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070" activeTab="0"/>
  </bookViews>
  <sheets>
    <sheet name="Individuale" sheetId="1" r:id="rId1"/>
    <sheet name="Squadre" sheetId="2" r:id="rId2"/>
  </sheets>
  <definedNames>
    <definedName name="_xlnm._FilterDatabase" localSheetId="0" hidden="1">'Individuale'!$A$4:$I$193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<sst xmlns="http://schemas.openxmlformats.org/spreadsheetml/2006/main" count="829" uniqueCount="349">
  <si>
    <t>SALOMONE</t>
  </si>
  <si>
    <t>MARCHETTI</t>
  </si>
  <si>
    <t>LOMBARDI</t>
  </si>
  <si>
    <t>STOLFI</t>
  </si>
  <si>
    <t>SERENA</t>
  </si>
  <si>
    <t>GIAMPAOLO</t>
  </si>
  <si>
    <t>ZEDDE</t>
  </si>
  <si>
    <t>MESCHINI</t>
  </si>
  <si>
    <t>GIANFRANCO</t>
  </si>
  <si>
    <t>IVANA</t>
  </si>
  <si>
    <t>CONTI</t>
  </si>
  <si>
    <t>COCCIOLO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</si>
  <si>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</si>
  <si>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</si>
  <si>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</si>
  <si>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</si>
  <si>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</si>
  <si>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</si>
  <si>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</si>
  <si>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</si>
  <si>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</si>
  <si>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GIORGIO</t>
  </si>
  <si>
    <t>FABRIZIO</t>
  </si>
  <si>
    <t>FABIO</t>
  </si>
  <si>
    <t>ANDREA</t>
  </si>
  <si>
    <t>GIOVANNI</t>
  </si>
  <si>
    <t>ALESSANDRO</t>
  </si>
  <si>
    <t>MAURO</t>
  </si>
  <si>
    <t>ANGELO</t>
  </si>
  <si>
    <t>ENRICO</t>
  </si>
  <si>
    <t>STEFANO</t>
  </si>
  <si>
    <t>GIUSEPPE</t>
  </si>
  <si>
    <t>CARLO</t>
  </si>
  <si>
    <t>MASSIMILIANO</t>
  </si>
  <si>
    <t>LUCA</t>
  </si>
  <si>
    <t>RENZO</t>
  </si>
  <si>
    <t>MASSIMO</t>
  </si>
  <si>
    <t>RENATO</t>
  </si>
  <si>
    <t>PIETRO</t>
  </si>
  <si>
    <t>MARATHON CLUB ROMA</t>
  </si>
  <si>
    <t>FRANCESCO</t>
  </si>
  <si>
    <t>PAOLA</t>
  </si>
  <si>
    <t>MARIO</t>
  </si>
  <si>
    <t>DANIELA</t>
  </si>
  <si>
    <t>SIMONE</t>
  </si>
  <si>
    <t>GINO</t>
  </si>
  <si>
    <t>CLAUDIO</t>
  </si>
  <si>
    <t>MARCO</t>
  </si>
  <si>
    <t>ROBERTO</t>
  </si>
  <si>
    <t>LUCIANO</t>
  </si>
  <si>
    <t>MICHELE</t>
  </si>
  <si>
    <t>ALBERTO</t>
  </si>
  <si>
    <t>ANTONIO</t>
  </si>
  <si>
    <t>GIULIO</t>
  </si>
  <si>
    <t>LUIGI</t>
  </si>
  <si>
    <t>GIANCARLO</t>
  </si>
  <si>
    <t>ALESSIO</t>
  </si>
  <si>
    <t>GIANLUIGI</t>
  </si>
  <si>
    <t>SANTINI</t>
  </si>
  <si>
    <t>FELICI</t>
  </si>
  <si>
    <t>ROSA</t>
  </si>
  <si>
    <t>VINCENZO</t>
  </si>
  <si>
    <t>DANIELE</t>
  </si>
  <si>
    <t>PAOLO</t>
  </si>
  <si>
    <t>MAURIZIO</t>
  </si>
  <si>
    <t>ROBERTA</t>
  </si>
  <si>
    <t>ALFREDO</t>
  </si>
  <si>
    <t>VALERIA</t>
  </si>
  <si>
    <t>BIANCHI</t>
  </si>
  <si>
    <t>MARCELLO</t>
  </si>
  <si>
    <t>ALESSANDRA</t>
  </si>
  <si>
    <t>ANTONINO</t>
  </si>
  <si>
    <t>GABRIELE</t>
  </si>
  <si>
    <t>DAVID</t>
  </si>
  <si>
    <t>MARINO</t>
  </si>
  <si>
    <t>MARIANI</t>
  </si>
  <si>
    <t>MONICA</t>
  </si>
  <si>
    <t>SILVIA</t>
  </si>
  <si>
    <t>RAFFAELE</t>
  </si>
  <si>
    <t>GIUSEPPINA</t>
  </si>
  <si>
    <t>ANTONELLA</t>
  </si>
  <si>
    <t>FRANCO</t>
  </si>
  <si>
    <t>FERRARI</t>
  </si>
  <si>
    <t>ALDO</t>
  </si>
  <si>
    <t>TURCO</t>
  </si>
  <si>
    <t>SERGIO</t>
  </si>
  <si>
    <t>VITTORIO</t>
  </si>
  <si>
    <t>LAURA</t>
  </si>
  <si>
    <t>Distanza dal 1° classif</t>
  </si>
  <si>
    <t>Distanza dal 1° di categoria</t>
  </si>
  <si>
    <t>MARINI</t>
  </si>
  <si>
    <t>WALTER</t>
  </si>
  <si>
    <t>ANTONELLO</t>
  </si>
  <si>
    <t>ANNA BABY RUNNER</t>
  </si>
  <si>
    <t>FAUSTO</t>
  </si>
  <si>
    <t>FILIPPO</t>
  </si>
  <si>
    <t>GIACOMO</t>
  </si>
  <si>
    <t>ISMAELE</t>
  </si>
  <si>
    <t>CARTA</t>
  </si>
  <si>
    <t>RICCI</t>
  </si>
  <si>
    <t>LBM SPORT</t>
  </si>
  <si>
    <t>PIZZI</t>
  </si>
  <si>
    <t>DI COSIMO</t>
  </si>
  <si>
    <t>CRISTOFARI</t>
  </si>
  <si>
    <t>SABBATINI</t>
  </si>
  <si>
    <t>ATLETICA NEPI</t>
  </si>
  <si>
    <t>PATTA</t>
  </si>
  <si>
    <t>OLD STAR OSTIA</t>
  </si>
  <si>
    <t>ASD ATLETICA OSTIA</t>
  </si>
  <si>
    <t>NAPOLEONE</t>
  </si>
  <si>
    <t>Salifaggeta</t>
  </si>
  <si>
    <t>Soriano del Cimino (VT) Italia - Sabato 07/07/2012</t>
  </si>
  <si>
    <t>TROIA</t>
  </si>
  <si>
    <t>M</t>
  </si>
  <si>
    <t>RUNNING CLUB FUTURA</t>
  </si>
  <si>
    <t>DI PRIAMO</t>
  </si>
  <si>
    <t>DE DOMINICIS</t>
  </si>
  <si>
    <t>ALFONSINI</t>
  </si>
  <si>
    <t>CRISOSTOMI</t>
  </si>
  <si>
    <t>TUSCANIA ETRUSCA</t>
  </si>
  <si>
    <t>CESARINI</t>
  </si>
  <si>
    <t>POLISPORTIVA MONTALTO</t>
  </si>
  <si>
    <t>PALLOTTA</t>
  </si>
  <si>
    <t>BOLSENA FORUM</t>
  </si>
  <si>
    <t>SCARDETTA</t>
  </si>
  <si>
    <t>TALIANI</t>
  </si>
  <si>
    <t>TEAM MARATHON BIKE</t>
  </si>
  <si>
    <t>PESCIAROLI</t>
  </si>
  <si>
    <t>EUSEPIO</t>
  </si>
  <si>
    <t>ASD ZONA OLIMPICA TEAM</t>
  </si>
  <si>
    <t>MARTELLETTI</t>
  </si>
  <si>
    <t>ASD ALTO LAZIO COLAVENE</t>
  </si>
  <si>
    <t xml:space="preserve">MANCINI </t>
  </si>
  <si>
    <t>GAROFALI</t>
  </si>
  <si>
    <t>GIUSTINI</t>
  </si>
  <si>
    <t>GISEPPE</t>
  </si>
  <si>
    <t>BERNINI</t>
  </si>
  <si>
    <t>INDIVIDUALE</t>
  </si>
  <si>
    <t>PEZZATO</t>
  </si>
  <si>
    <t>ATL. MONTEFIASCONE</t>
  </si>
  <si>
    <t>CAVALLUCCI</t>
  </si>
  <si>
    <t>RUNNERS SANGEMINI</t>
  </si>
  <si>
    <t>BARBATO</t>
  </si>
  <si>
    <t>ATLETICA POMEZIA AUTO2000</t>
  </si>
  <si>
    <t>VIGARELLI</t>
  </si>
  <si>
    <t>OLIVIERO</t>
  </si>
  <si>
    <t>PAOLELLI</t>
  </si>
  <si>
    <t>MODELLI CERAMICI RUNNING</t>
  </si>
  <si>
    <t>CECCHETTI</t>
  </si>
  <si>
    <t>CARDONI</t>
  </si>
  <si>
    <t>ASD ATLETICA 90 TARQUINIA</t>
  </si>
  <si>
    <t>COMINA</t>
  </si>
  <si>
    <t>ROMA ACQUACETOSA</t>
  </si>
  <si>
    <t>GRILLO</t>
  </si>
  <si>
    <t>POD. CARSULAE TR</t>
  </si>
  <si>
    <t>FRANCESCHELLI</t>
  </si>
  <si>
    <t>ATLETICA AVIS PERUGIA</t>
  </si>
  <si>
    <t xml:space="preserve">CIMA </t>
  </si>
  <si>
    <t>RENZI</t>
  </si>
  <si>
    <t>MARSILIO</t>
  </si>
  <si>
    <t>PUCCI</t>
  </si>
  <si>
    <t>VITA</t>
  </si>
  <si>
    <t>G.S. ALBATROS</t>
  </si>
  <si>
    <t>TOMBOLINI</t>
  </si>
  <si>
    <t>CANTONI</t>
  </si>
  <si>
    <t>LIBERTAS ELLERA GLS VITERBO</t>
  </si>
  <si>
    <t>BERTOLO</t>
  </si>
  <si>
    <t>RUGGERI</t>
  </si>
  <si>
    <t>LIBERTAS ORVIETO</t>
  </si>
  <si>
    <t>LORIS</t>
  </si>
  <si>
    <t>TURIN</t>
  </si>
  <si>
    <t>MIGUEL ANGEL</t>
  </si>
  <si>
    <t>ACORP</t>
  </si>
  <si>
    <t>MINUTO</t>
  </si>
  <si>
    <t>DELLA MORTE</t>
  </si>
  <si>
    <t>LIBERI PODISTI</t>
  </si>
  <si>
    <t>SENSI</t>
  </si>
  <si>
    <t>ATL. TUSCANIA ETRUSCA</t>
  </si>
  <si>
    <t>SPIDONI</t>
  </si>
  <si>
    <t>MANUELE</t>
  </si>
  <si>
    <t>LEONETTI</t>
  </si>
  <si>
    <t>G.S. AVIS NARNI</t>
  </si>
  <si>
    <t>JUAN CARLOS</t>
  </si>
  <si>
    <t>SCARPONI</t>
  </si>
  <si>
    <t>ZINNI</t>
  </si>
  <si>
    <t>G.S. COSTA D'ARGENTO</t>
  </si>
  <si>
    <t>ANGELUZZI</t>
  </si>
  <si>
    <t>MILLEPIEDI LADISPOLI</t>
  </si>
  <si>
    <t>DOLCI</t>
  </si>
  <si>
    <t>PODISTICA MYRICAE</t>
  </si>
  <si>
    <t>MERCANTINI</t>
  </si>
  <si>
    <t>MANCA</t>
  </si>
  <si>
    <t>MARCELLO FLAVIO</t>
  </si>
  <si>
    <t>BELLITTO</t>
  </si>
  <si>
    <t>F</t>
  </si>
  <si>
    <t>VISMARA</t>
  </si>
  <si>
    <t>ESERCITO GS SCUOLA DI GUERRA</t>
  </si>
  <si>
    <t>MICCOLI</t>
  </si>
  <si>
    <t>CARLETTI</t>
  </si>
  <si>
    <t>CORIGLIANO</t>
  </si>
  <si>
    <t>ASD AMICI DELLA PINETA</t>
  </si>
  <si>
    <t>CRISTIANI</t>
  </si>
  <si>
    <t>LANCIONI</t>
  </si>
  <si>
    <t>GELANGA</t>
  </si>
  <si>
    <t>ZANONI</t>
  </si>
  <si>
    <t>FRIGGI</t>
  </si>
  <si>
    <t xml:space="preserve">DI CLEMENTE </t>
  </si>
  <si>
    <t>GS AVIS CORCHIANO</t>
  </si>
  <si>
    <t>TOSTI</t>
  </si>
  <si>
    <t>AMICI DELLA PINETA</t>
  </si>
  <si>
    <t>CARNEVALE</t>
  </si>
  <si>
    <t>LIB. ELLERA VT</t>
  </si>
  <si>
    <t>BOCCIALONI</t>
  </si>
  <si>
    <t>DI MARCO SPORT</t>
  </si>
  <si>
    <t>BERNI</t>
  </si>
  <si>
    <t>GIOGLI</t>
  </si>
  <si>
    <t>MORENO</t>
  </si>
  <si>
    <t>LUZI</t>
  </si>
  <si>
    <t>ZUCCARINO</t>
  </si>
  <si>
    <t>TASSELLI</t>
  </si>
  <si>
    <t>PIATTELLA</t>
  </si>
  <si>
    <t>MARINA</t>
  </si>
  <si>
    <t>BANCARI ROMANI</t>
  </si>
  <si>
    <t>GRILLI</t>
  </si>
  <si>
    <t>GP ATLETICA FALERIA</t>
  </si>
  <si>
    <t>DIMITRI</t>
  </si>
  <si>
    <t>ATLETICA MONTEFIASCONE</t>
  </si>
  <si>
    <t>ANTONUZZI</t>
  </si>
  <si>
    <t>PODISTICA ALSIUM</t>
  </si>
  <si>
    <t>PODESTA'</t>
  </si>
  <si>
    <t>G.P. MONTI DELLA TOLFA</t>
  </si>
  <si>
    <t>AMATORI ATLETICA POMEZIA</t>
  </si>
  <si>
    <t>SORDINI</t>
  </si>
  <si>
    <t>PERCOSSI</t>
  </si>
  <si>
    <t>D'ORAZIO</t>
  </si>
  <si>
    <t>ASD LIBERTY ATLETIC CIVITAVECCHIA</t>
  </si>
  <si>
    <t>BARRASSO</t>
  </si>
  <si>
    <t>REALE STATO PRESIDI</t>
  </si>
  <si>
    <t>ERCOLANI</t>
  </si>
  <si>
    <t>TASCHINI</t>
  </si>
  <si>
    <t>ROSSETTI</t>
  </si>
  <si>
    <t>BRUNOTTI</t>
  </si>
  <si>
    <t>BIZZARRI</t>
  </si>
  <si>
    <t>POSSANZA</t>
  </si>
  <si>
    <t>D'ANTO</t>
  </si>
  <si>
    <t>FIORUCCI</t>
  </si>
  <si>
    <t>PORCHETTI</t>
  </si>
  <si>
    <t>CAROSI</t>
  </si>
  <si>
    <t>MARSAN</t>
  </si>
  <si>
    <t>AS.TRA ROMA</t>
  </si>
  <si>
    <t>FERRANTE</t>
  </si>
  <si>
    <t>BURLA</t>
  </si>
  <si>
    <t>DAVIS</t>
  </si>
  <si>
    <t>CIANTI</t>
  </si>
  <si>
    <t>BRIZI</t>
  </si>
  <si>
    <t>HAPPY RUNNER CLUB</t>
  </si>
  <si>
    <t>DELLE MONACHE</t>
  </si>
  <si>
    <t>NELLO</t>
  </si>
  <si>
    <t>CASSAN</t>
  </si>
  <si>
    <t>ORTENZI</t>
  </si>
  <si>
    <t>LUCCHETTI</t>
  </si>
  <si>
    <t>MANCINELLI DEGLI ESPOSTI</t>
  </si>
  <si>
    <t xml:space="preserve">LUCCHETTI </t>
  </si>
  <si>
    <t>CAPITONI</t>
  </si>
  <si>
    <t>MOSCETTI</t>
  </si>
  <si>
    <t>ADRIANO</t>
  </si>
  <si>
    <t>MARTONI</t>
  </si>
  <si>
    <t>LA MALFA</t>
  </si>
  <si>
    <t>BALZANO</t>
  </si>
  <si>
    <t>PANETTA</t>
  </si>
  <si>
    <t>CECERA</t>
  </si>
  <si>
    <t>VALERIO</t>
  </si>
  <si>
    <t>PESCI</t>
  </si>
  <si>
    <t>LARYEA</t>
  </si>
  <si>
    <t>LAWRENCE</t>
  </si>
  <si>
    <t>BIRIBANTI</t>
  </si>
  <si>
    <t>CHIAVONI</t>
  </si>
  <si>
    <t>D'AMORE</t>
  </si>
  <si>
    <t>GROSSI</t>
  </si>
  <si>
    <t>TOLI</t>
  </si>
  <si>
    <t>CECCANI</t>
  </si>
  <si>
    <t>INFUSI</t>
  </si>
  <si>
    <t>LAZIO ATLETICA</t>
  </si>
  <si>
    <t>REZZI</t>
  </si>
  <si>
    <t xml:space="preserve">WORLD TRUCK </t>
  </si>
  <si>
    <t>MONESTIROLI</t>
  </si>
  <si>
    <t>ANGELICA</t>
  </si>
  <si>
    <t>ATLETICA FALERIA</t>
  </si>
  <si>
    <t>ALERNI</t>
  </si>
  <si>
    <t>POD. MIRYCAE</t>
  </si>
  <si>
    <t>EDOARDO CORRADO</t>
  </si>
  <si>
    <t>MANGIALARDI</t>
  </si>
  <si>
    <t>DURANTE</t>
  </si>
  <si>
    <t>MARCELLI</t>
  </si>
  <si>
    <t>ZAGO</t>
  </si>
  <si>
    <t>AGOSTINI</t>
  </si>
  <si>
    <t>TIZI</t>
  </si>
  <si>
    <t>BALZANI</t>
  </si>
  <si>
    <t>S. MARINELLA RUNNERS</t>
  </si>
  <si>
    <t>URSINO</t>
  </si>
  <si>
    <t>NANNI</t>
  </si>
  <si>
    <t>GREGORIO</t>
  </si>
  <si>
    <t>CARDELLI</t>
  </si>
  <si>
    <t>MIGLIORINI</t>
  </si>
  <si>
    <t>VILMA</t>
  </si>
  <si>
    <t>STELLA</t>
  </si>
  <si>
    <t>DILIO</t>
  </si>
  <si>
    <t>BASILICO</t>
  </si>
  <si>
    <t>NICOLETTA</t>
  </si>
  <si>
    <t>USAI</t>
  </si>
  <si>
    <t>PEZZINO</t>
  </si>
  <si>
    <t>ROMOLI</t>
  </si>
  <si>
    <t>SPADARO</t>
  </si>
  <si>
    <t>ASD PFIZER ITALIA RUNNING TEAM</t>
  </si>
  <si>
    <t>DONNINELLI</t>
  </si>
  <si>
    <t>LAURENTI</t>
  </si>
  <si>
    <t>GRIFONI</t>
  </si>
  <si>
    <t>PROCACCI</t>
  </si>
  <si>
    <t>GARABELLO</t>
  </si>
  <si>
    <t>LIBERATLETICA</t>
  </si>
  <si>
    <t>LISI</t>
  </si>
  <si>
    <t>CIPICCIA</t>
  </si>
  <si>
    <t>NOBILI</t>
  </si>
  <si>
    <t>GAIA</t>
  </si>
  <si>
    <t xml:space="preserve">LAVECCHIA DI TOCCO </t>
  </si>
  <si>
    <t>NADDEO</t>
  </si>
  <si>
    <t>MORDECCHI</t>
  </si>
  <si>
    <t>BIANCO</t>
  </si>
  <si>
    <t>BROGI</t>
  </si>
  <si>
    <t>MENICACCI</t>
  </si>
  <si>
    <t>ROMANO MARIA</t>
  </si>
  <si>
    <t>NAPOLI</t>
  </si>
  <si>
    <t>PETRELLI</t>
  </si>
  <si>
    <t>MARCELLA</t>
  </si>
  <si>
    <t>PODISTICA OSTIA</t>
  </si>
  <si>
    <t>BENEDETTI</t>
  </si>
  <si>
    <t>BRACHINO</t>
  </si>
  <si>
    <t>MENGHINI</t>
  </si>
  <si>
    <t>CAPRADOSSI</t>
  </si>
  <si>
    <t>PICCHI</t>
  </si>
  <si>
    <t>NATALIA</t>
  </si>
  <si>
    <t>RAMPICONI</t>
  </si>
  <si>
    <t>POD. INTERAMNA TR</t>
  </si>
  <si>
    <t>BOBBONI</t>
  </si>
  <si>
    <t>VECCHI</t>
  </si>
  <si>
    <t>GRAZIA</t>
  </si>
  <si>
    <t>TARANI</t>
  </si>
  <si>
    <t>TROISI</t>
  </si>
  <si>
    <t>A.S.D. PODISTICA SOLIDARIETA'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</si>
</sst>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[$-F400]h:mm:ss\ AM/PM"/>
    <numFmt numFmtId="171" formatCode="h\.mm\.ss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6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164" fontId="3" fillId="34" borderId="1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170" fontId="0" fillId="0" borderId="13" xfId="0" applyNumberFormat="1" applyFont="1" applyFill="1" applyBorder="1" applyAlignment="1">
      <alignment horizontal="center" vertical="center"/>
    </xf>
    <xf numFmtId="170" fontId="0" fillId="0" borderId="12" xfId="0" applyNumberFormat="1" applyFont="1" applyFill="1" applyBorder="1" applyAlignment="1">
      <alignment horizontal="center" vertical="center"/>
    </xf>
    <xf numFmtId="170" fontId="0" fillId="0" borderId="11" xfId="0" applyNumberFormat="1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9" fillId="33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46" fillId="35" borderId="12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left" vertical="center"/>
    </xf>
    <xf numFmtId="170" fontId="46" fillId="35" borderId="12" xfId="0" applyNumberFormat="1" applyFont="1" applyFill="1" applyBorder="1" applyAlignment="1">
      <alignment horizontal="center" vertical="center"/>
    </xf>
    <xf numFmtId="165" fontId="46" fillId="35" borderId="12" xfId="0" applyNumberFormat="1" applyFont="1" applyFill="1" applyBorder="1" applyAlignment="1">
      <alignment horizontal="center" vertical="center"/>
    </xf>
    <xf numFmtId="0" fontId="46" fillId="35" borderId="12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0.7109375" style="28" customWidth="1"/>
    <col min="3" max="3" width="22.8515625" style="28" customWidth="1"/>
    <col min="4" max="4" width="9.7109375" style="2" customWidth="1"/>
    <col min="5" max="5" width="41.8515625" style="31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37" t="s">
        <v>110</v>
      </c>
      <c r="B1" s="38"/>
      <c r="C1" s="38"/>
      <c r="D1" s="38"/>
      <c r="E1" s="38"/>
      <c r="F1" s="38"/>
      <c r="G1" s="38"/>
      <c r="H1" s="38"/>
      <c r="I1" s="39"/>
    </row>
    <row r="2" spans="1:9" ht="24" customHeight="1">
      <c r="A2" s="42"/>
      <c r="B2" s="43"/>
      <c r="C2" s="43"/>
      <c r="D2" s="43"/>
      <c r="E2" s="43"/>
      <c r="F2" s="43"/>
      <c r="G2" s="43"/>
      <c r="H2" s="43"/>
      <c r="I2" s="44"/>
    </row>
    <row r="3" spans="1:9" ht="24" customHeight="1">
      <c r="A3" s="40" t="s">
        <v>111</v>
      </c>
      <c r="B3" s="41"/>
      <c r="C3" s="41"/>
      <c r="D3" s="41"/>
      <c r="E3" s="41"/>
      <c r="F3" s="41"/>
      <c r="G3" s="41"/>
      <c r="H3" s="12" t="s">
        <v>12</v>
      </c>
      <c r="I3" s="13">
        <v>8.5</v>
      </c>
    </row>
    <row r="4" spans="1:9" ht="37.5" customHeight="1">
      <c r="A4" s="14" t="s">
        <v>13</v>
      </c>
      <c r="B4" s="23" t="s">
        <v>14</v>
      </c>
      <c r="C4" s="29" t="s">
        <v>15</v>
      </c>
      <c r="D4" s="15" t="s">
        <v>16</v>
      </c>
      <c r="E4" s="30" t="s">
        <v>17</v>
      </c>
      <c r="F4" s="15" t="s">
        <v>18</v>
      </c>
      <c r="G4" s="15" t="s">
        <v>19</v>
      </c>
      <c r="H4" s="16" t="s">
        <v>88</v>
      </c>
      <c r="I4" s="16" t="s">
        <v>89</v>
      </c>
    </row>
    <row r="5" spans="1:9" s="3" customFormat="1" ht="15" customHeight="1">
      <c r="A5" s="11">
        <v>1</v>
      </c>
      <c r="B5" s="24" t="s">
        <v>112</v>
      </c>
      <c r="C5" s="24" t="s">
        <v>62</v>
      </c>
      <c r="D5" s="11" t="s">
        <v>113</v>
      </c>
      <c r="E5" s="24" t="s">
        <v>114</v>
      </c>
      <c r="F5" s="20">
        <v>0.02497233796296296</v>
      </c>
      <c r="G5" s="11" t="str">
        <f aca="true" t="shared" si="0" ref="G5:G14">TEXT(INT((HOUR(F5)*3600+MINUTE(F5)*60+SECOND(F5))/$I$3/60),"0")&amp;"."&amp;TEXT(MOD((HOUR(F5)*3600+MINUTE(F5)*60+SECOND(F5))/$I$3,60),"00")&amp;"/km"</f>
        <v>4.14/km</v>
      </c>
      <c r="H5" s="10">
        <f aca="true" t="shared" si="1" ref="H5:H14">F5-$F$5</f>
        <v>0</v>
      </c>
      <c r="I5" s="10">
        <f aca="true" t="shared" si="2" ref="I5:I36">F5-INDEX($F$5:$F$3055,MATCH(D5,$D$5:$D$3055,0))</f>
        <v>0</v>
      </c>
    </row>
    <row r="6" spans="1:9" s="3" customFormat="1" ht="15" customHeight="1">
      <c r="A6" s="9">
        <v>2</v>
      </c>
      <c r="B6" s="25" t="s">
        <v>115</v>
      </c>
      <c r="C6" s="25" t="s">
        <v>26</v>
      </c>
      <c r="D6" s="9" t="s">
        <v>113</v>
      </c>
      <c r="E6" s="25" t="s">
        <v>107</v>
      </c>
      <c r="F6" s="21">
        <v>0.02509907407407407</v>
      </c>
      <c r="G6" s="9" t="str">
        <f t="shared" si="0"/>
        <v>4.15/km</v>
      </c>
      <c r="H6" s="8">
        <f t="shared" si="1"/>
        <v>0.00012673611111110872</v>
      </c>
      <c r="I6" s="8">
        <f t="shared" si="2"/>
        <v>0.00012673611111110872</v>
      </c>
    </row>
    <row r="7" spans="1:9" s="3" customFormat="1" ht="15" customHeight="1">
      <c r="A7" s="9">
        <v>3</v>
      </c>
      <c r="B7" s="25" t="s">
        <v>116</v>
      </c>
      <c r="C7" s="25" t="s">
        <v>34</v>
      </c>
      <c r="D7" s="9" t="s">
        <v>113</v>
      </c>
      <c r="E7" s="25" t="s">
        <v>93</v>
      </c>
      <c r="F7" s="21">
        <v>0.025530555555555556</v>
      </c>
      <c r="G7" s="9" t="str">
        <f t="shared" si="0"/>
        <v>4.20/km</v>
      </c>
      <c r="H7" s="8">
        <f t="shared" si="1"/>
        <v>0.0005582175925925963</v>
      </c>
      <c r="I7" s="8">
        <f t="shared" si="2"/>
        <v>0.0005582175925925963</v>
      </c>
    </row>
    <row r="8" spans="1:9" s="3" customFormat="1" ht="15" customHeight="1">
      <c r="A8" s="9">
        <v>4</v>
      </c>
      <c r="B8" s="25" t="s">
        <v>117</v>
      </c>
      <c r="C8" s="25" t="s">
        <v>29</v>
      </c>
      <c r="D8" s="9" t="s">
        <v>113</v>
      </c>
      <c r="E8" s="25" t="s">
        <v>114</v>
      </c>
      <c r="F8" s="21">
        <v>0.0264587962962963</v>
      </c>
      <c r="G8" s="9" t="str">
        <f t="shared" si="0"/>
        <v>4.29/km</v>
      </c>
      <c r="H8" s="8">
        <f t="shared" si="1"/>
        <v>0.0014864583333333396</v>
      </c>
      <c r="I8" s="8">
        <f t="shared" si="2"/>
        <v>0.0014864583333333396</v>
      </c>
    </row>
    <row r="9" spans="1:9" s="3" customFormat="1" ht="15" customHeight="1">
      <c r="A9" s="9">
        <v>5</v>
      </c>
      <c r="B9" s="25" t="s">
        <v>118</v>
      </c>
      <c r="C9" s="25" t="s">
        <v>29</v>
      </c>
      <c r="D9" s="9" t="s">
        <v>113</v>
      </c>
      <c r="E9" s="25" t="s">
        <v>119</v>
      </c>
      <c r="F9" s="21">
        <v>0.026516203703703698</v>
      </c>
      <c r="G9" s="9" t="str">
        <f t="shared" si="0"/>
        <v>4.30/km</v>
      </c>
      <c r="H9" s="8">
        <f t="shared" si="1"/>
        <v>0.001543865740740738</v>
      </c>
      <c r="I9" s="8">
        <f t="shared" si="2"/>
        <v>0.001543865740740738</v>
      </c>
    </row>
    <row r="10" spans="1:9" s="3" customFormat="1" ht="15" customHeight="1">
      <c r="A10" s="9">
        <v>6</v>
      </c>
      <c r="B10" s="25" t="s">
        <v>120</v>
      </c>
      <c r="C10" s="25" t="s">
        <v>21</v>
      </c>
      <c r="D10" s="9" t="s">
        <v>113</v>
      </c>
      <c r="E10" s="25" t="s">
        <v>121</v>
      </c>
      <c r="F10" s="21">
        <v>0.02658854166666667</v>
      </c>
      <c r="G10" s="9" t="str">
        <f t="shared" si="0"/>
        <v>4.30/km</v>
      </c>
      <c r="H10" s="8">
        <f t="shared" si="1"/>
        <v>0.00161620370370371</v>
      </c>
      <c r="I10" s="8">
        <f t="shared" si="2"/>
        <v>0.00161620370370371</v>
      </c>
    </row>
    <row r="11" spans="1:9" s="3" customFormat="1" ht="15" customHeight="1">
      <c r="A11" s="9">
        <v>7</v>
      </c>
      <c r="B11" s="25" t="s">
        <v>122</v>
      </c>
      <c r="C11" s="25" t="s">
        <v>92</v>
      </c>
      <c r="D11" s="9" t="s">
        <v>113</v>
      </c>
      <c r="E11" s="25" t="s">
        <v>123</v>
      </c>
      <c r="F11" s="21">
        <v>0.026761342592592594</v>
      </c>
      <c r="G11" s="9" t="str">
        <f t="shared" si="0"/>
        <v>4.32/km</v>
      </c>
      <c r="H11" s="8">
        <f t="shared" si="1"/>
        <v>0.0017890046296296334</v>
      </c>
      <c r="I11" s="8">
        <f t="shared" si="2"/>
        <v>0.0017890046296296334</v>
      </c>
    </row>
    <row r="12" spans="1:9" s="3" customFormat="1" ht="15" customHeight="1">
      <c r="A12" s="9">
        <v>8</v>
      </c>
      <c r="B12" s="25" t="s">
        <v>124</v>
      </c>
      <c r="C12" s="25" t="s">
        <v>34</v>
      </c>
      <c r="D12" s="9" t="s">
        <v>113</v>
      </c>
      <c r="E12" s="25" t="s">
        <v>123</v>
      </c>
      <c r="F12" s="21">
        <v>0.027066666666666666</v>
      </c>
      <c r="G12" s="9" t="str">
        <f t="shared" si="0"/>
        <v>4.35/km</v>
      </c>
      <c r="H12" s="8">
        <f t="shared" si="1"/>
        <v>0.002094328703703706</v>
      </c>
      <c r="I12" s="8">
        <f t="shared" si="2"/>
        <v>0.002094328703703706</v>
      </c>
    </row>
    <row r="13" spans="1:9" s="3" customFormat="1" ht="15" customHeight="1">
      <c r="A13" s="9">
        <v>9</v>
      </c>
      <c r="B13" s="25" t="s">
        <v>125</v>
      </c>
      <c r="C13" s="25" t="s">
        <v>33</v>
      </c>
      <c r="D13" s="9" t="s">
        <v>113</v>
      </c>
      <c r="E13" s="25" t="s">
        <v>126</v>
      </c>
      <c r="F13" s="21">
        <v>0.027111342592592597</v>
      </c>
      <c r="G13" s="9" t="str">
        <f t="shared" si="0"/>
        <v>4.36/km</v>
      </c>
      <c r="H13" s="8">
        <f t="shared" si="1"/>
        <v>0.0021390046296296365</v>
      </c>
      <c r="I13" s="8">
        <f t="shared" si="2"/>
        <v>0.0021390046296296365</v>
      </c>
    </row>
    <row r="14" spans="1:9" s="3" customFormat="1" ht="15" customHeight="1">
      <c r="A14" s="9">
        <v>10</v>
      </c>
      <c r="B14" s="25" t="s">
        <v>127</v>
      </c>
      <c r="C14" s="25" t="s">
        <v>128</v>
      </c>
      <c r="D14" s="9" t="s">
        <v>113</v>
      </c>
      <c r="E14" s="25" t="s">
        <v>129</v>
      </c>
      <c r="F14" s="21">
        <v>0.028101851851851854</v>
      </c>
      <c r="G14" s="9" t="str">
        <f t="shared" si="0"/>
        <v>4.46/km</v>
      </c>
      <c r="H14" s="8">
        <f t="shared" si="1"/>
        <v>0.0031295138888888935</v>
      </c>
      <c r="I14" s="8">
        <f t="shared" si="2"/>
        <v>0.0031295138888888935</v>
      </c>
    </row>
    <row r="15" spans="1:9" ht="12.75">
      <c r="A15" s="9">
        <v>11</v>
      </c>
      <c r="B15" s="25" t="s">
        <v>130</v>
      </c>
      <c r="C15" s="25" t="s">
        <v>30</v>
      </c>
      <c r="D15" s="9" t="s">
        <v>113</v>
      </c>
      <c r="E15" s="25" t="s">
        <v>131</v>
      </c>
      <c r="F15" s="21">
        <v>0.028296412037037037</v>
      </c>
      <c r="G15" s="9" t="str">
        <f aca="true" t="shared" si="3" ref="G15:G78">TEXT(INT((HOUR(F15)*3600+MINUTE(F15)*60+SECOND(F15))/$I$3/60),"0")&amp;"."&amp;TEXT(MOD((HOUR(F15)*3600+MINUTE(F15)*60+SECOND(F15))/$I$3,60),"00")&amp;"/km"</f>
        <v>4.48/km</v>
      </c>
      <c r="H15" s="8">
        <f aca="true" t="shared" si="4" ref="H15:H78">F15-$F$5</f>
        <v>0.0033240740740740765</v>
      </c>
      <c r="I15" s="8">
        <f t="shared" si="2"/>
        <v>0.0033240740740740765</v>
      </c>
    </row>
    <row r="16" spans="1:9" ht="12.75">
      <c r="A16" s="9">
        <v>12</v>
      </c>
      <c r="B16" s="25" t="s">
        <v>132</v>
      </c>
      <c r="C16" s="25" t="s">
        <v>44</v>
      </c>
      <c r="D16" s="9" t="s">
        <v>113</v>
      </c>
      <c r="E16" s="25" t="s">
        <v>119</v>
      </c>
      <c r="F16" s="21">
        <v>0.02864212962962963</v>
      </c>
      <c r="G16" s="9" t="str">
        <f t="shared" si="3"/>
        <v>4.51/km</v>
      </c>
      <c r="H16" s="8">
        <f t="shared" si="4"/>
        <v>0.0036697916666666684</v>
      </c>
      <c r="I16" s="8">
        <f t="shared" si="2"/>
        <v>0.0036697916666666684</v>
      </c>
    </row>
    <row r="17" spans="1:9" ht="12.75">
      <c r="A17" s="9">
        <v>13</v>
      </c>
      <c r="B17" s="25" t="s">
        <v>133</v>
      </c>
      <c r="C17" s="25" t="s">
        <v>23</v>
      </c>
      <c r="D17" s="9" t="s">
        <v>113</v>
      </c>
      <c r="E17" s="25" t="s">
        <v>123</v>
      </c>
      <c r="F17" s="21">
        <v>0.028706597222222224</v>
      </c>
      <c r="G17" s="9" t="str">
        <f t="shared" si="3"/>
        <v>4.52/km</v>
      </c>
      <c r="H17" s="8">
        <f t="shared" si="4"/>
        <v>0.0037342592592592636</v>
      </c>
      <c r="I17" s="8">
        <f t="shared" si="2"/>
        <v>0.0037342592592592636</v>
      </c>
    </row>
    <row r="18" spans="1:9" ht="12.75">
      <c r="A18" s="9">
        <v>14</v>
      </c>
      <c r="B18" s="25" t="s">
        <v>134</v>
      </c>
      <c r="C18" s="25" t="s">
        <v>135</v>
      </c>
      <c r="D18" s="9" t="s">
        <v>113</v>
      </c>
      <c r="E18" s="25" t="s">
        <v>129</v>
      </c>
      <c r="F18" s="21">
        <v>0.029100925925925922</v>
      </c>
      <c r="G18" s="9" t="str">
        <f t="shared" si="3"/>
        <v>4.56/km</v>
      </c>
      <c r="H18" s="8">
        <f t="shared" si="4"/>
        <v>0.004128587962962962</v>
      </c>
      <c r="I18" s="8">
        <f t="shared" si="2"/>
        <v>0.004128587962962962</v>
      </c>
    </row>
    <row r="19" spans="1:9" ht="12.75">
      <c r="A19" s="9">
        <v>15</v>
      </c>
      <c r="B19" s="25" t="s">
        <v>136</v>
      </c>
      <c r="C19" s="25" t="s">
        <v>30</v>
      </c>
      <c r="D19" s="9" t="s">
        <v>113</v>
      </c>
      <c r="E19" s="25" t="s">
        <v>137</v>
      </c>
      <c r="F19" s="21">
        <v>0.029238773148148146</v>
      </c>
      <c r="G19" s="9" t="str">
        <f t="shared" si="3"/>
        <v>4.57/km</v>
      </c>
      <c r="H19" s="8">
        <f t="shared" si="4"/>
        <v>0.004266435185185186</v>
      </c>
      <c r="I19" s="8">
        <f t="shared" si="2"/>
        <v>0.004266435185185186</v>
      </c>
    </row>
    <row r="20" spans="1:9" ht="12.75">
      <c r="A20" s="9">
        <v>16</v>
      </c>
      <c r="B20" s="25" t="s">
        <v>138</v>
      </c>
      <c r="C20" s="25" t="s">
        <v>95</v>
      </c>
      <c r="D20" s="9" t="s">
        <v>113</v>
      </c>
      <c r="E20" s="25" t="s">
        <v>139</v>
      </c>
      <c r="F20" s="21">
        <v>0.02929398148148148</v>
      </c>
      <c r="G20" s="9" t="str">
        <f t="shared" si="3"/>
        <v>4.58/km</v>
      </c>
      <c r="H20" s="8">
        <f t="shared" si="4"/>
        <v>0.00432164351851852</v>
      </c>
      <c r="I20" s="8">
        <f t="shared" si="2"/>
        <v>0.00432164351851852</v>
      </c>
    </row>
    <row r="21" spans="1:9" ht="12.75">
      <c r="A21" s="9">
        <v>17</v>
      </c>
      <c r="B21" s="25" t="s">
        <v>140</v>
      </c>
      <c r="C21" s="25" t="s">
        <v>47</v>
      </c>
      <c r="D21" s="9" t="s">
        <v>113</v>
      </c>
      <c r="E21" s="25" t="s">
        <v>141</v>
      </c>
      <c r="F21" s="21">
        <v>0.029415972222222225</v>
      </c>
      <c r="G21" s="9" t="str">
        <f t="shared" si="3"/>
        <v>4.59/km</v>
      </c>
      <c r="H21" s="8">
        <f t="shared" si="4"/>
        <v>0.004443634259259265</v>
      </c>
      <c r="I21" s="8">
        <f t="shared" si="2"/>
        <v>0.004443634259259265</v>
      </c>
    </row>
    <row r="22" spans="1:9" ht="12.75">
      <c r="A22" s="9">
        <v>18</v>
      </c>
      <c r="B22" s="25" t="s">
        <v>142</v>
      </c>
      <c r="C22" s="25" t="s">
        <v>51</v>
      </c>
      <c r="D22" s="9" t="s">
        <v>113</v>
      </c>
      <c r="E22" s="25" t="s">
        <v>143</v>
      </c>
      <c r="F22" s="21">
        <v>0.029440046296296294</v>
      </c>
      <c r="G22" s="9" t="str">
        <f t="shared" si="3"/>
        <v>4.59/km</v>
      </c>
      <c r="H22" s="8">
        <f t="shared" si="4"/>
        <v>0.004467708333333334</v>
      </c>
      <c r="I22" s="8">
        <f t="shared" si="2"/>
        <v>0.004467708333333334</v>
      </c>
    </row>
    <row r="23" spans="1:9" ht="12.75">
      <c r="A23" s="9">
        <v>19</v>
      </c>
      <c r="B23" s="25" t="s">
        <v>144</v>
      </c>
      <c r="C23" s="25" t="s">
        <v>32</v>
      </c>
      <c r="D23" s="9" t="s">
        <v>113</v>
      </c>
      <c r="E23" s="25" t="s">
        <v>121</v>
      </c>
      <c r="F23" s="21">
        <v>0.02950752314814815</v>
      </c>
      <c r="G23" s="9" t="str">
        <f t="shared" si="3"/>
        <v>4.60/km</v>
      </c>
      <c r="H23" s="8">
        <f t="shared" si="4"/>
        <v>0.004535185185185191</v>
      </c>
      <c r="I23" s="8">
        <f t="shared" si="2"/>
        <v>0.004535185185185191</v>
      </c>
    </row>
    <row r="24" spans="1:9" ht="12.75">
      <c r="A24" s="9">
        <v>20</v>
      </c>
      <c r="B24" s="25" t="s">
        <v>90</v>
      </c>
      <c r="C24" s="25" t="s">
        <v>145</v>
      </c>
      <c r="D24" s="9" t="s">
        <v>113</v>
      </c>
      <c r="E24" s="25" t="s">
        <v>141</v>
      </c>
      <c r="F24" s="21">
        <v>0.029523263888888887</v>
      </c>
      <c r="G24" s="9" t="str">
        <f t="shared" si="3"/>
        <v>5.00/km</v>
      </c>
      <c r="H24" s="8">
        <f t="shared" si="4"/>
        <v>0.004550925925925927</v>
      </c>
      <c r="I24" s="8">
        <f t="shared" si="2"/>
        <v>0.004550925925925927</v>
      </c>
    </row>
    <row r="25" spans="1:9" ht="12.75">
      <c r="A25" s="9">
        <v>21</v>
      </c>
      <c r="B25" s="25" t="s">
        <v>146</v>
      </c>
      <c r="C25" s="25" t="s">
        <v>5</v>
      </c>
      <c r="D25" s="9" t="s">
        <v>113</v>
      </c>
      <c r="E25" s="25" t="s">
        <v>147</v>
      </c>
      <c r="F25" s="21">
        <v>0.029584143518518517</v>
      </c>
      <c r="G25" s="9" t="str">
        <f t="shared" si="3"/>
        <v>5.01/km</v>
      </c>
      <c r="H25" s="8">
        <f t="shared" si="4"/>
        <v>0.0046118055555555565</v>
      </c>
      <c r="I25" s="8">
        <f t="shared" si="2"/>
        <v>0.0046118055555555565</v>
      </c>
    </row>
    <row r="26" spans="1:9" ht="12.75">
      <c r="A26" s="9">
        <v>22</v>
      </c>
      <c r="B26" s="25" t="s">
        <v>148</v>
      </c>
      <c r="C26" s="25" t="s">
        <v>53</v>
      </c>
      <c r="D26" s="9" t="s">
        <v>113</v>
      </c>
      <c r="E26" s="25" t="s">
        <v>129</v>
      </c>
      <c r="F26" s="21">
        <v>0.029725925925925923</v>
      </c>
      <c r="G26" s="9" t="str">
        <f t="shared" si="3"/>
        <v>5.02/km</v>
      </c>
      <c r="H26" s="8">
        <f t="shared" si="4"/>
        <v>0.004753587962962963</v>
      </c>
      <c r="I26" s="8">
        <f t="shared" si="2"/>
        <v>0.004753587962962963</v>
      </c>
    </row>
    <row r="27" spans="1:9" ht="12.75">
      <c r="A27" s="9">
        <v>23</v>
      </c>
      <c r="B27" s="25" t="s">
        <v>149</v>
      </c>
      <c r="C27" s="25" t="s">
        <v>46</v>
      </c>
      <c r="D27" s="9" t="s">
        <v>113</v>
      </c>
      <c r="E27" s="25" t="s">
        <v>150</v>
      </c>
      <c r="F27" s="21">
        <v>0.029772685185185183</v>
      </c>
      <c r="G27" s="9" t="str">
        <f t="shared" si="3"/>
        <v>5.03/km</v>
      </c>
      <c r="H27" s="8">
        <f t="shared" si="4"/>
        <v>0.004800347222222223</v>
      </c>
      <c r="I27" s="8">
        <f t="shared" si="2"/>
        <v>0.004800347222222223</v>
      </c>
    </row>
    <row r="28" spans="1:9" ht="12.75">
      <c r="A28" s="9">
        <v>24</v>
      </c>
      <c r="B28" s="25" t="s">
        <v>151</v>
      </c>
      <c r="C28" s="25" t="s">
        <v>23</v>
      </c>
      <c r="D28" s="9" t="s">
        <v>113</v>
      </c>
      <c r="E28" s="25" t="s">
        <v>152</v>
      </c>
      <c r="F28" s="21">
        <v>0.029830902777777776</v>
      </c>
      <c r="G28" s="9" t="str">
        <f t="shared" si="3"/>
        <v>5.03/km</v>
      </c>
      <c r="H28" s="8">
        <f t="shared" si="4"/>
        <v>0.0048585648148148156</v>
      </c>
      <c r="I28" s="8">
        <f t="shared" si="2"/>
        <v>0.0048585648148148156</v>
      </c>
    </row>
    <row r="29" spans="1:9" ht="12.75">
      <c r="A29" s="9">
        <v>25</v>
      </c>
      <c r="B29" s="25" t="s">
        <v>153</v>
      </c>
      <c r="C29" s="25" t="s">
        <v>49</v>
      </c>
      <c r="D29" s="9" t="s">
        <v>113</v>
      </c>
      <c r="E29" s="25" t="s">
        <v>39</v>
      </c>
      <c r="F29" s="21">
        <v>0.029846180555555556</v>
      </c>
      <c r="G29" s="9" t="str">
        <f t="shared" si="3"/>
        <v>5.03/km</v>
      </c>
      <c r="H29" s="8">
        <f t="shared" si="4"/>
        <v>0.004873842592592596</v>
      </c>
      <c r="I29" s="8">
        <f t="shared" si="2"/>
        <v>0.004873842592592596</v>
      </c>
    </row>
    <row r="30" spans="1:9" ht="12.75">
      <c r="A30" s="9">
        <v>26</v>
      </c>
      <c r="B30" s="25" t="s">
        <v>11</v>
      </c>
      <c r="C30" s="25" t="s">
        <v>97</v>
      </c>
      <c r="D30" s="9" t="s">
        <v>113</v>
      </c>
      <c r="E30" s="25" t="s">
        <v>154</v>
      </c>
      <c r="F30" s="21">
        <v>0.02985578703703704</v>
      </c>
      <c r="G30" s="9" t="str">
        <f t="shared" si="3"/>
        <v>5.04/km</v>
      </c>
      <c r="H30" s="8">
        <f t="shared" si="4"/>
        <v>0.004883449074074078</v>
      </c>
      <c r="I30" s="8">
        <f t="shared" si="2"/>
        <v>0.004883449074074078</v>
      </c>
    </row>
    <row r="31" spans="1:9" ht="12.75">
      <c r="A31" s="9">
        <v>27</v>
      </c>
      <c r="B31" s="25" t="s">
        <v>84</v>
      </c>
      <c r="C31" s="25" t="s">
        <v>47</v>
      </c>
      <c r="D31" s="9" t="s">
        <v>113</v>
      </c>
      <c r="E31" s="25" t="s">
        <v>131</v>
      </c>
      <c r="F31" s="21">
        <v>0.029871180555555554</v>
      </c>
      <c r="G31" s="9" t="str">
        <f t="shared" si="3"/>
        <v>5.04/km</v>
      </c>
      <c r="H31" s="8">
        <f t="shared" si="4"/>
        <v>0.0048988425925925935</v>
      </c>
      <c r="I31" s="8">
        <f t="shared" si="2"/>
        <v>0.0048988425925925935</v>
      </c>
    </row>
    <row r="32" spans="1:9" ht="12.75">
      <c r="A32" s="9">
        <v>28</v>
      </c>
      <c r="B32" s="25" t="s">
        <v>155</v>
      </c>
      <c r="C32" s="25" t="s">
        <v>54</v>
      </c>
      <c r="D32" s="9" t="s">
        <v>113</v>
      </c>
      <c r="E32" s="25" t="s">
        <v>156</v>
      </c>
      <c r="F32" s="21">
        <v>0.02993796296296296</v>
      </c>
      <c r="G32" s="9" t="str">
        <f t="shared" si="3"/>
        <v>5.04/km</v>
      </c>
      <c r="H32" s="8">
        <f t="shared" si="4"/>
        <v>0.004965625000000001</v>
      </c>
      <c r="I32" s="8">
        <f t="shared" si="2"/>
        <v>0.004965625000000001</v>
      </c>
    </row>
    <row r="33" spans="1:9" ht="12.75">
      <c r="A33" s="9">
        <v>29</v>
      </c>
      <c r="B33" s="25" t="s">
        <v>157</v>
      </c>
      <c r="C33" s="25" t="s">
        <v>64</v>
      </c>
      <c r="D33" s="9" t="s">
        <v>113</v>
      </c>
      <c r="E33" s="25" t="s">
        <v>129</v>
      </c>
      <c r="F33" s="21">
        <v>0.03001076388888889</v>
      </c>
      <c r="G33" s="9" t="str">
        <f t="shared" si="3"/>
        <v>5.05/km</v>
      </c>
      <c r="H33" s="8">
        <f t="shared" si="4"/>
        <v>0.005038425925925929</v>
      </c>
      <c r="I33" s="8">
        <f t="shared" si="2"/>
        <v>0.005038425925925929</v>
      </c>
    </row>
    <row r="34" spans="1:9" ht="12.75">
      <c r="A34" s="9">
        <v>30</v>
      </c>
      <c r="B34" s="25" t="s">
        <v>158</v>
      </c>
      <c r="C34" s="25" t="s">
        <v>159</v>
      </c>
      <c r="D34" s="9" t="s">
        <v>113</v>
      </c>
      <c r="E34" s="25" t="s">
        <v>121</v>
      </c>
      <c r="F34" s="21">
        <v>0.03002511574074074</v>
      </c>
      <c r="G34" s="9" t="str">
        <f t="shared" si="3"/>
        <v>5.05/km</v>
      </c>
      <c r="H34" s="8">
        <f t="shared" si="4"/>
        <v>0.005052777777777781</v>
      </c>
      <c r="I34" s="8">
        <f t="shared" si="2"/>
        <v>0.005052777777777781</v>
      </c>
    </row>
    <row r="35" spans="1:9" ht="12.75">
      <c r="A35" s="9">
        <v>31</v>
      </c>
      <c r="B35" s="25" t="s">
        <v>160</v>
      </c>
      <c r="C35" s="25" t="s">
        <v>61</v>
      </c>
      <c r="D35" s="9" t="s">
        <v>113</v>
      </c>
      <c r="E35" s="25" t="s">
        <v>123</v>
      </c>
      <c r="F35" s="21">
        <v>0.030049189814814817</v>
      </c>
      <c r="G35" s="9" t="str">
        <f t="shared" si="3"/>
        <v>5.05/km</v>
      </c>
      <c r="H35" s="8">
        <f t="shared" si="4"/>
        <v>0.005076851851851857</v>
      </c>
      <c r="I35" s="8">
        <f t="shared" si="2"/>
        <v>0.005076851851851857</v>
      </c>
    </row>
    <row r="36" spans="1:9" ht="12.75">
      <c r="A36" s="9">
        <v>32</v>
      </c>
      <c r="B36" s="25" t="s">
        <v>161</v>
      </c>
      <c r="C36" s="25" t="s">
        <v>47</v>
      </c>
      <c r="D36" s="9" t="s">
        <v>113</v>
      </c>
      <c r="E36" s="25" t="s">
        <v>162</v>
      </c>
      <c r="F36" s="21">
        <v>0.03007986111111111</v>
      </c>
      <c r="G36" s="9" t="str">
        <f t="shared" si="3"/>
        <v>5.06/km</v>
      </c>
      <c r="H36" s="8">
        <f t="shared" si="4"/>
        <v>0.005107523148148149</v>
      </c>
      <c r="I36" s="8">
        <f t="shared" si="2"/>
        <v>0.005107523148148149</v>
      </c>
    </row>
    <row r="37" spans="1:9" ht="12.75">
      <c r="A37" s="9">
        <v>33</v>
      </c>
      <c r="B37" s="25" t="s">
        <v>163</v>
      </c>
      <c r="C37" s="25" t="s">
        <v>26</v>
      </c>
      <c r="D37" s="9" t="s">
        <v>113</v>
      </c>
      <c r="E37" s="25" t="s">
        <v>131</v>
      </c>
      <c r="F37" s="21">
        <v>0.03011990740740741</v>
      </c>
      <c r="G37" s="9" t="str">
        <f t="shared" si="3"/>
        <v>5.06/km</v>
      </c>
      <c r="H37" s="8">
        <f t="shared" si="4"/>
        <v>0.005147569444444451</v>
      </c>
      <c r="I37" s="8">
        <f aca="true" t="shared" si="5" ref="I37:I68">F37-INDEX($F$5:$F$3055,MATCH(D37,$D$5:$D$3055,0))</f>
        <v>0.005147569444444451</v>
      </c>
    </row>
    <row r="38" spans="1:9" ht="12.75">
      <c r="A38" s="9">
        <v>34</v>
      </c>
      <c r="B38" s="25" t="s">
        <v>164</v>
      </c>
      <c r="C38" s="25" t="s">
        <v>32</v>
      </c>
      <c r="D38" s="9" t="s">
        <v>113</v>
      </c>
      <c r="E38" s="25" t="s">
        <v>165</v>
      </c>
      <c r="F38" s="21">
        <v>0.030192013888888893</v>
      </c>
      <c r="G38" s="9" t="str">
        <f t="shared" si="3"/>
        <v>5.07/km</v>
      </c>
      <c r="H38" s="8">
        <f t="shared" si="4"/>
        <v>0.005219675925925933</v>
      </c>
      <c r="I38" s="8">
        <f t="shared" si="5"/>
        <v>0.005219675925925933</v>
      </c>
    </row>
    <row r="39" spans="1:9" ht="12.75">
      <c r="A39" s="9">
        <v>35</v>
      </c>
      <c r="B39" s="25" t="s">
        <v>10</v>
      </c>
      <c r="C39" s="25" t="s">
        <v>37</v>
      </c>
      <c r="D39" s="9" t="s">
        <v>113</v>
      </c>
      <c r="E39" s="25" t="s">
        <v>131</v>
      </c>
      <c r="F39" s="21">
        <v>0.030201967592592593</v>
      </c>
      <c r="G39" s="9" t="str">
        <f t="shared" si="3"/>
        <v>5.07/km</v>
      </c>
      <c r="H39" s="8">
        <f t="shared" si="4"/>
        <v>0.005229629629629633</v>
      </c>
      <c r="I39" s="8">
        <f t="shared" si="5"/>
        <v>0.005229629629629633</v>
      </c>
    </row>
    <row r="40" spans="1:9" ht="12.75">
      <c r="A40" s="9">
        <v>36</v>
      </c>
      <c r="B40" s="25" t="s">
        <v>166</v>
      </c>
      <c r="C40" s="25" t="s">
        <v>73</v>
      </c>
      <c r="D40" s="9" t="s">
        <v>113</v>
      </c>
      <c r="E40" s="25" t="s">
        <v>93</v>
      </c>
      <c r="F40" s="21">
        <v>0.030218981481481482</v>
      </c>
      <c r="G40" s="9" t="str">
        <f t="shared" si="3"/>
        <v>5.07/km</v>
      </c>
      <c r="H40" s="8">
        <f t="shared" si="4"/>
        <v>0.005246643518518522</v>
      </c>
      <c r="I40" s="8">
        <f t="shared" si="5"/>
        <v>0.005246643518518522</v>
      </c>
    </row>
    <row r="41" spans="1:9" ht="12.75">
      <c r="A41" s="9">
        <v>37</v>
      </c>
      <c r="B41" s="25" t="s">
        <v>167</v>
      </c>
      <c r="C41" s="25" t="s">
        <v>25</v>
      </c>
      <c r="D41" s="9" t="s">
        <v>113</v>
      </c>
      <c r="E41" s="25" t="s">
        <v>168</v>
      </c>
      <c r="F41" s="21">
        <v>0.030433796296296296</v>
      </c>
      <c r="G41" s="9" t="str">
        <f t="shared" si="3"/>
        <v>5.09/km</v>
      </c>
      <c r="H41" s="8">
        <f t="shared" si="4"/>
        <v>0.0054614583333333355</v>
      </c>
      <c r="I41" s="8">
        <f t="shared" si="5"/>
        <v>0.0054614583333333355</v>
      </c>
    </row>
    <row r="42" spans="1:9" ht="12.75">
      <c r="A42" s="9">
        <v>38</v>
      </c>
      <c r="B42" s="25" t="s">
        <v>0</v>
      </c>
      <c r="C42" s="25" t="s">
        <v>169</v>
      </c>
      <c r="D42" s="9" t="s">
        <v>113</v>
      </c>
      <c r="E42" s="25" t="s">
        <v>168</v>
      </c>
      <c r="F42" s="21">
        <v>0.030441782407407404</v>
      </c>
      <c r="G42" s="9" t="str">
        <f t="shared" si="3"/>
        <v>5.09/km</v>
      </c>
      <c r="H42" s="8">
        <f t="shared" si="4"/>
        <v>0.0054694444444444434</v>
      </c>
      <c r="I42" s="8">
        <f t="shared" si="5"/>
        <v>0.0054694444444444434</v>
      </c>
    </row>
    <row r="43" spans="1:9" ht="12.75">
      <c r="A43" s="9">
        <v>39</v>
      </c>
      <c r="B43" s="25" t="s">
        <v>170</v>
      </c>
      <c r="C43" s="25" t="s">
        <v>171</v>
      </c>
      <c r="D43" s="9" t="s">
        <v>113</v>
      </c>
      <c r="E43" s="25" t="s">
        <v>172</v>
      </c>
      <c r="F43" s="21">
        <v>0.030596064814814816</v>
      </c>
      <c r="G43" s="9" t="str">
        <f t="shared" si="3"/>
        <v>5.11/km</v>
      </c>
      <c r="H43" s="8">
        <f t="shared" si="4"/>
        <v>0.0056237268518518554</v>
      </c>
      <c r="I43" s="8">
        <f t="shared" si="5"/>
        <v>0.0056237268518518554</v>
      </c>
    </row>
    <row r="44" spans="1:9" ht="12.75">
      <c r="A44" s="9">
        <v>40</v>
      </c>
      <c r="B44" s="25" t="s">
        <v>98</v>
      </c>
      <c r="C44" s="25" t="s">
        <v>21</v>
      </c>
      <c r="D44" s="9" t="s">
        <v>113</v>
      </c>
      <c r="E44" s="25" t="s">
        <v>100</v>
      </c>
      <c r="F44" s="21">
        <v>0.03082210648148148</v>
      </c>
      <c r="G44" s="9" t="str">
        <f t="shared" si="3"/>
        <v>5.13/km</v>
      </c>
      <c r="H44" s="8">
        <f t="shared" si="4"/>
        <v>0.0058497685185185215</v>
      </c>
      <c r="I44" s="8">
        <f t="shared" si="5"/>
        <v>0.0058497685185185215</v>
      </c>
    </row>
    <row r="45" spans="1:9" ht="12.75">
      <c r="A45" s="9">
        <v>41</v>
      </c>
      <c r="B45" s="25" t="s">
        <v>173</v>
      </c>
      <c r="C45" s="25" t="s">
        <v>28</v>
      </c>
      <c r="D45" s="9" t="s">
        <v>113</v>
      </c>
      <c r="E45" s="25" t="s">
        <v>129</v>
      </c>
      <c r="F45" s="21">
        <v>0.030998379629629633</v>
      </c>
      <c r="G45" s="9" t="str">
        <f t="shared" si="3"/>
        <v>5.15/km</v>
      </c>
      <c r="H45" s="8">
        <f t="shared" si="4"/>
        <v>0.006026041666666673</v>
      </c>
      <c r="I45" s="8">
        <f t="shared" si="5"/>
        <v>0.006026041666666673</v>
      </c>
    </row>
    <row r="46" spans="1:9" ht="12.75">
      <c r="A46" s="9">
        <v>42</v>
      </c>
      <c r="B46" s="25" t="s">
        <v>174</v>
      </c>
      <c r="C46" s="25" t="s">
        <v>62</v>
      </c>
      <c r="D46" s="9" t="s">
        <v>113</v>
      </c>
      <c r="E46" s="25" t="s">
        <v>175</v>
      </c>
      <c r="F46" s="21">
        <v>0.031030902777777775</v>
      </c>
      <c r="G46" s="9" t="str">
        <f t="shared" si="3"/>
        <v>5.15/km</v>
      </c>
      <c r="H46" s="8">
        <f t="shared" si="4"/>
        <v>0.006058564814814815</v>
      </c>
      <c r="I46" s="8">
        <f t="shared" si="5"/>
        <v>0.006058564814814815</v>
      </c>
    </row>
    <row r="47" spans="1:9" ht="12.75">
      <c r="A47" s="9">
        <v>43</v>
      </c>
      <c r="B47" s="25" t="s">
        <v>176</v>
      </c>
      <c r="C47" s="25" t="s">
        <v>63</v>
      </c>
      <c r="D47" s="9" t="s">
        <v>113</v>
      </c>
      <c r="E47" s="25" t="s">
        <v>177</v>
      </c>
      <c r="F47" s="21">
        <v>0.031097916666666666</v>
      </c>
      <c r="G47" s="9" t="str">
        <f t="shared" si="3"/>
        <v>5.16/km</v>
      </c>
      <c r="H47" s="8">
        <f t="shared" si="4"/>
        <v>0.006125578703703706</v>
      </c>
      <c r="I47" s="8">
        <f t="shared" si="5"/>
        <v>0.006125578703703706</v>
      </c>
    </row>
    <row r="48" spans="1:9" ht="12.75">
      <c r="A48" s="9">
        <v>44</v>
      </c>
      <c r="B48" s="25" t="s">
        <v>99</v>
      </c>
      <c r="C48" s="25" t="s">
        <v>63</v>
      </c>
      <c r="D48" s="9" t="s">
        <v>113</v>
      </c>
      <c r="E48" s="25" t="s">
        <v>129</v>
      </c>
      <c r="F48" s="21">
        <v>0.031123148148148146</v>
      </c>
      <c r="G48" s="9" t="str">
        <f t="shared" si="3"/>
        <v>5.16/km</v>
      </c>
      <c r="H48" s="8">
        <f t="shared" si="4"/>
        <v>0.006150810185185186</v>
      </c>
      <c r="I48" s="8">
        <f t="shared" si="5"/>
        <v>0.006150810185185186</v>
      </c>
    </row>
    <row r="49" spans="1:9" ht="12.75">
      <c r="A49" s="9">
        <v>45</v>
      </c>
      <c r="B49" s="25" t="s">
        <v>178</v>
      </c>
      <c r="C49" s="25" t="s">
        <v>179</v>
      </c>
      <c r="D49" s="9" t="s">
        <v>113</v>
      </c>
      <c r="E49" s="25" t="s">
        <v>129</v>
      </c>
      <c r="F49" s="21">
        <v>0.031153009259259262</v>
      </c>
      <c r="G49" s="9" t="str">
        <f t="shared" si="3"/>
        <v>5.17/km</v>
      </c>
      <c r="H49" s="8">
        <f t="shared" si="4"/>
        <v>0.006180671296296302</v>
      </c>
      <c r="I49" s="8">
        <f t="shared" si="5"/>
        <v>0.006180671296296302</v>
      </c>
    </row>
    <row r="50" spans="1:9" ht="12.75">
      <c r="A50" s="9">
        <v>46</v>
      </c>
      <c r="B50" s="25" t="s">
        <v>180</v>
      </c>
      <c r="C50" s="25" t="s">
        <v>23</v>
      </c>
      <c r="D50" s="9" t="s">
        <v>113</v>
      </c>
      <c r="E50" s="25" t="s">
        <v>181</v>
      </c>
      <c r="F50" s="21">
        <v>0.031222106481481483</v>
      </c>
      <c r="G50" s="9" t="str">
        <f t="shared" si="3"/>
        <v>5.17/km</v>
      </c>
      <c r="H50" s="8">
        <f t="shared" si="4"/>
        <v>0.0062497685185185226</v>
      </c>
      <c r="I50" s="8">
        <f t="shared" si="5"/>
        <v>0.0062497685185185226</v>
      </c>
    </row>
    <row r="51" spans="1:9" ht="12.75">
      <c r="A51" s="9">
        <v>47</v>
      </c>
      <c r="B51" s="25" t="s">
        <v>170</v>
      </c>
      <c r="C51" s="25" t="s">
        <v>182</v>
      </c>
      <c r="D51" s="9" t="s">
        <v>113</v>
      </c>
      <c r="E51" s="25" t="s">
        <v>172</v>
      </c>
      <c r="F51" s="21">
        <v>0.03122951388888889</v>
      </c>
      <c r="G51" s="9" t="str">
        <f t="shared" si="3"/>
        <v>5.17/km</v>
      </c>
      <c r="H51" s="8">
        <f t="shared" si="4"/>
        <v>0.00625717592592593</v>
      </c>
      <c r="I51" s="8">
        <f t="shared" si="5"/>
        <v>0.00625717592592593</v>
      </c>
    </row>
    <row r="52" spans="1:9" ht="12.75">
      <c r="A52" s="9">
        <v>48</v>
      </c>
      <c r="B52" s="25" t="s">
        <v>183</v>
      </c>
      <c r="C52" s="25" t="s">
        <v>36</v>
      </c>
      <c r="D52" s="9" t="s">
        <v>113</v>
      </c>
      <c r="E52" s="25" t="s">
        <v>129</v>
      </c>
      <c r="F52" s="21">
        <v>0.03123842592592593</v>
      </c>
      <c r="G52" s="9" t="str">
        <f t="shared" si="3"/>
        <v>5.18/km</v>
      </c>
      <c r="H52" s="8">
        <f t="shared" si="4"/>
        <v>0.00626608796296297</v>
      </c>
      <c r="I52" s="8">
        <f t="shared" si="5"/>
        <v>0.00626608796296297</v>
      </c>
    </row>
    <row r="53" spans="1:9" ht="12.75">
      <c r="A53" s="9">
        <v>49</v>
      </c>
      <c r="B53" s="25" t="s">
        <v>184</v>
      </c>
      <c r="C53" s="25" t="s">
        <v>52</v>
      </c>
      <c r="D53" s="9" t="s">
        <v>113</v>
      </c>
      <c r="E53" s="25" t="s">
        <v>185</v>
      </c>
      <c r="F53" s="21">
        <v>0.03126261574074074</v>
      </c>
      <c r="G53" s="9" t="str">
        <f t="shared" si="3"/>
        <v>5.18/km</v>
      </c>
      <c r="H53" s="8">
        <f t="shared" si="4"/>
        <v>0.00629027777777778</v>
      </c>
      <c r="I53" s="8">
        <f t="shared" si="5"/>
        <v>0.00629027777777778</v>
      </c>
    </row>
    <row r="54" spans="1:9" ht="12.75">
      <c r="A54" s="9">
        <v>50</v>
      </c>
      <c r="B54" s="25" t="s">
        <v>186</v>
      </c>
      <c r="C54" s="25" t="s">
        <v>36</v>
      </c>
      <c r="D54" s="9" t="s">
        <v>113</v>
      </c>
      <c r="E54" s="25" t="s">
        <v>141</v>
      </c>
      <c r="F54" s="21">
        <v>0.03132210648148148</v>
      </c>
      <c r="G54" s="9" t="str">
        <f t="shared" si="3"/>
        <v>5.18/km</v>
      </c>
      <c r="H54" s="8">
        <f t="shared" si="4"/>
        <v>0.006349768518518522</v>
      </c>
      <c r="I54" s="8">
        <f t="shared" si="5"/>
        <v>0.006349768518518522</v>
      </c>
    </row>
    <row r="55" spans="1:9" ht="12.75">
      <c r="A55" s="9">
        <v>51</v>
      </c>
      <c r="B55" s="25" t="s">
        <v>27</v>
      </c>
      <c r="C55" s="25" t="s">
        <v>30</v>
      </c>
      <c r="D55" s="9" t="s">
        <v>113</v>
      </c>
      <c r="E55" s="25" t="s">
        <v>187</v>
      </c>
      <c r="F55" s="21">
        <v>0.031442245370370374</v>
      </c>
      <c r="G55" s="9" t="str">
        <f t="shared" si="3"/>
        <v>5.20/km</v>
      </c>
      <c r="H55" s="8">
        <f t="shared" si="4"/>
        <v>0.006469907407407414</v>
      </c>
      <c r="I55" s="8">
        <f t="shared" si="5"/>
        <v>0.006469907407407414</v>
      </c>
    </row>
    <row r="56" spans="1:9" ht="12.75">
      <c r="A56" s="9">
        <v>52</v>
      </c>
      <c r="B56" s="25" t="s">
        <v>188</v>
      </c>
      <c r="C56" s="25" t="s">
        <v>63</v>
      </c>
      <c r="D56" s="9" t="s">
        <v>113</v>
      </c>
      <c r="E56" s="25" t="s">
        <v>189</v>
      </c>
      <c r="F56" s="21">
        <v>0.03146875</v>
      </c>
      <c r="G56" s="9" t="str">
        <f t="shared" si="3"/>
        <v>5.20/km</v>
      </c>
      <c r="H56" s="8">
        <f t="shared" si="4"/>
        <v>0.006496412037037037</v>
      </c>
      <c r="I56" s="8">
        <f t="shared" si="5"/>
        <v>0.006496412037037037</v>
      </c>
    </row>
    <row r="57" spans="1:9" ht="12.75">
      <c r="A57" s="9">
        <v>53</v>
      </c>
      <c r="B57" s="25" t="s">
        <v>190</v>
      </c>
      <c r="C57" s="25" t="s">
        <v>81</v>
      </c>
      <c r="D57" s="9" t="s">
        <v>113</v>
      </c>
      <c r="E57" s="25" t="s">
        <v>154</v>
      </c>
      <c r="F57" s="21">
        <v>0.03164259259259259</v>
      </c>
      <c r="G57" s="9" t="str">
        <f t="shared" si="3"/>
        <v>5.22/km</v>
      </c>
      <c r="H57" s="8">
        <f t="shared" si="4"/>
        <v>0.00667025462962963</v>
      </c>
      <c r="I57" s="8">
        <f t="shared" si="5"/>
        <v>0.00667025462962963</v>
      </c>
    </row>
    <row r="58" spans="1:9" ht="12.75">
      <c r="A58" s="9">
        <v>54</v>
      </c>
      <c r="B58" s="25" t="s">
        <v>191</v>
      </c>
      <c r="C58" s="25" t="s">
        <v>192</v>
      </c>
      <c r="D58" s="9" t="s">
        <v>113</v>
      </c>
      <c r="E58" s="25" t="s">
        <v>175</v>
      </c>
      <c r="F58" s="21">
        <v>0.03185543981481482</v>
      </c>
      <c r="G58" s="9" t="str">
        <f t="shared" si="3"/>
        <v>5.24/km</v>
      </c>
      <c r="H58" s="8">
        <f t="shared" si="4"/>
        <v>0.006883101851851859</v>
      </c>
      <c r="I58" s="8">
        <f t="shared" si="5"/>
        <v>0.006883101851851859</v>
      </c>
    </row>
    <row r="59" spans="1:9" ht="12.75">
      <c r="A59" s="9">
        <v>55</v>
      </c>
      <c r="B59" s="25" t="s">
        <v>193</v>
      </c>
      <c r="C59" s="25" t="s">
        <v>80</v>
      </c>
      <c r="D59" s="9" t="s">
        <v>194</v>
      </c>
      <c r="E59" s="25" t="s">
        <v>123</v>
      </c>
      <c r="F59" s="21">
        <v>0.03195509259259259</v>
      </c>
      <c r="G59" s="9" t="str">
        <f t="shared" si="3"/>
        <v>5.25/km</v>
      </c>
      <c r="H59" s="8">
        <f t="shared" si="4"/>
        <v>0.00698275462962963</v>
      </c>
      <c r="I59" s="8">
        <f t="shared" si="5"/>
        <v>0</v>
      </c>
    </row>
    <row r="60" spans="1:9" ht="12.75">
      <c r="A60" s="9">
        <v>56</v>
      </c>
      <c r="B60" s="25" t="s">
        <v>195</v>
      </c>
      <c r="C60" s="25" t="s">
        <v>52</v>
      </c>
      <c r="D60" s="9" t="s">
        <v>113</v>
      </c>
      <c r="E60" s="25" t="s">
        <v>196</v>
      </c>
      <c r="F60" s="21">
        <v>0.032084953703703706</v>
      </c>
      <c r="G60" s="9" t="str">
        <f t="shared" si="3"/>
        <v>5.26/km</v>
      </c>
      <c r="H60" s="8">
        <f t="shared" si="4"/>
        <v>0.007112615740740746</v>
      </c>
      <c r="I60" s="8">
        <f t="shared" si="5"/>
        <v>0.007112615740740746</v>
      </c>
    </row>
    <row r="61" spans="1:9" ht="12.75">
      <c r="A61" s="9">
        <v>57</v>
      </c>
      <c r="B61" s="25" t="s">
        <v>197</v>
      </c>
      <c r="C61" s="25" t="s">
        <v>25</v>
      </c>
      <c r="D61" s="9" t="s">
        <v>113</v>
      </c>
      <c r="E61" s="25" t="s">
        <v>121</v>
      </c>
      <c r="F61" s="21">
        <v>0.03224224537037037</v>
      </c>
      <c r="G61" s="9" t="str">
        <f t="shared" si="3"/>
        <v>5.28/km</v>
      </c>
      <c r="H61" s="8">
        <f t="shared" si="4"/>
        <v>0.007269907407407409</v>
      </c>
      <c r="I61" s="8">
        <f t="shared" si="5"/>
        <v>0.007269907407407409</v>
      </c>
    </row>
    <row r="62" spans="1:9" ht="12.75">
      <c r="A62" s="9">
        <v>58</v>
      </c>
      <c r="B62" s="25" t="s">
        <v>198</v>
      </c>
      <c r="C62" s="25" t="s">
        <v>5</v>
      </c>
      <c r="D62" s="9" t="s">
        <v>113</v>
      </c>
      <c r="E62" s="25" t="s">
        <v>121</v>
      </c>
      <c r="F62" s="21">
        <v>0.03233229166666667</v>
      </c>
      <c r="G62" s="9" t="str">
        <f t="shared" si="3"/>
        <v>5.29/km</v>
      </c>
      <c r="H62" s="8">
        <f t="shared" si="4"/>
        <v>0.007359953703703712</v>
      </c>
      <c r="I62" s="8">
        <f t="shared" si="5"/>
        <v>0.007359953703703712</v>
      </c>
    </row>
    <row r="63" spans="1:9" ht="12.75">
      <c r="A63" s="9">
        <v>59</v>
      </c>
      <c r="B63" s="25" t="s">
        <v>199</v>
      </c>
      <c r="C63" s="25" t="s">
        <v>71</v>
      </c>
      <c r="D63" s="9" t="s">
        <v>113</v>
      </c>
      <c r="E63" s="25" t="s">
        <v>200</v>
      </c>
      <c r="F63" s="21">
        <v>0.032435879629629634</v>
      </c>
      <c r="G63" s="9" t="str">
        <f t="shared" si="3"/>
        <v>5.30/km</v>
      </c>
      <c r="H63" s="8">
        <f t="shared" si="4"/>
        <v>0.007463541666666674</v>
      </c>
      <c r="I63" s="8">
        <f t="shared" si="5"/>
        <v>0.007463541666666674</v>
      </c>
    </row>
    <row r="64" spans="1:9" ht="12.75">
      <c r="A64" s="9">
        <v>60</v>
      </c>
      <c r="B64" s="25" t="s">
        <v>201</v>
      </c>
      <c r="C64" s="25" t="s">
        <v>30</v>
      </c>
      <c r="D64" s="9" t="s">
        <v>113</v>
      </c>
      <c r="E64" s="25" t="s">
        <v>131</v>
      </c>
      <c r="F64" s="21">
        <v>0.03253761574074074</v>
      </c>
      <c r="G64" s="9" t="str">
        <f t="shared" si="3"/>
        <v>5.31/km</v>
      </c>
      <c r="H64" s="8">
        <f t="shared" si="4"/>
        <v>0.007565277777777778</v>
      </c>
      <c r="I64" s="8">
        <f t="shared" si="5"/>
        <v>0.007565277777777778</v>
      </c>
    </row>
    <row r="65" spans="1:9" ht="12.75">
      <c r="A65" s="9">
        <v>61</v>
      </c>
      <c r="B65" s="25" t="s">
        <v>202</v>
      </c>
      <c r="C65" s="25" t="s">
        <v>25</v>
      </c>
      <c r="D65" s="9" t="s">
        <v>113</v>
      </c>
      <c r="E65" s="25" t="s">
        <v>165</v>
      </c>
      <c r="F65" s="21">
        <v>0.03263090277777778</v>
      </c>
      <c r="G65" s="9" t="str">
        <f t="shared" si="3"/>
        <v>5.32/km</v>
      </c>
      <c r="H65" s="8">
        <f t="shared" si="4"/>
        <v>0.007658564814814823</v>
      </c>
      <c r="I65" s="8">
        <f t="shared" si="5"/>
        <v>0.007658564814814823</v>
      </c>
    </row>
    <row r="66" spans="1:9" ht="12.75">
      <c r="A66" s="9">
        <v>62</v>
      </c>
      <c r="B66" s="25" t="s">
        <v>203</v>
      </c>
      <c r="C66" s="25" t="s">
        <v>30</v>
      </c>
      <c r="D66" s="9" t="s">
        <v>113</v>
      </c>
      <c r="E66" s="25" t="s">
        <v>131</v>
      </c>
      <c r="F66" s="21">
        <v>0.03264050925925926</v>
      </c>
      <c r="G66" s="9" t="str">
        <f t="shared" si="3"/>
        <v>5.32/km</v>
      </c>
      <c r="H66" s="8">
        <f t="shared" si="4"/>
        <v>0.007668171296296298</v>
      </c>
      <c r="I66" s="8">
        <f t="shared" si="5"/>
        <v>0.007668171296296298</v>
      </c>
    </row>
    <row r="67" spans="1:9" ht="12.75">
      <c r="A67" s="9">
        <v>63</v>
      </c>
      <c r="B67" s="25" t="s">
        <v>204</v>
      </c>
      <c r="C67" s="25" t="s">
        <v>47</v>
      </c>
      <c r="D67" s="9" t="s">
        <v>113</v>
      </c>
      <c r="E67" s="25" t="s">
        <v>123</v>
      </c>
      <c r="F67" s="21">
        <v>0.03265763888888889</v>
      </c>
      <c r="G67" s="9" t="str">
        <f t="shared" si="3"/>
        <v>5.32/km</v>
      </c>
      <c r="H67" s="8">
        <f t="shared" si="4"/>
        <v>0.007685300925925929</v>
      </c>
      <c r="I67" s="8">
        <f t="shared" si="5"/>
        <v>0.007685300925925929</v>
      </c>
    </row>
    <row r="68" spans="1:9" ht="12.75">
      <c r="A68" s="9">
        <v>64</v>
      </c>
      <c r="B68" s="25" t="s">
        <v>205</v>
      </c>
      <c r="C68" s="25" t="s">
        <v>78</v>
      </c>
      <c r="D68" s="9" t="s">
        <v>113</v>
      </c>
      <c r="E68" s="25" t="s">
        <v>129</v>
      </c>
      <c r="F68" s="21">
        <v>0.03267025462962963</v>
      </c>
      <c r="G68" s="9" t="str">
        <f t="shared" si="3"/>
        <v>5.32/km</v>
      </c>
      <c r="H68" s="8">
        <f t="shared" si="4"/>
        <v>0.007697916666666669</v>
      </c>
      <c r="I68" s="8">
        <f t="shared" si="5"/>
        <v>0.007697916666666669</v>
      </c>
    </row>
    <row r="69" spans="1:9" ht="12.75">
      <c r="A69" s="9">
        <v>65</v>
      </c>
      <c r="B69" s="25" t="s">
        <v>206</v>
      </c>
      <c r="C69" s="25" t="s">
        <v>21</v>
      </c>
      <c r="D69" s="9" t="s">
        <v>113</v>
      </c>
      <c r="E69" s="25" t="s">
        <v>207</v>
      </c>
      <c r="F69" s="21">
        <v>0.03271331018518518</v>
      </c>
      <c r="G69" s="9" t="str">
        <f t="shared" si="3"/>
        <v>5.32/km</v>
      </c>
      <c r="H69" s="8">
        <f t="shared" si="4"/>
        <v>0.007740972222222222</v>
      </c>
      <c r="I69" s="8">
        <f aca="true" t="shared" si="6" ref="I69:I100">F69-INDEX($F$5:$F$3055,MATCH(D69,$D$5:$D$3055,0))</f>
        <v>0.007740972222222222</v>
      </c>
    </row>
    <row r="70" spans="1:9" ht="12.75">
      <c r="A70" s="9">
        <v>66</v>
      </c>
      <c r="B70" s="25" t="s">
        <v>208</v>
      </c>
      <c r="C70" s="25" t="s">
        <v>64</v>
      </c>
      <c r="D70" s="9" t="s">
        <v>113</v>
      </c>
      <c r="E70" s="25" t="s">
        <v>209</v>
      </c>
      <c r="F70" s="21">
        <v>0.032772800925925924</v>
      </c>
      <c r="G70" s="9" t="str">
        <f t="shared" si="3"/>
        <v>5.33/km</v>
      </c>
      <c r="H70" s="8">
        <f t="shared" si="4"/>
        <v>0.007800462962962964</v>
      </c>
      <c r="I70" s="8">
        <f t="shared" si="6"/>
        <v>0.007800462962962964</v>
      </c>
    </row>
    <row r="71" spans="1:9" ht="12.75">
      <c r="A71" s="9">
        <v>67</v>
      </c>
      <c r="B71" s="25" t="s">
        <v>210</v>
      </c>
      <c r="C71" s="25" t="s">
        <v>47</v>
      </c>
      <c r="D71" s="9" t="s">
        <v>113</v>
      </c>
      <c r="E71" s="25" t="s">
        <v>211</v>
      </c>
      <c r="F71" s="21">
        <v>0.03286342592592593</v>
      </c>
      <c r="G71" s="9" t="str">
        <f t="shared" si="3"/>
        <v>5.34/km</v>
      </c>
      <c r="H71" s="8">
        <f t="shared" si="4"/>
        <v>0.007891087962962968</v>
      </c>
      <c r="I71" s="8">
        <f t="shared" si="6"/>
        <v>0.007891087962962968</v>
      </c>
    </row>
    <row r="72" spans="1:9" ht="12.75">
      <c r="A72" s="9">
        <v>68</v>
      </c>
      <c r="B72" s="25" t="s">
        <v>212</v>
      </c>
      <c r="C72" s="25" t="s">
        <v>62</v>
      </c>
      <c r="D72" s="9" t="s">
        <v>113</v>
      </c>
      <c r="E72" s="25" t="s">
        <v>213</v>
      </c>
      <c r="F72" s="21">
        <v>0.03294571759259259</v>
      </c>
      <c r="G72" s="9" t="str">
        <f t="shared" si="3"/>
        <v>5.35/km</v>
      </c>
      <c r="H72" s="8">
        <f t="shared" si="4"/>
        <v>0.007973379629629632</v>
      </c>
      <c r="I72" s="8">
        <f t="shared" si="6"/>
        <v>0.007973379629629632</v>
      </c>
    </row>
    <row r="73" spans="1:9" ht="12.75">
      <c r="A73" s="9">
        <v>69</v>
      </c>
      <c r="B73" s="25" t="s">
        <v>214</v>
      </c>
      <c r="C73" s="25" t="s">
        <v>60</v>
      </c>
      <c r="D73" s="9" t="s">
        <v>194</v>
      </c>
      <c r="E73" s="25" t="s">
        <v>175</v>
      </c>
      <c r="F73" s="21">
        <v>0.03298854166666667</v>
      </c>
      <c r="G73" s="9" t="str">
        <f t="shared" si="3"/>
        <v>5.35/km</v>
      </c>
      <c r="H73" s="8">
        <f t="shared" si="4"/>
        <v>0.00801620370370371</v>
      </c>
      <c r="I73" s="8">
        <f t="shared" si="6"/>
        <v>0.001033449074074079</v>
      </c>
    </row>
    <row r="74" spans="1:9" ht="12.75">
      <c r="A74" s="9">
        <v>70</v>
      </c>
      <c r="B74" s="25" t="s">
        <v>215</v>
      </c>
      <c r="C74" s="25" t="s">
        <v>216</v>
      </c>
      <c r="D74" s="9" t="s">
        <v>113</v>
      </c>
      <c r="E74" s="25" t="s">
        <v>189</v>
      </c>
      <c r="F74" s="21">
        <v>0.033125694444444444</v>
      </c>
      <c r="G74" s="9" t="str">
        <f t="shared" si="3"/>
        <v>5.37/km</v>
      </c>
      <c r="H74" s="8">
        <f t="shared" si="4"/>
        <v>0.008153356481481484</v>
      </c>
      <c r="I74" s="8">
        <f t="shared" si="6"/>
        <v>0.008153356481481484</v>
      </c>
    </row>
    <row r="75" spans="1:9" ht="12.75">
      <c r="A75" s="9">
        <v>71</v>
      </c>
      <c r="B75" s="25" t="s">
        <v>217</v>
      </c>
      <c r="C75" s="25" t="s">
        <v>54</v>
      </c>
      <c r="D75" s="9" t="s">
        <v>113</v>
      </c>
      <c r="E75" s="25" t="s">
        <v>189</v>
      </c>
      <c r="F75" s="21">
        <v>0.033359375000000004</v>
      </c>
      <c r="G75" s="9" t="str">
        <f t="shared" si="3"/>
        <v>5.39/km</v>
      </c>
      <c r="H75" s="8">
        <f t="shared" si="4"/>
        <v>0.008387037037037044</v>
      </c>
      <c r="I75" s="8">
        <f t="shared" si="6"/>
        <v>0.008387037037037044</v>
      </c>
    </row>
    <row r="76" spans="1:9" ht="12.75">
      <c r="A76" s="9">
        <v>72</v>
      </c>
      <c r="B76" s="25" t="s">
        <v>218</v>
      </c>
      <c r="C76" s="25" t="s">
        <v>85</v>
      </c>
      <c r="D76" s="9" t="s">
        <v>113</v>
      </c>
      <c r="E76" s="25" t="s">
        <v>129</v>
      </c>
      <c r="F76" s="21">
        <v>0.03338298611111111</v>
      </c>
      <c r="G76" s="9" t="str">
        <f t="shared" si="3"/>
        <v>5.39/km</v>
      </c>
      <c r="H76" s="8">
        <f t="shared" si="4"/>
        <v>0.00841064814814815</v>
      </c>
      <c r="I76" s="8">
        <f t="shared" si="6"/>
        <v>0.00841064814814815</v>
      </c>
    </row>
    <row r="77" spans="1:9" ht="12.75">
      <c r="A77" s="9">
        <v>73</v>
      </c>
      <c r="B77" s="25" t="s">
        <v>106</v>
      </c>
      <c r="C77" s="25" t="s">
        <v>41</v>
      </c>
      <c r="D77" s="9" t="s">
        <v>194</v>
      </c>
      <c r="E77" s="25" t="s">
        <v>123</v>
      </c>
      <c r="F77" s="21">
        <v>0.03341921296296296</v>
      </c>
      <c r="G77" s="9" t="str">
        <f t="shared" si="3"/>
        <v>5.40/km</v>
      </c>
      <c r="H77" s="8">
        <f t="shared" si="4"/>
        <v>0.008446875000000003</v>
      </c>
      <c r="I77" s="8">
        <f t="shared" si="6"/>
        <v>0.0014641203703703726</v>
      </c>
    </row>
    <row r="78" spans="1:9" ht="12.75">
      <c r="A78" s="9">
        <v>74</v>
      </c>
      <c r="B78" s="25" t="s">
        <v>219</v>
      </c>
      <c r="C78" s="25" t="s">
        <v>38</v>
      </c>
      <c r="D78" s="9" t="s">
        <v>113</v>
      </c>
      <c r="E78" s="25" t="s">
        <v>213</v>
      </c>
      <c r="F78" s="21">
        <v>0.03342465277777778</v>
      </c>
      <c r="G78" s="9" t="str">
        <f t="shared" si="3"/>
        <v>5.40/km</v>
      </c>
      <c r="H78" s="8">
        <f t="shared" si="4"/>
        <v>0.008452314814814819</v>
      </c>
      <c r="I78" s="8">
        <f t="shared" si="6"/>
        <v>0.008452314814814819</v>
      </c>
    </row>
    <row r="79" spans="1:9" ht="12.75">
      <c r="A79" s="9">
        <v>75</v>
      </c>
      <c r="B79" s="25" t="s">
        <v>220</v>
      </c>
      <c r="C79" s="25" t="s">
        <v>221</v>
      </c>
      <c r="D79" s="9" t="s">
        <v>194</v>
      </c>
      <c r="E79" s="25" t="s">
        <v>222</v>
      </c>
      <c r="F79" s="21">
        <v>0.033587962962962965</v>
      </c>
      <c r="G79" s="9" t="str">
        <f aca="true" t="shared" si="7" ref="G79:G142">TEXT(INT((HOUR(F79)*3600+MINUTE(F79)*60+SECOND(F79))/$I$3/60),"0")&amp;"."&amp;TEXT(MOD((HOUR(F79)*3600+MINUTE(F79)*60+SECOND(F79))/$I$3,60),"00")&amp;"/km"</f>
        <v>5.41/km</v>
      </c>
      <c r="H79" s="8">
        <f aca="true" t="shared" si="8" ref="H79:H142">F79-$F$5</f>
        <v>0.008615625000000005</v>
      </c>
      <c r="I79" s="8">
        <f t="shared" si="6"/>
        <v>0.0016328703703703748</v>
      </c>
    </row>
    <row r="80" spans="1:9" ht="12.75">
      <c r="A80" s="9">
        <v>76</v>
      </c>
      <c r="B80" s="25" t="s">
        <v>223</v>
      </c>
      <c r="C80" s="25" t="s">
        <v>47</v>
      </c>
      <c r="D80" s="9" t="s">
        <v>113</v>
      </c>
      <c r="E80" s="25" t="s">
        <v>224</v>
      </c>
      <c r="F80" s="21">
        <v>0.03362106481481481</v>
      </c>
      <c r="G80" s="9" t="str">
        <f t="shared" si="7"/>
        <v>5.42/km</v>
      </c>
      <c r="H80" s="8">
        <f t="shared" si="8"/>
        <v>0.008648726851851852</v>
      </c>
      <c r="I80" s="8">
        <f t="shared" si="6"/>
        <v>0.008648726851851852</v>
      </c>
    </row>
    <row r="81" spans="1:9" ht="12.75">
      <c r="A81" s="9">
        <v>77</v>
      </c>
      <c r="B81" s="25" t="s">
        <v>59</v>
      </c>
      <c r="C81" s="25" t="s">
        <v>225</v>
      </c>
      <c r="D81" s="9" t="s">
        <v>113</v>
      </c>
      <c r="E81" s="25" t="s">
        <v>226</v>
      </c>
      <c r="F81" s="21">
        <v>0.03365011574074074</v>
      </c>
      <c r="G81" s="9" t="str">
        <f t="shared" si="7"/>
        <v>5.42/km</v>
      </c>
      <c r="H81" s="8">
        <f t="shared" si="8"/>
        <v>0.00867777777777778</v>
      </c>
      <c r="I81" s="8">
        <f t="shared" si="6"/>
        <v>0.00867777777777778</v>
      </c>
    </row>
    <row r="82" spans="1:9" ht="12.75">
      <c r="A82" s="9">
        <v>78</v>
      </c>
      <c r="B82" s="25" t="s">
        <v>227</v>
      </c>
      <c r="C82" s="25" t="s">
        <v>38</v>
      </c>
      <c r="D82" s="9" t="s">
        <v>113</v>
      </c>
      <c r="E82" s="25" t="s">
        <v>228</v>
      </c>
      <c r="F82" s="21">
        <v>0.033665509259259256</v>
      </c>
      <c r="G82" s="9" t="str">
        <f t="shared" si="7"/>
        <v>5.42/km</v>
      </c>
      <c r="H82" s="8">
        <f t="shared" si="8"/>
        <v>0.008693171296296296</v>
      </c>
      <c r="I82" s="8">
        <f t="shared" si="6"/>
        <v>0.008693171296296296</v>
      </c>
    </row>
    <row r="83" spans="1:9" ht="12.75">
      <c r="A83" s="9">
        <v>79</v>
      </c>
      <c r="B83" s="25" t="s">
        <v>229</v>
      </c>
      <c r="C83" s="25" t="s">
        <v>22</v>
      </c>
      <c r="D83" s="9" t="s">
        <v>113</v>
      </c>
      <c r="E83" s="25" t="s">
        <v>230</v>
      </c>
      <c r="F83" s="21">
        <v>0.03368969907407407</v>
      </c>
      <c r="G83" s="9" t="str">
        <f t="shared" si="7"/>
        <v>5.42/km</v>
      </c>
      <c r="H83" s="8">
        <f t="shared" si="8"/>
        <v>0.00871736111111111</v>
      </c>
      <c r="I83" s="8">
        <f t="shared" si="6"/>
        <v>0.00871736111111111</v>
      </c>
    </row>
    <row r="84" spans="1:9" ht="12.75">
      <c r="A84" s="9">
        <v>80</v>
      </c>
      <c r="B84" s="25" t="s">
        <v>2</v>
      </c>
      <c r="C84" s="25" t="s">
        <v>96</v>
      </c>
      <c r="D84" s="9" t="s">
        <v>113</v>
      </c>
      <c r="E84" s="25" t="s">
        <v>231</v>
      </c>
      <c r="F84" s="21">
        <v>0.03372314814814815</v>
      </c>
      <c r="G84" s="9" t="str">
        <f t="shared" si="7"/>
        <v>5.43/km</v>
      </c>
      <c r="H84" s="8">
        <f t="shared" si="8"/>
        <v>0.008750810185185188</v>
      </c>
      <c r="I84" s="8">
        <f t="shared" si="6"/>
        <v>0.008750810185185188</v>
      </c>
    </row>
    <row r="85" spans="1:9" ht="12.75">
      <c r="A85" s="9">
        <v>81</v>
      </c>
      <c r="B85" s="25" t="s">
        <v>232</v>
      </c>
      <c r="C85" s="25" t="s">
        <v>87</v>
      </c>
      <c r="D85" s="9" t="s">
        <v>194</v>
      </c>
      <c r="E85" s="25" t="s">
        <v>123</v>
      </c>
      <c r="F85" s="21">
        <v>0.033758449074074076</v>
      </c>
      <c r="G85" s="9" t="str">
        <f t="shared" si="7"/>
        <v>5.43/km</v>
      </c>
      <c r="H85" s="8">
        <f t="shared" si="8"/>
        <v>0.008786111111111116</v>
      </c>
      <c r="I85" s="8">
        <f t="shared" si="6"/>
        <v>0.0018033564814814856</v>
      </c>
    </row>
    <row r="86" spans="1:9" ht="12.75">
      <c r="A86" s="9">
        <v>82</v>
      </c>
      <c r="B86" s="25" t="s">
        <v>233</v>
      </c>
      <c r="C86" s="25" t="s">
        <v>48</v>
      </c>
      <c r="D86" s="9" t="s">
        <v>113</v>
      </c>
      <c r="E86" s="25" t="s">
        <v>131</v>
      </c>
      <c r="F86" s="21">
        <v>0.03378159722222222</v>
      </c>
      <c r="G86" s="9" t="str">
        <f t="shared" si="7"/>
        <v>5.43/km</v>
      </c>
      <c r="H86" s="8">
        <f t="shared" si="8"/>
        <v>0.008809259259259263</v>
      </c>
      <c r="I86" s="8">
        <f t="shared" si="6"/>
        <v>0.008809259259259263</v>
      </c>
    </row>
    <row r="87" spans="1:9" ht="12.75">
      <c r="A87" s="9">
        <v>83</v>
      </c>
      <c r="B87" s="25" t="s">
        <v>234</v>
      </c>
      <c r="C87" s="25" t="s">
        <v>26</v>
      </c>
      <c r="D87" s="9" t="s">
        <v>113</v>
      </c>
      <c r="E87" s="25" t="s">
        <v>235</v>
      </c>
      <c r="F87" s="21">
        <v>0.033993749999999996</v>
      </c>
      <c r="G87" s="9" t="str">
        <f t="shared" si="7"/>
        <v>5.46/km</v>
      </c>
      <c r="H87" s="8">
        <f t="shared" si="8"/>
        <v>0.009021412037037036</v>
      </c>
      <c r="I87" s="8">
        <f t="shared" si="6"/>
        <v>0.009021412037037036</v>
      </c>
    </row>
    <row r="88" spans="1:9" ht="12.75">
      <c r="A88" s="9">
        <v>84</v>
      </c>
      <c r="B88" s="25" t="s">
        <v>236</v>
      </c>
      <c r="C88" s="25" t="s">
        <v>52</v>
      </c>
      <c r="D88" s="9" t="s">
        <v>113</v>
      </c>
      <c r="E88" s="25" t="s">
        <v>237</v>
      </c>
      <c r="F88" s="21">
        <v>0.03411111111111111</v>
      </c>
      <c r="G88" s="9" t="str">
        <f t="shared" si="7"/>
        <v>5.47/km</v>
      </c>
      <c r="H88" s="8">
        <f t="shared" si="8"/>
        <v>0.009138773148148153</v>
      </c>
      <c r="I88" s="8">
        <f t="shared" si="6"/>
        <v>0.009138773148148153</v>
      </c>
    </row>
    <row r="89" spans="1:9" ht="12.75">
      <c r="A89" s="9">
        <v>85</v>
      </c>
      <c r="B89" s="25" t="s">
        <v>238</v>
      </c>
      <c r="C89" s="25" t="s">
        <v>48</v>
      </c>
      <c r="D89" s="9" t="s">
        <v>113</v>
      </c>
      <c r="E89" s="25" t="s">
        <v>150</v>
      </c>
      <c r="F89" s="21">
        <v>0.03415555555555556</v>
      </c>
      <c r="G89" s="9" t="str">
        <f t="shared" si="7"/>
        <v>5.47/km</v>
      </c>
      <c r="H89" s="8">
        <f t="shared" si="8"/>
        <v>0.009183217592592597</v>
      </c>
      <c r="I89" s="8">
        <f t="shared" si="6"/>
        <v>0.009183217592592597</v>
      </c>
    </row>
    <row r="90" spans="1:9" ht="12.75">
      <c r="A90" s="9">
        <v>86</v>
      </c>
      <c r="B90" s="25" t="s">
        <v>239</v>
      </c>
      <c r="C90" s="25" t="s">
        <v>5</v>
      </c>
      <c r="D90" s="9" t="s">
        <v>113</v>
      </c>
      <c r="E90" s="25" t="s">
        <v>129</v>
      </c>
      <c r="F90" s="21">
        <v>0.03419826388888889</v>
      </c>
      <c r="G90" s="9" t="str">
        <f t="shared" si="7"/>
        <v>5.48/km</v>
      </c>
      <c r="H90" s="8">
        <f t="shared" si="8"/>
        <v>0.009225925925925933</v>
      </c>
      <c r="I90" s="8">
        <f t="shared" si="6"/>
        <v>0.009225925925925933</v>
      </c>
    </row>
    <row r="91" spans="1:9" ht="12.75">
      <c r="A91" s="9">
        <v>87</v>
      </c>
      <c r="B91" s="25" t="s">
        <v>240</v>
      </c>
      <c r="C91" s="25" t="s">
        <v>34</v>
      </c>
      <c r="D91" s="9" t="s">
        <v>113</v>
      </c>
      <c r="E91" s="25" t="s">
        <v>129</v>
      </c>
      <c r="F91" s="21">
        <v>0.034244907407407404</v>
      </c>
      <c r="G91" s="9" t="str">
        <f t="shared" si="7"/>
        <v>5.48/km</v>
      </c>
      <c r="H91" s="8">
        <f t="shared" si="8"/>
        <v>0.009272569444444444</v>
      </c>
      <c r="I91" s="8">
        <f t="shared" si="6"/>
        <v>0.009272569444444444</v>
      </c>
    </row>
    <row r="92" spans="1:9" ht="12.75">
      <c r="A92" s="9">
        <v>88</v>
      </c>
      <c r="B92" s="25" t="s">
        <v>241</v>
      </c>
      <c r="C92" s="25" t="s">
        <v>45</v>
      </c>
      <c r="D92" s="9" t="s">
        <v>113</v>
      </c>
      <c r="E92" s="25" t="s">
        <v>121</v>
      </c>
      <c r="F92" s="21">
        <v>0.03435393518518519</v>
      </c>
      <c r="G92" s="9" t="str">
        <f t="shared" si="7"/>
        <v>5.49/km</v>
      </c>
      <c r="H92" s="8">
        <f t="shared" si="8"/>
        <v>0.009381597222222229</v>
      </c>
      <c r="I92" s="8">
        <f t="shared" si="6"/>
        <v>0.009381597222222229</v>
      </c>
    </row>
    <row r="93" spans="1:9" ht="12.75">
      <c r="A93" s="9">
        <v>89</v>
      </c>
      <c r="B93" s="25" t="s">
        <v>242</v>
      </c>
      <c r="C93" s="25" t="s">
        <v>9</v>
      </c>
      <c r="D93" s="9" t="s">
        <v>194</v>
      </c>
      <c r="E93" s="25" t="s">
        <v>141</v>
      </c>
      <c r="F93" s="21">
        <v>0.034385648148148144</v>
      </c>
      <c r="G93" s="9" t="str">
        <f t="shared" si="7"/>
        <v>5.50/km</v>
      </c>
      <c r="H93" s="8">
        <f t="shared" si="8"/>
        <v>0.009413310185185184</v>
      </c>
      <c r="I93" s="8">
        <f t="shared" si="6"/>
        <v>0.002430555555555554</v>
      </c>
    </row>
    <row r="94" spans="1:9" ht="12.75">
      <c r="A94" s="9">
        <v>90</v>
      </c>
      <c r="B94" s="25" t="s">
        <v>243</v>
      </c>
      <c r="C94" s="25" t="s">
        <v>26</v>
      </c>
      <c r="D94" s="9" t="s">
        <v>113</v>
      </c>
      <c r="E94" s="25" t="s">
        <v>129</v>
      </c>
      <c r="F94" s="21">
        <v>0.03439074074074074</v>
      </c>
      <c r="G94" s="9" t="str">
        <f t="shared" si="7"/>
        <v>5.50/km</v>
      </c>
      <c r="H94" s="8">
        <f t="shared" si="8"/>
        <v>0.009418402777777782</v>
      </c>
      <c r="I94" s="8">
        <f t="shared" si="6"/>
        <v>0.009418402777777782</v>
      </c>
    </row>
    <row r="95" spans="1:9" ht="12.75">
      <c r="A95" s="9">
        <v>91</v>
      </c>
      <c r="B95" s="25" t="s">
        <v>244</v>
      </c>
      <c r="C95" s="25" t="s">
        <v>61</v>
      </c>
      <c r="D95" s="9" t="s">
        <v>113</v>
      </c>
      <c r="E95" s="25" t="s">
        <v>131</v>
      </c>
      <c r="F95" s="21">
        <v>0.03440497685185185</v>
      </c>
      <c r="G95" s="9" t="str">
        <f t="shared" si="7"/>
        <v>5.50/km</v>
      </c>
      <c r="H95" s="8">
        <f t="shared" si="8"/>
        <v>0.00943263888888889</v>
      </c>
      <c r="I95" s="8">
        <f t="shared" si="6"/>
        <v>0.00943263888888889</v>
      </c>
    </row>
    <row r="96" spans="1:9" ht="12.75">
      <c r="A96" s="9">
        <v>92</v>
      </c>
      <c r="B96" s="25" t="s">
        <v>245</v>
      </c>
      <c r="C96" s="25" t="s">
        <v>94</v>
      </c>
      <c r="D96" s="9" t="s">
        <v>113</v>
      </c>
      <c r="E96" s="25" t="s">
        <v>230</v>
      </c>
      <c r="F96" s="21">
        <v>0.03455706018518518</v>
      </c>
      <c r="G96" s="9" t="str">
        <f t="shared" si="7"/>
        <v>5.51/km</v>
      </c>
      <c r="H96" s="8">
        <f t="shared" si="8"/>
        <v>0.00958472222222222</v>
      </c>
      <c r="I96" s="8">
        <f t="shared" si="6"/>
        <v>0.00958472222222222</v>
      </c>
    </row>
    <row r="97" spans="1:9" ht="12.75">
      <c r="A97" s="9">
        <v>93</v>
      </c>
      <c r="B97" s="25" t="s">
        <v>246</v>
      </c>
      <c r="C97" s="25" t="s">
        <v>22</v>
      </c>
      <c r="D97" s="9" t="s">
        <v>113</v>
      </c>
      <c r="E97" s="25" t="s">
        <v>189</v>
      </c>
      <c r="F97" s="21">
        <v>0.03470324074074074</v>
      </c>
      <c r="G97" s="9" t="str">
        <f t="shared" si="7"/>
        <v>5.53/km</v>
      </c>
      <c r="H97" s="8">
        <f t="shared" si="8"/>
        <v>0.009730902777777783</v>
      </c>
      <c r="I97" s="8">
        <f t="shared" si="6"/>
        <v>0.009730902777777783</v>
      </c>
    </row>
    <row r="98" spans="1:9" ht="12.75">
      <c r="A98" s="9">
        <v>94</v>
      </c>
      <c r="B98" s="25" t="s">
        <v>247</v>
      </c>
      <c r="C98" s="25" t="s">
        <v>52</v>
      </c>
      <c r="D98" s="9" t="s">
        <v>113</v>
      </c>
      <c r="E98" s="25" t="s">
        <v>209</v>
      </c>
      <c r="F98" s="21">
        <v>0.03472962962962963</v>
      </c>
      <c r="G98" s="9" t="str">
        <f t="shared" si="7"/>
        <v>5.53/km</v>
      </c>
      <c r="H98" s="8">
        <f t="shared" si="8"/>
        <v>0.009757291666666671</v>
      </c>
      <c r="I98" s="8">
        <f t="shared" si="6"/>
        <v>0.009757291666666671</v>
      </c>
    </row>
    <row r="99" spans="1:9" ht="12.75">
      <c r="A99" s="9">
        <v>95</v>
      </c>
      <c r="B99" s="25" t="s">
        <v>248</v>
      </c>
      <c r="C99" s="25" t="s">
        <v>21</v>
      </c>
      <c r="D99" s="9" t="s">
        <v>113</v>
      </c>
      <c r="E99" s="25" t="s">
        <v>249</v>
      </c>
      <c r="F99" s="21">
        <v>0.03476759259259259</v>
      </c>
      <c r="G99" s="9" t="str">
        <f t="shared" si="7"/>
        <v>5.53/km</v>
      </c>
      <c r="H99" s="8">
        <f t="shared" si="8"/>
        <v>0.009795254629629633</v>
      </c>
      <c r="I99" s="8">
        <f t="shared" si="6"/>
        <v>0.009795254629629633</v>
      </c>
    </row>
    <row r="100" spans="1:9" ht="12.75">
      <c r="A100" s="9">
        <v>96</v>
      </c>
      <c r="B100" s="25" t="s">
        <v>250</v>
      </c>
      <c r="C100" s="25" t="s">
        <v>31</v>
      </c>
      <c r="D100" s="9" t="s">
        <v>113</v>
      </c>
      <c r="E100" s="25" t="s">
        <v>213</v>
      </c>
      <c r="F100" s="21">
        <v>0.034784027777777775</v>
      </c>
      <c r="G100" s="9" t="str">
        <f t="shared" si="7"/>
        <v>5.54/km</v>
      </c>
      <c r="H100" s="8">
        <f t="shared" si="8"/>
        <v>0.009811689814814815</v>
      </c>
      <c r="I100" s="8">
        <f t="shared" si="6"/>
        <v>0.009811689814814815</v>
      </c>
    </row>
    <row r="101" spans="1:9" ht="12.75">
      <c r="A101" s="9">
        <v>97</v>
      </c>
      <c r="B101" s="25" t="s">
        <v>251</v>
      </c>
      <c r="C101" s="25" t="s">
        <v>252</v>
      </c>
      <c r="D101" s="9" t="s">
        <v>113</v>
      </c>
      <c r="E101" s="25" t="s">
        <v>168</v>
      </c>
      <c r="F101" s="21">
        <v>0.03482430555555555</v>
      </c>
      <c r="G101" s="9" t="str">
        <f t="shared" si="7"/>
        <v>5.54/km</v>
      </c>
      <c r="H101" s="8">
        <f t="shared" si="8"/>
        <v>0.009851967592592593</v>
      </c>
      <c r="I101" s="8">
        <f aca="true" t="shared" si="9" ref="I101:I132">F101-INDEX($F$5:$F$3055,MATCH(D101,$D$5:$D$3055,0))</f>
        <v>0.009851967592592593</v>
      </c>
    </row>
    <row r="102" spans="1:9" ht="12.75">
      <c r="A102" s="9">
        <v>98</v>
      </c>
      <c r="B102" s="25" t="s">
        <v>82</v>
      </c>
      <c r="C102" s="25" t="s">
        <v>42</v>
      </c>
      <c r="D102" s="9" t="s">
        <v>113</v>
      </c>
      <c r="E102" s="25" t="s">
        <v>209</v>
      </c>
      <c r="F102" s="21">
        <v>0.0349082175925926</v>
      </c>
      <c r="G102" s="9" t="str">
        <f t="shared" si="7"/>
        <v>5.55/km</v>
      </c>
      <c r="H102" s="8">
        <f t="shared" si="8"/>
        <v>0.009935879629629638</v>
      </c>
      <c r="I102" s="8">
        <f t="shared" si="9"/>
        <v>0.009935879629629638</v>
      </c>
    </row>
    <row r="103" spans="1:9" ht="12.75">
      <c r="A103" s="9">
        <v>99</v>
      </c>
      <c r="B103" s="25" t="s">
        <v>253</v>
      </c>
      <c r="C103" s="25" t="s">
        <v>33</v>
      </c>
      <c r="D103" s="9" t="s">
        <v>113</v>
      </c>
      <c r="E103" s="25" t="s">
        <v>175</v>
      </c>
      <c r="F103" s="21">
        <v>0.03493321759259259</v>
      </c>
      <c r="G103" s="9" t="str">
        <f t="shared" si="7"/>
        <v>5.55/km</v>
      </c>
      <c r="H103" s="8">
        <f t="shared" si="8"/>
        <v>0.009960879629629629</v>
      </c>
      <c r="I103" s="8">
        <f t="shared" si="9"/>
        <v>0.009960879629629629</v>
      </c>
    </row>
    <row r="104" spans="1:9" ht="12.75">
      <c r="A104" s="9">
        <v>100</v>
      </c>
      <c r="B104" s="25" t="s">
        <v>254</v>
      </c>
      <c r="C104" s="25" t="s">
        <v>109</v>
      </c>
      <c r="D104" s="9" t="s">
        <v>113</v>
      </c>
      <c r="E104" s="25" t="s">
        <v>255</v>
      </c>
      <c r="F104" s="21">
        <v>0.03503125</v>
      </c>
      <c r="G104" s="9" t="str">
        <f t="shared" si="7"/>
        <v>5.56/km</v>
      </c>
      <c r="H104" s="8">
        <f t="shared" si="8"/>
        <v>0.01005891203703704</v>
      </c>
      <c r="I104" s="8">
        <f t="shared" si="9"/>
        <v>0.01005891203703704</v>
      </c>
    </row>
    <row r="105" spans="1:9" ht="12.75">
      <c r="A105" s="9">
        <v>101</v>
      </c>
      <c r="B105" s="25" t="s">
        <v>68</v>
      </c>
      <c r="C105" s="25" t="s">
        <v>52</v>
      </c>
      <c r="D105" s="9" t="s">
        <v>113</v>
      </c>
      <c r="E105" s="25" t="s">
        <v>230</v>
      </c>
      <c r="F105" s="21">
        <v>0.03504872685185185</v>
      </c>
      <c r="G105" s="9" t="str">
        <f t="shared" si="7"/>
        <v>5.56/km</v>
      </c>
      <c r="H105" s="8">
        <f t="shared" si="8"/>
        <v>0.010076388888888888</v>
      </c>
      <c r="I105" s="8">
        <f t="shared" si="9"/>
        <v>0.010076388888888888</v>
      </c>
    </row>
    <row r="106" spans="1:9" ht="12.75">
      <c r="A106" s="9">
        <v>102</v>
      </c>
      <c r="B106" s="25" t="s">
        <v>256</v>
      </c>
      <c r="C106" s="25" t="s">
        <v>257</v>
      </c>
      <c r="D106" s="9" t="s">
        <v>113</v>
      </c>
      <c r="E106" s="25" t="s">
        <v>209</v>
      </c>
      <c r="F106" s="21">
        <v>0.03512962962962963</v>
      </c>
      <c r="G106" s="9" t="str">
        <f t="shared" si="7"/>
        <v>5.57/km</v>
      </c>
      <c r="H106" s="8">
        <f t="shared" si="8"/>
        <v>0.010157291666666669</v>
      </c>
      <c r="I106" s="8">
        <f t="shared" si="9"/>
        <v>0.010157291666666669</v>
      </c>
    </row>
    <row r="107" spans="1:9" ht="12.75">
      <c r="A107" s="9">
        <v>103</v>
      </c>
      <c r="B107" s="25" t="s">
        <v>258</v>
      </c>
      <c r="C107" s="25" t="s">
        <v>83</v>
      </c>
      <c r="D107" s="9" t="s">
        <v>113</v>
      </c>
      <c r="E107" s="25" t="s">
        <v>93</v>
      </c>
      <c r="F107" s="21">
        <v>0.03522442129629629</v>
      </c>
      <c r="G107" s="9" t="str">
        <f t="shared" si="7"/>
        <v>5.58/km</v>
      </c>
      <c r="H107" s="8">
        <f t="shared" si="8"/>
        <v>0.010252083333333332</v>
      </c>
      <c r="I107" s="8">
        <f t="shared" si="9"/>
        <v>0.010252083333333332</v>
      </c>
    </row>
    <row r="108" spans="1:9" ht="12.75">
      <c r="A108" s="9">
        <v>104</v>
      </c>
      <c r="B108" s="25" t="s">
        <v>259</v>
      </c>
      <c r="C108" s="25" t="s">
        <v>48</v>
      </c>
      <c r="D108" s="9" t="s">
        <v>113</v>
      </c>
      <c r="E108" s="25" t="s">
        <v>207</v>
      </c>
      <c r="F108" s="21">
        <v>0.035361689814814815</v>
      </c>
      <c r="G108" s="9" t="str">
        <f t="shared" si="7"/>
        <v>5.59/km</v>
      </c>
      <c r="H108" s="8">
        <f t="shared" si="8"/>
        <v>0.010389351851851854</v>
      </c>
      <c r="I108" s="8">
        <f t="shared" si="9"/>
        <v>0.010389351851851854</v>
      </c>
    </row>
    <row r="109" spans="1:9" ht="12.75">
      <c r="A109" s="9">
        <v>105</v>
      </c>
      <c r="B109" s="25" t="s">
        <v>102</v>
      </c>
      <c r="C109" s="25" t="s">
        <v>22</v>
      </c>
      <c r="D109" s="9" t="s">
        <v>113</v>
      </c>
      <c r="E109" s="25" t="s">
        <v>131</v>
      </c>
      <c r="F109" s="21">
        <v>0.03541319444444444</v>
      </c>
      <c r="G109" s="9" t="str">
        <f t="shared" si="7"/>
        <v>6.00/km</v>
      </c>
      <c r="H109" s="8">
        <f t="shared" si="8"/>
        <v>0.010440856481481482</v>
      </c>
      <c r="I109" s="8">
        <f t="shared" si="9"/>
        <v>0.010440856481481482</v>
      </c>
    </row>
    <row r="110" spans="1:9" ht="12.75">
      <c r="A110" s="9">
        <v>106</v>
      </c>
      <c r="B110" s="25" t="s">
        <v>260</v>
      </c>
      <c r="C110" s="25" t="s">
        <v>77</v>
      </c>
      <c r="D110" s="9" t="s">
        <v>194</v>
      </c>
      <c r="E110" s="25" t="s">
        <v>119</v>
      </c>
      <c r="F110" s="21">
        <v>0.03543530092592593</v>
      </c>
      <c r="G110" s="9" t="str">
        <f t="shared" si="7"/>
        <v>6.00/km</v>
      </c>
      <c r="H110" s="8">
        <f t="shared" si="8"/>
        <v>0.010462962962962969</v>
      </c>
      <c r="I110" s="8">
        <f t="shared" si="9"/>
        <v>0.0034802083333333386</v>
      </c>
    </row>
    <row r="111" spans="1:9" ht="25.5">
      <c r="A111" s="9">
        <v>107</v>
      </c>
      <c r="B111" s="26" t="s">
        <v>261</v>
      </c>
      <c r="C111" s="25" t="s">
        <v>34</v>
      </c>
      <c r="D111" s="9" t="s">
        <v>113</v>
      </c>
      <c r="E111" s="25" t="s">
        <v>121</v>
      </c>
      <c r="F111" s="21">
        <v>0.03563738425925926</v>
      </c>
      <c r="G111" s="9" t="str">
        <f t="shared" si="7"/>
        <v>6.02/km</v>
      </c>
      <c r="H111" s="8">
        <f t="shared" si="8"/>
        <v>0.010665046296296301</v>
      </c>
      <c r="I111" s="8">
        <f t="shared" si="9"/>
        <v>0.010665046296296301</v>
      </c>
    </row>
    <row r="112" spans="1:9" ht="12.75">
      <c r="A112" s="9">
        <v>108</v>
      </c>
      <c r="B112" s="25" t="s">
        <v>262</v>
      </c>
      <c r="C112" s="25" t="s">
        <v>62</v>
      </c>
      <c r="D112" s="9" t="s">
        <v>113</v>
      </c>
      <c r="E112" s="25" t="s">
        <v>119</v>
      </c>
      <c r="F112" s="21">
        <v>0.03572291666666667</v>
      </c>
      <c r="G112" s="9" t="str">
        <f t="shared" si="7"/>
        <v>6.03/km</v>
      </c>
      <c r="H112" s="8">
        <f t="shared" si="8"/>
        <v>0.010750578703703707</v>
      </c>
      <c r="I112" s="8">
        <f t="shared" si="9"/>
        <v>0.010750578703703707</v>
      </c>
    </row>
    <row r="113" spans="1:9" ht="12.75">
      <c r="A113" s="9">
        <v>109</v>
      </c>
      <c r="B113" s="25" t="s">
        <v>263</v>
      </c>
      <c r="C113" s="25" t="s">
        <v>48</v>
      </c>
      <c r="D113" s="9" t="s">
        <v>113</v>
      </c>
      <c r="E113" s="25" t="s">
        <v>137</v>
      </c>
      <c r="F113" s="21">
        <v>0.03594270833333333</v>
      </c>
      <c r="G113" s="9" t="str">
        <f t="shared" si="7"/>
        <v>6.05/km</v>
      </c>
      <c r="H113" s="8">
        <f t="shared" si="8"/>
        <v>0.01097037037037037</v>
      </c>
      <c r="I113" s="8">
        <f t="shared" si="9"/>
        <v>0.01097037037037037</v>
      </c>
    </row>
    <row r="114" spans="1:9" ht="12.75">
      <c r="A114" s="9">
        <v>110</v>
      </c>
      <c r="B114" s="25" t="s">
        <v>264</v>
      </c>
      <c r="C114" s="25" t="s">
        <v>54</v>
      </c>
      <c r="D114" s="9" t="s">
        <v>113</v>
      </c>
      <c r="E114" s="25" t="s">
        <v>123</v>
      </c>
      <c r="F114" s="21">
        <v>0.0359806712962963</v>
      </c>
      <c r="G114" s="9" t="str">
        <f t="shared" si="7"/>
        <v>6.06/km</v>
      </c>
      <c r="H114" s="8">
        <f t="shared" si="8"/>
        <v>0.011008333333333339</v>
      </c>
      <c r="I114" s="8">
        <f t="shared" si="9"/>
        <v>0.011008333333333339</v>
      </c>
    </row>
    <row r="115" spans="1:9" ht="12.75">
      <c r="A115" s="9">
        <v>111</v>
      </c>
      <c r="B115" s="25" t="s">
        <v>264</v>
      </c>
      <c r="C115" s="25" t="s">
        <v>29</v>
      </c>
      <c r="D115" s="9" t="s">
        <v>113</v>
      </c>
      <c r="E115" s="25" t="s">
        <v>123</v>
      </c>
      <c r="F115" s="21">
        <v>0.03605752314814815</v>
      </c>
      <c r="G115" s="9" t="str">
        <f t="shared" si="7"/>
        <v>6.06/km</v>
      </c>
      <c r="H115" s="8">
        <f t="shared" si="8"/>
        <v>0.011085185185185188</v>
      </c>
      <c r="I115" s="8">
        <f t="shared" si="9"/>
        <v>0.011085185185185188</v>
      </c>
    </row>
    <row r="116" spans="1:9" ht="12.75">
      <c r="A116" s="9">
        <v>112</v>
      </c>
      <c r="B116" s="25" t="s">
        <v>1</v>
      </c>
      <c r="C116" s="25" t="s">
        <v>265</v>
      </c>
      <c r="D116" s="9" t="s">
        <v>113</v>
      </c>
      <c r="E116" s="25" t="s">
        <v>131</v>
      </c>
      <c r="F116" s="21">
        <v>0.036130092592592596</v>
      </c>
      <c r="G116" s="9" t="str">
        <f t="shared" si="7"/>
        <v>6.07/km</v>
      </c>
      <c r="H116" s="8">
        <f t="shared" si="8"/>
        <v>0.011157754629629636</v>
      </c>
      <c r="I116" s="8">
        <f t="shared" si="9"/>
        <v>0.011157754629629636</v>
      </c>
    </row>
    <row r="117" spans="1:9" ht="12.75">
      <c r="A117" s="9">
        <v>113</v>
      </c>
      <c r="B117" s="25" t="s">
        <v>266</v>
      </c>
      <c r="C117" s="25" t="s">
        <v>40</v>
      </c>
      <c r="D117" s="9" t="s">
        <v>113</v>
      </c>
      <c r="E117" s="25" t="s">
        <v>129</v>
      </c>
      <c r="F117" s="21">
        <v>0.03624560185185185</v>
      </c>
      <c r="G117" s="9" t="str">
        <f t="shared" si="7"/>
        <v>6.08/km</v>
      </c>
      <c r="H117" s="8">
        <f t="shared" si="8"/>
        <v>0.011273263888888888</v>
      </c>
      <c r="I117" s="8">
        <f t="shared" si="9"/>
        <v>0.011273263888888888</v>
      </c>
    </row>
    <row r="118" spans="1:9" ht="12.75">
      <c r="A118" s="9">
        <v>114</v>
      </c>
      <c r="B118" s="25" t="s">
        <v>267</v>
      </c>
      <c r="C118" s="25" t="s">
        <v>72</v>
      </c>
      <c r="D118" s="9" t="s">
        <v>113</v>
      </c>
      <c r="E118" s="25" t="s">
        <v>123</v>
      </c>
      <c r="F118" s="21">
        <v>0.03625648148148148</v>
      </c>
      <c r="G118" s="9" t="str">
        <f t="shared" si="7"/>
        <v>6.09/km</v>
      </c>
      <c r="H118" s="8">
        <f t="shared" si="8"/>
        <v>0.01128414351851852</v>
      </c>
      <c r="I118" s="8">
        <f t="shared" si="9"/>
        <v>0.01128414351851852</v>
      </c>
    </row>
    <row r="119" spans="1:9" ht="12.75">
      <c r="A119" s="9">
        <v>115</v>
      </c>
      <c r="B119" s="25" t="s">
        <v>268</v>
      </c>
      <c r="C119" s="25" t="s">
        <v>8</v>
      </c>
      <c r="D119" s="9" t="s">
        <v>113</v>
      </c>
      <c r="E119" s="25" t="s">
        <v>100</v>
      </c>
      <c r="F119" s="21">
        <v>0.03626712962962963</v>
      </c>
      <c r="G119" s="9" t="str">
        <f t="shared" si="7"/>
        <v>6.09/km</v>
      </c>
      <c r="H119" s="8">
        <f t="shared" si="8"/>
        <v>0.011294791666666668</v>
      </c>
      <c r="I119" s="8">
        <f t="shared" si="9"/>
        <v>0.011294791666666668</v>
      </c>
    </row>
    <row r="120" spans="1:9" ht="12.75">
      <c r="A120" s="9">
        <v>116</v>
      </c>
      <c r="B120" s="25" t="s">
        <v>269</v>
      </c>
      <c r="C120" s="25" t="s">
        <v>26</v>
      </c>
      <c r="D120" s="9" t="s">
        <v>113</v>
      </c>
      <c r="E120" s="25" t="s">
        <v>147</v>
      </c>
      <c r="F120" s="21">
        <v>0.036631018518518514</v>
      </c>
      <c r="G120" s="9" t="str">
        <f t="shared" si="7"/>
        <v>6.12/km</v>
      </c>
      <c r="H120" s="8">
        <f t="shared" si="8"/>
        <v>0.011658680555555554</v>
      </c>
      <c r="I120" s="8">
        <f t="shared" si="9"/>
        <v>0.011658680555555554</v>
      </c>
    </row>
    <row r="121" spans="1:9" ht="12.75">
      <c r="A121" s="9">
        <v>117</v>
      </c>
      <c r="B121" s="25" t="s">
        <v>74</v>
      </c>
      <c r="C121" s="25" t="s">
        <v>38</v>
      </c>
      <c r="D121" s="9" t="s">
        <v>113</v>
      </c>
      <c r="E121" s="25" t="s">
        <v>150</v>
      </c>
      <c r="F121" s="21">
        <v>0.036725231481481484</v>
      </c>
      <c r="G121" s="9" t="str">
        <f t="shared" si="7"/>
        <v>6.13/km</v>
      </c>
      <c r="H121" s="8">
        <f t="shared" si="8"/>
        <v>0.011752893518518524</v>
      </c>
      <c r="I121" s="8">
        <f t="shared" si="9"/>
        <v>0.011752893518518524</v>
      </c>
    </row>
    <row r="122" spans="1:9" ht="12.75">
      <c r="A122" s="9">
        <v>118</v>
      </c>
      <c r="B122" s="25" t="s">
        <v>270</v>
      </c>
      <c r="C122" s="25" t="s">
        <v>21</v>
      </c>
      <c r="D122" s="9" t="s">
        <v>113</v>
      </c>
      <c r="E122" s="25" t="s">
        <v>189</v>
      </c>
      <c r="F122" s="21">
        <v>0.03674965277777777</v>
      </c>
      <c r="G122" s="9" t="str">
        <f t="shared" si="7"/>
        <v>6.14/km</v>
      </c>
      <c r="H122" s="8">
        <f t="shared" si="8"/>
        <v>0.011777314814814813</v>
      </c>
      <c r="I122" s="8">
        <f t="shared" si="9"/>
        <v>0.011777314814814813</v>
      </c>
    </row>
    <row r="123" spans="1:9" ht="12.75">
      <c r="A123" s="9">
        <v>119</v>
      </c>
      <c r="B123" s="25" t="s">
        <v>271</v>
      </c>
      <c r="C123" s="25" t="s">
        <v>43</v>
      </c>
      <c r="D123" s="9" t="s">
        <v>194</v>
      </c>
      <c r="E123" s="25" t="s">
        <v>123</v>
      </c>
      <c r="F123" s="21">
        <v>0.037011342592592596</v>
      </c>
      <c r="G123" s="9" t="str">
        <f t="shared" si="7"/>
        <v>6.16/km</v>
      </c>
      <c r="H123" s="8">
        <f t="shared" si="8"/>
        <v>0.012039004629629636</v>
      </c>
      <c r="I123" s="8">
        <f t="shared" si="9"/>
        <v>0.005056250000000005</v>
      </c>
    </row>
    <row r="124" spans="1:9" ht="12.75">
      <c r="A124" s="9">
        <v>120</v>
      </c>
      <c r="B124" s="25" t="s">
        <v>272</v>
      </c>
      <c r="C124" s="25" t="s">
        <v>63</v>
      </c>
      <c r="D124" s="9" t="s">
        <v>113</v>
      </c>
      <c r="E124" s="25" t="s">
        <v>123</v>
      </c>
      <c r="F124" s="21">
        <v>0.037016898148148146</v>
      </c>
      <c r="G124" s="9" t="str">
        <f t="shared" si="7"/>
        <v>6.16/km</v>
      </c>
      <c r="H124" s="8">
        <f t="shared" si="8"/>
        <v>0.012044560185185186</v>
      </c>
      <c r="I124" s="8">
        <f t="shared" si="9"/>
        <v>0.012044560185185186</v>
      </c>
    </row>
    <row r="125" spans="1:9" ht="12.75">
      <c r="A125" s="9">
        <v>121</v>
      </c>
      <c r="B125" s="25" t="s">
        <v>273</v>
      </c>
      <c r="C125" s="25" t="s">
        <v>274</v>
      </c>
      <c r="D125" s="9" t="s">
        <v>113</v>
      </c>
      <c r="E125" s="25" t="s">
        <v>119</v>
      </c>
      <c r="F125" s="21">
        <v>0.03702615740740741</v>
      </c>
      <c r="G125" s="9" t="str">
        <f t="shared" si="7"/>
        <v>6.16/km</v>
      </c>
      <c r="H125" s="8">
        <f t="shared" si="8"/>
        <v>0.01205381944444445</v>
      </c>
      <c r="I125" s="8">
        <f t="shared" si="9"/>
        <v>0.01205381944444445</v>
      </c>
    </row>
    <row r="126" spans="1:9" ht="12.75">
      <c r="A126" s="9">
        <v>122</v>
      </c>
      <c r="B126" s="25" t="s">
        <v>275</v>
      </c>
      <c r="C126" s="25" t="s">
        <v>64</v>
      </c>
      <c r="D126" s="9" t="s">
        <v>113</v>
      </c>
      <c r="E126" s="25" t="s">
        <v>154</v>
      </c>
      <c r="F126" s="21">
        <v>0.03707916666666667</v>
      </c>
      <c r="G126" s="9" t="str">
        <f t="shared" si="7"/>
        <v>6.17/km</v>
      </c>
      <c r="H126" s="8">
        <f t="shared" si="8"/>
        <v>0.01210682870370371</v>
      </c>
      <c r="I126" s="8">
        <f t="shared" si="9"/>
        <v>0.01210682870370371</v>
      </c>
    </row>
    <row r="127" spans="1:9" ht="12.75">
      <c r="A127" s="9">
        <v>123</v>
      </c>
      <c r="B127" s="25" t="s">
        <v>276</v>
      </c>
      <c r="C127" s="25" t="s">
        <v>69</v>
      </c>
      <c r="D127" s="9" t="s">
        <v>113</v>
      </c>
      <c r="E127" s="25" t="s">
        <v>230</v>
      </c>
      <c r="F127" s="21">
        <v>0.03717141203703704</v>
      </c>
      <c r="G127" s="9" t="str">
        <f t="shared" si="7"/>
        <v>6.18/km</v>
      </c>
      <c r="H127" s="8">
        <f t="shared" si="8"/>
        <v>0.012199074074074081</v>
      </c>
      <c r="I127" s="8">
        <f t="shared" si="9"/>
        <v>0.012199074074074081</v>
      </c>
    </row>
    <row r="128" spans="1:9" ht="12.75">
      <c r="A128" s="9">
        <v>124</v>
      </c>
      <c r="B128" s="25" t="s">
        <v>277</v>
      </c>
      <c r="C128" s="25" t="s">
        <v>76</v>
      </c>
      <c r="D128" s="9" t="s">
        <v>194</v>
      </c>
      <c r="E128" s="25" t="s">
        <v>123</v>
      </c>
      <c r="F128" s="21">
        <v>0.03719467592592592</v>
      </c>
      <c r="G128" s="9" t="str">
        <f t="shared" si="7"/>
        <v>6.18/km</v>
      </c>
      <c r="H128" s="8">
        <f t="shared" si="8"/>
        <v>0.012222337962962963</v>
      </c>
      <c r="I128" s="8">
        <f t="shared" si="9"/>
        <v>0.005239583333333332</v>
      </c>
    </row>
    <row r="129" spans="1:9" ht="12.75">
      <c r="A129" s="9">
        <v>125</v>
      </c>
      <c r="B129" s="25" t="s">
        <v>278</v>
      </c>
      <c r="C129" s="25" t="s">
        <v>42</v>
      </c>
      <c r="D129" s="9" t="s">
        <v>113</v>
      </c>
      <c r="E129" s="25" t="s">
        <v>131</v>
      </c>
      <c r="F129" s="21">
        <v>0.0374119212962963</v>
      </c>
      <c r="G129" s="9" t="str">
        <f t="shared" si="7"/>
        <v>6.20/km</v>
      </c>
      <c r="H129" s="8">
        <f t="shared" si="8"/>
        <v>0.01243958333333334</v>
      </c>
      <c r="I129" s="8">
        <f t="shared" si="9"/>
        <v>0.01243958333333334</v>
      </c>
    </row>
    <row r="130" spans="1:9" ht="12.75">
      <c r="A130" s="9">
        <v>126</v>
      </c>
      <c r="B130" s="25" t="s">
        <v>279</v>
      </c>
      <c r="C130" s="25" t="s">
        <v>27</v>
      </c>
      <c r="D130" s="9" t="s">
        <v>113</v>
      </c>
      <c r="E130" s="25" t="s">
        <v>131</v>
      </c>
      <c r="F130" s="21">
        <v>0.03742106481481482</v>
      </c>
      <c r="G130" s="9" t="str">
        <f t="shared" si="7"/>
        <v>6.20/km</v>
      </c>
      <c r="H130" s="8">
        <f t="shared" si="8"/>
        <v>0.012448726851851857</v>
      </c>
      <c r="I130" s="8">
        <f t="shared" si="9"/>
        <v>0.012448726851851857</v>
      </c>
    </row>
    <row r="131" spans="1:9" ht="12.75">
      <c r="A131" s="9">
        <v>127</v>
      </c>
      <c r="B131" s="25" t="s">
        <v>280</v>
      </c>
      <c r="C131" s="25" t="s">
        <v>48</v>
      </c>
      <c r="D131" s="9" t="s">
        <v>113</v>
      </c>
      <c r="E131" s="25" t="s">
        <v>131</v>
      </c>
      <c r="F131" s="21">
        <v>0.037447453703703705</v>
      </c>
      <c r="G131" s="9" t="str">
        <f t="shared" si="7"/>
        <v>6.21/km</v>
      </c>
      <c r="H131" s="8">
        <f t="shared" si="8"/>
        <v>0.012475115740740745</v>
      </c>
      <c r="I131" s="8">
        <f t="shared" si="9"/>
        <v>0.012475115740740745</v>
      </c>
    </row>
    <row r="132" spans="1:9" ht="12.75">
      <c r="A132" s="9">
        <v>128</v>
      </c>
      <c r="B132" s="25" t="s">
        <v>281</v>
      </c>
      <c r="C132" s="25" t="s">
        <v>46</v>
      </c>
      <c r="D132" s="9" t="s">
        <v>113</v>
      </c>
      <c r="E132" s="25" t="s">
        <v>282</v>
      </c>
      <c r="F132" s="21">
        <v>0.037729050925925926</v>
      </c>
      <c r="G132" s="9" t="str">
        <f t="shared" si="7"/>
        <v>6.24/km</v>
      </c>
      <c r="H132" s="8">
        <f t="shared" si="8"/>
        <v>0.012756712962962966</v>
      </c>
      <c r="I132" s="8">
        <f t="shared" si="9"/>
        <v>0.012756712962962966</v>
      </c>
    </row>
    <row r="133" spans="1:9" ht="12.75">
      <c r="A133" s="9">
        <v>129</v>
      </c>
      <c r="B133" s="25" t="s">
        <v>283</v>
      </c>
      <c r="C133" s="25" t="s">
        <v>91</v>
      </c>
      <c r="D133" s="9" t="s">
        <v>113</v>
      </c>
      <c r="E133" s="25" t="s">
        <v>284</v>
      </c>
      <c r="F133" s="21">
        <v>0.03794247685185185</v>
      </c>
      <c r="G133" s="9" t="str">
        <f t="shared" si="7"/>
        <v>6.26/km</v>
      </c>
      <c r="H133" s="8">
        <f t="shared" si="8"/>
        <v>0.012970138888888889</v>
      </c>
      <c r="I133" s="8">
        <f aca="true" t="shared" si="10" ref="I133:I164">F133-INDEX($F$5:$F$3055,MATCH(D133,$D$5:$D$3055,0))</f>
        <v>0.012970138888888889</v>
      </c>
    </row>
    <row r="134" spans="1:9" ht="12.75">
      <c r="A134" s="9">
        <v>130</v>
      </c>
      <c r="B134" s="25" t="s">
        <v>285</v>
      </c>
      <c r="C134" s="25" t="s">
        <v>286</v>
      </c>
      <c r="D134" s="9" t="s">
        <v>194</v>
      </c>
      <c r="E134" s="25" t="s">
        <v>175</v>
      </c>
      <c r="F134" s="21">
        <v>0.03795532407407407</v>
      </c>
      <c r="G134" s="9" t="str">
        <f t="shared" si="7"/>
        <v>6.26/km</v>
      </c>
      <c r="H134" s="8">
        <f t="shared" si="8"/>
        <v>0.012982986111111112</v>
      </c>
      <c r="I134" s="8">
        <f t="shared" si="10"/>
        <v>0.006000231481481481</v>
      </c>
    </row>
    <row r="135" spans="1:9" ht="12.75">
      <c r="A135" s="9">
        <v>131</v>
      </c>
      <c r="B135" s="25" t="s">
        <v>7</v>
      </c>
      <c r="C135" s="25" t="s">
        <v>38</v>
      </c>
      <c r="D135" s="9" t="s">
        <v>113</v>
      </c>
      <c r="E135" s="25" t="s">
        <v>287</v>
      </c>
      <c r="F135" s="21">
        <v>0.038025694444444445</v>
      </c>
      <c r="G135" s="9" t="str">
        <f t="shared" si="7"/>
        <v>6.26/km</v>
      </c>
      <c r="H135" s="8">
        <f t="shared" si="8"/>
        <v>0.013053356481481485</v>
      </c>
      <c r="I135" s="8">
        <f t="shared" si="10"/>
        <v>0.013053356481481485</v>
      </c>
    </row>
    <row r="136" spans="1:9" ht="12.75">
      <c r="A136" s="9">
        <v>132</v>
      </c>
      <c r="B136" s="25" t="s">
        <v>288</v>
      </c>
      <c r="C136" s="25" t="s">
        <v>23</v>
      </c>
      <c r="D136" s="9" t="s">
        <v>113</v>
      </c>
      <c r="E136" s="25" t="s">
        <v>289</v>
      </c>
      <c r="F136" s="21">
        <v>0.038068518518518515</v>
      </c>
      <c r="G136" s="9" t="str">
        <f t="shared" si="7"/>
        <v>6.27/km</v>
      </c>
      <c r="H136" s="8">
        <f t="shared" si="8"/>
        <v>0.013096180555555555</v>
      </c>
      <c r="I136" s="8">
        <f t="shared" si="10"/>
        <v>0.013096180555555555</v>
      </c>
    </row>
    <row r="137" spans="1:9" ht="12.75">
      <c r="A137" s="9">
        <v>133</v>
      </c>
      <c r="B137" s="25" t="s">
        <v>68</v>
      </c>
      <c r="C137" s="25" t="s">
        <v>290</v>
      </c>
      <c r="D137" s="9" t="s">
        <v>113</v>
      </c>
      <c r="E137" s="25" t="s">
        <v>143</v>
      </c>
      <c r="F137" s="21">
        <v>0.0381</v>
      </c>
      <c r="G137" s="9" t="str">
        <f t="shared" si="7"/>
        <v>6.27/km</v>
      </c>
      <c r="H137" s="8">
        <f t="shared" si="8"/>
        <v>0.013127662037037042</v>
      </c>
      <c r="I137" s="8">
        <f t="shared" si="10"/>
        <v>0.013127662037037042</v>
      </c>
    </row>
    <row r="138" spans="1:9" ht="12.75">
      <c r="A138" s="9">
        <v>134</v>
      </c>
      <c r="B138" s="25" t="s">
        <v>101</v>
      </c>
      <c r="C138" s="25" t="s">
        <v>49</v>
      </c>
      <c r="D138" s="9" t="s">
        <v>113</v>
      </c>
      <c r="E138" s="25" t="s">
        <v>249</v>
      </c>
      <c r="F138" s="21">
        <v>0.0383712962962963</v>
      </c>
      <c r="G138" s="9" t="str">
        <f t="shared" si="7"/>
        <v>6.30/km</v>
      </c>
      <c r="H138" s="8">
        <f t="shared" si="8"/>
        <v>0.013398958333333339</v>
      </c>
      <c r="I138" s="8">
        <f t="shared" si="10"/>
        <v>0.013398958333333339</v>
      </c>
    </row>
    <row r="139" spans="1:9" ht="12.75">
      <c r="A139" s="9">
        <v>135</v>
      </c>
      <c r="B139" s="25" t="s">
        <v>291</v>
      </c>
      <c r="C139" s="25" t="s">
        <v>31</v>
      </c>
      <c r="D139" s="9" t="s">
        <v>113</v>
      </c>
      <c r="E139" s="25" t="s">
        <v>165</v>
      </c>
      <c r="F139" s="21">
        <v>0.038453587962962964</v>
      </c>
      <c r="G139" s="9" t="str">
        <f t="shared" si="7"/>
        <v>6.31/km</v>
      </c>
      <c r="H139" s="8">
        <f t="shared" si="8"/>
        <v>0.013481250000000004</v>
      </c>
      <c r="I139" s="8">
        <f t="shared" si="10"/>
        <v>0.013481250000000004</v>
      </c>
    </row>
    <row r="140" spans="1:9" ht="12.75">
      <c r="A140" s="9">
        <v>136</v>
      </c>
      <c r="B140" s="25" t="s">
        <v>292</v>
      </c>
      <c r="C140" s="25" t="s">
        <v>72</v>
      </c>
      <c r="D140" s="9" t="s">
        <v>113</v>
      </c>
      <c r="E140" s="25" t="s">
        <v>100</v>
      </c>
      <c r="F140" s="21">
        <v>0.03856805555555556</v>
      </c>
      <c r="G140" s="9" t="str">
        <f t="shared" si="7"/>
        <v>6.32/km</v>
      </c>
      <c r="H140" s="8">
        <f t="shared" si="8"/>
        <v>0.013595717592592597</v>
      </c>
      <c r="I140" s="8">
        <f t="shared" si="10"/>
        <v>0.013595717592592597</v>
      </c>
    </row>
    <row r="141" spans="1:9" ht="12.75">
      <c r="A141" s="9">
        <v>137</v>
      </c>
      <c r="B141" s="25" t="s">
        <v>293</v>
      </c>
      <c r="C141" s="25" t="s">
        <v>64</v>
      </c>
      <c r="D141" s="9" t="s">
        <v>113</v>
      </c>
      <c r="E141" s="25" t="s">
        <v>175</v>
      </c>
      <c r="F141" s="21">
        <v>0.038843055555555554</v>
      </c>
      <c r="G141" s="9" t="str">
        <f t="shared" si="7"/>
        <v>6.35/km</v>
      </c>
      <c r="H141" s="8">
        <f t="shared" si="8"/>
        <v>0.013870717592592594</v>
      </c>
      <c r="I141" s="8">
        <f t="shared" si="10"/>
        <v>0.013870717592592594</v>
      </c>
    </row>
    <row r="142" spans="1:9" ht="12.75">
      <c r="A142" s="9">
        <v>138</v>
      </c>
      <c r="B142" s="25" t="s">
        <v>294</v>
      </c>
      <c r="C142" s="25" t="s">
        <v>70</v>
      </c>
      <c r="D142" s="9" t="s">
        <v>194</v>
      </c>
      <c r="E142" s="25" t="s">
        <v>175</v>
      </c>
      <c r="F142" s="21">
        <v>0.038847569444444445</v>
      </c>
      <c r="G142" s="9" t="str">
        <f t="shared" si="7"/>
        <v>6.35/km</v>
      </c>
      <c r="H142" s="8">
        <f t="shared" si="8"/>
        <v>0.013875231481481485</v>
      </c>
      <c r="I142" s="8">
        <f t="shared" si="10"/>
        <v>0.0068924768518518545</v>
      </c>
    </row>
    <row r="143" spans="1:9" ht="12.75">
      <c r="A143" s="9">
        <v>139</v>
      </c>
      <c r="B143" s="25" t="s">
        <v>295</v>
      </c>
      <c r="C143" s="25" t="s">
        <v>37</v>
      </c>
      <c r="D143" s="9" t="s">
        <v>113</v>
      </c>
      <c r="E143" s="25" t="s">
        <v>207</v>
      </c>
      <c r="F143" s="21">
        <v>0.039041435185185186</v>
      </c>
      <c r="G143" s="9" t="str">
        <f aca="true" t="shared" si="11" ref="G143:G193">TEXT(INT((HOUR(F143)*3600+MINUTE(F143)*60+SECOND(F143))/$I$3/60),"0")&amp;"."&amp;TEXT(MOD((HOUR(F143)*3600+MINUTE(F143)*60+SECOND(F143))/$I$3,60),"00")&amp;"/km"</f>
        <v>6.37/km</v>
      </c>
      <c r="H143" s="8">
        <f aca="true" t="shared" si="12" ref="H143:H193">F143-$F$5</f>
        <v>0.014069097222222226</v>
      </c>
      <c r="I143" s="8">
        <f t="shared" si="10"/>
        <v>0.014069097222222226</v>
      </c>
    </row>
    <row r="144" spans="1:9" ht="12.75">
      <c r="A144" s="9">
        <v>140</v>
      </c>
      <c r="B144" s="25" t="s">
        <v>296</v>
      </c>
      <c r="C144" s="25" t="s">
        <v>54</v>
      </c>
      <c r="D144" s="9" t="s">
        <v>113</v>
      </c>
      <c r="E144" s="25" t="s">
        <v>119</v>
      </c>
      <c r="F144" s="21">
        <v>0.03913773148148148</v>
      </c>
      <c r="G144" s="9" t="str">
        <f t="shared" si="11"/>
        <v>6.38/km</v>
      </c>
      <c r="H144" s="8">
        <f t="shared" si="12"/>
        <v>0.014165393518518522</v>
      </c>
      <c r="I144" s="8">
        <f t="shared" si="10"/>
        <v>0.014165393518518522</v>
      </c>
    </row>
    <row r="145" spans="1:9" ht="12.75">
      <c r="A145" s="9">
        <v>141</v>
      </c>
      <c r="B145" s="25" t="s">
        <v>297</v>
      </c>
      <c r="C145" s="25" t="s">
        <v>81</v>
      </c>
      <c r="D145" s="9" t="s">
        <v>113</v>
      </c>
      <c r="E145" s="25" t="s">
        <v>298</v>
      </c>
      <c r="F145" s="21">
        <v>0.0391869212962963</v>
      </c>
      <c r="G145" s="9" t="str">
        <f t="shared" si="11"/>
        <v>6.38/km</v>
      </c>
      <c r="H145" s="8">
        <f t="shared" si="12"/>
        <v>0.01421458333333334</v>
      </c>
      <c r="I145" s="8">
        <f t="shared" si="10"/>
        <v>0.01421458333333334</v>
      </c>
    </row>
    <row r="146" spans="1:9" ht="12.75">
      <c r="A146" s="9">
        <v>142</v>
      </c>
      <c r="B146" s="25" t="s">
        <v>58</v>
      </c>
      <c r="C146" s="25" t="s">
        <v>22</v>
      </c>
      <c r="D146" s="9" t="s">
        <v>113</v>
      </c>
      <c r="E146" s="25" t="s">
        <v>189</v>
      </c>
      <c r="F146" s="21">
        <v>0.039193981481481475</v>
      </c>
      <c r="G146" s="9" t="str">
        <f t="shared" si="11"/>
        <v>6.38/km</v>
      </c>
      <c r="H146" s="8">
        <f t="shared" si="12"/>
        <v>0.014221643518518515</v>
      </c>
      <c r="I146" s="8">
        <f t="shared" si="10"/>
        <v>0.014221643518518515</v>
      </c>
    </row>
    <row r="147" spans="1:9" ht="12.75">
      <c r="A147" s="9">
        <v>143</v>
      </c>
      <c r="B147" s="25" t="s">
        <v>299</v>
      </c>
      <c r="C147" s="25" t="s">
        <v>26</v>
      </c>
      <c r="D147" s="9" t="s">
        <v>113</v>
      </c>
      <c r="E147" s="25" t="s">
        <v>129</v>
      </c>
      <c r="F147" s="21">
        <v>0.03939560185185185</v>
      </c>
      <c r="G147" s="9" t="str">
        <f t="shared" si="11"/>
        <v>6.40/km</v>
      </c>
      <c r="H147" s="8">
        <f t="shared" si="12"/>
        <v>0.014423263888888888</v>
      </c>
      <c r="I147" s="8">
        <f t="shared" si="10"/>
        <v>0.014423263888888888</v>
      </c>
    </row>
    <row r="148" spans="1:9" ht="12.75">
      <c r="A148" s="9">
        <v>144</v>
      </c>
      <c r="B148" s="25" t="s">
        <v>300</v>
      </c>
      <c r="C148" s="25" t="s">
        <v>301</v>
      </c>
      <c r="D148" s="9" t="s">
        <v>113</v>
      </c>
      <c r="E148" s="25" t="s">
        <v>143</v>
      </c>
      <c r="F148" s="21">
        <v>0.03941423611111111</v>
      </c>
      <c r="G148" s="9" t="str">
        <f t="shared" si="11"/>
        <v>6.41/km</v>
      </c>
      <c r="H148" s="8">
        <f t="shared" si="12"/>
        <v>0.014441898148148152</v>
      </c>
      <c r="I148" s="8">
        <f t="shared" si="10"/>
        <v>0.014441898148148152</v>
      </c>
    </row>
    <row r="149" spans="1:9" ht="12.75">
      <c r="A149" s="9">
        <v>145</v>
      </c>
      <c r="B149" s="25" t="s">
        <v>302</v>
      </c>
      <c r="C149" s="25" t="s">
        <v>81</v>
      </c>
      <c r="D149" s="9" t="s">
        <v>113</v>
      </c>
      <c r="E149" s="25" t="s">
        <v>175</v>
      </c>
      <c r="F149" s="21">
        <v>0.0395474537037037</v>
      </c>
      <c r="G149" s="9" t="str">
        <f t="shared" si="11"/>
        <v>6.42/km</v>
      </c>
      <c r="H149" s="8">
        <f t="shared" si="12"/>
        <v>0.014575115740740743</v>
      </c>
      <c r="I149" s="8">
        <f t="shared" si="10"/>
        <v>0.014575115740740743</v>
      </c>
    </row>
    <row r="150" spans="1:9" ht="12.75">
      <c r="A150" s="9">
        <v>146</v>
      </c>
      <c r="B150" s="25" t="s">
        <v>303</v>
      </c>
      <c r="C150" s="25" t="s">
        <v>304</v>
      </c>
      <c r="D150" s="9" t="s">
        <v>194</v>
      </c>
      <c r="E150" s="25" t="s">
        <v>175</v>
      </c>
      <c r="F150" s="21">
        <v>0.03955196759259259</v>
      </c>
      <c r="G150" s="9" t="str">
        <f t="shared" si="11"/>
        <v>6.42/km</v>
      </c>
      <c r="H150" s="8">
        <f t="shared" si="12"/>
        <v>0.014579629629629633</v>
      </c>
      <c r="I150" s="8">
        <f t="shared" si="10"/>
        <v>0.007596875000000003</v>
      </c>
    </row>
    <row r="151" spans="1:9" ht="12.75">
      <c r="A151" s="9">
        <v>147</v>
      </c>
      <c r="B151" s="25" t="s">
        <v>305</v>
      </c>
      <c r="C151" s="25" t="s">
        <v>66</v>
      </c>
      <c r="D151" s="9" t="s">
        <v>113</v>
      </c>
      <c r="E151" s="25" t="s">
        <v>131</v>
      </c>
      <c r="F151" s="21">
        <v>0.03968368055555555</v>
      </c>
      <c r="G151" s="9" t="str">
        <f t="shared" si="11"/>
        <v>6.43/km</v>
      </c>
      <c r="H151" s="8">
        <f t="shared" si="12"/>
        <v>0.014711342592592592</v>
      </c>
      <c r="I151" s="8">
        <f t="shared" si="10"/>
        <v>0.014711342592592592</v>
      </c>
    </row>
    <row r="152" spans="1:9" ht="12.75">
      <c r="A152" s="9">
        <v>148</v>
      </c>
      <c r="B152" s="25" t="s">
        <v>306</v>
      </c>
      <c r="C152" s="25" t="s">
        <v>24</v>
      </c>
      <c r="D152" s="9" t="s">
        <v>113</v>
      </c>
      <c r="E152" s="25" t="s">
        <v>139</v>
      </c>
      <c r="F152" s="21">
        <v>0.03974490740740741</v>
      </c>
      <c r="G152" s="9" t="str">
        <f t="shared" si="11"/>
        <v>6.44/km</v>
      </c>
      <c r="H152" s="8">
        <f t="shared" si="12"/>
        <v>0.01477256944444445</v>
      </c>
      <c r="I152" s="8">
        <f t="shared" si="10"/>
        <v>0.01477256944444445</v>
      </c>
    </row>
    <row r="153" spans="1:9" ht="12.75">
      <c r="A153" s="9">
        <v>149</v>
      </c>
      <c r="B153" s="25" t="s">
        <v>307</v>
      </c>
      <c r="C153" s="25" t="s">
        <v>27</v>
      </c>
      <c r="D153" s="9" t="s">
        <v>113</v>
      </c>
      <c r="E153" s="25" t="s">
        <v>93</v>
      </c>
      <c r="F153" s="21">
        <v>0.03998530092592593</v>
      </c>
      <c r="G153" s="9" t="str">
        <f t="shared" si="11"/>
        <v>6.46/km</v>
      </c>
      <c r="H153" s="8">
        <f t="shared" si="12"/>
        <v>0.015012962962962968</v>
      </c>
      <c r="I153" s="8">
        <f t="shared" si="10"/>
        <v>0.015012962962962968</v>
      </c>
    </row>
    <row r="154" spans="1:9" ht="12.75">
      <c r="A154" s="9">
        <v>150</v>
      </c>
      <c r="B154" s="25" t="s">
        <v>103</v>
      </c>
      <c r="C154" s="25" t="s">
        <v>308</v>
      </c>
      <c r="D154" s="9" t="s">
        <v>194</v>
      </c>
      <c r="E154" s="25" t="s">
        <v>175</v>
      </c>
      <c r="F154" s="21">
        <v>0.04008206018518518</v>
      </c>
      <c r="G154" s="9" t="str">
        <f t="shared" si="11"/>
        <v>6.47/km</v>
      </c>
      <c r="H154" s="8">
        <f t="shared" si="12"/>
        <v>0.015109722222222222</v>
      </c>
      <c r="I154" s="8">
        <f t="shared" si="10"/>
        <v>0.008126967592592592</v>
      </c>
    </row>
    <row r="155" spans="1:9" ht="12.75">
      <c r="A155" s="9">
        <v>151</v>
      </c>
      <c r="B155" s="25" t="s">
        <v>309</v>
      </c>
      <c r="C155" s="25" t="s">
        <v>5</v>
      </c>
      <c r="D155" s="9" t="s">
        <v>113</v>
      </c>
      <c r="E155" s="25" t="s">
        <v>175</v>
      </c>
      <c r="F155" s="21">
        <v>0.040086805555555556</v>
      </c>
      <c r="G155" s="9" t="str">
        <f t="shared" si="11"/>
        <v>6.48/km</v>
      </c>
      <c r="H155" s="8">
        <f t="shared" si="12"/>
        <v>0.015114467592592596</v>
      </c>
      <c r="I155" s="8">
        <f t="shared" si="10"/>
        <v>0.015114467592592596</v>
      </c>
    </row>
    <row r="156" spans="1:9" ht="12.75">
      <c r="A156" s="9">
        <v>152</v>
      </c>
      <c r="B156" s="25" t="s">
        <v>310</v>
      </c>
      <c r="C156" s="25" t="s">
        <v>79</v>
      </c>
      <c r="D156" s="9" t="s">
        <v>194</v>
      </c>
      <c r="E156" s="25" t="s">
        <v>100</v>
      </c>
      <c r="F156" s="21">
        <v>0.040178935185185186</v>
      </c>
      <c r="G156" s="9" t="str">
        <f t="shared" si="11"/>
        <v>6.48/km</v>
      </c>
      <c r="H156" s="8">
        <f t="shared" si="12"/>
        <v>0.015206597222222226</v>
      </c>
      <c r="I156" s="8">
        <f t="shared" si="10"/>
        <v>0.008223842592592595</v>
      </c>
    </row>
    <row r="157" spans="1:9" ht="12.75">
      <c r="A157" s="9">
        <v>153</v>
      </c>
      <c r="B157" s="25" t="s">
        <v>311</v>
      </c>
      <c r="C157" s="25" t="s">
        <v>86</v>
      </c>
      <c r="D157" s="9" t="s">
        <v>113</v>
      </c>
      <c r="E157" s="25" t="s">
        <v>207</v>
      </c>
      <c r="F157" s="21">
        <v>0.04018553240740741</v>
      </c>
      <c r="G157" s="9" t="str">
        <f t="shared" si="11"/>
        <v>6.48/km</v>
      </c>
      <c r="H157" s="8">
        <f t="shared" si="12"/>
        <v>0.01521319444444445</v>
      </c>
      <c r="I157" s="8">
        <f t="shared" si="10"/>
        <v>0.01521319444444445</v>
      </c>
    </row>
    <row r="158" spans="1:9" ht="12.75">
      <c r="A158" s="9">
        <v>154</v>
      </c>
      <c r="B158" s="25" t="s">
        <v>312</v>
      </c>
      <c r="C158" s="25" t="s">
        <v>26</v>
      </c>
      <c r="D158" s="9" t="s">
        <v>113</v>
      </c>
      <c r="E158" s="25" t="s">
        <v>313</v>
      </c>
      <c r="F158" s="21">
        <v>0.040440162037037035</v>
      </c>
      <c r="G158" s="9" t="str">
        <f t="shared" si="11"/>
        <v>6.51/km</v>
      </c>
      <c r="H158" s="8">
        <f t="shared" si="12"/>
        <v>0.015467824074074075</v>
      </c>
      <c r="I158" s="8">
        <f t="shared" si="10"/>
        <v>0.015467824074074075</v>
      </c>
    </row>
    <row r="159" spans="1:9" ht="12.75">
      <c r="A159" s="9">
        <v>155</v>
      </c>
      <c r="B159" s="25" t="s">
        <v>132</v>
      </c>
      <c r="C159" s="25" t="s">
        <v>36</v>
      </c>
      <c r="D159" s="9" t="s">
        <v>113</v>
      </c>
      <c r="E159" s="25" t="s">
        <v>207</v>
      </c>
      <c r="F159" s="21">
        <v>0.04066145833333334</v>
      </c>
      <c r="G159" s="9" t="str">
        <f t="shared" si="11"/>
        <v>6.53/km</v>
      </c>
      <c r="H159" s="8">
        <f t="shared" si="12"/>
        <v>0.015689120370370378</v>
      </c>
      <c r="I159" s="8">
        <f t="shared" si="10"/>
        <v>0.015689120370370378</v>
      </c>
    </row>
    <row r="160" spans="1:9" ht="12.75">
      <c r="A160" s="9">
        <v>156</v>
      </c>
      <c r="B160" s="25" t="s">
        <v>75</v>
      </c>
      <c r="C160" s="25" t="s">
        <v>40</v>
      </c>
      <c r="D160" s="9" t="s">
        <v>113</v>
      </c>
      <c r="E160" s="25" t="s">
        <v>165</v>
      </c>
      <c r="F160" s="21">
        <v>0.0407994212962963</v>
      </c>
      <c r="G160" s="9" t="str">
        <f t="shared" si="11"/>
        <v>6.55/km</v>
      </c>
      <c r="H160" s="8">
        <f t="shared" si="12"/>
        <v>0.015827083333333342</v>
      </c>
      <c r="I160" s="8">
        <f t="shared" si="10"/>
        <v>0.015827083333333342</v>
      </c>
    </row>
    <row r="161" spans="1:9" ht="12.75">
      <c r="A161" s="9">
        <v>157</v>
      </c>
      <c r="B161" s="25" t="s">
        <v>314</v>
      </c>
      <c r="C161" s="25" t="s">
        <v>35</v>
      </c>
      <c r="D161" s="9" t="s">
        <v>113</v>
      </c>
      <c r="E161" s="25" t="s">
        <v>143</v>
      </c>
      <c r="F161" s="21">
        <v>0.041197106481481484</v>
      </c>
      <c r="G161" s="9" t="str">
        <f t="shared" si="11"/>
        <v>6.59/km</v>
      </c>
      <c r="H161" s="8">
        <f t="shared" si="12"/>
        <v>0.016224768518518524</v>
      </c>
      <c r="I161" s="8">
        <f t="shared" si="10"/>
        <v>0.016224768518518524</v>
      </c>
    </row>
    <row r="162" spans="1:9" ht="12.75">
      <c r="A162" s="9">
        <v>158</v>
      </c>
      <c r="B162" s="25" t="s">
        <v>315</v>
      </c>
      <c r="C162" s="25" t="s">
        <v>50</v>
      </c>
      <c r="D162" s="9" t="s">
        <v>113</v>
      </c>
      <c r="E162" s="25" t="s">
        <v>131</v>
      </c>
      <c r="F162" s="21">
        <v>0.04133425925925926</v>
      </c>
      <c r="G162" s="9" t="str">
        <f t="shared" si="11"/>
        <v>7.00/km</v>
      </c>
      <c r="H162" s="8">
        <f t="shared" si="12"/>
        <v>0.016361921296296298</v>
      </c>
      <c r="I162" s="8">
        <f t="shared" si="10"/>
        <v>0.016361921296296298</v>
      </c>
    </row>
    <row r="163" spans="1:9" ht="12.75">
      <c r="A163" s="9">
        <v>159</v>
      </c>
      <c r="B163" s="25" t="s">
        <v>316</v>
      </c>
      <c r="C163" s="25" t="s">
        <v>40</v>
      </c>
      <c r="D163" s="9" t="s">
        <v>113</v>
      </c>
      <c r="E163" s="25" t="s">
        <v>131</v>
      </c>
      <c r="F163" s="21">
        <v>0.04134004629629629</v>
      </c>
      <c r="G163" s="9" t="str">
        <f t="shared" si="11"/>
        <v>7.00/km</v>
      </c>
      <c r="H163" s="8">
        <f t="shared" si="12"/>
        <v>0.01636770833333333</v>
      </c>
      <c r="I163" s="8">
        <f t="shared" si="10"/>
        <v>0.01636770833333333</v>
      </c>
    </row>
    <row r="164" spans="1:9" ht="12.75">
      <c r="A164" s="9">
        <v>160</v>
      </c>
      <c r="B164" s="25" t="s">
        <v>317</v>
      </c>
      <c r="C164" s="25" t="s">
        <v>65</v>
      </c>
      <c r="D164" s="9" t="s">
        <v>194</v>
      </c>
      <c r="E164" s="25" t="s">
        <v>105</v>
      </c>
      <c r="F164" s="21">
        <v>0.04136388888888889</v>
      </c>
      <c r="G164" s="9" t="str">
        <f t="shared" si="11"/>
        <v>7.00/km</v>
      </c>
      <c r="H164" s="8">
        <f t="shared" si="12"/>
        <v>0.016391550925925927</v>
      </c>
      <c r="I164" s="8">
        <f t="shared" si="10"/>
        <v>0.009408796296296297</v>
      </c>
    </row>
    <row r="165" spans="1:9" ht="12.75">
      <c r="A165" s="9">
        <v>161</v>
      </c>
      <c r="B165" s="25" t="s">
        <v>318</v>
      </c>
      <c r="C165" s="25" t="s">
        <v>32</v>
      </c>
      <c r="D165" s="9" t="s">
        <v>113</v>
      </c>
      <c r="E165" s="25" t="s">
        <v>319</v>
      </c>
      <c r="F165" s="21">
        <v>0.04146365740740741</v>
      </c>
      <c r="G165" s="9" t="str">
        <f t="shared" si="11"/>
        <v>7.01/km</v>
      </c>
      <c r="H165" s="8">
        <f t="shared" si="12"/>
        <v>0.016491319444444447</v>
      </c>
      <c r="I165" s="8">
        <f aca="true" t="shared" si="13" ref="I165:I193">F165-INDEX($F$5:$F$3055,MATCH(D165,$D$5:$D$3055,0))</f>
        <v>0.016491319444444447</v>
      </c>
    </row>
    <row r="166" spans="1:9" ht="12.75">
      <c r="A166" s="9">
        <v>162</v>
      </c>
      <c r="B166" s="25" t="s">
        <v>320</v>
      </c>
      <c r="C166" s="25" t="s">
        <v>46</v>
      </c>
      <c r="D166" s="9" t="s">
        <v>113</v>
      </c>
      <c r="E166" s="25" t="s">
        <v>207</v>
      </c>
      <c r="F166" s="21">
        <v>0.04154594907407407</v>
      </c>
      <c r="G166" s="9" t="str">
        <f t="shared" si="11"/>
        <v>7.02/km</v>
      </c>
      <c r="H166" s="8">
        <f t="shared" si="12"/>
        <v>0.016573611111111112</v>
      </c>
      <c r="I166" s="8">
        <f t="shared" si="13"/>
        <v>0.016573611111111112</v>
      </c>
    </row>
    <row r="167" spans="1:9" ht="12.75">
      <c r="A167" s="9">
        <v>163</v>
      </c>
      <c r="B167" s="25" t="s">
        <v>3</v>
      </c>
      <c r="C167" s="25" t="s">
        <v>67</v>
      </c>
      <c r="D167" s="9" t="s">
        <v>194</v>
      </c>
      <c r="E167" s="25" t="s">
        <v>108</v>
      </c>
      <c r="F167" s="21">
        <v>0.0415667824074074</v>
      </c>
      <c r="G167" s="9" t="str">
        <f t="shared" si="11"/>
        <v>7.02/km</v>
      </c>
      <c r="H167" s="8">
        <f t="shared" si="12"/>
        <v>0.016594444444444443</v>
      </c>
      <c r="I167" s="8">
        <f t="shared" si="13"/>
        <v>0.009611689814814812</v>
      </c>
    </row>
    <row r="168" spans="1:9" ht="12.75">
      <c r="A168" s="9">
        <v>164</v>
      </c>
      <c r="B168" s="25" t="s">
        <v>296</v>
      </c>
      <c r="C168" s="25" t="s">
        <v>56</v>
      </c>
      <c r="D168" s="9" t="s">
        <v>113</v>
      </c>
      <c r="E168" s="25" t="s">
        <v>189</v>
      </c>
      <c r="F168" s="21">
        <v>0.041936458333333336</v>
      </c>
      <c r="G168" s="9" t="str">
        <f t="shared" si="11"/>
        <v>7.06/km</v>
      </c>
      <c r="H168" s="8">
        <f t="shared" si="12"/>
        <v>0.016964120370370376</v>
      </c>
      <c r="I168" s="8">
        <f t="shared" si="13"/>
        <v>0.016964120370370376</v>
      </c>
    </row>
    <row r="169" spans="1:9" ht="12.75">
      <c r="A169" s="9">
        <v>165</v>
      </c>
      <c r="B169" s="25" t="s">
        <v>104</v>
      </c>
      <c r="C169" s="25" t="s">
        <v>4</v>
      </c>
      <c r="D169" s="9" t="s">
        <v>194</v>
      </c>
      <c r="E169" s="25" t="s">
        <v>189</v>
      </c>
      <c r="F169" s="21">
        <v>0.04203206018518518</v>
      </c>
      <c r="G169" s="9" t="str">
        <f t="shared" si="11"/>
        <v>7.07/km</v>
      </c>
      <c r="H169" s="8">
        <f t="shared" si="12"/>
        <v>0.017059722222222223</v>
      </c>
      <c r="I169" s="8">
        <f t="shared" si="13"/>
        <v>0.010076967592592592</v>
      </c>
    </row>
    <row r="170" spans="1:9" ht="12.75">
      <c r="A170" s="9">
        <v>166</v>
      </c>
      <c r="B170" s="25" t="s">
        <v>321</v>
      </c>
      <c r="C170" s="25" t="s">
        <v>24</v>
      </c>
      <c r="D170" s="9" t="s">
        <v>113</v>
      </c>
      <c r="E170" s="25" t="s">
        <v>189</v>
      </c>
      <c r="F170" s="21">
        <v>0.04203703703703704</v>
      </c>
      <c r="G170" s="9" t="str">
        <f t="shared" si="11"/>
        <v>7.07/km</v>
      </c>
      <c r="H170" s="8">
        <f t="shared" si="12"/>
        <v>0.01706469907407408</v>
      </c>
      <c r="I170" s="8">
        <f t="shared" si="13"/>
        <v>0.01706469907407408</v>
      </c>
    </row>
    <row r="171" spans="1:9" ht="12.75">
      <c r="A171" s="9">
        <v>167</v>
      </c>
      <c r="B171" s="25" t="s">
        <v>322</v>
      </c>
      <c r="C171" s="25" t="s">
        <v>308</v>
      </c>
      <c r="D171" s="9" t="s">
        <v>194</v>
      </c>
      <c r="E171" s="25" t="s">
        <v>175</v>
      </c>
      <c r="F171" s="21">
        <v>0.042303703703703704</v>
      </c>
      <c r="G171" s="9" t="str">
        <f t="shared" si="11"/>
        <v>7.10/km</v>
      </c>
      <c r="H171" s="8">
        <f t="shared" si="12"/>
        <v>0.017331365740740744</v>
      </c>
      <c r="I171" s="8">
        <f t="shared" si="13"/>
        <v>0.010348611111111114</v>
      </c>
    </row>
    <row r="172" spans="1:9" ht="12.75">
      <c r="A172" s="9">
        <v>168</v>
      </c>
      <c r="B172" s="25" t="s">
        <v>285</v>
      </c>
      <c r="C172" s="25" t="s">
        <v>323</v>
      </c>
      <c r="D172" s="9" t="s">
        <v>194</v>
      </c>
      <c r="E172" s="25" t="s">
        <v>175</v>
      </c>
      <c r="F172" s="21">
        <v>0.04231099537037037</v>
      </c>
      <c r="G172" s="9" t="str">
        <f t="shared" si="11"/>
        <v>7.10/km</v>
      </c>
      <c r="H172" s="8">
        <f t="shared" si="12"/>
        <v>0.01733865740740741</v>
      </c>
      <c r="I172" s="8">
        <f t="shared" si="13"/>
        <v>0.01035590277777778</v>
      </c>
    </row>
    <row r="173" spans="1:9" ht="12.75">
      <c r="A173" s="9">
        <v>169</v>
      </c>
      <c r="B173" s="25" t="s">
        <v>324</v>
      </c>
      <c r="C173" s="25" t="s">
        <v>40</v>
      </c>
      <c r="D173" s="9" t="s">
        <v>113</v>
      </c>
      <c r="E173" s="25" t="s">
        <v>121</v>
      </c>
      <c r="F173" s="21">
        <v>0.04238981481481482</v>
      </c>
      <c r="G173" s="9" t="str">
        <f t="shared" si="11"/>
        <v>7.11/km</v>
      </c>
      <c r="H173" s="8">
        <f t="shared" si="12"/>
        <v>0.017417476851851858</v>
      </c>
      <c r="I173" s="8">
        <f t="shared" si="13"/>
        <v>0.017417476851851858</v>
      </c>
    </row>
    <row r="174" spans="1:9" ht="12.75">
      <c r="A174" s="9">
        <v>170</v>
      </c>
      <c r="B174" s="25" t="s">
        <v>325</v>
      </c>
      <c r="C174" s="25" t="s">
        <v>52</v>
      </c>
      <c r="D174" s="9" t="s">
        <v>113</v>
      </c>
      <c r="E174" s="25" t="s">
        <v>123</v>
      </c>
      <c r="F174" s="21">
        <v>0.042659837962962965</v>
      </c>
      <c r="G174" s="9" t="str">
        <f t="shared" si="11"/>
        <v>7.14/km</v>
      </c>
      <c r="H174" s="8">
        <f t="shared" si="12"/>
        <v>0.017687500000000005</v>
      </c>
      <c r="I174" s="8">
        <f t="shared" si="13"/>
        <v>0.017687500000000005</v>
      </c>
    </row>
    <row r="175" spans="1:9" ht="12.75">
      <c r="A175" s="9">
        <v>171</v>
      </c>
      <c r="B175" s="25" t="s">
        <v>326</v>
      </c>
      <c r="C175" s="25" t="s">
        <v>45</v>
      </c>
      <c r="D175" s="9" t="s">
        <v>113</v>
      </c>
      <c r="E175" s="25" t="s">
        <v>129</v>
      </c>
      <c r="F175" s="21">
        <v>0.04286493055555556</v>
      </c>
      <c r="G175" s="9" t="str">
        <f t="shared" si="11"/>
        <v>7.16/km</v>
      </c>
      <c r="H175" s="8">
        <f t="shared" si="12"/>
        <v>0.017892592592592602</v>
      </c>
      <c r="I175" s="8">
        <f t="shared" si="13"/>
        <v>0.017892592592592602</v>
      </c>
    </row>
    <row r="176" spans="1:9" ht="12.75">
      <c r="A176" s="9">
        <v>172</v>
      </c>
      <c r="B176" s="25" t="s">
        <v>327</v>
      </c>
      <c r="C176" s="25" t="s">
        <v>25</v>
      </c>
      <c r="D176" s="9" t="s">
        <v>113</v>
      </c>
      <c r="E176" s="25" t="s">
        <v>284</v>
      </c>
      <c r="F176" s="21">
        <v>0.043721875</v>
      </c>
      <c r="G176" s="9" t="str">
        <f t="shared" si="11"/>
        <v>7.24/km</v>
      </c>
      <c r="H176" s="8">
        <f t="shared" si="12"/>
        <v>0.01874953703703704</v>
      </c>
      <c r="I176" s="8">
        <f t="shared" si="13"/>
        <v>0.01874953703703704</v>
      </c>
    </row>
    <row r="177" spans="1:9" ht="12.75">
      <c r="A177" s="9">
        <v>173</v>
      </c>
      <c r="B177" s="25" t="s">
        <v>328</v>
      </c>
      <c r="C177" s="25" t="s">
        <v>55</v>
      </c>
      <c r="D177" s="9" t="s">
        <v>113</v>
      </c>
      <c r="E177" s="25" t="s">
        <v>224</v>
      </c>
      <c r="F177" s="21">
        <v>0.04440046296296296</v>
      </c>
      <c r="G177" s="9" t="str">
        <f t="shared" si="11"/>
        <v>7.31/km</v>
      </c>
      <c r="H177" s="8">
        <f t="shared" si="12"/>
        <v>0.019428125</v>
      </c>
      <c r="I177" s="8">
        <f t="shared" si="13"/>
        <v>0.019428125</v>
      </c>
    </row>
    <row r="178" spans="1:9" ht="12.75">
      <c r="A178" s="9">
        <v>174</v>
      </c>
      <c r="B178" s="25" t="s">
        <v>317</v>
      </c>
      <c r="C178" s="25" t="s">
        <v>63</v>
      </c>
      <c r="D178" s="9" t="s">
        <v>113</v>
      </c>
      <c r="E178" s="25" t="s">
        <v>105</v>
      </c>
      <c r="F178" s="21">
        <v>0.04453171296296296</v>
      </c>
      <c r="G178" s="9" t="str">
        <f t="shared" si="11"/>
        <v>7.33/km</v>
      </c>
      <c r="H178" s="8">
        <f t="shared" si="12"/>
        <v>0.019559375</v>
      </c>
      <c r="I178" s="8">
        <f t="shared" si="13"/>
        <v>0.019559375</v>
      </c>
    </row>
    <row r="179" spans="1:9" ht="12.75">
      <c r="A179" s="9">
        <v>175</v>
      </c>
      <c r="B179" s="25" t="s">
        <v>6</v>
      </c>
      <c r="C179" s="25" t="s">
        <v>57</v>
      </c>
      <c r="D179" s="9" t="s">
        <v>113</v>
      </c>
      <c r="E179" s="25" t="s">
        <v>224</v>
      </c>
      <c r="F179" s="21">
        <v>0.0445625</v>
      </c>
      <c r="G179" s="9" t="str">
        <f t="shared" si="11"/>
        <v>7.33/km</v>
      </c>
      <c r="H179" s="8">
        <f t="shared" si="12"/>
        <v>0.019590162037037038</v>
      </c>
      <c r="I179" s="8">
        <f t="shared" si="13"/>
        <v>0.019590162037037038</v>
      </c>
    </row>
    <row r="180" spans="1:9" ht="12.75">
      <c r="A180" s="32">
        <v>176</v>
      </c>
      <c r="B180" s="33" t="s">
        <v>329</v>
      </c>
      <c r="C180" s="33" t="s">
        <v>330</v>
      </c>
      <c r="D180" s="32" t="s">
        <v>113</v>
      </c>
      <c r="E180" s="33" t="s">
        <v>348</v>
      </c>
      <c r="F180" s="34">
        <v>0.04458599537037037</v>
      </c>
      <c r="G180" s="32" t="str">
        <f t="shared" si="11"/>
        <v>7.33/km</v>
      </c>
      <c r="H180" s="35">
        <f t="shared" si="12"/>
        <v>0.01961365740740741</v>
      </c>
      <c r="I180" s="35">
        <f t="shared" si="13"/>
        <v>0.01961365740740741</v>
      </c>
    </row>
    <row r="181" spans="1:9" ht="12.75">
      <c r="A181" s="9">
        <v>177</v>
      </c>
      <c r="B181" s="25" t="s">
        <v>331</v>
      </c>
      <c r="C181" s="25" t="s">
        <v>36</v>
      </c>
      <c r="D181" s="9" t="s">
        <v>113</v>
      </c>
      <c r="E181" s="25" t="s">
        <v>119</v>
      </c>
      <c r="F181" s="21">
        <v>0.044619675925925924</v>
      </c>
      <c r="G181" s="9" t="str">
        <f t="shared" si="11"/>
        <v>7.34/km</v>
      </c>
      <c r="H181" s="8">
        <f t="shared" si="12"/>
        <v>0.019647337962962964</v>
      </c>
      <c r="I181" s="8">
        <f t="shared" si="13"/>
        <v>0.019647337962962964</v>
      </c>
    </row>
    <row r="182" spans="1:9" ht="12.75">
      <c r="A182" s="9">
        <v>178</v>
      </c>
      <c r="B182" s="25" t="s">
        <v>158</v>
      </c>
      <c r="C182" s="25" t="s">
        <v>35</v>
      </c>
      <c r="D182" s="9" t="s">
        <v>113</v>
      </c>
      <c r="E182" s="25" t="s">
        <v>93</v>
      </c>
      <c r="F182" s="21">
        <v>0.04469236111111111</v>
      </c>
      <c r="G182" s="9" t="str">
        <f t="shared" si="11"/>
        <v>7.34/km</v>
      </c>
      <c r="H182" s="8">
        <f t="shared" si="12"/>
        <v>0.019720023148148153</v>
      </c>
      <c r="I182" s="8">
        <f t="shared" si="13"/>
        <v>0.019720023148148153</v>
      </c>
    </row>
    <row r="183" spans="1:9" ht="12.75">
      <c r="A183" s="9">
        <v>179</v>
      </c>
      <c r="B183" s="25" t="s">
        <v>332</v>
      </c>
      <c r="C183" s="25" t="s">
        <v>333</v>
      </c>
      <c r="D183" s="9" t="s">
        <v>194</v>
      </c>
      <c r="E183" s="25" t="s">
        <v>334</v>
      </c>
      <c r="F183" s="21">
        <v>0.044984027777777776</v>
      </c>
      <c r="G183" s="9" t="str">
        <f t="shared" si="11"/>
        <v>7.37/km</v>
      </c>
      <c r="H183" s="8">
        <f t="shared" si="12"/>
        <v>0.020011689814814815</v>
      </c>
      <c r="I183" s="8">
        <f t="shared" si="13"/>
        <v>0.013028935185185185</v>
      </c>
    </row>
    <row r="184" spans="1:9" ht="12.75">
      <c r="A184" s="9">
        <v>180</v>
      </c>
      <c r="B184" s="25" t="s">
        <v>335</v>
      </c>
      <c r="C184" s="25" t="s">
        <v>38</v>
      </c>
      <c r="D184" s="9" t="s">
        <v>113</v>
      </c>
      <c r="E184" s="25" t="s">
        <v>119</v>
      </c>
      <c r="F184" s="21">
        <v>0.04532164351851852</v>
      </c>
      <c r="G184" s="9" t="str">
        <f t="shared" si="11"/>
        <v>7.41/km</v>
      </c>
      <c r="H184" s="8">
        <f t="shared" si="12"/>
        <v>0.02034930555555556</v>
      </c>
      <c r="I184" s="8">
        <f t="shared" si="13"/>
        <v>0.02034930555555556</v>
      </c>
    </row>
    <row r="185" spans="1:9" ht="12.75">
      <c r="A185" s="9">
        <v>181</v>
      </c>
      <c r="B185" s="25" t="s">
        <v>336</v>
      </c>
      <c r="C185" s="25" t="s">
        <v>74</v>
      </c>
      <c r="D185" s="9" t="s">
        <v>113</v>
      </c>
      <c r="E185" s="25" t="s">
        <v>213</v>
      </c>
      <c r="F185" s="21">
        <v>0.04533020833333334</v>
      </c>
      <c r="G185" s="9" t="str">
        <f t="shared" si="11"/>
        <v>7.41/km</v>
      </c>
      <c r="H185" s="8">
        <f t="shared" si="12"/>
        <v>0.020357870370370377</v>
      </c>
      <c r="I185" s="8">
        <f t="shared" si="13"/>
        <v>0.020357870370370377</v>
      </c>
    </row>
    <row r="186" spans="1:9" ht="12.75">
      <c r="A186" s="9">
        <v>182</v>
      </c>
      <c r="B186" s="25" t="s">
        <v>337</v>
      </c>
      <c r="C186" s="25" t="s">
        <v>30</v>
      </c>
      <c r="D186" s="9" t="s">
        <v>113</v>
      </c>
      <c r="E186" s="25" t="s">
        <v>121</v>
      </c>
      <c r="F186" s="21">
        <v>0.04534409722222222</v>
      </c>
      <c r="G186" s="9" t="str">
        <f t="shared" si="11"/>
        <v>7.41/km</v>
      </c>
      <c r="H186" s="8">
        <f t="shared" si="12"/>
        <v>0.02037175925925926</v>
      </c>
      <c r="I186" s="8">
        <f t="shared" si="13"/>
        <v>0.02037175925925926</v>
      </c>
    </row>
    <row r="187" spans="1:9" ht="12.75">
      <c r="A187" s="9">
        <v>183</v>
      </c>
      <c r="B187" s="25" t="s">
        <v>338</v>
      </c>
      <c r="C187" s="25" t="s">
        <v>64</v>
      </c>
      <c r="D187" s="9" t="s">
        <v>113</v>
      </c>
      <c r="E187" s="25" t="s">
        <v>189</v>
      </c>
      <c r="F187" s="21">
        <v>0.04609745370370371</v>
      </c>
      <c r="G187" s="9" t="str">
        <f t="shared" si="11"/>
        <v>7.49/km</v>
      </c>
      <c r="H187" s="8">
        <f t="shared" si="12"/>
        <v>0.02112511574074075</v>
      </c>
      <c r="I187" s="8">
        <f t="shared" si="13"/>
        <v>0.02112511574074075</v>
      </c>
    </row>
    <row r="188" spans="1:9" ht="12.75">
      <c r="A188" s="9">
        <v>184</v>
      </c>
      <c r="B188" s="25" t="s">
        <v>339</v>
      </c>
      <c r="C188" s="25" t="s">
        <v>340</v>
      </c>
      <c r="D188" s="9" t="s">
        <v>194</v>
      </c>
      <c r="E188" s="25" t="s">
        <v>313</v>
      </c>
      <c r="F188" s="21">
        <v>0.04632407407407407</v>
      </c>
      <c r="G188" s="9" t="str">
        <f t="shared" si="11"/>
        <v>7.51/km</v>
      </c>
      <c r="H188" s="8">
        <f t="shared" si="12"/>
        <v>0.021351736111111113</v>
      </c>
      <c r="I188" s="8">
        <f t="shared" si="13"/>
        <v>0.014368981481481483</v>
      </c>
    </row>
    <row r="189" spans="1:9" ht="12.75">
      <c r="A189" s="9">
        <v>185</v>
      </c>
      <c r="B189" s="25" t="s">
        <v>341</v>
      </c>
      <c r="C189" s="25" t="s">
        <v>265</v>
      </c>
      <c r="D189" s="9" t="s">
        <v>113</v>
      </c>
      <c r="E189" s="25" t="s">
        <v>342</v>
      </c>
      <c r="F189" s="21">
        <v>0.046470254629629636</v>
      </c>
      <c r="G189" s="9" t="str">
        <f t="shared" si="11"/>
        <v>7.52/km</v>
      </c>
      <c r="H189" s="8">
        <f t="shared" si="12"/>
        <v>0.021497916666666676</v>
      </c>
      <c r="I189" s="8">
        <f t="shared" si="13"/>
        <v>0.021497916666666676</v>
      </c>
    </row>
    <row r="190" spans="1:9" ht="12.75">
      <c r="A190" s="9">
        <v>186</v>
      </c>
      <c r="B190" s="25" t="s">
        <v>343</v>
      </c>
      <c r="C190" s="25" t="s">
        <v>34</v>
      </c>
      <c r="D190" s="9" t="s">
        <v>113</v>
      </c>
      <c r="E190" s="25" t="s">
        <v>147</v>
      </c>
      <c r="F190" s="21">
        <v>0.04868125</v>
      </c>
      <c r="G190" s="9" t="str">
        <f t="shared" si="11"/>
        <v>8.15/km</v>
      </c>
      <c r="H190" s="8">
        <f t="shared" si="12"/>
        <v>0.023708912037037042</v>
      </c>
      <c r="I190" s="8">
        <f t="shared" si="13"/>
        <v>0.023708912037037042</v>
      </c>
    </row>
    <row r="191" spans="1:9" ht="12.75">
      <c r="A191" s="9">
        <v>187</v>
      </c>
      <c r="B191" s="25" t="s">
        <v>344</v>
      </c>
      <c r="C191" s="25" t="s">
        <v>345</v>
      </c>
      <c r="D191" s="9" t="s">
        <v>194</v>
      </c>
      <c r="E191" s="25" t="s">
        <v>334</v>
      </c>
      <c r="F191" s="21">
        <v>0.05208541666666666</v>
      </c>
      <c r="G191" s="9" t="str">
        <f t="shared" si="11"/>
        <v>8.49/km</v>
      </c>
      <c r="H191" s="8">
        <f t="shared" si="12"/>
        <v>0.027113078703703702</v>
      </c>
      <c r="I191" s="8">
        <f t="shared" si="13"/>
        <v>0.02013032407407407</v>
      </c>
    </row>
    <row r="192" spans="1:9" ht="12.75">
      <c r="A192" s="9">
        <v>188</v>
      </c>
      <c r="B192" s="25" t="s">
        <v>346</v>
      </c>
      <c r="C192" s="25" t="s">
        <v>77</v>
      </c>
      <c r="D192" s="9" t="s">
        <v>194</v>
      </c>
      <c r="E192" s="25" t="s">
        <v>334</v>
      </c>
      <c r="F192" s="21">
        <v>0.05208993055555555</v>
      </c>
      <c r="G192" s="9" t="str">
        <f t="shared" si="11"/>
        <v>8.50/km</v>
      </c>
      <c r="H192" s="8">
        <f t="shared" si="12"/>
        <v>0.027117592592592592</v>
      </c>
      <c r="I192" s="8">
        <f t="shared" si="13"/>
        <v>0.020134837962962962</v>
      </c>
    </row>
    <row r="193" spans="1:9" ht="12.75">
      <c r="A193" s="7">
        <v>189</v>
      </c>
      <c r="B193" s="27" t="s">
        <v>347</v>
      </c>
      <c r="C193" s="27" t="s">
        <v>78</v>
      </c>
      <c r="D193" s="7" t="s">
        <v>113</v>
      </c>
      <c r="E193" s="27" t="s">
        <v>334</v>
      </c>
      <c r="F193" s="22">
        <v>0.05209861111111111</v>
      </c>
      <c r="G193" s="7" t="str">
        <f t="shared" si="11"/>
        <v>8.50/km</v>
      </c>
      <c r="H193" s="6">
        <f t="shared" si="12"/>
        <v>0.02712627314814815</v>
      </c>
      <c r="I193" s="6">
        <f t="shared" si="13"/>
        <v>0.02712627314814815</v>
      </c>
    </row>
  </sheetData>
  <sheetProtection/>
  <autoFilter ref="A4:I193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0.00390625" style="2" customWidth="1"/>
  </cols>
  <sheetData>
    <row r="1" spans="1:3" ht="24.75" customHeight="1">
      <c r="A1" s="45" t="str">
        <f>Individuale!A1</f>
        <v>Salifaggeta</v>
      </c>
      <c r="B1" s="45"/>
      <c r="C1" s="45"/>
    </row>
    <row r="2" spans="1:3" ht="33" customHeight="1">
      <c r="A2" s="46" t="str">
        <f>Individuale!A3&amp;" km. "&amp;Individuale!I3</f>
        <v>Soriano del Cimino (VT) Italia - Sabato 07/07/2012 km. 8,5</v>
      </c>
      <c r="B2" s="46"/>
      <c r="C2" s="46"/>
    </row>
    <row r="3" spans="1:3" ht="24.75" customHeight="1">
      <c r="A3" s="4" t="s">
        <v>13</v>
      </c>
      <c r="B3" s="5" t="s">
        <v>17</v>
      </c>
      <c r="C3" s="5" t="s">
        <v>20</v>
      </c>
    </row>
    <row r="4" spans="1:3" ht="15" customHeight="1">
      <c r="A4" s="11">
        <v>1</v>
      </c>
      <c r="B4" s="11" t="s">
        <v>131</v>
      </c>
      <c r="C4" s="17">
        <v>16</v>
      </c>
    </row>
    <row r="5" spans="1:3" ht="15" customHeight="1">
      <c r="A5" s="9">
        <v>2</v>
      </c>
      <c r="B5" s="9" t="s">
        <v>129</v>
      </c>
      <c r="C5" s="18">
        <v>16</v>
      </c>
    </row>
    <row r="6" spans="1:3" ht="15" customHeight="1">
      <c r="A6" s="9">
        <v>3</v>
      </c>
      <c r="B6" s="9" t="s">
        <v>123</v>
      </c>
      <c r="C6" s="18">
        <v>15</v>
      </c>
    </row>
    <row r="7" spans="1:3" ht="15" customHeight="1">
      <c r="A7" s="9">
        <v>4</v>
      </c>
      <c r="B7" s="9" t="s">
        <v>175</v>
      </c>
      <c r="C7" s="18">
        <v>13</v>
      </c>
    </row>
    <row r="8" spans="1:3" ht="15" customHeight="1">
      <c r="A8" s="9">
        <v>5</v>
      </c>
      <c r="B8" s="9" t="s">
        <v>189</v>
      </c>
      <c r="C8" s="18">
        <v>10</v>
      </c>
    </row>
    <row r="9" spans="1:3" ht="15" customHeight="1">
      <c r="A9" s="9">
        <v>6</v>
      </c>
      <c r="B9" s="9" t="s">
        <v>121</v>
      </c>
      <c r="C9" s="18">
        <v>9</v>
      </c>
    </row>
    <row r="10" spans="1:3" ht="15" customHeight="1">
      <c r="A10" s="9">
        <v>7</v>
      </c>
      <c r="B10" s="9" t="s">
        <v>119</v>
      </c>
      <c r="C10" s="18">
        <v>8</v>
      </c>
    </row>
    <row r="11" spans="1:3" ht="15" customHeight="1">
      <c r="A11" s="9">
        <v>8</v>
      </c>
      <c r="B11" s="9" t="s">
        <v>207</v>
      </c>
      <c r="C11" s="18">
        <v>6</v>
      </c>
    </row>
    <row r="12" spans="1:3" ht="15" customHeight="1">
      <c r="A12" s="9">
        <v>9</v>
      </c>
      <c r="B12" s="9" t="s">
        <v>93</v>
      </c>
      <c r="C12" s="18">
        <v>5</v>
      </c>
    </row>
    <row r="13" spans="1:3" ht="15" customHeight="1">
      <c r="A13" s="9">
        <v>10</v>
      </c>
      <c r="B13" s="9" t="s">
        <v>209</v>
      </c>
      <c r="C13" s="18">
        <v>4</v>
      </c>
    </row>
    <row r="14" spans="1:3" ht="15" customHeight="1">
      <c r="A14" s="9">
        <v>11</v>
      </c>
      <c r="B14" s="9" t="s">
        <v>143</v>
      </c>
      <c r="C14" s="18">
        <v>4</v>
      </c>
    </row>
    <row r="15" spans="1:3" ht="15" customHeight="1">
      <c r="A15" s="9">
        <v>12</v>
      </c>
      <c r="B15" s="9" t="s">
        <v>213</v>
      </c>
      <c r="C15" s="18">
        <v>4</v>
      </c>
    </row>
    <row r="16" spans="1:3" ht="15" customHeight="1">
      <c r="A16" s="9">
        <v>13</v>
      </c>
      <c r="B16" s="9" t="s">
        <v>230</v>
      </c>
      <c r="C16" s="18">
        <v>4</v>
      </c>
    </row>
    <row r="17" spans="1:3" ht="15" customHeight="1">
      <c r="A17" s="9">
        <v>14</v>
      </c>
      <c r="B17" s="9" t="s">
        <v>100</v>
      </c>
      <c r="C17" s="18">
        <v>4</v>
      </c>
    </row>
    <row r="18" spans="1:3" ht="15" customHeight="1">
      <c r="A18" s="9">
        <v>15</v>
      </c>
      <c r="B18" s="9" t="s">
        <v>165</v>
      </c>
      <c r="C18" s="18">
        <v>4</v>
      </c>
    </row>
    <row r="19" spans="1:3" ht="15" customHeight="1">
      <c r="A19" s="9">
        <v>16</v>
      </c>
      <c r="B19" s="9" t="s">
        <v>334</v>
      </c>
      <c r="C19" s="18">
        <v>4</v>
      </c>
    </row>
    <row r="20" spans="1:3" ht="15" customHeight="1">
      <c r="A20" s="9">
        <v>17</v>
      </c>
      <c r="B20" s="9" t="s">
        <v>141</v>
      </c>
      <c r="C20" s="18">
        <v>4</v>
      </c>
    </row>
    <row r="21" spans="1:3" ht="15" customHeight="1">
      <c r="A21" s="9">
        <v>18</v>
      </c>
      <c r="B21" s="9" t="s">
        <v>150</v>
      </c>
      <c r="C21" s="18">
        <v>3</v>
      </c>
    </row>
    <row r="22" spans="1:3" ht="15" customHeight="1">
      <c r="A22" s="9">
        <v>19</v>
      </c>
      <c r="B22" s="9" t="s">
        <v>224</v>
      </c>
      <c r="C22" s="18">
        <v>3</v>
      </c>
    </row>
    <row r="23" spans="1:3" ht="15" customHeight="1">
      <c r="A23" s="9">
        <v>20</v>
      </c>
      <c r="B23" s="9" t="s">
        <v>168</v>
      </c>
      <c r="C23" s="18">
        <v>3</v>
      </c>
    </row>
    <row r="24" spans="1:3" ht="15" customHeight="1">
      <c r="A24" s="9">
        <v>21</v>
      </c>
      <c r="B24" s="9" t="s">
        <v>147</v>
      </c>
      <c r="C24" s="18">
        <v>3</v>
      </c>
    </row>
    <row r="25" spans="1:3" ht="15" customHeight="1">
      <c r="A25" s="9">
        <v>22</v>
      </c>
      <c r="B25" s="9" t="s">
        <v>154</v>
      </c>
      <c r="C25" s="18">
        <v>3</v>
      </c>
    </row>
    <row r="26" spans="1:3" ht="15" customHeight="1">
      <c r="A26" s="9">
        <v>23</v>
      </c>
      <c r="B26" s="9" t="s">
        <v>172</v>
      </c>
      <c r="C26" s="18">
        <v>2</v>
      </c>
    </row>
    <row r="27" spans="1:3" ht="15" customHeight="1">
      <c r="A27" s="9">
        <v>24</v>
      </c>
      <c r="B27" s="9" t="s">
        <v>249</v>
      </c>
      <c r="C27" s="18">
        <v>2</v>
      </c>
    </row>
    <row r="28" spans="1:3" ht="15" customHeight="1">
      <c r="A28" s="9">
        <v>25</v>
      </c>
      <c r="B28" s="9" t="s">
        <v>313</v>
      </c>
      <c r="C28" s="18">
        <v>2</v>
      </c>
    </row>
    <row r="29" spans="1:3" ht="15" customHeight="1">
      <c r="A29" s="9">
        <v>26</v>
      </c>
      <c r="B29" s="9" t="s">
        <v>139</v>
      </c>
      <c r="C29" s="18">
        <v>2</v>
      </c>
    </row>
    <row r="30" spans="1:3" ht="15" customHeight="1">
      <c r="A30" s="9">
        <v>27</v>
      </c>
      <c r="B30" s="9" t="s">
        <v>105</v>
      </c>
      <c r="C30" s="18">
        <v>2</v>
      </c>
    </row>
    <row r="31" spans="1:3" ht="15" customHeight="1">
      <c r="A31" s="9">
        <v>28</v>
      </c>
      <c r="B31" s="9" t="s">
        <v>137</v>
      </c>
      <c r="C31" s="18">
        <v>2</v>
      </c>
    </row>
    <row r="32" spans="1:3" ht="15" customHeight="1">
      <c r="A32" s="9">
        <v>29</v>
      </c>
      <c r="B32" s="9" t="s">
        <v>114</v>
      </c>
      <c r="C32" s="18">
        <v>2</v>
      </c>
    </row>
    <row r="33" spans="1:3" ht="15" customHeight="1">
      <c r="A33" s="9">
        <v>30</v>
      </c>
      <c r="B33" s="9" t="s">
        <v>284</v>
      </c>
      <c r="C33" s="18">
        <v>2</v>
      </c>
    </row>
    <row r="34" spans="1:3" ht="15" customHeight="1">
      <c r="A34" s="32">
        <v>31</v>
      </c>
      <c r="B34" s="32" t="s">
        <v>348</v>
      </c>
      <c r="C34" s="36">
        <v>1</v>
      </c>
    </row>
    <row r="35" spans="1:3" ht="15" customHeight="1">
      <c r="A35" s="9">
        <v>32</v>
      </c>
      <c r="B35" s="9" t="s">
        <v>231</v>
      </c>
      <c r="C35" s="18">
        <v>1</v>
      </c>
    </row>
    <row r="36" spans="1:3" ht="15" customHeight="1">
      <c r="A36" s="9">
        <v>33</v>
      </c>
      <c r="B36" s="9" t="s">
        <v>200</v>
      </c>
      <c r="C36" s="18">
        <v>1</v>
      </c>
    </row>
    <row r="37" spans="1:3" ht="15" customHeight="1">
      <c r="A37" s="9">
        <v>34</v>
      </c>
      <c r="B37" s="9" t="s">
        <v>108</v>
      </c>
      <c r="C37" s="18">
        <v>1</v>
      </c>
    </row>
    <row r="38" spans="1:3" ht="15" customHeight="1">
      <c r="A38" s="9">
        <v>35</v>
      </c>
      <c r="B38" s="9" t="s">
        <v>235</v>
      </c>
      <c r="C38" s="18">
        <v>1</v>
      </c>
    </row>
    <row r="39" spans="1:3" ht="15" customHeight="1">
      <c r="A39" s="9">
        <v>36</v>
      </c>
      <c r="B39" s="9" t="s">
        <v>177</v>
      </c>
      <c r="C39" s="18">
        <v>1</v>
      </c>
    </row>
    <row r="40" spans="1:3" ht="15" customHeight="1">
      <c r="A40" s="9">
        <v>37</v>
      </c>
      <c r="B40" s="9" t="s">
        <v>156</v>
      </c>
      <c r="C40" s="18">
        <v>1</v>
      </c>
    </row>
    <row r="41" spans="1:3" ht="15" customHeight="1">
      <c r="A41" s="9">
        <v>38</v>
      </c>
      <c r="B41" s="9" t="s">
        <v>287</v>
      </c>
      <c r="C41" s="18">
        <v>1</v>
      </c>
    </row>
    <row r="42" spans="1:3" ht="15" customHeight="1">
      <c r="A42" s="9">
        <v>39</v>
      </c>
      <c r="B42" s="9" t="s">
        <v>226</v>
      </c>
      <c r="C42" s="18">
        <v>1</v>
      </c>
    </row>
    <row r="43" spans="1:3" ht="15" customHeight="1">
      <c r="A43" s="9">
        <v>40</v>
      </c>
      <c r="B43" s="9" t="s">
        <v>222</v>
      </c>
      <c r="C43" s="18">
        <v>1</v>
      </c>
    </row>
    <row r="44" spans="1:3" ht="15" customHeight="1">
      <c r="A44" s="9">
        <v>41</v>
      </c>
      <c r="B44" s="9" t="s">
        <v>196</v>
      </c>
      <c r="C44" s="18">
        <v>1</v>
      </c>
    </row>
    <row r="45" spans="1:3" ht="15" customHeight="1">
      <c r="A45" s="9">
        <v>42</v>
      </c>
      <c r="B45" s="9" t="s">
        <v>162</v>
      </c>
      <c r="C45" s="18">
        <v>1</v>
      </c>
    </row>
    <row r="46" spans="1:3" ht="15" customHeight="1">
      <c r="A46" s="9">
        <v>43</v>
      </c>
      <c r="B46" s="9" t="s">
        <v>181</v>
      </c>
      <c r="C46" s="18">
        <v>1</v>
      </c>
    </row>
    <row r="47" spans="1:3" ht="15" customHeight="1">
      <c r="A47" s="9">
        <v>44</v>
      </c>
      <c r="B47" s="9" t="s">
        <v>185</v>
      </c>
      <c r="C47" s="18">
        <v>1</v>
      </c>
    </row>
    <row r="48" spans="1:3" ht="15" customHeight="1">
      <c r="A48" s="9">
        <v>45</v>
      </c>
      <c r="B48" s="9" t="s">
        <v>255</v>
      </c>
      <c r="C48" s="18">
        <v>1</v>
      </c>
    </row>
    <row r="49" spans="1:3" ht="15" customHeight="1">
      <c r="A49" s="9">
        <v>46</v>
      </c>
      <c r="B49" s="9" t="s">
        <v>282</v>
      </c>
      <c r="C49" s="18">
        <v>1</v>
      </c>
    </row>
    <row r="50" spans="1:3" ht="15" customHeight="1">
      <c r="A50" s="9">
        <v>47</v>
      </c>
      <c r="B50" s="9" t="s">
        <v>211</v>
      </c>
      <c r="C50" s="18">
        <v>1</v>
      </c>
    </row>
    <row r="51" spans="1:3" ht="15" customHeight="1">
      <c r="A51" s="9">
        <v>48</v>
      </c>
      <c r="B51" s="9" t="s">
        <v>319</v>
      </c>
      <c r="C51" s="18">
        <v>1</v>
      </c>
    </row>
    <row r="52" spans="1:3" ht="15" customHeight="1">
      <c r="A52" s="9">
        <v>49</v>
      </c>
      <c r="B52" s="9" t="s">
        <v>39</v>
      </c>
      <c r="C52" s="18">
        <v>1</v>
      </c>
    </row>
    <row r="53" spans="1:3" ht="15" customHeight="1">
      <c r="A53" s="9">
        <v>50</v>
      </c>
      <c r="B53" s="9" t="s">
        <v>187</v>
      </c>
      <c r="C53" s="18">
        <v>1</v>
      </c>
    </row>
    <row r="54" spans="1:3" ht="15" customHeight="1">
      <c r="A54" s="9">
        <v>51</v>
      </c>
      <c r="B54" s="9" t="s">
        <v>107</v>
      </c>
      <c r="C54" s="18">
        <v>1</v>
      </c>
    </row>
    <row r="55" spans="1:3" ht="15" customHeight="1">
      <c r="A55" s="9">
        <v>52</v>
      </c>
      <c r="B55" s="9" t="s">
        <v>342</v>
      </c>
      <c r="C55" s="18">
        <v>1</v>
      </c>
    </row>
    <row r="56" spans="1:3" ht="15" customHeight="1">
      <c r="A56" s="9">
        <v>53</v>
      </c>
      <c r="B56" s="9" t="s">
        <v>289</v>
      </c>
      <c r="C56" s="18">
        <v>1</v>
      </c>
    </row>
    <row r="57" spans="1:3" ht="15" customHeight="1">
      <c r="A57" s="9">
        <v>54</v>
      </c>
      <c r="B57" s="9" t="s">
        <v>228</v>
      </c>
      <c r="C57" s="18">
        <v>1</v>
      </c>
    </row>
    <row r="58" spans="1:3" ht="15" customHeight="1">
      <c r="A58" s="9">
        <v>55</v>
      </c>
      <c r="B58" s="9" t="s">
        <v>237</v>
      </c>
      <c r="C58" s="18">
        <v>1</v>
      </c>
    </row>
    <row r="59" spans="1:3" ht="15" customHeight="1">
      <c r="A59" s="9">
        <v>56</v>
      </c>
      <c r="B59" s="9" t="s">
        <v>152</v>
      </c>
      <c r="C59" s="18">
        <v>1</v>
      </c>
    </row>
    <row r="60" spans="1:3" ht="15" customHeight="1">
      <c r="A60" s="9">
        <v>57</v>
      </c>
      <c r="B60" s="9" t="s">
        <v>298</v>
      </c>
      <c r="C60" s="18">
        <v>1</v>
      </c>
    </row>
    <row r="61" spans="1:3" ht="15" customHeight="1">
      <c r="A61" s="7">
        <v>58</v>
      </c>
      <c r="B61" s="7" t="s">
        <v>126</v>
      </c>
      <c r="C61" s="19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2011-04-18T10:59:43Z</dcterms:created>
  <dcterms:modified xsi:type="dcterms:W3CDTF">2012-07-12T14:25:26Z</dcterms:modified>
  <cp:category/>
  <cp:version/>
  <cp:contentType/>
  <cp:contentStatus/>
</cp:coreProperties>
</file>