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'Individuale'!$A$4:$J$134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<sst xmlns="http://schemas.openxmlformats.org/spreadsheetml/2006/main" count="568" uniqueCount="265">
  <si>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</si>
  <si>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</si>
  <si>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</si>
  <si>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</si>
  <si>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</si>
  <si>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</si>
  <si>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</si>
  <si>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</si>
  <si>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</si>
  <si>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</si>
  <si>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</si>
  <si>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</si>
  <si>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</si>
  <si>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DOMENICO</t>
  </si>
  <si>
    <t>MARCO</t>
  </si>
  <si>
    <t>GIOVANNI</t>
  </si>
  <si>
    <t>MASSIMILIANO</t>
  </si>
  <si>
    <t>ALESSANDRO</t>
  </si>
  <si>
    <t>ROSSI</t>
  </si>
  <si>
    <t>ANDREA</t>
  </si>
  <si>
    <t>ROBERTO</t>
  </si>
  <si>
    <t>CLAUDIO</t>
  </si>
  <si>
    <t>PIETRO</t>
  </si>
  <si>
    <t>FABIO</t>
  </si>
  <si>
    <t>PAOLO</t>
  </si>
  <si>
    <t>GABRIELE</t>
  </si>
  <si>
    <t>STEFANO</t>
  </si>
  <si>
    <t>MARIO</t>
  </si>
  <si>
    <t>MASSIMO</t>
  </si>
  <si>
    <t>GIANLUCA</t>
  </si>
  <si>
    <t>MASTROPIETRO</t>
  </si>
  <si>
    <t>DARIO</t>
  </si>
  <si>
    <t>PETRUCCI</t>
  </si>
  <si>
    <t>ENRICO</t>
  </si>
  <si>
    <t>PFIZER ITALIA RUNNING TEAM</t>
  </si>
  <si>
    <t>GRECO</t>
  </si>
  <si>
    <t>MAURIZIO</t>
  </si>
  <si>
    <t>FRANCESCO</t>
  </si>
  <si>
    <t>ROCCO</t>
  </si>
  <si>
    <t>ANTONIO</t>
  </si>
  <si>
    <t>NICOLA</t>
  </si>
  <si>
    <t>ANGELO</t>
  </si>
  <si>
    <t>LUIGI</t>
  </si>
  <si>
    <t>VINCENZO</t>
  </si>
  <si>
    <t>D'AMICO</t>
  </si>
  <si>
    <t>DANIELE</t>
  </si>
  <si>
    <t>DAVIDE</t>
  </si>
  <si>
    <t>MAURO</t>
  </si>
  <si>
    <t>CARLO</t>
  </si>
  <si>
    <t>PIERLUIGI</t>
  </si>
  <si>
    <t>LUCIANO</t>
  </si>
  <si>
    <t>LUCA</t>
  </si>
  <si>
    <t>VITTORIO</t>
  </si>
  <si>
    <t>MICHELE</t>
  </si>
  <si>
    <t>GERARDO</t>
  </si>
  <si>
    <t>SANTORO</t>
  </si>
  <si>
    <t>ROMANO</t>
  </si>
  <si>
    <t>ROSA</t>
  </si>
  <si>
    <t>REA</t>
  </si>
  <si>
    <t>SERGIO</t>
  </si>
  <si>
    <t>LUCIA</t>
  </si>
  <si>
    <t>LEONARDO</t>
  </si>
  <si>
    <t>MARIA</t>
  </si>
  <si>
    <t>ANTONELLA</t>
  </si>
  <si>
    <t>SARA</t>
  </si>
  <si>
    <t>RITA</t>
  </si>
  <si>
    <t>TIZIANA</t>
  </si>
  <si>
    <t>ALFONSO</t>
  </si>
  <si>
    <t>ANGELA</t>
  </si>
  <si>
    <t>VITALE</t>
  </si>
  <si>
    <t>A.S.D. PODISTICA SOLIDARIETA'</t>
  </si>
  <si>
    <t>A.S. ROMA ROAD R.CLUB</t>
  </si>
  <si>
    <t>SPADA</t>
  </si>
  <si>
    <t>ENZO</t>
  </si>
  <si>
    <t>A.S.D. RUN FOR FUN</t>
  </si>
  <si>
    <t>SONIA</t>
  </si>
  <si>
    <t>GIZZI</t>
  </si>
  <si>
    <t>FIORINI</t>
  </si>
  <si>
    <t>RUNNERS CLUB ANAGNI</t>
  </si>
  <si>
    <t>MIRCO</t>
  </si>
  <si>
    <t>PATRIZIO</t>
  </si>
  <si>
    <t>VALERIA</t>
  </si>
  <si>
    <t>PIERO</t>
  </si>
  <si>
    <t>VIRGILI</t>
  </si>
  <si>
    <t>VERONICA</t>
  </si>
  <si>
    <t>AIELLO</t>
  </si>
  <si>
    <t>VERRECCHIA</t>
  </si>
  <si>
    <t>POLICELLA</t>
  </si>
  <si>
    <t>MINOTTI</t>
  </si>
  <si>
    <t>EZIO</t>
  </si>
  <si>
    <t>MAIURI</t>
  </si>
  <si>
    <t>RAPONI</t>
  </si>
  <si>
    <t>PIERFRANCESCO</t>
  </si>
  <si>
    <t>LUDOVICO</t>
  </si>
  <si>
    <t>COSTA</t>
  </si>
  <si>
    <t>GERMANI</t>
  </si>
  <si>
    <t>SILVANO</t>
  </si>
  <si>
    <t>CAPUANO</t>
  </si>
  <si>
    <t>CASCIOTTI</t>
  </si>
  <si>
    <t>HAPPY RUNNER CLUB</t>
  </si>
  <si>
    <t>TESTA</t>
  </si>
  <si>
    <t>CALDARONE</t>
  </si>
  <si>
    <t>COPPOLA</t>
  </si>
  <si>
    <t>MATTEO</t>
  </si>
  <si>
    <t>REALI</t>
  </si>
  <si>
    <t>RICCARDI</t>
  </si>
  <si>
    <t>EMANUELE</t>
  </si>
  <si>
    <t>ALFANO</t>
  </si>
  <si>
    <t>MALLOZZI</t>
  </si>
  <si>
    <t>S/M</t>
  </si>
  <si>
    <t>A.S.D. POL. CIOCIARA A.FAVA</t>
  </si>
  <si>
    <t>PROIA</t>
  </si>
  <si>
    <t>CRETARO</t>
  </si>
  <si>
    <t>AM</t>
  </si>
  <si>
    <t>ASD ERNICA RUNNING</t>
  </si>
  <si>
    <t>NICO</t>
  </si>
  <si>
    <t>ASD ATINA TRAIL RUNNING</t>
  </si>
  <si>
    <t>MARROCCO</t>
  </si>
  <si>
    <t>GIAMPIETRO</t>
  </si>
  <si>
    <t>MM45</t>
  </si>
  <si>
    <t>MM40</t>
  </si>
  <si>
    <t>A.S.D. CORRIALVITO</t>
  </si>
  <si>
    <t>MACERA</t>
  </si>
  <si>
    <t>MM35</t>
  </si>
  <si>
    <t>ASD ATL. SAN GIORGIO A LIRI</t>
  </si>
  <si>
    <t>PARISI</t>
  </si>
  <si>
    <t>MAGNO ROBERTO</t>
  </si>
  <si>
    <t>MM50</t>
  </si>
  <si>
    <t>VISOCCHI</t>
  </si>
  <si>
    <t>A.S.D. LIRI RUNNERS</t>
  </si>
  <si>
    <t>MM60</t>
  </si>
  <si>
    <t>COLIPI</t>
  </si>
  <si>
    <t>AVALLONE</t>
  </si>
  <si>
    <t>A.S.D. POLIGOLFO FORMIA</t>
  </si>
  <si>
    <t>COZZOLINO</t>
  </si>
  <si>
    <t>FIORELLI</t>
  </si>
  <si>
    <t>TONY</t>
  </si>
  <si>
    <t>MARCOCCIO</t>
  </si>
  <si>
    <t>A.S.D. PESCASSEROLI</t>
  </si>
  <si>
    <t>MANCONE</t>
  </si>
  <si>
    <t>BENITO</t>
  </si>
  <si>
    <t>TARI</t>
  </si>
  <si>
    <t>CARMELINO</t>
  </si>
  <si>
    <t>I LUPI DI MONTE CAIRO</t>
  </si>
  <si>
    <t>IANNETTA</t>
  </si>
  <si>
    <t>IANNARILLI</t>
  </si>
  <si>
    <t>IACOBELLI</t>
  </si>
  <si>
    <t>ASD LIB. OSTIA RUNNER AVIS</t>
  </si>
  <si>
    <t>COLICCI</t>
  </si>
  <si>
    <t>GUSTAVO</t>
  </si>
  <si>
    <t>UISP COMITATO LAZIO SUD EST</t>
  </si>
  <si>
    <t>ATL. AURORA SEGNI</t>
  </si>
  <si>
    <t>CESTRA</t>
  </si>
  <si>
    <t>ASD ATLETICA SABAUDIA UISP</t>
  </si>
  <si>
    <t>CICERCHIA</t>
  </si>
  <si>
    <t>SPERDUTI</t>
  </si>
  <si>
    <t>POD. AMATORI MOROLO - UISP</t>
  </si>
  <si>
    <t>COMPAGNONE</t>
  </si>
  <si>
    <t>MM55</t>
  </si>
  <si>
    <t>ASD ATLETICA ARCE</t>
  </si>
  <si>
    <t>MARCIANO</t>
  </si>
  <si>
    <t>NARDONE</t>
  </si>
  <si>
    <t>APROCIS RUNNERS TEAM</t>
  </si>
  <si>
    <t>LUISON</t>
  </si>
  <si>
    <t>ASD CENTRO FITNESS MONTELLO</t>
  </si>
  <si>
    <t>ASD POLISPORTIVA NAMASTE'</t>
  </si>
  <si>
    <t>NOCE</t>
  </si>
  <si>
    <t>OROFIAMMA</t>
  </si>
  <si>
    <t>CAPOCCIA</t>
  </si>
  <si>
    <t>ARDUIN</t>
  </si>
  <si>
    <t>ANGIONE</t>
  </si>
  <si>
    <t>MELIDEO</t>
  </si>
  <si>
    <t>BRETTI</t>
  </si>
  <si>
    <t>CAFFARELLA TEAM ROMA</t>
  </si>
  <si>
    <t>AF</t>
  </si>
  <si>
    <t>TERZINI</t>
  </si>
  <si>
    <t>ZEPPIERI</t>
  </si>
  <si>
    <t>GRZEGORZEWSKI</t>
  </si>
  <si>
    <t>MICHAL KONRAD</t>
  </si>
  <si>
    <t>SORTINO</t>
  </si>
  <si>
    <t>MF35</t>
  </si>
  <si>
    <t>GERARD</t>
  </si>
  <si>
    <t>FIONDA</t>
  </si>
  <si>
    <t>MM65</t>
  </si>
  <si>
    <t>DRAGONE</t>
  </si>
  <si>
    <t>ASCENZI</t>
  </si>
  <si>
    <t>SIRIZZOTTI</t>
  </si>
  <si>
    <t>FERNANDO</t>
  </si>
  <si>
    <t>BIFERA</t>
  </si>
  <si>
    <t>MF40</t>
  </si>
  <si>
    <t>PLACIDI</t>
  </si>
  <si>
    <t>VITTI</t>
  </si>
  <si>
    <t>DI GIULIO</t>
  </si>
  <si>
    <t>CAT SPORT A.S.C.</t>
  </si>
  <si>
    <t>GARGARO</t>
  </si>
  <si>
    <t>MF45</t>
  </si>
  <si>
    <t>COCUZZOLI</t>
  </si>
  <si>
    <t>CAMPOLI</t>
  </si>
  <si>
    <t>QUIRINO</t>
  </si>
  <si>
    <t>CAPRARO</t>
  </si>
  <si>
    <t>CASSANESE</t>
  </si>
  <si>
    <t>SCHINA</t>
  </si>
  <si>
    <t>PROTANO</t>
  </si>
  <si>
    <t>BERNARDO</t>
  </si>
  <si>
    <t>CORSETTI</t>
  </si>
  <si>
    <t>POMPONIO</t>
  </si>
  <si>
    <t>FALLONE</t>
  </si>
  <si>
    <t>FILANCIA</t>
  </si>
  <si>
    <t>LEOPARDI</t>
  </si>
  <si>
    <t>VINCENZO NICO</t>
  </si>
  <si>
    <t>UISP COMIT. TERR. LATINA</t>
  </si>
  <si>
    <t>D'AMICI</t>
  </si>
  <si>
    <t>A.S.D. ATLETICA CECCANO</t>
  </si>
  <si>
    <t>PAESANO</t>
  </si>
  <si>
    <t>JEAN PHILIPPE</t>
  </si>
  <si>
    <t>DI MARIO</t>
  </si>
  <si>
    <t>ABBALLE</t>
  </si>
  <si>
    <t>LAUDATI</t>
  </si>
  <si>
    <t>PACITTO</t>
  </si>
  <si>
    <t>CARINCI</t>
  </si>
  <si>
    <t>MM70</t>
  </si>
  <si>
    <t>DI BENEDETTO</t>
  </si>
  <si>
    <t>MARIA CONCETTA</t>
  </si>
  <si>
    <t>SOAVE</t>
  </si>
  <si>
    <t>MUNNO</t>
  </si>
  <si>
    <t>SPICA</t>
  </si>
  <si>
    <t>NAUSICA</t>
  </si>
  <si>
    <t>ATL. AMATORI FIAT CASSINO</t>
  </si>
  <si>
    <t>TURCHETTA</t>
  </si>
  <si>
    <t>PORTANOVA</t>
  </si>
  <si>
    <t>MF50</t>
  </si>
  <si>
    <t>POL. ROMA XIII</t>
  </si>
  <si>
    <t>BATTISTA</t>
  </si>
  <si>
    <t>FABBIANO</t>
  </si>
  <si>
    <t>CINZIA</t>
  </si>
  <si>
    <t>GIANNITELLI</t>
  </si>
  <si>
    <t>IVANA</t>
  </si>
  <si>
    <t>MF55</t>
  </si>
  <si>
    <t>BORDONI</t>
  </si>
  <si>
    <t>IANNI</t>
  </si>
  <si>
    <t>LIZZIO</t>
  </si>
  <si>
    <t>DELIO</t>
  </si>
  <si>
    <t>CICCARELLA</t>
  </si>
  <si>
    <t>MAMMOZZETTI</t>
  </si>
  <si>
    <t>LOLLO</t>
  </si>
  <si>
    <t>NUNZIO</t>
  </si>
  <si>
    <t>BASSETTI</t>
  </si>
  <si>
    <t>ADDONISIO</t>
  </si>
  <si>
    <t>CATIA</t>
  </si>
  <si>
    <t>TAGLIONE</t>
  </si>
  <si>
    <t>PODISTICA DEI FIORI</t>
  </si>
  <si>
    <t>CELLETTI</t>
  </si>
  <si>
    <t>DI ZAZZO</t>
  </si>
  <si>
    <t>MICAELA</t>
  </si>
  <si>
    <t>NATALIZI</t>
  </si>
  <si>
    <t>CAPOCCITTI</t>
  </si>
  <si>
    <t>ALO'</t>
  </si>
  <si>
    <t>M. ANTONIETTA</t>
  </si>
  <si>
    <t>CUCCOVILLO</t>
  </si>
  <si>
    <t>DI CARLO</t>
  </si>
  <si>
    <t>PROIETTI</t>
  </si>
  <si>
    <t>BONAVENIA</t>
  </si>
  <si>
    <t>Roccasecca (FR) Italia - Domenica 05/10/2014</t>
  </si>
  <si>
    <t>2ª edizione</t>
  </si>
  <si>
    <t>Trail L'anello del brigante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</si>
</sst>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vertical="center"/>
    </xf>
    <xf numFmtId="49" fontId="50" fillId="35" borderId="13" xfId="0" applyNumberFormat="1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264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263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262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17.9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8" t="s">
        <v>108</v>
      </c>
      <c r="C5" s="28" t="s">
        <v>37</v>
      </c>
      <c r="D5" s="28" t="s">
        <v>109</v>
      </c>
      <c r="E5" s="28" t="s">
        <v>110</v>
      </c>
      <c r="F5" s="29">
        <v>0.06804398148148148</v>
      </c>
      <c r="G5" s="29">
        <v>0.06804398148148148</v>
      </c>
      <c r="H5" s="11" t="str">
        <f aca="true" t="shared" si="0" ref="H5:H19">TEXT(INT((HOUR(G5)*3600+MINUTE(G5)*60+SECOND(G5))/$J$3/60),"0")&amp;"."&amp;TEXT(MOD((HOUR(G5)*3600+MINUTE(G5)*60+SECOND(G5))/$J$3,60),"00")&amp;"/km"</f>
        <v>5.28/km</v>
      </c>
      <c r="I5" s="19">
        <f aca="true" t="shared" si="1" ref="I5:I19">G5-$G$5</f>
        <v>0</v>
      </c>
      <c r="J5" s="19">
        <f aca="true" t="shared" si="2" ref="J5:J36">G5-INDEX($G$5:$G$134,MATCH(D5,$D$5:$D$134,0))</f>
        <v>0</v>
      </c>
    </row>
    <row r="6" spans="1:10" s="10" customFormat="1" ht="15" customHeight="1">
      <c r="A6" s="12">
        <v>2</v>
      </c>
      <c r="B6" s="30" t="s">
        <v>111</v>
      </c>
      <c r="C6" s="30" t="s">
        <v>15</v>
      </c>
      <c r="D6" s="30" t="s">
        <v>109</v>
      </c>
      <c r="E6" s="30" t="s">
        <v>110</v>
      </c>
      <c r="F6" s="31">
        <v>0.06841435185185185</v>
      </c>
      <c r="G6" s="31">
        <v>0.06841435185185185</v>
      </c>
      <c r="H6" s="12" t="str">
        <f t="shared" si="0"/>
        <v>5.30/km</v>
      </c>
      <c r="I6" s="13">
        <f t="shared" si="1"/>
        <v>0.00037037037037036813</v>
      </c>
      <c r="J6" s="13">
        <f t="shared" si="2"/>
        <v>0.00037037037037036813</v>
      </c>
    </row>
    <row r="7" spans="1:10" s="10" customFormat="1" ht="15" customHeight="1">
      <c r="A7" s="12">
        <v>3</v>
      </c>
      <c r="B7" s="30" t="s">
        <v>112</v>
      </c>
      <c r="C7" s="30" t="s">
        <v>19</v>
      </c>
      <c r="D7" s="30" t="s">
        <v>113</v>
      </c>
      <c r="E7" s="30" t="s">
        <v>114</v>
      </c>
      <c r="F7" s="31">
        <v>0.0694212962962963</v>
      </c>
      <c r="G7" s="31">
        <v>0.0694212962962963</v>
      </c>
      <c r="H7" s="12" t="str">
        <f t="shared" si="0"/>
        <v>5.35/km</v>
      </c>
      <c r="I7" s="13">
        <f t="shared" si="1"/>
        <v>0.0013773148148148173</v>
      </c>
      <c r="J7" s="13">
        <f t="shared" si="2"/>
        <v>0</v>
      </c>
    </row>
    <row r="8" spans="1:10" s="10" customFormat="1" ht="15" customHeight="1">
      <c r="A8" s="12">
        <v>4</v>
      </c>
      <c r="B8" s="30" t="s">
        <v>18</v>
      </c>
      <c r="C8" s="30" t="s">
        <v>115</v>
      </c>
      <c r="D8" s="30" t="s">
        <v>113</v>
      </c>
      <c r="E8" s="30" t="s">
        <v>116</v>
      </c>
      <c r="F8" s="31">
        <v>0.0714699074074074</v>
      </c>
      <c r="G8" s="31">
        <v>0.0714699074074074</v>
      </c>
      <c r="H8" s="12" t="str">
        <f t="shared" si="0"/>
        <v>5.45/km</v>
      </c>
      <c r="I8" s="13">
        <f t="shared" si="1"/>
        <v>0.0034259259259259156</v>
      </c>
      <c r="J8" s="13">
        <f t="shared" si="2"/>
        <v>0.0020486111111110983</v>
      </c>
    </row>
    <row r="9" spans="1:10" s="10" customFormat="1" ht="15" customHeight="1">
      <c r="A9" s="12">
        <v>5</v>
      </c>
      <c r="B9" s="30" t="s">
        <v>117</v>
      </c>
      <c r="C9" s="30" t="s">
        <v>118</v>
      </c>
      <c r="D9" s="30" t="s">
        <v>119</v>
      </c>
      <c r="E9" s="30" t="s">
        <v>114</v>
      </c>
      <c r="F9" s="31">
        <v>0.07233796296296297</v>
      </c>
      <c r="G9" s="31">
        <v>0.07233796296296297</v>
      </c>
      <c r="H9" s="12" t="str">
        <f t="shared" si="0"/>
        <v>5.49/km</v>
      </c>
      <c r="I9" s="13">
        <f t="shared" si="1"/>
        <v>0.004293981481481482</v>
      </c>
      <c r="J9" s="13">
        <f t="shared" si="2"/>
        <v>0</v>
      </c>
    </row>
    <row r="10" spans="1:10" s="10" customFormat="1" ht="15" customHeight="1">
      <c r="A10" s="12">
        <v>6</v>
      </c>
      <c r="B10" s="30" t="s">
        <v>30</v>
      </c>
      <c r="C10" s="30" t="s">
        <v>25</v>
      </c>
      <c r="D10" s="30" t="s">
        <v>120</v>
      </c>
      <c r="E10" s="30" t="s">
        <v>121</v>
      </c>
      <c r="F10" s="31">
        <v>0.07356481481481482</v>
      </c>
      <c r="G10" s="31">
        <v>0.07356481481481482</v>
      </c>
      <c r="H10" s="12" t="str">
        <f t="shared" si="0"/>
        <v>5.55/km</v>
      </c>
      <c r="I10" s="13">
        <f t="shared" si="1"/>
        <v>0.005520833333333336</v>
      </c>
      <c r="J10" s="13">
        <f t="shared" si="2"/>
        <v>0</v>
      </c>
    </row>
    <row r="11" spans="1:10" s="10" customFormat="1" ht="15" customHeight="1">
      <c r="A11" s="12">
        <v>7</v>
      </c>
      <c r="B11" s="30" t="s">
        <v>122</v>
      </c>
      <c r="C11" s="30" t="s">
        <v>53</v>
      </c>
      <c r="D11" s="30" t="s">
        <v>123</v>
      </c>
      <c r="E11" s="30" t="s">
        <v>124</v>
      </c>
      <c r="F11" s="31">
        <v>0.07444444444444444</v>
      </c>
      <c r="G11" s="31">
        <v>0.07444444444444444</v>
      </c>
      <c r="H11" s="12" t="str">
        <f t="shared" si="0"/>
        <v>5.59/km</v>
      </c>
      <c r="I11" s="13">
        <f t="shared" si="1"/>
        <v>0.006400462962962955</v>
      </c>
      <c r="J11" s="13">
        <f t="shared" si="2"/>
        <v>0</v>
      </c>
    </row>
    <row r="12" spans="1:10" s="10" customFormat="1" ht="15" customHeight="1">
      <c r="A12" s="12">
        <v>8</v>
      </c>
      <c r="B12" s="30" t="s">
        <v>125</v>
      </c>
      <c r="C12" s="30" t="s">
        <v>126</v>
      </c>
      <c r="D12" s="30" t="s">
        <v>127</v>
      </c>
      <c r="E12" s="30" t="s">
        <v>110</v>
      </c>
      <c r="F12" s="31">
        <v>0.07540509259259259</v>
      </c>
      <c r="G12" s="31">
        <v>0.07540509259259259</v>
      </c>
      <c r="H12" s="12" t="str">
        <f t="shared" si="0"/>
        <v>6.04/km</v>
      </c>
      <c r="I12" s="13">
        <f t="shared" si="1"/>
        <v>0.00736111111111111</v>
      </c>
      <c r="J12" s="13">
        <f t="shared" si="2"/>
        <v>0</v>
      </c>
    </row>
    <row r="13" spans="1:10" s="10" customFormat="1" ht="15" customHeight="1">
      <c r="A13" s="12">
        <v>9</v>
      </c>
      <c r="B13" s="30" t="s">
        <v>55</v>
      </c>
      <c r="C13" s="30" t="s">
        <v>46</v>
      </c>
      <c r="D13" s="30" t="s">
        <v>113</v>
      </c>
      <c r="E13" s="30" t="s">
        <v>116</v>
      </c>
      <c r="F13" s="31">
        <v>0.07855324074074074</v>
      </c>
      <c r="G13" s="31">
        <v>0.07855324074074074</v>
      </c>
      <c r="H13" s="12" t="str">
        <f t="shared" si="0"/>
        <v>6.19/km</v>
      </c>
      <c r="I13" s="13">
        <f t="shared" si="1"/>
        <v>0.01050925925925926</v>
      </c>
      <c r="J13" s="13">
        <f t="shared" si="2"/>
        <v>0.009131944444444443</v>
      </c>
    </row>
    <row r="14" spans="1:10" s="10" customFormat="1" ht="15" customHeight="1">
      <c r="A14" s="12">
        <v>10</v>
      </c>
      <c r="B14" s="30" t="s">
        <v>128</v>
      </c>
      <c r="C14" s="30" t="s">
        <v>20</v>
      </c>
      <c r="D14" s="30" t="s">
        <v>120</v>
      </c>
      <c r="E14" s="30" t="s">
        <v>116</v>
      </c>
      <c r="F14" s="31">
        <v>0.0790162037037037</v>
      </c>
      <c r="G14" s="31">
        <v>0.0790162037037037</v>
      </c>
      <c r="H14" s="12" t="str">
        <f t="shared" si="0"/>
        <v>6.21/km</v>
      </c>
      <c r="I14" s="13">
        <f t="shared" si="1"/>
        <v>0.010972222222222217</v>
      </c>
      <c r="J14" s="13">
        <f t="shared" si="2"/>
        <v>0.005451388888888881</v>
      </c>
    </row>
    <row r="15" spans="1:10" s="10" customFormat="1" ht="15" customHeight="1">
      <c r="A15" s="12">
        <v>11</v>
      </c>
      <c r="B15" s="30" t="s">
        <v>86</v>
      </c>
      <c r="C15" s="30" t="s">
        <v>14</v>
      </c>
      <c r="D15" s="30" t="s">
        <v>113</v>
      </c>
      <c r="E15" s="30" t="s">
        <v>116</v>
      </c>
      <c r="F15" s="31">
        <v>0.08064814814814815</v>
      </c>
      <c r="G15" s="31">
        <v>0.08064814814814815</v>
      </c>
      <c r="H15" s="12" t="str">
        <f t="shared" si="0"/>
        <v>6.29/km</v>
      </c>
      <c r="I15" s="13">
        <f t="shared" si="1"/>
        <v>0.012604166666666666</v>
      </c>
      <c r="J15" s="13">
        <f t="shared" si="2"/>
        <v>0.011226851851851849</v>
      </c>
    </row>
    <row r="16" spans="1:10" s="10" customFormat="1" ht="15" customHeight="1">
      <c r="A16" s="12">
        <v>12</v>
      </c>
      <c r="B16" s="30" t="s">
        <v>35</v>
      </c>
      <c r="C16" s="30" t="s">
        <v>20</v>
      </c>
      <c r="D16" s="30" t="s">
        <v>113</v>
      </c>
      <c r="E16" s="30" t="s">
        <v>129</v>
      </c>
      <c r="F16" s="31">
        <v>0.08071759259259259</v>
      </c>
      <c r="G16" s="31">
        <v>0.08071759259259259</v>
      </c>
      <c r="H16" s="12" t="str">
        <f t="shared" si="0"/>
        <v>6.30/km</v>
      </c>
      <c r="I16" s="13">
        <f t="shared" si="1"/>
        <v>0.012673611111111108</v>
      </c>
      <c r="J16" s="13">
        <f t="shared" si="2"/>
        <v>0.01129629629629629</v>
      </c>
    </row>
    <row r="17" spans="1:10" s="10" customFormat="1" ht="15" customHeight="1">
      <c r="A17" s="12">
        <v>13</v>
      </c>
      <c r="B17" s="30" t="s">
        <v>111</v>
      </c>
      <c r="C17" s="30" t="s">
        <v>43</v>
      </c>
      <c r="D17" s="30" t="s">
        <v>130</v>
      </c>
      <c r="E17" s="30" t="s">
        <v>110</v>
      </c>
      <c r="F17" s="31">
        <v>0.08113425925925927</v>
      </c>
      <c r="G17" s="31">
        <v>0.08113425925925927</v>
      </c>
      <c r="H17" s="12" t="str">
        <f t="shared" si="0"/>
        <v>6.32/km</v>
      </c>
      <c r="I17" s="13">
        <f t="shared" si="1"/>
        <v>0.013090277777777784</v>
      </c>
      <c r="J17" s="13">
        <f t="shared" si="2"/>
        <v>0</v>
      </c>
    </row>
    <row r="18" spans="1:10" s="10" customFormat="1" ht="15" customHeight="1">
      <c r="A18" s="12">
        <v>14</v>
      </c>
      <c r="B18" s="30" t="s">
        <v>131</v>
      </c>
      <c r="C18" s="30" t="s">
        <v>15</v>
      </c>
      <c r="D18" s="30" t="s">
        <v>119</v>
      </c>
      <c r="E18" s="30" t="s">
        <v>116</v>
      </c>
      <c r="F18" s="31">
        <v>0.0817361111111111</v>
      </c>
      <c r="G18" s="31">
        <v>0.0817361111111111</v>
      </c>
      <c r="H18" s="12" t="str">
        <f t="shared" si="0"/>
        <v>6.35/km</v>
      </c>
      <c r="I18" s="13">
        <f t="shared" si="1"/>
        <v>0.013692129629629624</v>
      </c>
      <c r="J18" s="13">
        <f t="shared" si="2"/>
        <v>0.009398148148148142</v>
      </c>
    </row>
    <row r="19" spans="1:10" s="10" customFormat="1" ht="15" customHeight="1">
      <c r="A19" s="12">
        <v>15</v>
      </c>
      <c r="B19" s="30" t="s">
        <v>132</v>
      </c>
      <c r="C19" s="30" t="s">
        <v>48</v>
      </c>
      <c r="D19" s="30" t="s">
        <v>120</v>
      </c>
      <c r="E19" s="30" t="s">
        <v>133</v>
      </c>
      <c r="F19" s="31">
        <v>0.08222222222222221</v>
      </c>
      <c r="G19" s="31">
        <v>0.08222222222222221</v>
      </c>
      <c r="H19" s="12" t="str">
        <f t="shared" si="0"/>
        <v>6.37/km</v>
      </c>
      <c r="I19" s="13">
        <f t="shared" si="1"/>
        <v>0.014178240740740727</v>
      </c>
      <c r="J19" s="13">
        <f t="shared" si="2"/>
        <v>0.008657407407407391</v>
      </c>
    </row>
    <row r="20" spans="1:10" s="10" customFormat="1" ht="15" customHeight="1">
      <c r="A20" s="12">
        <v>16</v>
      </c>
      <c r="B20" s="30" t="s">
        <v>134</v>
      </c>
      <c r="C20" s="30" t="s">
        <v>39</v>
      </c>
      <c r="D20" s="30" t="s">
        <v>127</v>
      </c>
      <c r="E20" s="30" t="s">
        <v>110</v>
      </c>
      <c r="F20" s="31">
        <v>0.08238425925925925</v>
      </c>
      <c r="G20" s="31">
        <v>0.08238425925925925</v>
      </c>
      <c r="H20" s="12" t="str">
        <f aca="true" t="shared" si="3" ref="H20:H83">TEXT(INT((HOUR(G20)*3600+MINUTE(G20)*60+SECOND(G20))/$J$3/60),"0")&amp;"."&amp;TEXT(MOD((HOUR(G20)*3600+MINUTE(G20)*60+SECOND(G20))/$J$3,60),"00")&amp;"/km"</f>
        <v>6.38/km</v>
      </c>
      <c r="I20" s="13">
        <f aca="true" t="shared" si="4" ref="I20:I83">G20-$G$5</f>
        <v>0.014340277777777771</v>
      </c>
      <c r="J20" s="13">
        <f t="shared" si="2"/>
        <v>0.006979166666666661</v>
      </c>
    </row>
    <row r="21" spans="1:10" ht="15" customHeight="1">
      <c r="A21" s="12">
        <v>17</v>
      </c>
      <c r="B21" s="30" t="s">
        <v>135</v>
      </c>
      <c r="C21" s="30" t="s">
        <v>136</v>
      </c>
      <c r="D21" s="30" t="s">
        <v>113</v>
      </c>
      <c r="E21" s="30" t="s">
        <v>129</v>
      </c>
      <c r="F21" s="31">
        <v>0.08239583333333333</v>
      </c>
      <c r="G21" s="31">
        <v>0.08239583333333333</v>
      </c>
      <c r="H21" s="12" t="str">
        <f t="shared" si="3"/>
        <v>6.38/km</v>
      </c>
      <c r="I21" s="13">
        <f t="shared" si="4"/>
        <v>0.014351851851851852</v>
      </c>
      <c r="J21" s="13">
        <f t="shared" si="2"/>
        <v>0.012974537037037034</v>
      </c>
    </row>
    <row r="22" spans="1:10" ht="15" customHeight="1">
      <c r="A22" s="12">
        <v>18</v>
      </c>
      <c r="B22" s="30" t="s">
        <v>137</v>
      </c>
      <c r="C22" s="30" t="s">
        <v>67</v>
      </c>
      <c r="D22" s="30" t="s">
        <v>120</v>
      </c>
      <c r="E22" s="30" t="s">
        <v>110</v>
      </c>
      <c r="F22" s="31">
        <v>0.08336805555555556</v>
      </c>
      <c r="G22" s="31">
        <v>0.08336805555555556</v>
      </c>
      <c r="H22" s="12" t="str">
        <f t="shared" si="3"/>
        <v>6.42/km</v>
      </c>
      <c r="I22" s="13">
        <f t="shared" si="4"/>
        <v>0.015324074074074073</v>
      </c>
      <c r="J22" s="13">
        <f t="shared" si="2"/>
        <v>0.009803240740740737</v>
      </c>
    </row>
    <row r="23" spans="1:10" ht="15" customHeight="1">
      <c r="A23" s="12">
        <v>19</v>
      </c>
      <c r="B23" s="30" t="s">
        <v>69</v>
      </c>
      <c r="C23" s="30" t="s">
        <v>50</v>
      </c>
      <c r="D23" s="30" t="s">
        <v>127</v>
      </c>
      <c r="E23" s="30" t="s">
        <v>138</v>
      </c>
      <c r="F23" s="31">
        <v>0.08340277777777777</v>
      </c>
      <c r="G23" s="31">
        <v>0.08340277777777777</v>
      </c>
      <c r="H23" s="12" t="str">
        <f t="shared" si="3"/>
        <v>6.43/km</v>
      </c>
      <c r="I23" s="13">
        <f t="shared" si="4"/>
        <v>0.015358796296296287</v>
      </c>
      <c r="J23" s="13">
        <f t="shared" si="2"/>
        <v>0.007997685185185177</v>
      </c>
    </row>
    <row r="24" spans="1:10" ht="15" customHeight="1">
      <c r="A24" s="12">
        <v>20</v>
      </c>
      <c r="B24" s="30" t="s">
        <v>139</v>
      </c>
      <c r="C24" s="30" t="s">
        <v>140</v>
      </c>
      <c r="D24" s="30" t="s">
        <v>123</v>
      </c>
      <c r="E24" s="30" t="s">
        <v>110</v>
      </c>
      <c r="F24" s="31">
        <v>0.08372685185185186</v>
      </c>
      <c r="G24" s="31">
        <v>0.08372685185185186</v>
      </c>
      <c r="H24" s="12" t="str">
        <f t="shared" si="3"/>
        <v>6.44/km</v>
      </c>
      <c r="I24" s="13">
        <f t="shared" si="4"/>
        <v>0.015682870370370375</v>
      </c>
      <c r="J24" s="13">
        <f t="shared" si="2"/>
        <v>0.00928240740740742</v>
      </c>
    </row>
    <row r="25" spans="1:10" ht="15" customHeight="1">
      <c r="A25" s="12">
        <v>21</v>
      </c>
      <c r="B25" s="30" t="s">
        <v>44</v>
      </c>
      <c r="C25" s="30" t="s">
        <v>25</v>
      </c>
      <c r="D25" s="30" t="s">
        <v>113</v>
      </c>
      <c r="E25" s="30" t="s">
        <v>114</v>
      </c>
      <c r="F25" s="31">
        <v>0.08372685185185186</v>
      </c>
      <c r="G25" s="31">
        <v>0.08372685185185186</v>
      </c>
      <c r="H25" s="12" t="str">
        <f t="shared" si="3"/>
        <v>6.44/km</v>
      </c>
      <c r="I25" s="13">
        <f t="shared" si="4"/>
        <v>0.015682870370370375</v>
      </c>
      <c r="J25" s="13">
        <f t="shared" si="2"/>
        <v>0.014305555555555557</v>
      </c>
    </row>
    <row r="26" spans="1:10" ht="15" customHeight="1">
      <c r="A26" s="12">
        <v>22</v>
      </c>
      <c r="B26" s="30" t="s">
        <v>141</v>
      </c>
      <c r="C26" s="30" t="s">
        <v>142</v>
      </c>
      <c r="D26" s="30" t="s">
        <v>127</v>
      </c>
      <c r="E26" s="30" t="s">
        <v>143</v>
      </c>
      <c r="F26" s="31">
        <v>0.0840162037037037</v>
      </c>
      <c r="G26" s="31">
        <v>0.0840162037037037</v>
      </c>
      <c r="H26" s="12" t="str">
        <f t="shared" si="3"/>
        <v>6.46/km</v>
      </c>
      <c r="I26" s="13">
        <f t="shared" si="4"/>
        <v>0.01597222222222222</v>
      </c>
      <c r="J26" s="13">
        <f t="shared" si="2"/>
        <v>0.008611111111111111</v>
      </c>
    </row>
    <row r="27" spans="1:10" ht="15" customHeight="1">
      <c r="A27" s="12">
        <v>23</v>
      </c>
      <c r="B27" s="30" t="s">
        <v>144</v>
      </c>
      <c r="C27" s="30" t="s">
        <v>23</v>
      </c>
      <c r="D27" s="30" t="s">
        <v>127</v>
      </c>
      <c r="E27" s="30" t="s">
        <v>116</v>
      </c>
      <c r="F27" s="31">
        <v>0.08408564814814816</v>
      </c>
      <c r="G27" s="31">
        <v>0.08408564814814816</v>
      </c>
      <c r="H27" s="12" t="str">
        <f t="shared" si="3"/>
        <v>6.46/km</v>
      </c>
      <c r="I27" s="13">
        <f t="shared" si="4"/>
        <v>0.016041666666666676</v>
      </c>
      <c r="J27" s="13">
        <f t="shared" si="2"/>
        <v>0.008680555555555566</v>
      </c>
    </row>
    <row r="28" spans="1:10" ht="15" customHeight="1">
      <c r="A28" s="12">
        <v>24</v>
      </c>
      <c r="B28" s="30" t="s">
        <v>58</v>
      </c>
      <c r="C28" s="30" t="s">
        <v>47</v>
      </c>
      <c r="D28" s="30" t="s">
        <v>119</v>
      </c>
      <c r="E28" s="30" t="s">
        <v>110</v>
      </c>
      <c r="F28" s="31">
        <v>0.0846412037037037</v>
      </c>
      <c r="G28" s="31">
        <v>0.0846412037037037</v>
      </c>
      <c r="H28" s="12" t="str">
        <f t="shared" si="3"/>
        <v>6.49/km</v>
      </c>
      <c r="I28" s="13">
        <f t="shared" si="4"/>
        <v>0.01659722222222222</v>
      </c>
      <c r="J28" s="13">
        <f t="shared" si="2"/>
        <v>0.01230324074074074</v>
      </c>
    </row>
    <row r="29" spans="1:10" ht="15" customHeight="1">
      <c r="A29" s="12">
        <v>25</v>
      </c>
      <c r="B29" s="30" t="s">
        <v>91</v>
      </c>
      <c r="C29" s="30" t="s">
        <v>49</v>
      </c>
      <c r="D29" s="30" t="s">
        <v>120</v>
      </c>
      <c r="E29" s="30" t="s">
        <v>129</v>
      </c>
      <c r="F29" s="31">
        <v>0.08542824074074074</v>
      </c>
      <c r="G29" s="31">
        <v>0.08542824074074074</v>
      </c>
      <c r="H29" s="12" t="str">
        <f t="shared" si="3"/>
        <v>6.52/km</v>
      </c>
      <c r="I29" s="13">
        <f t="shared" si="4"/>
        <v>0.017384259259259252</v>
      </c>
      <c r="J29" s="13">
        <f t="shared" si="2"/>
        <v>0.011863425925925916</v>
      </c>
    </row>
    <row r="30" spans="1:10" ht="15" customHeight="1">
      <c r="A30" s="12">
        <v>26</v>
      </c>
      <c r="B30" s="30" t="s">
        <v>145</v>
      </c>
      <c r="C30" s="30" t="s">
        <v>33</v>
      </c>
      <c r="D30" s="30" t="s">
        <v>113</v>
      </c>
      <c r="E30" s="30" t="s">
        <v>114</v>
      </c>
      <c r="F30" s="31">
        <v>0.08598379629629631</v>
      </c>
      <c r="G30" s="31">
        <v>0.08598379629629631</v>
      </c>
      <c r="H30" s="12" t="str">
        <f t="shared" si="3"/>
        <v>6.55/km</v>
      </c>
      <c r="I30" s="13">
        <f t="shared" si="4"/>
        <v>0.017939814814814825</v>
      </c>
      <c r="J30" s="13">
        <f t="shared" si="2"/>
        <v>0.016562500000000008</v>
      </c>
    </row>
    <row r="31" spans="1:10" ht="15" customHeight="1">
      <c r="A31" s="12">
        <v>27</v>
      </c>
      <c r="B31" s="30" t="s">
        <v>146</v>
      </c>
      <c r="C31" s="30" t="s">
        <v>47</v>
      </c>
      <c r="D31" s="30" t="s">
        <v>120</v>
      </c>
      <c r="E31" s="30" t="s">
        <v>147</v>
      </c>
      <c r="F31" s="31">
        <v>0.08626157407407407</v>
      </c>
      <c r="G31" s="31">
        <v>0.08626157407407407</v>
      </c>
      <c r="H31" s="12" t="str">
        <f t="shared" si="3"/>
        <v>6.56/km</v>
      </c>
      <c r="I31" s="13">
        <f t="shared" si="4"/>
        <v>0.01821759259259259</v>
      </c>
      <c r="J31" s="13">
        <f t="shared" si="2"/>
        <v>0.012696759259259255</v>
      </c>
    </row>
    <row r="32" spans="1:10" ht="15" customHeight="1">
      <c r="A32" s="12">
        <v>28</v>
      </c>
      <c r="B32" s="30" t="s">
        <v>148</v>
      </c>
      <c r="C32" s="30" t="s">
        <v>149</v>
      </c>
      <c r="D32" s="30" t="s">
        <v>113</v>
      </c>
      <c r="E32" s="30" t="s">
        <v>150</v>
      </c>
      <c r="F32" s="31">
        <v>0.0865625</v>
      </c>
      <c r="G32" s="31">
        <v>0.0865625</v>
      </c>
      <c r="H32" s="12" t="str">
        <f t="shared" si="3"/>
        <v>6.58/km</v>
      </c>
      <c r="I32" s="13">
        <f t="shared" si="4"/>
        <v>0.018518518518518517</v>
      </c>
      <c r="J32" s="13">
        <f t="shared" si="2"/>
        <v>0.0171412037037037</v>
      </c>
    </row>
    <row r="33" spans="1:10" ht="15" customHeight="1">
      <c r="A33" s="12">
        <v>29</v>
      </c>
      <c r="B33" s="30" t="s">
        <v>100</v>
      </c>
      <c r="C33" s="30" t="s">
        <v>36</v>
      </c>
      <c r="D33" s="30" t="s">
        <v>113</v>
      </c>
      <c r="E33" s="30" t="s">
        <v>151</v>
      </c>
      <c r="F33" s="31">
        <v>0.08685185185185185</v>
      </c>
      <c r="G33" s="31">
        <v>0.08685185185185185</v>
      </c>
      <c r="H33" s="12" t="str">
        <f t="shared" si="3"/>
        <v>6.59/km</v>
      </c>
      <c r="I33" s="13">
        <f t="shared" si="4"/>
        <v>0.018807870370370364</v>
      </c>
      <c r="J33" s="13">
        <f t="shared" si="2"/>
        <v>0.017430555555555546</v>
      </c>
    </row>
    <row r="34" spans="1:10" ht="15" customHeight="1">
      <c r="A34" s="12">
        <v>30</v>
      </c>
      <c r="B34" s="30" t="s">
        <v>152</v>
      </c>
      <c r="C34" s="30" t="s">
        <v>43</v>
      </c>
      <c r="D34" s="30" t="s">
        <v>120</v>
      </c>
      <c r="E34" s="30" t="s">
        <v>153</v>
      </c>
      <c r="F34" s="31">
        <v>0.08686342592592593</v>
      </c>
      <c r="G34" s="31">
        <v>0.08686342592592593</v>
      </c>
      <c r="H34" s="12" t="str">
        <f t="shared" si="3"/>
        <v>6.59/km</v>
      </c>
      <c r="I34" s="13">
        <f t="shared" si="4"/>
        <v>0.018819444444444444</v>
      </c>
      <c r="J34" s="13">
        <f t="shared" si="2"/>
        <v>0.013298611111111108</v>
      </c>
    </row>
    <row r="35" spans="1:10" ht="15" customHeight="1">
      <c r="A35" s="17">
        <v>31</v>
      </c>
      <c r="B35" s="34" t="s">
        <v>154</v>
      </c>
      <c r="C35" s="34" t="s">
        <v>28</v>
      </c>
      <c r="D35" s="34" t="s">
        <v>119</v>
      </c>
      <c r="E35" s="34" t="s">
        <v>70</v>
      </c>
      <c r="F35" s="35">
        <v>0.08762731481481482</v>
      </c>
      <c r="G35" s="35">
        <v>0.08762731481481482</v>
      </c>
      <c r="H35" s="17" t="str">
        <f t="shared" si="3"/>
        <v>7.03/km</v>
      </c>
      <c r="I35" s="22">
        <f t="shared" si="4"/>
        <v>0.01958333333333334</v>
      </c>
      <c r="J35" s="22">
        <f t="shared" si="2"/>
        <v>0.01528935185185186</v>
      </c>
    </row>
    <row r="36" spans="1:10" ht="15" customHeight="1">
      <c r="A36" s="12">
        <v>32</v>
      </c>
      <c r="B36" s="30" t="s">
        <v>94</v>
      </c>
      <c r="C36" s="30" t="s">
        <v>54</v>
      </c>
      <c r="D36" s="30" t="s">
        <v>119</v>
      </c>
      <c r="E36" s="30" t="s">
        <v>114</v>
      </c>
      <c r="F36" s="31">
        <v>0.0882986111111111</v>
      </c>
      <c r="G36" s="31">
        <v>0.0882986111111111</v>
      </c>
      <c r="H36" s="12" t="str">
        <f t="shared" si="3"/>
        <v>7.06/km</v>
      </c>
      <c r="I36" s="13">
        <f t="shared" si="4"/>
        <v>0.020254629629629622</v>
      </c>
      <c r="J36" s="13">
        <f t="shared" si="2"/>
        <v>0.01596064814814814</v>
      </c>
    </row>
    <row r="37" spans="1:10" ht="15" customHeight="1">
      <c r="A37" s="12">
        <v>33</v>
      </c>
      <c r="B37" s="30" t="s">
        <v>155</v>
      </c>
      <c r="C37" s="30" t="s">
        <v>59</v>
      </c>
      <c r="D37" s="30" t="s">
        <v>119</v>
      </c>
      <c r="E37" s="30" t="s">
        <v>156</v>
      </c>
      <c r="F37" s="31">
        <v>0.08837962962962963</v>
      </c>
      <c r="G37" s="31">
        <v>0.08837962962962963</v>
      </c>
      <c r="H37" s="12" t="str">
        <f t="shared" si="3"/>
        <v>7.07/km</v>
      </c>
      <c r="I37" s="13">
        <f t="shared" si="4"/>
        <v>0.020335648148148144</v>
      </c>
      <c r="J37" s="13">
        <f aca="true" t="shared" si="5" ref="J37:J68">G37-INDEX($G$5:$G$134,MATCH(D37,$D$5:$D$134,0))</f>
        <v>0.016041666666666662</v>
      </c>
    </row>
    <row r="38" spans="1:10" ht="15" customHeight="1">
      <c r="A38" s="12">
        <v>34</v>
      </c>
      <c r="B38" s="30" t="s">
        <v>157</v>
      </c>
      <c r="C38" s="30" t="s">
        <v>27</v>
      </c>
      <c r="D38" s="30" t="s">
        <v>158</v>
      </c>
      <c r="E38" s="30" t="s">
        <v>159</v>
      </c>
      <c r="F38" s="31">
        <v>0.0887962962962963</v>
      </c>
      <c r="G38" s="31">
        <v>0.0887962962962963</v>
      </c>
      <c r="H38" s="12" t="str">
        <f t="shared" si="3"/>
        <v>7.09/km</v>
      </c>
      <c r="I38" s="13">
        <f t="shared" si="4"/>
        <v>0.02075231481481482</v>
      </c>
      <c r="J38" s="13">
        <f t="shared" si="5"/>
        <v>0</v>
      </c>
    </row>
    <row r="39" spans="1:10" ht="15" customHeight="1">
      <c r="A39" s="12">
        <v>35</v>
      </c>
      <c r="B39" s="30" t="s">
        <v>160</v>
      </c>
      <c r="C39" s="30" t="s">
        <v>45</v>
      </c>
      <c r="D39" s="30" t="s">
        <v>113</v>
      </c>
      <c r="E39" s="30" t="s">
        <v>110</v>
      </c>
      <c r="F39" s="31">
        <v>0.08898148148148148</v>
      </c>
      <c r="G39" s="31">
        <v>0.08898148148148148</v>
      </c>
      <c r="H39" s="12" t="str">
        <f t="shared" si="3"/>
        <v>7.09/km</v>
      </c>
      <c r="I39" s="13">
        <f t="shared" si="4"/>
        <v>0.020937499999999998</v>
      </c>
      <c r="J39" s="13">
        <f t="shared" si="5"/>
        <v>0.01956018518518518</v>
      </c>
    </row>
    <row r="40" spans="1:10" ht="15" customHeight="1">
      <c r="A40" s="12">
        <v>36</v>
      </c>
      <c r="B40" s="30" t="s">
        <v>161</v>
      </c>
      <c r="C40" s="30" t="s">
        <v>103</v>
      </c>
      <c r="D40" s="30" t="s">
        <v>123</v>
      </c>
      <c r="E40" s="30" t="s">
        <v>162</v>
      </c>
      <c r="F40" s="31">
        <v>0.08923611111111111</v>
      </c>
      <c r="G40" s="31">
        <v>0.08923611111111111</v>
      </c>
      <c r="H40" s="12" t="str">
        <f t="shared" si="3"/>
        <v>7.11/km</v>
      </c>
      <c r="I40" s="13">
        <f t="shared" si="4"/>
        <v>0.02119212962962963</v>
      </c>
      <c r="J40" s="13">
        <f t="shared" si="5"/>
        <v>0.014791666666666675</v>
      </c>
    </row>
    <row r="41" spans="1:10" ht="15" customHeight="1">
      <c r="A41" s="12">
        <v>37</v>
      </c>
      <c r="B41" s="30" t="s">
        <v>163</v>
      </c>
      <c r="C41" s="30" t="s">
        <v>29</v>
      </c>
      <c r="D41" s="30" t="s">
        <v>123</v>
      </c>
      <c r="E41" s="30" t="s">
        <v>164</v>
      </c>
      <c r="F41" s="31">
        <v>0.08928240740740741</v>
      </c>
      <c r="G41" s="31">
        <v>0.08928240740740741</v>
      </c>
      <c r="H41" s="12" t="str">
        <f t="shared" si="3"/>
        <v>7.11/km</v>
      </c>
      <c r="I41" s="13">
        <f t="shared" si="4"/>
        <v>0.021238425925925924</v>
      </c>
      <c r="J41" s="13">
        <f t="shared" si="5"/>
        <v>0.01483796296296297</v>
      </c>
    </row>
    <row r="42" spans="1:10" ht="15" customHeight="1">
      <c r="A42" s="12">
        <v>38</v>
      </c>
      <c r="B42" s="30" t="s">
        <v>152</v>
      </c>
      <c r="C42" s="30" t="s">
        <v>14</v>
      </c>
      <c r="D42" s="30" t="s">
        <v>119</v>
      </c>
      <c r="E42" s="30" t="s">
        <v>165</v>
      </c>
      <c r="F42" s="31">
        <v>0.0893287037037037</v>
      </c>
      <c r="G42" s="31">
        <v>0.0893287037037037</v>
      </c>
      <c r="H42" s="12" t="str">
        <f t="shared" si="3"/>
        <v>7.11/km</v>
      </c>
      <c r="I42" s="13">
        <f t="shared" si="4"/>
        <v>0.02128472222222222</v>
      </c>
      <c r="J42" s="13">
        <f t="shared" si="5"/>
        <v>0.016990740740740737</v>
      </c>
    </row>
    <row r="43" spans="1:10" ht="15" customHeight="1">
      <c r="A43" s="12">
        <v>39</v>
      </c>
      <c r="B43" s="30" t="s">
        <v>166</v>
      </c>
      <c r="C43" s="30" t="s">
        <v>39</v>
      </c>
      <c r="D43" s="30" t="s">
        <v>130</v>
      </c>
      <c r="E43" s="30" t="s">
        <v>114</v>
      </c>
      <c r="F43" s="31">
        <v>0.0893287037037037</v>
      </c>
      <c r="G43" s="31">
        <v>0.0893287037037037</v>
      </c>
      <c r="H43" s="12" t="str">
        <f t="shared" si="3"/>
        <v>7.11/km</v>
      </c>
      <c r="I43" s="13">
        <f t="shared" si="4"/>
        <v>0.02128472222222222</v>
      </c>
      <c r="J43" s="13">
        <f t="shared" si="5"/>
        <v>0.008194444444444435</v>
      </c>
    </row>
    <row r="44" spans="1:10" ht="15" customHeight="1">
      <c r="A44" s="12">
        <v>40</v>
      </c>
      <c r="B44" s="30" t="s">
        <v>167</v>
      </c>
      <c r="C44" s="30" t="s">
        <v>93</v>
      </c>
      <c r="D44" s="30" t="s">
        <v>113</v>
      </c>
      <c r="E44" s="30" t="s">
        <v>121</v>
      </c>
      <c r="F44" s="31">
        <v>0.08979166666666666</v>
      </c>
      <c r="G44" s="31">
        <v>0.08979166666666666</v>
      </c>
      <c r="H44" s="12" t="str">
        <f t="shared" si="3"/>
        <v>7.13/km</v>
      </c>
      <c r="I44" s="13">
        <f t="shared" si="4"/>
        <v>0.021747685185185175</v>
      </c>
      <c r="J44" s="13">
        <f t="shared" si="5"/>
        <v>0.020370370370370358</v>
      </c>
    </row>
    <row r="45" spans="1:10" ht="15" customHeight="1">
      <c r="A45" s="12">
        <v>41</v>
      </c>
      <c r="B45" s="30" t="s">
        <v>168</v>
      </c>
      <c r="C45" s="30" t="s">
        <v>82</v>
      </c>
      <c r="D45" s="30" t="s">
        <v>113</v>
      </c>
      <c r="E45" s="30" t="s">
        <v>121</v>
      </c>
      <c r="F45" s="31">
        <v>0.09039351851851851</v>
      </c>
      <c r="G45" s="31">
        <v>0.09039351851851851</v>
      </c>
      <c r="H45" s="12" t="str">
        <f t="shared" si="3"/>
        <v>7.16/km</v>
      </c>
      <c r="I45" s="13">
        <f t="shared" si="4"/>
        <v>0.02234953703703703</v>
      </c>
      <c r="J45" s="13">
        <f t="shared" si="5"/>
        <v>0.02097222222222221</v>
      </c>
    </row>
    <row r="46" spans="1:10" ht="15" customHeight="1">
      <c r="A46" s="12">
        <v>42</v>
      </c>
      <c r="B46" s="30" t="s">
        <v>169</v>
      </c>
      <c r="C46" s="30" t="s">
        <v>36</v>
      </c>
      <c r="D46" s="30" t="s">
        <v>119</v>
      </c>
      <c r="E46" s="30" t="s">
        <v>164</v>
      </c>
      <c r="F46" s="31">
        <v>0.09046296296296297</v>
      </c>
      <c r="G46" s="31">
        <v>0.09046296296296297</v>
      </c>
      <c r="H46" s="12" t="str">
        <f t="shared" si="3"/>
        <v>7.17/km</v>
      </c>
      <c r="I46" s="13">
        <f t="shared" si="4"/>
        <v>0.022418981481481484</v>
      </c>
      <c r="J46" s="13">
        <f t="shared" si="5"/>
        <v>0.018125000000000002</v>
      </c>
    </row>
    <row r="47" spans="1:10" ht="15" customHeight="1">
      <c r="A47" s="12">
        <v>43</v>
      </c>
      <c r="B47" s="30" t="s">
        <v>170</v>
      </c>
      <c r="C47" s="30" t="s">
        <v>15</v>
      </c>
      <c r="D47" s="30" t="s">
        <v>123</v>
      </c>
      <c r="E47" s="30" t="s">
        <v>116</v>
      </c>
      <c r="F47" s="31">
        <v>0.09078703703703704</v>
      </c>
      <c r="G47" s="31">
        <v>0.09078703703703704</v>
      </c>
      <c r="H47" s="12" t="str">
        <f t="shared" si="3"/>
        <v>7.18/km</v>
      </c>
      <c r="I47" s="13">
        <f t="shared" si="4"/>
        <v>0.022743055555555558</v>
      </c>
      <c r="J47" s="13">
        <f t="shared" si="5"/>
        <v>0.016342592592592603</v>
      </c>
    </row>
    <row r="48" spans="1:10" ht="15" customHeight="1">
      <c r="A48" s="12">
        <v>44</v>
      </c>
      <c r="B48" s="30" t="s">
        <v>171</v>
      </c>
      <c r="C48" s="30" t="s">
        <v>12</v>
      </c>
      <c r="D48" s="30" t="s">
        <v>119</v>
      </c>
      <c r="E48" s="30" t="s">
        <v>114</v>
      </c>
      <c r="F48" s="31">
        <v>0.09130787037037037</v>
      </c>
      <c r="G48" s="31">
        <v>0.09130787037037037</v>
      </c>
      <c r="H48" s="12" t="str">
        <f t="shared" si="3"/>
        <v>7.21/km</v>
      </c>
      <c r="I48" s="13">
        <f t="shared" si="4"/>
        <v>0.02326388888888889</v>
      </c>
      <c r="J48" s="13">
        <f t="shared" si="5"/>
        <v>0.018969907407407408</v>
      </c>
    </row>
    <row r="49" spans="1:10" ht="15" customHeight="1">
      <c r="A49" s="12">
        <v>45</v>
      </c>
      <c r="B49" s="30" t="s">
        <v>172</v>
      </c>
      <c r="C49" s="30" t="s">
        <v>15</v>
      </c>
      <c r="D49" s="30" t="s">
        <v>158</v>
      </c>
      <c r="E49" s="30" t="s">
        <v>173</v>
      </c>
      <c r="F49" s="31">
        <v>0.09166666666666667</v>
      </c>
      <c r="G49" s="31">
        <v>0.09166666666666667</v>
      </c>
      <c r="H49" s="12" t="str">
        <f t="shared" si="3"/>
        <v>7.22/km</v>
      </c>
      <c r="I49" s="13">
        <f t="shared" si="4"/>
        <v>0.02362268518518519</v>
      </c>
      <c r="J49" s="13">
        <f t="shared" si="5"/>
        <v>0.0028703703703703703</v>
      </c>
    </row>
    <row r="50" spans="1:10" ht="15" customHeight="1">
      <c r="A50" s="17">
        <v>46</v>
      </c>
      <c r="B50" s="34" t="s">
        <v>98</v>
      </c>
      <c r="C50" s="34" t="s">
        <v>62</v>
      </c>
      <c r="D50" s="34" t="s">
        <v>174</v>
      </c>
      <c r="E50" s="34" t="s">
        <v>70</v>
      </c>
      <c r="F50" s="35">
        <v>0.09196759259259259</v>
      </c>
      <c r="G50" s="35">
        <v>0.09196759259259259</v>
      </c>
      <c r="H50" s="17" t="str">
        <f t="shared" si="3"/>
        <v>7.24/km</v>
      </c>
      <c r="I50" s="22">
        <f t="shared" si="4"/>
        <v>0.023923611111111104</v>
      </c>
      <c r="J50" s="22">
        <f t="shared" si="5"/>
        <v>0</v>
      </c>
    </row>
    <row r="51" spans="1:10" ht="15" customHeight="1">
      <c r="A51" s="12">
        <v>47</v>
      </c>
      <c r="B51" s="30" t="s">
        <v>175</v>
      </c>
      <c r="C51" s="30" t="s">
        <v>92</v>
      </c>
      <c r="D51" s="30" t="s">
        <v>113</v>
      </c>
      <c r="E51" s="30" t="s">
        <v>114</v>
      </c>
      <c r="F51" s="31">
        <v>0.09243055555555556</v>
      </c>
      <c r="G51" s="31">
        <v>0.09243055555555556</v>
      </c>
      <c r="H51" s="12" t="str">
        <f t="shared" si="3"/>
        <v>7.26/km</v>
      </c>
      <c r="I51" s="13">
        <f t="shared" si="4"/>
        <v>0.024386574074074074</v>
      </c>
      <c r="J51" s="13">
        <f t="shared" si="5"/>
        <v>0.023009259259259257</v>
      </c>
    </row>
    <row r="52" spans="1:10" ht="15" customHeight="1">
      <c r="A52" s="12">
        <v>48</v>
      </c>
      <c r="B52" s="30" t="s">
        <v>176</v>
      </c>
      <c r="C52" s="30" t="s">
        <v>22</v>
      </c>
      <c r="D52" s="30" t="s">
        <v>119</v>
      </c>
      <c r="E52" s="30" t="s">
        <v>114</v>
      </c>
      <c r="F52" s="31">
        <v>0.09243055555555556</v>
      </c>
      <c r="G52" s="31">
        <v>0.09243055555555556</v>
      </c>
      <c r="H52" s="12" t="str">
        <f t="shared" si="3"/>
        <v>7.26/km</v>
      </c>
      <c r="I52" s="13">
        <f t="shared" si="4"/>
        <v>0.024386574074074074</v>
      </c>
      <c r="J52" s="13">
        <f t="shared" si="5"/>
        <v>0.020092592592592592</v>
      </c>
    </row>
    <row r="53" spans="1:10" ht="15" customHeight="1">
      <c r="A53" s="12">
        <v>49</v>
      </c>
      <c r="B53" s="30" t="s">
        <v>177</v>
      </c>
      <c r="C53" s="30" t="s">
        <v>178</v>
      </c>
      <c r="D53" s="30" t="s">
        <v>123</v>
      </c>
      <c r="E53" s="30" t="s">
        <v>78</v>
      </c>
      <c r="F53" s="31">
        <v>0.09341435185185186</v>
      </c>
      <c r="G53" s="31">
        <v>0.09341435185185186</v>
      </c>
      <c r="H53" s="12" t="str">
        <f t="shared" si="3"/>
        <v>7.31/km</v>
      </c>
      <c r="I53" s="13">
        <f t="shared" si="4"/>
        <v>0.025370370370370376</v>
      </c>
      <c r="J53" s="13">
        <f t="shared" si="5"/>
        <v>0.01896990740740742</v>
      </c>
    </row>
    <row r="54" spans="1:10" ht="15" customHeight="1">
      <c r="A54" s="17">
        <v>50</v>
      </c>
      <c r="B54" s="34" t="s">
        <v>179</v>
      </c>
      <c r="C54" s="34" t="s">
        <v>81</v>
      </c>
      <c r="D54" s="34" t="s">
        <v>180</v>
      </c>
      <c r="E54" s="34" t="s">
        <v>70</v>
      </c>
      <c r="F54" s="35">
        <v>0.09357638888888888</v>
      </c>
      <c r="G54" s="35">
        <v>0.09357638888888888</v>
      </c>
      <c r="H54" s="17" t="str">
        <f t="shared" si="3"/>
        <v>7.32/km</v>
      </c>
      <c r="I54" s="22">
        <f t="shared" si="4"/>
        <v>0.025532407407407393</v>
      </c>
      <c r="J54" s="22">
        <f t="shared" si="5"/>
        <v>0</v>
      </c>
    </row>
    <row r="55" spans="1:10" ht="15" customHeight="1">
      <c r="A55" s="12">
        <v>51</v>
      </c>
      <c r="B55" s="30" t="s">
        <v>87</v>
      </c>
      <c r="C55" s="30" t="s">
        <v>181</v>
      </c>
      <c r="D55" s="30" t="s">
        <v>120</v>
      </c>
      <c r="E55" s="30" t="s">
        <v>116</v>
      </c>
      <c r="F55" s="31">
        <v>0.09385416666666667</v>
      </c>
      <c r="G55" s="31">
        <v>0.09385416666666667</v>
      </c>
      <c r="H55" s="12" t="str">
        <f t="shared" si="3"/>
        <v>7.33/km</v>
      </c>
      <c r="I55" s="13">
        <f t="shared" si="4"/>
        <v>0.025810185185185186</v>
      </c>
      <c r="J55" s="13">
        <f t="shared" si="5"/>
        <v>0.02028935185185185</v>
      </c>
    </row>
    <row r="56" spans="1:10" ht="15" customHeight="1">
      <c r="A56" s="12">
        <v>52</v>
      </c>
      <c r="B56" s="30" t="s">
        <v>160</v>
      </c>
      <c r="C56" s="30" t="s">
        <v>39</v>
      </c>
      <c r="D56" s="30" t="s">
        <v>109</v>
      </c>
      <c r="E56" s="30" t="s">
        <v>110</v>
      </c>
      <c r="F56" s="31">
        <v>0.09479166666666666</v>
      </c>
      <c r="G56" s="31">
        <v>0.09479166666666666</v>
      </c>
      <c r="H56" s="12" t="str">
        <f t="shared" si="3"/>
        <v>7.38/km</v>
      </c>
      <c r="I56" s="13">
        <f t="shared" si="4"/>
        <v>0.02674768518518518</v>
      </c>
      <c r="J56" s="13">
        <f t="shared" si="5"/>
        <v>0.02674768518518518</v>
      </c>
    </row>
    <row r="57" spans="1:10" ht="15" customHeight="1">
      <c r="A57" s="12">
        <v>53</v>
      </c>
      <c r="B57" s="30" t="s">
        <v>182</v>
      </c>
      <c r="C57" s="30" t="s">
        <v>12</v>
      </c>
      <c r="D57" s="30" t="s">
        <v>183</v>
      </c>
      <c r="E57" s="30" t="s">
        <v>116</v>
      </c>
      <c r="F57" s="31">
        <v>0.09486111111111112</v>
      </c>
      <c r="G57" s="31">
        <v>0.09486111111111112</v>
      </c>
      <c r="H57" s="12" t="str">
        <f t="shared" si="3"/>
        <v>7.38/km</v>
      </c>
      <c r="I57" s="13">
        <f t="shared" si="4"/>
        <v>0.026817129629629635</v>
      </c>
      <c r="J57" s="13">
        <f t="shared" si="5"/>
        <v>0</v>
      </c>
    </row>
    <row r="58" spans="1:10" ht="15" customHeight="1">
      <c r="A58" s="12">
        <v>54</v>
      </c>
      <c r="B58" s="30" t="s">
        <v>184</v>
      </c>
      <c r="C58" s="30" t="s">
        <v>27</v>
      </c>
      <c r="D58" s="30" t="s">
        <v>119</v>
      </c>
      <c r="E58" s="30" t="s">
        <v>124</v>
      </c>
      <c r="F58" s="31">
        <v>0.095625</v>
      </c>
      <c r="G58" s="31">
        <v>0.095625</v>
      </c>
      <c r="H58" s="12" t="str">
        <f t="shared" si="3"/>
        <v>7.42/km</v>
      </c>
      <c r="I58" s="13">
        <f t="shared" si="4"/>
        <v>0.02758101851851852</v>
      </c>
      <c r="J58" s="13">
        <f t="shared" si="5"/>
        <v>0.023287037037037037</v>
      </c>
    </row>
    <row r="59" spans="1:10" ht="15" customHeight="1">
      <c r="A59" s="12">
        <v>55</v>
      </c>
      <c r="B59" s="30" t="s">
        <v>185</v>
      </c>
      <c r="C59" s="30" t="s">
        <v>28</v>
      </c>
      <c r="D59" s="30" t="s">
        <v>120</v>
      </c>
      <c r="E59" s="30" t="s">
        <v>78</v>
      </c>
      <c r="F59" s="31">
        <v>0.09592592592592593</v>
      </c>
      <c r="G59" s="31">
        <v>0.09592592592592593</v>
      </c>
      <c r="H59" s="12" t="str">
        <f t="shared" si="3"/>
        <v>7.43/km</v>
      </c>
      <c r="I59" s="13">
        <f t="shared" si="4"/>
        <v>0.027881944444444445</v>
      </c>
      <c r="J59" s="13">
        <f t="shared" si="5"/>
        <v>0.02236111111111111</v>
      </c>
    </row>
    <row r="60" spans="1:10" ht="15" customHeight="1">
      <c r="A60" s="12">
        <v>56</v>
      </c>
      <c r="B60" s="30" t="s">
        <v>186</v>
      </c>
      <c r="C60" s="30" t="s">
        <v>187</v>
      </c>
      <c r="D60" s="30" t="s">
        <v>120</v>
      </c>
      <c r="E60" s="30" t="s">
        <v>114</v>
      </c>
      <c r="F60" s="31">
        <v>0.09640046296296297</v>
      </c>
      <c r="G60" s="31">
        <v>0.09640046296296297</v>
      </c>
      <c r="H60" s="12" t="str">
        <f t="shared" si="3"/>
        <v>7.45/km</v>
      </c>
      <c r="I60" s="13">
        <f t="shared" si="4"/>
        <v>0.028356481481481483</v>
      </c>
      <c r="J60" s="13">
        <f t="shared" si="5"/>
        <v>0.022835648148148147</v>
      </c>
    </row>
    <row r="61" spans="1:10" ht="15" customHeight="1">
      <c r="A61" s="12">
        <v>57</v>
      </c>
      <c r="B61" s="30" t="s">
        <v>188</v>
      </c>
      <c r="C61" s="30" t="s">
        <v>66</v>
      </c>
      <c r="D61" s="30" t="s">
        <v>189</v>
      </c>
      <c r="E61" s="30" t="s">
        <v>110</v>
      </c>
      <c r="F61" s="31">
        <v>0.09642361111111113</v>
      </c>
      <c r="G61" s="31">
        <v>0.09642361111111113</v>
      </c>
      <c r="H61" s="12" t="str">
        <f t="shared" si="3"/>
        <v>7.45/km</v>
      </c>
      <c r="I61" s="13">
        <f t="shared" si="4"/>
        <v>0.028379629629629644</v>
      </c>
      <c r="J61" s="13">
        <f t="shared" si="5"/>
        <v>0</v>
      </c>
    </row>
    <row r="62" spans="1:10" ht="15" customHeight="1">
      <c r="A62" s="17">
        <v>58</v>
      </c>
      <c r="B62" s="34" t="s">
        <v>190</v>
      </c>
      <c r="C62" s="34" t="s">
        <v>23</v>
      </c>
      <c r="D62" s="34" t="s">
        <v>113</v>
      </c>
      <c r="E62" s="34" t="s">
        <v>70</v>
      </c>
      <c r="F62" s="35">
        <v>0.09694444444444444</v>
      </c>
      <c r="G62" s="35">
        <v>0.09694444444444444</v>
      </c>
      <c r="H62" s="17" t="str">
        <f t="shared" si="3"/>
        <v>7.48/km</v>
      </c>
      <c r="I62" s="22">
        <f t="shared" si="4"/>
        <v>0.02890046296296296</v>
      </c>
      <c r="J62" s="22">
        <f t="shared" si="5"/>
        <v>0.027523148148148144</v>
      </c>
    </row>
    <row r="63" spans="1:10" ht="15" customHeight="1">
      <c r="A63" s="12">
        <v>59</v>
      </c>
      <c r="B63" s="30" t="s">
        <v>191</v>
      </c>
      <c r="C63" s="30" t="s">
        <v>79</v>
      </c>
      <c r="D63" s="30" t="s">
        <v>109</v>
      </c>
      <c r="E63" s="30" t="s">
        <v>110</v>
      </c>
      <c r="F63" s="31">
        <v>0.09749999999999999</v>
      </c>
      <c r="G63" s="31">
        <v>0.09749999999999999</v>
      </c>
      <c r="H63" s="12" t="str">
        <f t="shared" si="3"/>
        <v>7.51/km</v>
      </c>
      <c r="I63" s="13">
        <f t="shared" si="4"/>
        <v>0.029456018518518506</v>
      </c>
      <c r="J63" s="13">
        <f t="shared" si="5"/>
        <v>0.029456018518518506</v>
      </c>
    </row>
    <row r="64" spans="1:10" ht="15" customHeight="1">
      <c r="A64" s="12">
        <v>60</v>
      </c>
      <c r="B64" s="30" t="s">
        <v>192</v>
      </c>
      <c r="C64" s="30" t="s">
        <v>12</v>
      </c>
      <c r="D64" s="30" t="s">
        <v>119</v>
      </c>
      <c r="E64" s="30" t="s">
        <v>193</v>
      </c>
      <c r="F64" s="31">
        <v>0.09760416666666667</v>
      </c>
      <c r="G64" s="31">
        <v>0.09760416666666667</v>
      </c>
      <c r="H64" s="12" t="str">
        <f t="shared" si="3"/>
        <v>7.51/km</v>
      </c>
      <c r="I64" s="13">
        <f t="shared" si="4"/>
        <v>0.02956018518518519</v>
      </c>
      <c r="J64" s="13">
        <f t="shared" si="5"/>
        <v>0.025266203703703707</v>
      </c>
    </row>
    <row r="65" spans="1:10" ht="15" customHeight="1">
      <c r="A65" s="12">
        <v>61</v>
      </c>
      <c r="B65" s="30" t="s">
        <v>194</v>
      </c>
      <c r="C65" s="30" t="s">
        <v>28</v>
      </c>
      <c r="D65" s="30" t="s">
        <v>113</v>
      </c>
      <c r="E65" s="30" t="s">
        <v>116</v>
      </c>
      <c r="F65" s="31">
        <v>0.09806712962962964</v>
      </c>
      <c r="G65" s="31">
        <v>0.09806712962962964</v>
      </c>
      <c r="H65" s="12" t="str">
        <f t="shared" si="3"/>
        <v>7.53/km</v>
      </c>
      <c r="I65" s="13">
        <f t="shared" si="4"/>
        <v>0.03002314814814816</v>
      </c>
      <c r="J65" s="13">
        <f t="shared" si="5"/>
        <v>0.028645833333333343</v>
      </c>
    </row>
    <row r="66" spans="1:10" ht="15" customHeight="1">
      <c r="A66" s="12">
        <v>62</v>
      </c>
      <c r="B66" s="30" t="s">
        <v>95</v>
      </c>
      <c r="C66" s="30" t="s">
        <v>60</v>
      </c>
      <c r="D66" s="30" t="s">
        <v>195</v>
      </c>
      <c r="E66" s="30" t="s">
        <v>159</v>
      </c>
      <c r="F66" s="31">
        <v>0.0983101851851852</v>
      </c>
      <c r="G66" s="31">
        <v>0.0983101851851852</v>
      </c>
      <c r="H66" s="12" t="str">
        <f t="shared" si="3"/>
        <v>7.55/km</v>
      </c>
      <c r="I66" s="13">
        <f t="shared" si="4"/>
        <v>0.030266203703703712</v>
      </c>
      <c r="J66" s="13">
        <f t="shared" si="5"/>
        <v>0</v>
      </c>
    </row>
    <row r="67" spans="1:10" ht="15" customHeight="1">
      <c r="A67" s="12">
        <v>63</v>
      </c>
      <c r="B67" s="30" t="s">
        <v>196</v>
      </c>
      <c r="C67" s="30" t="s">
        <v>80</v>
      </c>
      <c r="D67" s="30" t="s">
        <v>123</v>
      </c>
      <c r="E67" s="30" t="s">
        <v>110</v>
      </c>
      <c r="F67" s="31">
        <v>0.09876157407407408</v>
      </c>
      <c r="G67" s="31">
        <v>0.09876157407407408</v>
      </c>
      <c r="H67" s="12" t="str">
        <f t="shared" si="3"/>
        <v>7.57/km</v>
      </c>
      <c r="I67" s="13">
        <f t="shared" si="4"/>
        <v>0.030717592592592602</v>
      </c>
      <c r="J67" s="13">
        <f t="shared" si="5"/>
        <v>0.024317129629629647</v>
      </c>
    </row>
    <row r="68" spans="1:10" ht="15" customHeight="1">
      <c r="A68" s="12">
        <v>64</v>
      </c>
      <c r="B68" s="30" t="s">
        <v>197</v>
      </c>
      <c r="C68" s="30" t="s">
        <v>198</v>
      </c>
      <c r="D68" s="30" t="s">
        <v>130</v>
      </c>
      <c r="E68" s="30" t="s">
        <v>114</v>
      </c>
      <c r="F68" s="31">
        <v>0.09989583333333334</v>
      </c>
      <c r="G68" s="31">
        <v>0.09989583333333334</v>
      </c>
      <c r="H68" s="12" t="str">
        <f t="shared" si="3"/>
        <v>8.02/km</v>
      </c>
      <c r="I68" s="13">
        <f t="shared" si="4"/>
        <v>0.03185185185185185</v>
      </c>
      <c r="J68" s="13">
        <f t="shared" si="5"/>
        <v>0.01876157407407407</v>
      </c>
    </row>
    <row r="69" spans="1:10" ht="15" customHeight="1">
      <c r="A69" s="12">
        <v>65</v>
      </c>
      <c r="B69" s="30" t="s">
        <v>199</v>
      </c>
      <c r="C69" s="30" t="s">
        <v>24</v>
      </c>
      <c r="D69" s="30" t="s">
        <v>123</v>
      </c>
      <c r="E69" s="30" t="s">
        <v>116</v>
      </c>
      <c r="F69" s="31">
        <v>0.10024305555555556</v>
      </c>
      <c r="G69" s="31">
        <v>0.10024305555555556</v>
      </c>
      <c r="H69" s="12" t="str">
        <f t="shared" si="3"/>
        <v>8.04/km</v>
      </c>
      <c r="I69" s="13">
        <f t="shared" si="4"/>
        <v>0.032199074074074074</v>
      </c>
      <c r="J69" s="13">
        <f aca="true" t="shared" si="6" ref="J69:J100">G69-INDEX($G$5:$G$134,MATCH(D69,$D$5:$D$134,0))</f>
        <v>0.02579861111111112</v>
      </c>
    </row>
    <row r="70" spans="1:10" ht="15" customHeight="1">
      <c r="A70" s="12">
        <v>66</v>
      </c>
      <c r="B70" s="30" t="s">
        <v>200</v>
      </c>
      <c r="C70" s="30" t="s">
        <v>42</v>
      </c>
      <c r="D70" s="30" t="s">
        <v>158</v>
      </c>
      <c r="E70" s="30" t="s">
        <v>34</v>
      </c>
      <c r="F70" s="31">
        <v>0.10032407407407407</v>
      </c>
      <c r="G70" s="31">
        <v>0.10032407407407407</v>
      </c>
      <c r="H70" s="12" t="str">
        <f t="shared" si="3"/>
        <v>8.04/km</v>
      </c>
      <c r="I70" s="13">
        <f t="shared" si="4"/>
        <v>0.03228009259259258</v>
      </c>
      <c r="J70" s="13">
        <f t="shared" si="6"/>
        <v>0.011527777777777762</v>
      </c>
    </row>
    <row r="71" spans="1:10" ht="15" customHeight="1">
      <c r="A71" s="12">
        <v>67</v>
      </c>
      <c r="B71" s="30" t="s">
        <v>160</v>
      </c>
      <c r="C71" s="30" t="s">
        <v>51</v>
      </c>
      <c r="D71" s="30" t="s">
        <v>123</v>
      </c>
      <c r="E71" s="30" t="s">
        <v>110</v>
      </c>
      <c r="F71" s="31">
        <v>0.10164351851851851</v>
      </c>
      <c r="G71" s="31">
        <v>0.10164351851851851</v>
      </c>
      <c r="H71" s="12" t="str">
        <f t="shared" si="3"/>
        <v>8.11/km</v>
      </c>
      <c r="I71" s="13">
        <f t="shared" si="4"/>
        <v>0.033599537037037025</v>
      </c>
      <c r="J71" s="13">
        <f t="shared" si="6"/>
        <v>0.02719907407407407</v>
      </c>
    </row>
    <row r="72" spans="1:10" ht="15" customHeight="1">
      <c r="A72" s="12">
        <v>68</v>
      </c>
      <c r="B72" s="30" t="s">
        <v>201</v>
      </c>
      <c r="C72" s="30" t="s">
        <v>23</v>
      </c>
      <c r="D72" s="30" t="s">
        <v>119</v>
      </c>
      <c r="E72" s="30" t="s">
        <v>150</v>
      </c>
      <c r="F72" s="31">
        <v>0.10194444444444445</v>
      </c>
      <c r="G72" s="31">
        <v>0.10194444444444445</v>
      </c>
      <c r="H72" s="12" t="str">
        <f t="shared" si="3"/>
        <v>8.12/km</v>
      </c>
      <c r="I72" s="13">
        <f t="shared" si="4"/>
        <v>0.033900462962962966</v>
      </c>
      <c r="J72" s="13">
        <f t="shared" si="6"/>
        <v>0.029606481481481484</v>
      </c>
    </row>
    <row r="73" spans="1:10" ht="15" customHeight="1">
      <c r="A73" s="12">
        <v>69</v>
      </c>
      <c r="B73" s="30" t="s">
        <v>202</v>
      </c>
      <c r="C73" s="30" t="s">
        <v>203</v>
      </c>
      <c r="D73" s="30" t="s">
        <v>127</v>
      </c>
      <c r="E73" s="30" t="s">
        <v>110</v>
      </c>
      <c r="F73" s="31">
        <v>0.10209490740740741</v>
      </c>
      <c r="G73" s="31">
        <v>0.10209490740740741</v>
      </c>
      <c r="H73" s="12" t="str">
        <f t="shared" si="3"/>
        <v>8.13/km</v>
      </c>
      <c r="I73" s="13">
        <f t="shared" si="4"/>
        <v>0.03405092592592593</v>
      </c>
      <c r="J73" s="13">
        <f t="shared" si="6"/>
        <v>0.02668981481481482</v>
      </c>
    </row>
    <row r="74" spans="1:10" ht="15" customHeight="1">
      <c r="A74" s="12">
        <v>70</v>
      </c>
      <c r="B74" s="30" t="s">
        <v>204</v>
      </c>
      <c r="C74" s="30" t="s">
        <v>46</v>
      </c>
      <c r="D74" s="30" t="s">
        <v>109</v>
      </c>
      <c r="E74" s="30" t="s">
        <v>159</v>
      </c>
      <c r="F74" s="31">
        <v>0.10253472222222222</v>
      </c>
      <c r="G74" s="31">
        <v>0.10253472222222222</v>
      </c>
      <c r="H74" s="12" t="str">
        <f t="shared" si="3"/>
        <v>8.15/km</v>
      </c>
      <c r="I74" s="13">
        <f t="shared" si="4"/>
        <v>0.03449074074074074</v>
      </c>
      <c r="J74" s="13">
        <f t="shared" si="6"/>
        <v>0.03449074074074074</v>
      </c>
    </row>
    <row r="75" spans="1:10" ht="15" customHeight="1">
      <c r="A75" s="12">
        <v>71</v>
      </c>
      <c r="B75" s="30" t="s">
        <v>205</v>
      </c>
      <c r="C75" s="30" t="s">
        <v>22</v>
      </c>
      <c r="D75" s="30" t="s">
        <v>158</v>
      </c>
      <c r="E75" s="30" t="s">
        <v>110</v>
      </c>
      <c r="F75" s="31">
        <v>0.10305555555555555</v>
      </c>
      <c r="G75" s="31">
        <v>0.10305555555555555</v>
      </c>
      <c r="H75" s="12" t="str">
        <f t="shared" si="3"/>
        <v>8.17/km</v>
      </c>
      <c r="I75" s="13">
        <f t="shared" si="4"/>
        <v>0.03501157407407407</v>
      </c>
      <c r="J75" s="13">
        <f t="shared" si="6"/>
        <v>0.01425925925925925</v>
      </c>
    </row>
    <row r="76" spans="1:10" ht="15" customHeight="1">
      <c r="A76" s="12">
        <v>72</v>
      </c>
      <c r="B76" s="30" t="s">
        <v>206</v>
      </c>
      <c r="C76" s="30" t="s">
        <v>15</v>
      </c>
      <c r="D76" s="30" t="s">
        <v>120</v>
      </c>
      <c r="E76" s="30" t="s">
        <v>71</v>
      </c>
      <c r="F76" s="31">
        <v>0.10325231481481482</v>
      </c>
      <c r="G76" s="31">
        <v>0.10325231481481482</v>
      </c>
      <c r="H76" s="12" t="str">
        <f t="shared" si="3"/>
        <v>8.18/km</v>
      </c>
      <c r="I76" s="13">
        <f t="shared" si="4"/>
        <v>0.03520833333333334</v>
      </c>
      <c r="J76" s="13">
        <f t="shared" si="6"/>
        <v>0.029687500000000006</v>
      </c>
    </row>
    <row r="77" spans="1:10" ht="15" customHeight="1">
      <c r="A77" s="12">
        <v>73</v>
      </c>
      <c r="B77" s="30" t="s">
        <v>207</v>
      </c>
      <c r="C77" s="30" t="s">
        <v>47</v>
      </c>
      <c r="D77" s="30" t="s">
        <v>123</v>
      </c>
      <c r="E77" s="30" t="s">
        <v>110</v>
      </c>
      <c r="F77" s="31">
        <v>0.10337962962962964</v>
      </c>
      <c r="G77" s="31">
        <v>0.10337962962962964</v>
      </c>
      <c r="H77" s="12" t="str">
        <f t="shared" si="3"/>
        <v>8.19/km</v>
      </c>
      <c r="I77" s="13">
        <f t="shared" si="4"/>
        <v>0.03533564814814816</v>
      </c>
      <c r="J77" s="13">
        <f t="shared" si="6"/>
        <v>0.028935185185185203</v>
      </c>
    </row>
    <row r="78" spans="1:10" ht="15" customHeight="1">
      <c r="A78" s="12">
        <v>74</v>
      </c>
      <c r="B78" s="30" t="s">
        <v>208</v>
      </c>
      <c r="C78" s="30" t="s">
        <v>24</v>
      </c>
      <c r="D78" s="30" t="s">
        <v>119</v>
      </c>
      <c r="E78" s="30" t="s">
        <v>150</v>
      </c>
      <c r="F78" s="31">
        <v>0.10362268518518518</v>
      </c>
      <c r="G78" s="31">
        <v>0.10362268518518518</v>
      </c>
      <c r="H78" s="12" t="str">
        <f t="shared" si="3"/>
        <v>8.20/km</v>
      </c>
      <c r="I78" s="13">
        <f t="shared" si="4"/>
        <v>0.035578703703703696</v>
      </c>
      <c r="J78" s="13">
        <f t="shared" si="6"/>
        <v>0.031284722222222214</v>
      </c>
    </row>
    <row r="79" spans="1:10" ht="15" customHeight="1">
      <c r="A79" s="12">
        <v>75</v>
      </c>
      <c r="B79" s="30" t="s">
        <v>77</v>
      </c>
      <c r="C79" s="30" t="s">
        <v>73</v>
      </c>
      <c r="D79" s="30" t="s">
        <v>127</v>
      </c>
      <c r="E79" s="30" t="s">
        <v>114</v>
      </c>
      <c r="F79" s="31">
        <v>0.10366898148148147</v>
      </c>
      <c r="G79" s="31">
        <v>0.10366898148148147</v>
      </c>
      <c r="H79" s="12" t="str">
        <f t="shared" si="3"/>
        <v>8.20/km</v>
      </c>
      <c r="I79" s="13">
        <f t="shared" si="4"/>
        <v>0.03562499999999999</v>
      </c>
      <c r="J79" s="13">
        <f t="shared" si="6"/>
        <v>0.02826388888888888</v>
      </c>
    </row>
    <row r="80" spans="1:10" ht="15" customHeight="1">
      <c r="A80" s="12">
        <v>76</v>
      </c>
      <c r="B80" s="30" t="s">
        <v>102</v>
      </c>
      <c r="C80" s="30" t="s">
        <v>209</v>
      </c>
      <c r="D80" s="30" t="s">
        <v>127</v>
      </c>
      <c r="E80" s="30" t="s">
        <v>210</v>
      </c>
      <c r="F80" s="31">
        <v>0.10402777777777777</v>
      </c>
      <c r="G80" s="31">
        <v>0.10402777777777777</v>
      </c>
      <c r="H80" s="12" t="str">
        <f t="shared" si="3"/>
        <v>8.22/km</v>
      </c>
      <c r="I80" s="13">
        <f t="shared" si="4"/>
        <v>0.03598379629629629</v>
      </c>
      <c r="J80" s="13">
        <f t="shared" si="6"/>
        <v>0.02862268518518518</v>
      </c>
    </row>
    <row r="81" spans="1:10" ht="15" customHeight="1">
      <c r="A81" s="12">
        <v>77</v>
      </c>
      <c r="B81" s="30" t="s">
        <v>211</v>
      </c>
      <c r="C81" s="30" t="s">
        <v>36</v>
      </c>
      <c r="D81" s="30" t="s">
        <v>113</v>
      </c>
      <c r="E81" s="30" t="s">
        <v>212</v>
      </c>
      <c r="F81" s="31">
        <v>0.10425925925925926</v>
      </c>
      <c r="G81" s="31">
        <v>0.10425925925925926</v>
      </c>
      <c r="H81" s="12" t="str">
        <f t="shared" si="3"/>
        <v>8.23/km</v>
      </c>
      <c r="I81" s="13">
        <f t="shared" si="4"/>
        <v>0.03621527777777778</v>
      </c>
      <c r="J81" s="13">
        <f t="shared" si="6"/>
        <v>0.03483796296296296</v>
      </c>
    </row>
    <row r="82" spans="1:10" ht="15" customHeight="1">
      <c r="A82" s="12">
        <v>78</v>
      </c>
      <c r="B82" s="30" t="s">
        <v>213</v>
      </c>
      <c r="C82" s="30" t="s">
        <v>214</v>
      </c>
      <c r="D82" s="30" t="s">
        <v>127</v>
      </c>
      <c r="E82" s="30" t="s">
        <v>114</v>
      </c>
      <c r="F82" s="31">
        <v>0.10537037037037038</v>
      </c>
      <c r="G82" s="31">
        <v>0.10537037037037038</v>
      </c>
      <c r="H82" s="12" t="str">
        <f t="shared" si="3"/>
        <v>8.29/km</v>
      </c>
      <c r="I82" s="13">
        <f t="shared" si="4"/>
        <v>0.037326388888888895</v>
      </c>
      <c r="J82" s="13">
        <f t="shared" si="6"/>
        <v>0.029965277777777785</v>
      </c>
    </row>
    <row r="83" spans="1:10" ht="15" customHeight="1">
      <c r="A83" s="12">
        <v>79</v>
      </c>
      <c r="B83" s="30" t="s">
        <v>57</v>
      </c>
      <c r="C83" s="30" t="s">
        <v>29</v>
      </c>
      <c r="D83" s="30" t="s">
        <v>120</v>
      </c>
      <c r="E83" s="30" t="s">
        <v>99</v>
      </c>
      <c r="F83" s="31">
        <v>0.10590277777777778</v>
      </c>
      <c r="G83" s="31">
        <v>0.10590277777777778</v>
      </c>
      <c r="H83" s="12" t="str">
        <f t="shared" si="3"/>
        <v>8.31/km</v>
      </c>
      <c r="I83" s="13">
        <f t="shared" si="4"/>
        <v>0.03785879629629629</v>
      </c>
      <c r="J83" s="13">
        <f t="shared" si="6"/>
        <v>0.03233796296296296</v>
      </c>
    </row>
    <row r="84" spans="1:10" ht="15" customHeight="1">
      <c r="A84" s="12">
        <v>80</v>
      </c>
      <c r="B84" s="30" t="s">
        <v>215</v>
      </c>
      <c r="C84" s="30" t="s">
        <v>89</v>
      </c>
      <c r="D84" s="30" t="s">
        <v>127</v>
      </c>
      <c r="E84" s="30" t="s">
        <v>129</v>
      </c>
      <c r="F84" s="31">
        <v>0.10597222222222223</v>
      </c>
      <c r="G84" s="31">
        <v>0.10597222222222223</v>
      </c>
      <c r="H84" s="12" t="str">
        <f aca="true" t="shared" si="7" ref="H84:H134">TEXT(INT((HOUR(G84)*3600+MINUTE(G84)*60+SECOND(G84))/$J$3/60),"0")&amp;"."&amp;TEXT(MOD((HOUR(G84)*3600+MINUTE(G84)*60+SECOND(G84))/$J$3,60),"00")&amp;"/km"</f>
        <v>8.32/km</v>
      </c>
      <c r="I84" s="13">
        <f aca="true" t="shared" si="8" ref="I84:I134">G84-$G$5</f>
        <v>0.03792824074074075</v>
      </c>
      <c r="J84" s="13">
        <f t="shared" si="6"/>
        <v>0.03056712962962964</v>
      </c>
    </row>
    <row r="85" spans="1:10" ht="15" customHeight="1">
      <c r="A85" s="12">
        <v>81</v>
      </c>
      <c r="B85" s="30" t="s">
        <v>216</v>
      </c>
      <c r="C85" s="30" t="s">
        <v>39</v>
      </c>
      <c r="D85" s="30" t="s">
        <v>120</v>
      </c>
      <c r="E85" s="30" t="s">
        <v>116</v>
      </c>
      <c r="F85" s="31">
        <v>0.10746527777777777</v>
      </c>
      <c r="G85" s="31">
        <v>0.10746527777777777</v>
      </c>
      <c r="H85" s="12" t="str">
        <f t="shared" si="7"/>
        <v>8.39/km</v>
      </c>
      <c r="I85" s="13">
        <f t="shared" si="8"/>
        <v>0.03942129629629629</v>
      </c>
      <c r="J85" s="13">
        <f t="shared" si="6"/>
        <v>0.03390046296296295</v>
      </c>
    </row>
    <row r="86" spans="1:10" ht="15" customHeight="1">
      <c r="A86" s="12">
        <v>82</v>
      </c>
      <c r="B86" s="30" t="s">
        <v>217</v>
      </c>
      <c r="C86" s="30" t="s">
        <v>84</v>
      </c>
      <c r="D86" s="30" t="s">
        <v>180</v>
      </c>
      <c r="E86" s="30" t="s">
        <v>74</v>
      </c>
      <c r="F86" s="31">
        <v>0.10875</v>
      </c>
      <c r="G86" s="31">
        <v>0.10875</v>
      </c>
      <c r="H86" s="12" t="str">
        <f t="shared" si="7"/>
        <v>8.45/km</v>
      </c>
      <c r="I86" s="13">
        <f t="shared" si="8"/>
        <v>0.040706018518518516</v>
      </c>
      <c r="J86" s="13">
        <f t="shared" si="6"/>
        <v>0.015173611111111124</v>
      </c>
    </row>
    <row r="87" spans="1:10" ht="15" customHeight="1">
      <c r="A87" s="12">
        <v>83</v>
      </c>
      <c r="B87" s="30" t="s">
        <v>218</v>
      </c>
      <c r="C87" s="30" t="s">
        <v>17</v>
      </c>
      <c r="D87" s="30" t="s">
        <v>158</v>
      </c>
      <c r="E87" s="30" t="s">
        <v>110</v>
      </c>
      <c r="F87" s="31">
        <v>0.10876157407407407</v>
      </c>
      <c r="G87" s="31">
        <v>0.10876157407407407</v>
      </c>
      <c r="H87" s="12" t="str">
        <f t="shared" si="7"/>
        <v>8.45/km</v>
      </c>
      <c r="I87" s="13">
        <f t="shared" si="8"/>
        <v>0.04071759259259258</v>
      </c>
      <c r="J87" s="13">
        <f t="shared" si="6"/>
        <v>0.019965277777777762</v>
      </c>
    </row>
    <row r="88" spans="1:10" ht="15" customHeight="1">
      <c r="A88" s="12">
        <v>84</v>
      </c>
      <c r="B88" s="30" t="s">
        <v>219</v>
      </c>
      <c r="C88" s="30" t="s">
        <v>26</v>
      </c>
      <c r="D88" s="30" t="s">
        <v>120</v>
      </c>
      <c r="E88" s="30" t="s">
        <v>114</v>
      </c>
      <c r="F88" s="31">
        <v>0.10966435185185186</v>
      </c>
      <c r="G88" s="31">
        <v>0.10966435185185186</v>
      </c>
      <c r="H88" s="12" t="str">
        <f t="shared" si="7"/>
        <v>8.49/km</v>
      </c>
      <c r="I88" s="13">
        <f t="shared" si="8"/>
        <v>0.04162037037037038</v>
      </c>
      <c r="J88" s="13">
        <f t="shared" si="6"/>
        <v>0.03609953703703704</v>
      </c>
    </row>
    <row r="89" spans="1:10" ht="15" customHeight="1">
      <c r="A89" s="12">
        <v>85</v>
      </c>
      <c r="B89" s="30" t="s">
        <v>197</v>
      </c>
      <c r="C89" s="30" t="s">
        <v>13</v>
      </c>
      <c r="D89" s="30" t="s">
        <v>220</v>
      </c>
      <c r="E89" s="30" t="s">
        <v>114</v>
      </c>
      <c r="F89" s="31">
        <v>0.11072916666666667</v>
      </c>
      <c r="G89" s="31">
        <v>0.11072916666666667</v>
      </c>
      <c r="H89" s="12" t="str">
        <f t="shared" si="7"/>
        <v>8.54/km</v>
      </c>
      <c r="I89" s="13">
        <f t="shared" si="8"/>
        <v>0.04268518518518519</v>
      </c>
      <c r="J89" s="13">
        <f t="shared" si="6"/>
        <v>0</v>
      </c>
    </row>
    <row r="90" spans="1:10" ht="15" customHeight="1">
      <c r="A90" s="12">
        <v>86</v>
      </c>
      <c r="B90" s="30" t="s">
        <v>45</v>
      </c>
      <c r="C90" s="30" t="s">
        <v>49</v>
      </c>
      <c r="D90" s="30" t="s">
        <v>113</v>
      </c>
      <c r="E90" s="30" t="s">
        <v>110</v>
      </c>
      <c r="F90" s="31">
        <v>0.1111111111111111</v>
      </c>
      <c r="G90" s="31">
        <v>0.1111111111111111</v>
      </c>
      <c r="H90" s="12" t="str">
        <f t="shared" si="7"/>
        <v>8.56/km</v>
      </c>
      <c r="I90" s="13">
        <f t="shared" si="8"/>
        <v>0.04306712962962962</v>
      </c>
      <c r="J90" s="13">
        <f t="shared" si="6"/>
        <v>0.041689814814814805</v>
      </c>
    </row>
    <row r="91" spans="1:10" ht="15" customHeight="1">
      <c r="A91" s="17">
        <v>87</v>
      </c>
      <c r="B91" s="34" t="s">
        <v>221</v>
      </c>
      <c r="C91" s="34" t="s">
        <v>222</v>
      </c>
      <c r="D91" s="34" t="s">
        <v>195</v>
      </c>
      <c r="E91" s="34" t="s">
        <v>70</v>
      </c>
      <c r="F91" s="35">
        <v>0.11142361111111111</v>
      </c>
      <c r="G91" s="35">
        <v>0.11142361111111111</v>
      </c>
      <c r="H91" s="17" t="str">
        <f t="shared" si="7"/>
        <v>8.58/km</v>
      </c>
      <c r="I91" s="22">
        <f t="shared" si="8"/>
        <v>0.04337962962962963</v>
      </c>
      <c r="J91" s="22">
        <f t="shared" si="6"/>
        <v>0.013113425925925917</v>
      </c>
    </row>
    <row r="92" spans="1:10" ht="15" customHeight="1">
      <c r="A92" s="12">
        <v>88</v>
      </c>
      <c r="B92" s="30" t="s">
        <v>204</v>
      </c>
      <c r="C92" s="30" t="s">
        <v>45</v>
      </c>
      <c r="D92" s="30" t="s">
        <v>120</v>
      </c>
      <c r="E92" s="30" t="s">
        <v>110</v>
      </c>
      <c r="F92" s="31">
        <v>0.11168981481481481</v>
      </c>
      <c r="G92" s="31">
        <v>0.11168981481481481</v>
      </c>
      <c r="H92" s="12" t="str">
        <f t="shared" si="7"/>
        <v>8.59/km</v>
      </c>
      <c r="I92" s="13">
        <f t="shared" si="8"/>
        <v>0.04364583333333333</v>
      </c>
      <c r="J92" s="13">
        <f t="shared" si="6"/>
        <v>0.03812499999999999</v>
      </c>
    </row>
    <row r="93" spans="1:10" ht="15" customHeight="1">
      <c r="A93" s="12">
        <v>89</v>
      </c>
      <c r="B93" s="30" t="s">
        <v>223</v>
      </c>
      <c r="C93" s="30" t="s">
        <v>36</v>
      </c>
      <c r="D93" s="30" t="s">
        <v>123</v>
      </c>
      <c r="E93" s="30" t="s">
        <v>164</v>
      </c>
      <c r="F93" s="31">
        <v>0.11181712962962963</v>
      </c>
      <c r="G93" s="31">
        <v>0.11181712962962963</v>
      </c>
      <c r="H93" s="12" t="str">
        <f t="shared" si="7"/>
        <v>8.60/km</v>
      </c>
      <c r="I93" s="13">
        <f t="shared" si="8"/>
        <v>0.043773148148148144</v>
      </c>
      <c r="J93" s="13">
        <f t="shared" si="6"/>
        <v>0.03737268518518519</v>
      </c>
    </row>
    <row r="94" spans="1:10" ht="15" customHeight="1">
      <c r="A94" s="12">
        <v>90</v>
      </c>
      <c r="B94" s="30" t="s">
        <v>107</v>
      </c>
      <c r="C94" s="30" t="s">
        <v>39</v>
      </c>
      <c r="D94" s="30" t="s">
        <v>127</v>
      </c>
      <c r="E94" s="30" t="s">
        <v>110</v>
      </c>
      <c r="F94" s="31">
        <v>0.1133912037037037</v>
      </c>
      <c r="G94" s="31">
        <v>0.1133912037037037</v>
      </c>
      <c r="H94" s="12" t="str">
        <f t="shared" si="7"/>
        <v>9.07/km</v>
      </c>
      <c r="I94" s="13">
        <f t="shared" si="8"/>
        <v>0.04534722222222222</v>
      </c>
      <c r="J94" s="13">
        <f t="shared" si="6"/>
        <v>0.03798611111111111</v>
      </c>
    </row>
    <row r="95" spans="1:10" ht="15" customHeight="1">
      <c r="A95" s="12">
        <v>91</v>
      </c>
      <c r="B95" s="30" t="s">
        <v>224</v>
      </c>
      <c r="C95" s="30" t="s">
        <v>15</v>
      </c>
      <c r="D95" s="30" t="s">
        <v>119</v>
      </c>
      <c r="E95" s="30" t="s">
        <v>110</v>
      </c>
      <c r="F95" s="31">
        <v>0.11362268518518519</v>
      </c>
      <c r="G95" s="31">
        <v>0.11362268518518519</v>
      </c>
      <c r="H95" s="12" t="str">
        <f t="shared" si="7"/>
        <v>9.08/km</v>
      </c>
      <c r="I95" s="13">
        <f t="shared" si="8"/>
        <v>0.045578703703703705</v>
      </c>
      <c r="J95" s="13">
        <f t="shared" si="6"/>
        <v>0.04128472222222222</v>
      </c>
    </row>
    <row r="96" spans="1:10" ht="15" customHeight="1">
      <c r="A96" s="12">
        <v>92</v>
      </c>
      <c r="B96" s="30" t="s">
        <v>83</v>
      </c>
      <c r="C96" s="30" t="s">
        <v>31</v>
      </c>
      <c r="D96" s="30" t="s">
        <v>120</v>
      </c>
      <c r="E96" s="30" t="s">
        <v>153</v>
      </c>
      <c r="F96" s="31">
        <v>0.11496527777777778</v>
      </c>
      <c r="G96" s="31">
        <v>0.11496527777777778</v>
      </c>
      <c r="H96" s="12" t="str">
        <f t="shared" si="7"/>
        <v>9.15/km</v>
      </c>
      <c r="I96" s="13">
        <f t="shared" si="8"/>
        <v>0.046921296296296294</v>
      </c>
      <c r="J96" s="13">
        <f t="shared" si="6"/>
        <v>0.04140046296296296</v>
      </c>
    </row>
    <row r="97" spans="1:10" ht="15" customHeight="1">
      <c r="A97" s="12">
        <v>93</v>
      </c>
      <c r="B97" s="30" t="s">
        <v>97</v>
      </c>
      <c r="C97" s="30" t="s">
        <v>52</v>
      </c>
      <c r="D97" s="30" t="s">
        <v>123</v>
      </c>
      <c r="E97" s="30" t="s">
        <v>110</v>
      </c>
      <c r="F97" s="31">
        <v>0.11537037037037036</v>
      </c>
      <c r="G97" s="31">
        <v>0.11537037037037036</v>
      </c>
      <c r="H97" s="12" t="str">
        <f t="shared" si="7"/>
        <v>9.17/km</v>
      </c>
      <c r="I97" s="13">
        <f t="shared" si="8"/>
        <v>0.047326388888888876</v>
      </c>
      <c r="J97" s="13">
        <f t="shared" si="6"/>
        <v>0.04092592592592592</v>
      </c>
    </row>
    <row r="98" spans="1:10" ht="15" customHeight="1">
      <c r="A98" s="12">
        <v>94</v>
      </c>
      <c r="B98" s="30" t="s">
        <v>72</v>
      </c>
      <c r="C98" s="30" t="s">
        <v>21</v>
      </c>
      <c r="D98" s="30" t="s">
        <v>127</v>
      </c>
      <c r="E98" s="30" t="s">
        <v>110</v>
      </c>
      <c r="F98" s="31">
        <v>0.11537037037037036</v>
      </c>
      <c r="G98" s="31">
        <v>0.11537037037037036</v>
      </c>
      <c r="H98" s="12" t="str">
        <f t="shared" si="7"/>
        <v>9.17/km</v>
      </c>
      <c r="I98" s="13">
        <f t="shared" si="8"/>
        <v>0.047326388888888876</v>
      </c>
      <c r="J98" s="13">
        <f t="shared" si="6"/>
        <v>0.039965277777777766</v>
      </c>
    </row>
    <row r="99" spans="1:10" ht="15" customHeight="1">
      <c r="A99" s="12">
        <v>95</v>
      </c>
      <c r="B99" s="30" t="s">
        <v>225</v>
      </c>
      <c r="C99" s="30" t="s">
        <v>226</v>
      </c>
      <c r="D99" s="30" t="s">
        <v>189</v>
      </c>
      <c r="E99" s="30" t="s">
        <v>227</v>
      </c>
      <c r="F99" s="31">
        <v>0.11538194444444444</v>
      </c>
      <c r="G99" s="31">
        <v>0.11538194444444444</v>
      </c>
      <c r="H99" s="12" t="str">
        <f t="shared" si="7"/>
        <v>9.17/km</v>
      </c>
      <c r="I99" s="13">
        <f t="shared" si="8"/>
        <v>0.04733796296296296</v>
      </c>
      <c r="J99" s="13">
        <f t="shared" si="6"/>
        <v>0.018958333333333313</v>
      </c>
    </row>
    <row r="100" spans="1:10" ht="15" customHeight="1">
      <c r="A100" s="12">
        <v>96</v>
      </c>
      <c r="B100" s="30" t="s">
        <v>228</v>
      </c>
      <c r="C100" s="30" t="s">
        <v>16</v>
      </c>
      <c r="D100" s="30" t="s">
        <v>123</v>
      </c>
      <c r="E100" s="30" t="s">
        <v>110</v>
      </c>
      <c r="F100" s="31">
        <v>0.11538194444444444</v>
      </c>
      <c r="G100" s="31">
        <v>0.11538194444444444</v>
      </c>
      <c r="H100" s="12" t="str">
        <f t="shared" si="7"/>
        <v>9.17/km</v>
      </c>
      <c r="I100" s="13">
        <f t="shared" si="8"/>
        <v>0.04733796296296296</v>
      </c>
      <c r="J100" s="13">
        <f t="shared" si="6"/>
        <v>0.0409375</v>
      </c>
    </row>
    <row r="101" spans="1:10" ht="15" customHeight="1">
      <c r="A101" s="12">
        <v>97</v>
      </c>
      <c r="B101" s="30" t="s">
        <v>229</v>
      </c>
      <c r="C101" s="30" t="s">
        <v>68</v>
      </c>
      <c r="D101" s="30" t="s">
        <v>230</v>
      </c>
      <c r="E101" s="30" t="s">
        <v>231</v>
      </c>
      <c r="F101" s="31">
        <v>0.11670138888888888</v>
      </c>
      <c r="G101" s="31">
        <v>0.11670138888888888</v>
      </c>
      <c r="H101" s="12" t="str">
        <f t="shared" si="7"/>
        <v>9.23/km</v>
      </c>
      <c r="I101" s="13">
        <f t="shared" si="8"/>
        <v>0.0486574074074074</v>
      </c>
      <c r="J101" s="13">
        <f aca="true" t="shared" si="9" ref="J101:J134">G101-INDEX($G$5:$G$134,MATCH(D101,$D$5:$D$134,0))</f>
        <v>0</v>
      </c>
    </row>
    <row r="102" spans="1:10" ht="15" customHeight="1">
      <c r="A102" s="12">
        <v>98</v>
      </c>
      <c r="B102" s="30" t="s">
        <v>76</v>
      </c>
      <c r="C102" s="30" t="s">
        <v>65</v>
      </c>
      <c r="D102" s="30" t="s">
        <v>195</v>
      </c>
      <c r="E102" s="30" t="s">
        <v>231</v>
      </c>
      <c r="F102" s="31">
        <v>0.11674768518518519</v>
      </c>
      <c r="G102" s="31">
        <v>0.11674768518518519</v>
      </c>
      <c r="H102" s="12" t="str">
        <f t="shared" si="7"/>
        <v>9.24/km</v>
      </c>
      <c r="I102" s="13">
        <f t="shared" si="8"/>
        <v>0.04870370370370371</v>
      </c>
      <c r="J102" s="13">
        <f t="shared" si="9"/>
        <v>0.018437499999999996</v>
      </c>
    </row>
    <row r="103" spans="1:10" ht="15" customHeight="1">
      <c r="A103" s="17">
        <v>99</v>
      </c>
      <c r="B103" s="34" t="s">
        <v>232</v>
      </c>
      <c r="C103" s="34" t="s">
        <v>24</v>
      </c>
      <c r="D103" s="34" t="s">
        <v>120</v>
      </c>
      <c r="E103" s="34" t="s">
        <v>70</v>
      </c>
      <c r="F103" s="35">
        <v>0.11703703703703704</v>
      </c>
      <c r="G103" s="35">
        <v>0.11703703703703704</v>
      </c>
      <c r="H103" s="17" t="str">
        <f t="shared" si="7"/>
        <v>9.25/km</v>
      </c>
      <c r="I103" s="22">
        <f t="shared" si="8"/>
        <v>0.048993055555555554</v>
      </c>
      <c r="J103" s="22">
        <f t="shared" si="9"/>
        <v>0.04347222222222222</v>
      </c>
    </row>
    <row r="104" spans="1:10" ht="15" customHeight="1">
      <c r="A104" s="12">
        <v>100</v>
      </c>
      <c r="B104" s="30" t="s">
        <v>233</v>
      </c>
      <c r="C104" s="30" t="s">
        <v>234</v>
      </c>
      <c r="D104" s="30" t="s">
        <v>174</v>
      </c>
      <c r="E104" s="30" t="s">
        <v>110</v>
      </c>
      <c r="F104" s="31">
        <v>0.1174074074074074</v>
      </c>
      <c r="G104" s="31">
        <v>0.1174074074074074</v>
      </c>
      <c r="H104" s="12" t="str">
        <f t="shared" si="7"/>
        <v>9.27/km</v>
      </c>
      <c r="I104" s="13">
        <f t="shared" si="8"/>
        <v>0.04936342592592592</v>
      </c>
      <c r="J104" s="13">
        <f t="shared" si="9"/>
        <v>0.025439814814814818</v>
      </c>
    </row>
    <row r="105" spans="1:10" ht="15" customHeight="1">
      <c r="A105" s="12">
        <v>101</v>
      </c>
      <c r="B105" s="30" t="s">
        <v>235</v>
      </c>
      <c r="C105" s="30" t="s">
        <v>37</v>
      </c>
      <c r="D105" s="30" t="s">
        <v>127</v>
      </c>
      <c r="E105" s="30" t="s">
        <v>110</v>
      </c>
      <c r="F105" s="31">
        <v>0.11743055555555555</v>
      </c>
      <c r="G105" s="31">
        <v>0.11743055555555555</v>
      </c>
      <c r="H105" s="12" t="str">
        <f t="shared" si="7"/>
        <v>9.27/km</v>
      </c>
      <c r="I105" s="13">
        <f t="shared" si="8"/>
        <v>0.04938657407407407</v>
      </c>
      <c r="J105" s="13">
        <f t="shared" si="9"/>
        <v>0.04202546296296296</v>
      </c>
    </row>
    <row r="106" spans="1:10" ht="15" customHeight="1">
      <c r="A106" s="12">
        <v>102</v>
      </c>
      <c r="B106" s="30" t="s">
        <v>125</v>
      </c>
      <c r="C106" s="30" t="s">
        <v>38</v>
      </c>
      <c r="D106" s="30" t="s">
        <v>127</v>
      </c>
      <c r="E106" s="30" t="s">
        <v>110</v>
      </c>
      <c r="F106" s="31">
        <v>0.11744212962962963</v>
      </c>
      <c r="G106" s="31">
        <v>0.11744212962962963</v>
      </c>
      <c r="H106" s="12" t="str">
        <f t="shared" si="7"/>
        <v>9.27/km</v>
      </c>
      <c r="I106" s="13">
        <f t="shared" si="8"/>
        <v>0.04939814814814815</v>
      </c>
      <c r="J106" s="13">
        <f t="shared" si="9"/>
        <v>0.04203703703703704</v>
      </c>
    </row>
    <row r="107" spans="1:10" ht="15" customHeight="1">
      <c r="A107" s="12">
        <v>103</v>
      </c>
      <c r="B107" s="30" t="s">
        <v>90</v>
      </c>
      <c r="C107" s="30" t="s">
        <v>236</v>
      </c>
      <c r="D107" s="30" t="s">
        <v>237</v>
      </c>
      <c r="E107" s="30" t="s">
        <v>110</v>
      </c>
      <c r="F107" s="31">
        <v>0.11854166666666667</v>
      </c>
      <c r="G107" s="31">
        <v>0.11854166666666667</v>
      </c>
      <c r="H107" s="12" t="str">
        <f t="shared" si="7"/>
        <v>9.32/km</v>
      </c>
      <c r="I107" s="13">
        <f t="shared" si="8"/>
        <v>0.05049768518518519</v>
      </c>
      <c r="J107" s="13">
        <f t="shared" si="9"/>
        <v>0</v>
      </c>
    </row>
    <row r="108" spans="1:10" ht="15" customHeight="1">
      <c r="A108" s="12">
        <v>104</v>
      </c>
      <c r="B108" s="30" t="s">
        <v>238</v>
      </c>
      <c r="C108" s="30" t="s">
        <v>37</v>
      </c>
      <c r="D108" s="30" t="s">
        <v>120</v>
      </c>
      <c r="E108" s="30" t="s">
        <v>164</v>
      </c>
      <c r="F108" s="31">
        <v>0.12041666666666667</v>
      </c>
      <c r="G108" s="31">
        <v>0.12041666666666667</v>
      </c>
      <c r="H108" s="12" t="str">
        <f t="shared" si="7"/>
        <v>9.41/km</v>
      </c>
      <c r="I108" s="13">
        <f t="shared" si="8"/>
        <v>0.05237268518518519</v>
      </c>
      <c r="J108" s="13">
        <f t="shared" si="9"/>
        <v>0.04685185185185185</v>
      </c>
    </row>
    <row r="109" spans="1:10" ht="15" customHeight="1">
      <c r="A109" s="12">
        <v>105</v>
      </c>
      <c r="B109" s="30" t="s">
        <v>239</v>
      </c>
      <c r="C109" s="30" t="s">
        <v>106</v>
      </c>
      <c r="D109" s="30" t="s">
        <v>120</v>
      </c>
      <c r="E109" s="30" t="s">
        <v>116</v>
      </c>
      <c r="F109" s="31">
        <v>0.12068287037037036</v>
      </c>
      <c r="G109" s="31">
        <v>0.12068287037037036</v>
      </c>
      <c r="H109" s="12" t="str">
        <f t="shared" si="7"/>
        <v>9.43/km</v>
      </c>
      <c r="I109" s="13">
        <f t="shared" si="8"/>
        <v>0.052638888888888874</v>
      </c>
      <c r="J109" s="13">
        <f t="shared" si="9"/>
        <v>0.04711805555555554</v>
      </c>
    </row>
    <row r="110" spans="1:10" ht="15" customHeight="1">
      <c r="A110" s="12">
        <v>106</v>
      </c>
      <c r="B110" s="30" t="s">
        <v>240</v>
      </c>
      <c r="C110" s="30" t="s">
        <v>61</v>
      </c>
      <c r="D110" s="30" t="s">
        <v>130</v>
      </c>
      <c r="E110" s="30" t="s">
        <v>153</v>
      </c>
      <c r="F110" s="31">
        <v>0.12314814814814816</v>
      </c>
      <c r="G110" s="31">
        <v>0.12314814814814816</v>
      </c>
      <c r="H110" s="12" t="str">
        <f t="shared" si="7"/>
        <v>9.54/km</v>
      </c>
      <c r="I110" s="13">
        <f t="shared" si="8"/>
        <v>0.055104166666666676</v>
      </c>
      <c r="J110" s="13">
        <f t="shared" si="9"/>
        <v>0.04201388888888889</v>
      </c>
    </row>
    <row r="111" spans="1:10" ht="15" customHeight="1">
      <c r="A111" s="12">
        <v>107</v>
      </c>
      <c r="B111" s="30" t="s">
        <v>105</v>
      </c>
      <c r="C111" s="30" t="s">
        <v>241</v>
      </c>
      <c r="D111" s="30" t="s">
        <v>120</v>
      </c>
      <c r="E111" s="30" t="s">
        <v>110</v>
      </c>
      <c r="F111" s="31">
        <v>0.12513888888888888</v>
      </c>
      <c r="G111" s="31">
        <v>0.12513888888888888</v>
      </c>
      <c r="H111" s="12" t="str">
        <f t="shared" si="7"/>
        <v>10.04/km</v>
      </c>
      <c r="I111" s="13">
        <f t="shared" si="8"/>
        <v>0.0570949074074074</v>
      </c>
      <c r="J111" s="13">
        <f t="shared" si="9"/>
        <v>0.051574074074074064</v>
      </c>
    </row>
    <row r="112" spans="1:10" ht="15" customHeight="1">
      <c r="A112" s="12">
        <v>108</v>
      </c>
      <c r="B112" s="30" t="s">
        <v>242</v>
      </c>
      <c r="C112" s="30" t="s">
        <v>12</v>
      </c>
      <c r="D112" s="30" t="s">
        <v>183</v>
      </c>
      <c r="E112" s="30" t="s">
        <v>173</v>
      </c>
      <c r="F112" s="31">
        <v>0.1266898148148148</v>
      </c>
      <c r="G112" s="31">
        <v>0.1266898148148148</v>
      </c>
      <c r="H112" s="12" t="str">
        <f t="shared" si="7"/>
        <v>10.12/km</v>
      </c>
      <c r="I112" s="13">
        <f t="shared" si="8"/>
        <v>0.05864583333333333</v>
      </c>
      <c r="J112" s="13">
        <f t="shared" si="9"/>
        <v>0.03182870370370369</v>
      </c>
    </row>
    <row r="113" spans="1:10" ht="15" customHeight="1">
      <c r="A113" s="12">
        <v>109</v>
      </c>
      <c r="B113" s="30" t="s">
        <v>243</v>
      </c>
      <c r="C113" s="30" t="s">
        <v>42</v>
      </c>
      <c r="D113" s="30" t="s">
        <v>127</v>
      </c>
      <c r="E113" s="30" t="s">
        <v>173</v>
      </c>
      <c r="F113" s="31">
        <v>0.1266898148148148</v>
      </c>
      <c r="G113" s="31">
        <v>0.1266898148148148</v>
      </c>
      <c r="H113" s="12" t="str">
        <f t="shared" si="7"/>
        <v>10.12/km</v>
      </c>
      <c r="I113" s="13">
        <f t="shared" si="8"/>
        <v>0.05864583333333333</v>
      </c>
      <c r="J113" s="13">
        <f t="shared" si="9"/>
        <v>0.05128472222222222</v>
      </c>
    </row>
    <row r="114" spans="1:10" ht="15" customHeight="1">
      <c r="A114" s="12">
        <v>110</v>
      </c>
      <c r="B114" s="30" t="s">
        <v>244</v>
      </c>
      <c r="C114" s="30" t="s">
        <v>245</v>
      </c>
      <c r="D114" s="30" t="s">
        <v>120</v>
      </c>
      <c r="E114" s="30" t="s">
        <v>121</v>
      </c>
      <c r="F114" s="31">
        <v>0.12810185185185186</v>
      </c>
      <c r="G114" s="31">
        <v>0.12810185185185186</v>
      </c>
      <c r="H114" s="12" t="str">
        <f t="shared" si="7"/>
        <v>10.18/km</v>
      </c>
      <c r="I114" s="13">
        <f t="shared" si="8"/>
        <v>0.06005787037037037</v>
      </c>
      <c r="J114" s="13">
        <f t="shared" si="9"/>
        <v>0.05453703703703704</v>
      </c>
    </row>
    <row r="115" spans="1:10" ht="15" customHeight="1">
      <c r="A115" s="12">
        <v>111</v>
      </c>
      <c r="B115" s="30" t="s">
        <v>32</v>
      </c>
      <c r="C115" s="30" t="s">
        <v>39</v>
      </c>
      <c r="D115" s="30" t="s">
        <v>119</v>
      </c>
      <c r="E115" s="30" t="s">
        <v>110</v>
      </c>
      <c r="F115" s="31">
        <v>0.12976851851851853</v>
      </c>
      <c r="G115" s="31">
        <v>0.12976851851851853</v>
      </c>
      <c r="H115" s="12" t="str">
        <f t="shared" si="7"/>
        <v>10.26/km</v>
      </c>
      <c r="I115" s="13">
        <f t="shared" si="8"/>
        <v>0.06172453703703705</v>
      </c>
      <c r="J115" s="13">
        <f t="shared" si="9"/>
        <v>0.05743055555555557</v>
      </c>
    </row>
    <row r="116" spans="1:10" ht="15" customHeight="1">
      <c r="A116" s="12">
        <v>112</v>
      </c>
      <c r="B116" s="30" t="s">
        <v>141</v>
      </c>
      <c r="C116" s="30" t="s">
        <v>24</v>
      </c>
      <c r="D116" s="30" t="s">
        <v>113</v>
      </c>
      <c r="E116" s="30" t="s">
        <v>143</v>
      </c>
      <c r="F116" s="31">
        <v>0.1298726851851852</v>
      </c>
      <c r="G116" s="31">
        <v>0.1298726851851852</v>
      </c>
      <c r="H116" s="12" t="str">
        <f t="shared" si="7"/>
        <v>10.27/km</v>
      </c>
      <c r="I116" s="13">
        <f t="shared" si="8"/>
        <v>0.061828703703703705</v>
      </c>
      <c r="J116" s="13">
        <f t="shared" si="9"/>
        <v>0.06045138888888889</v>
      </c>
    </row>
    <row r="117" spans="1:10" ht="15" customHeight="1">
      <c r="A117" s="12">
        <v>113</v>
      </c>
      <c r="B117" s="30" t="s">
        <v>246</v>
      </c>
      <c r="C117" s="30" t="s">
        <v>96</v>
      </c>
      <c r="D117" s="30" t="s">
        <v>119</v>
      </c>
      <c r="E117" s="30" t="s">
        <v>164</v>
      </c>
      <c r="F117" s="31">
        <v>0.13065972222222222</v>
      </c>
      <c r="G117" s="31">
        <v>0.13065972222222222</v>
      </c>
      <c r="H117" s="12" t="str">
        <f t="shared" si="7"/>
        <v>10.31/km</v>
      </c>
      <c r="I117" s="13">
        <f t="shared" si="8"/>
        <v>0.06261574074074074</v>
      </c>
      <c r="J117" s="13">
        <f t="shared" si="9"/>
        <v>0.058321759259259254</v>
      </c>
    </row>
    <row r="118" spans="1:10" ht="15" customHeight="1">
      <c r="A118" s="12">
        <v>114</v>
      </c>
      <c r="B118" s="30" t="s">
        <v>247</v>
      </c>
      <c r="C118" s="30" t="s">
        <v>248</v>
      </c>
      <c r="D118" s="30" t="s">
        <v>189</v>
      </c>
      <c r="E118" s="30" t="s">
        <v>164</v>
      </c>
      <c r="F118" s="31">
        <v>0.13065972222222222</v>
      </c>
      <c r="G118" s="31">
        <v>0.13065972222222222</v>
      </c>
      <c r="H118" s="12" t="str">
        <f t="shared" si="7"/>
        <v>10.31/km</v>
      </c>
      <c r="I118" s="13">
        <f t="shared" si="8"/>
        <v>0.06261574074074074</v>
      </c>
      <c r="J118" s="13">
        <f t="shared" si="9"/>
        <v>0.03423611111111109</v>
      </c>
    </row>
    <row r="119" spans="1:10" ht="15" customHeight="1">
      <c r="A119" s="12">
        <v>115</v>
      </c>
      <c r="B119" s="30" t="s">
        <v>249</v>
      </c>
      <c r="C119" s="30" t="s">
        <v>36</v>
      </c>
      <c r="D119" s="30" t="s">
        <v>158</v>
      </c>
      <c r="E119" s="30" t="s">
        <v>250</v>
      </c>
      <c r="F119" s="31">
        <v>0.13125</v>
      </c>
      <c r="G119" s="31">
        <v>0.13125</v>
      </c>
      <c r="H119" s="12" t="str">
        <f t="shared" si="7"/>
        <v>10.34/km</v>
      </c>
      <c r="I119" s="13">
        <f t="shared" si="8"/>
        <v>0.06320601851851852</v>
      </c>
      <c r="J119" s="13">
        <f t="shared" si="9"/>
        <v>0.0424537037037037</v>
      </c>
    </row>
    <row r="120" spans="1:10" ht="15" customHeight="1">
      <c r="A120" s="12">
        <v>116</v>
      </c>
      <c r="B120" s="30" t="s">
        <v>88</v>
      </c>
      <c r="C120" s="30" t="s">
        <v>23</v>
      </c>
      <c r="D120" s="30" t="s">
        <v>120</v>
      </c>
      <c r="E120" s="30" t="s">
        <v>153</v>
      </c>
      <c r="F120" s="31">
        <v>0.1330787037037037</v>
      </c>
      <c r="G120" s="31">
        <v>0.1330787037037037</v>
      </c>
      <c r="H120" s="12" t="str">
        <f t="shared" si="7"/>
        <v>10.42/km</v>
      </c>
      <c r="I120" s="13">
        <f t="shared" si="8"/>
        <v>0.06503472222222222</v>
      </c>
      <c r="J120" s="13">
        <f t="shared" si="9"/>
        <v>0.05951388888888888</v>
      </c>
    </row>
    <row r="121" spans="1:10" ht="15" customHeight="1">
      <c r="A121" s="12">
        <v>117</v>
      </c>
      <c r="B121" s="30" t="s">
        <v>101</v>
      </c>
      <c r="C121" s="30" t="s">
        <v>48</v>
      </c>
      <c r="D121" s="30" t="s">
        <v>123</v>
      </c>
      <c r="E121" s="30" t="s">
        <v>212</v>
      </c>
      <c r="F121" s="31">
        <v>0.13346064814814815</v>
      </c>
      <c r="G121" s="31">
        <v>0.13346064814814815</v>
      </c>
      <c r="H121" s="12" t="str">
        <f t="shared" si="7"/>
        <v>10.44/km</v>
      </c>
      <c r="I121" s="13">
        <f t="shared" si="8"/>
        <v>0.06541666666666666</v>
      </c>
      <c r="J121" s="13">
        <f t="shared" si="9"/>
        <v>0.05901620370370371</v>
      </c>
    </row>
    <row r="122" spans="1:10" ht="15" customHeight="1">
      <c r="A122" s="12">
        <v>118</v>
      </c>
      <c r="B122" s="30" t="s">
        <v>95</v>
      </c>
      <c r="C122" s="30" t="s">
        <v>39</v>
      </c>
      <c r="D122" s="30" t="s">
        <v>158</v>
      </c>
      <c r="E122" s="30" t="s">
        <v>159</v>
      </c>
      <c r="F122" s="31">
        <v>0.13461805555555556</v>
      </c>
      <c r="G122" s="31">
        <v>0.13461805555555556</v>
      </c>
      <c r="H122" s="12" t="str">
        <f t="shared" si="7"/>
        <v>10.50/km</v>
      </c>
      <c r="I122" s="13">
        <f t="shared" si="8"/>
        <v>0.06657407407407408</v>
      </c>
      <c r="J122" s="13">
        <f t="shared" si="9"/>
        <v>0.045821759259259257</v>
      </c>
    </row>
    <row r="123" spans="1:10" ht="15" customHeight="1">
      <c r="A123" s="12">
        <v>119</v>
      </c>
      <c r="B123" s="30" t="s">
        <v>251</v>
      </c>
      <c r="C123" s="30" t="s">
        <v>75</v>
      </c>
      <c r="D123" s="30" t="s">
        <v>230</v>
      </c>
      <c r="E123" s="30" t="s">
        <v>159</v>
      </c>
      <c r="F123" s="31">
        <v>0.13461805555555556</v>
      </c>
      <c r="G123" s="31">
        <v>0.13461805555555556</v>
      </c>
      <c r="H123" s="12" t="str">
        <f t="shared" si="7"/>
        <v>10.50/km</v>
      </c>
      <c r="I123" s="13">
        <f t="shared" si="8"/>
        <v>0.06657407407407408</v>
      </c>
      <c r="J123" s="13">
        <f t="shared" si="9"/>
        <v>0.017916666666666678</v>
      </c>
    </row>
    <row r="124" spans="1:10" ht="15" customHeight="1">
      <c r="A124" s="12">
        <v>120</v>
      </c>
      <c r="B124" s="30" t="s">
        <v>252</v>
      </c>
      <c r="C124" s="30" t="s">
        <v>39</v>
      </c>
      <c r="D124" s="30" t="s">
        <v>127</v>
      </c>
      <c r="E124" s="30" t="s">
        <v>110</v>
      </c>
      <c r="F124" s="31">
        <v>0.1369212962962963</v>
      </c>
      <c r="G124" s="31">
        <v>0.1369212962962963</v>
      </c>
      <c r="H124" s="12" t="str">
        <f t="shared" si="7"/>
        <v>11.01/km</v>
      </c>
      <c r="I124" s="13">
        <f t="shared" si="8"/>
        <v>0.06887731481481481</v>
      </c>
      <c r="J124" s="13">
        <f t="shared" si="9"/>
        <v>0.0615162037037037</v>
      </c>
    </row>
    <row r="125" spans="1:10" ht="15" customHeight="1">
      <c r="A125" s="17">
        <v>121</v>
      </c>
      <c r="B125" s="34" t="s">
        <v>104</v>
      </c>
      <c r="C125" s="34" t="s">
        <v>24</v>
      </c>
      <c r="D125" s="34" t="s">
        <v>127</v>
      </c>
      <c r="E125" s="34" t="s">
        <v>70</v>
      </c>
      <c r="F125" s="35">
        <v>0.1369212962962963</v>
      </c>
      <c r="G125" s="35">
        <v>0.1369212962962963</v>
      </c>
      <c r="H125" s="17" t="str">
        <f t="shared" si="7"/>
        <v>11.01/km</v>
      </c>
      <c r="I125" s="22">
        <f t="shared" si="8"/>
        <v>0.06887731481481481</v>
      </c>
      <c r="J125" s="22">
        <f t="shared" si="9"/>
        <v>0.0615162037037037</v>
      </c>
    </row>
    <row r="126" spans="1:10" ht="15" customHeight="1">
      <c r="A126" s="17">
        <v>122</v>
      </c>
      <c r="B126" s="34" t="s">
        <v>100</v>
      </c>
      <c r="C126" s="34" t="s">
        <v>253</v>
      </c>
      <c r="D126" s="34" t="s">
        <v>189</v>
      </c>
      <c r="E126" s="34" t="s">
        <v>70</v>
      </c>
      <c r="F126" s="35">
        <v>0.1388888888888889</v>
      </c>
      <c r="G126" s="35">
        <v>0.1388888888888889</v>
      </c>
      <c r="H126" s="17" t="str">
        <f t="shared" si="7"/>
        <v>11.10/km</v>
      </c>
      <c r="I126" s="22">
        <f t="shared" si="8"/>
        <v>0.07084490740740741</v>
      </c>
      <c r="J126" s="22">
        <f t="shared" si="9"/>
        <v>0.04246527777777777</v>
      </c>
    </row>
    <row r="127" spans="1:10" ht="15" customHeight="1">
      <c r="A127" s="12">
        <v>123</v>
      </c>
      <c r="B127" s="30" t="s">
        <v>254</v>
      </c>
      <c r="C127" s="30" t="s">
        <v>21</v>
      </c>
      <c r="D127" s="30" t="s">
        <v>119</v>
      </c>
      <c r="E127" s="30" t="s">
        <v>164</v>
      </c>
      <c r="F127" s="31">
        <v>0.14101851851851852</v>
      </c>
      <c r="G127" s="31">
        <v>0.14101851851851852</v>
      </c>
      <c r="H127" s="12" t="str">
        <f t="shared" si="7"/>
        <v>11.21/km</v>
      </c>
      <c r="I127" s="13">
        <f t="shared" si="8"/>
        <v>0.07297453703703703</v>
      </c>
      <c r="J127" s="13">
        <f t="shared" si="9"/>
        <v>0.06868055555555555</v>
      </c>
    </row>
    <row r="128" spans="1:10" ht="15" customHeight="1">
      <c r="A128" s="12">
        <v>124</v>
      </c>
      <c r="B128" s="30" t="s">
        <v>255</v>
      </c>
      <c r="C128" s="30" t="s">
        <v>64</v>
      </c>
      <c r="D128" s="30" t="s">
        <v>180</v>
      </c>
      <c r="E128" s="30" t="s">
        <v>114</v>
      </c>
      <c r="F128" s="31">
        <v>0.1428125</v>
      </c>
      <c r="G128" s="31">
        <v>0.1428125</v>
      </c>
      <c r="H128" s="12" t="str">
        <f t="shared" si="7"/>
        <v>11.29/km</v>
      </c>
      <c r="I128" s="13">
        <f t="shared" si="8"/>
        <v>0.07476851851851853</v>
      </c>
      <c r="J128" s="13">
        <f t="shared" si="9"/>
        <v>0.04923611111111113</v>
      </c>
    </row>
    <row r="129" spans="1:10" ht="15" customHeight="1">
      <c r="A129" s="12">
        <v>125</v>
      </c>
      <c r="B129" s="30" t="s">
        <v>256</v>
      </c>
      <c r="C129" s="30" t="s">
        <v>41</v>
      </c>
      <c r="D129" s="30" t="s">
        <v>158</v>
      </c>
      <c r="E129" s="30" t="s">
        <v>164</v>
      </c>
      <c r="F129" s="31">
        <v>0.1476273148148148</v>
      </c>
      <c r="G129" s="31">
        <v>0.1476273148148148</v>
      </c>
      <c r="H129" s="12" t="str">
        <f t="shared" si="7"/>
        <v>11.53/km</v>
      </c>
      <c r="I129" s="13">
        <f t="shared" si="8"/>
        <v>0.07958333333333333</v>
      </c>
      <c r="J129" s="13">
        <f t="shared" si="9"/>
        <v>0.058831018518518505</v>
      </c>
    </row>
    <row r="130" spans="1:10" ht="15" customHeight="1">
      <c r="A130" s="12">
        <v>126</v>
      </c>
      <c r="B130" s="30" t="s">
        <v>85</v>
      </c>
      <c r="C130" s="30" t="s">
        <v>257</v>
      </c>
      <c r="D130" s="30" t="s">
        <v>180</v>
      </c>
      <c r="E130" s="30" t="s">
        <v>164</v>
      </c>
      <c r="F130" s="31">
        <v>0.1476388888888889</v>
      </c>
      <c r="G130" s="31">
        <v>0.1476388888888889</v>
      </c>
      <c r="H130" s="12" t="str">
        <f t="shared" si="7"/>
        <v>11.53/km</v>
      </c>
      <c r="I130" s="13">
        <f t="shared" si="8"/>
        <v>0.07959490740740742</v>
      </c>
      <c r="J130" s="13">
        <f t="shared" si="9"/>
        <v>0.05406250000000003</v>
      </c>
    </row>
    <row r="131" spans="1:10" ht="15" customHeight="1">
      <c r="A131" s="12">
        <v>127</v>
      </c>
      <c r="B131" s="30" t="s">
        <v>258</v>
      </c>
      <c r="C131" s="30" t="s">
        <v>40</v>
      </c>
      <c r="D131" s="30" t="s">
        <v>113</v>
      </c>
      <c r="E131" s="30" t="s">
        <v>110</v>
      </c>
      <c r="F131" s="31">
        <v>0.14872685185185186</v>
      </c>
      <c r="G131" s="31">
        <v>0.14872685185185186</v>
      </c>
      <c r="H131" s="12" t="str">
        <f t="shared" si="7"/>
        <v>11.58/km</v>
      </c>
      <c r="I131" s="13">
        <f t="shared" si="8"/>
        <v>0.08068287037037038</v>
      </c>
      <c r="J131" s="13">
        <f t="shared" si="9"/>
        <v>0.07930555555555556</v>
      </c>
    </row>
    <row r="132" spans="1:10" ht="15" customHeight="1">
      <c r="A132" s="12">
        <v>128</v>
      </c>
      <c r="B132" s="30" t="s">
        <v>259</v>
      </c>
      <c r="C132" s="30" t="s">
        <v>63</v>
      </c>
      <c r="D132" s="30" t="s">
        <v>230</v>
      </c>
      <c r="E132" s="30" t="s">
        <v>110</v>
      </c>
      <c r="F132" s="31">
        <v>0.14873842592592593</v>
      </c>
      <c r="G132" s="31">
        <v>0.14873842592592593</v>
      </c>
      <c r="H132" s="12" t="str">
        <f t="shared" si="7"/>
        <v>11.58/km</v>
      </c>
      <c r="I132" s="13">
        <f t="shared" si="8"/>
        <v>0.08069444444444444</v>
      </c>
      <c r="J132" s="13">
        <f t="shared" si="9"/>
        <v>0.032037037037037044</v>
      </c>
    </row>
    <row r="133" spans="1:10" ht="15" customHeight="1">
      <c r="A133" s="12">
        <v>129</v>
      </c>
      <c r="B133" s="30" t="s">
        <v>260</v>
      </c>
      <c r="C133" s="30" t="s">
        <v>47</v>
      </c>
      <c r="D133" s="30" t="s">
        <v>130</v>
      </c>
      <c r="E133" s="30" t="s">
        <v>116</v>
      </c>
      <c r="F133" s="31">
        <v>0.14905092592592592</v>
      </c>
      <c r="G133" s="31">
        <v>0.14905092592592592</v>
      </c>
      <c r="H133" s="12" t="str">
        <f t="shared" si="7"/>
        <v>11.59/km</v>
      </c>
      <c r="I133" s="13">
        <f t="shared" si="8"/>
        <v>0.08100694444444444</v>
      </c>
      <c r="J133" s="13">
        <f t="shared" si="9"/>
        <v>0.06791666666666665</v>
      </c>
    </row>
    <row r="134" spans="1:10" ht="15" customHeight="1">
      <c r="A134" s="20">
        <v>130</v>
      </c>
      <c r="B134" s="32" t="s">
        <v>261</v>
      </c>
      <c r="C134" s="32" t="s">
        <v>56</v>
      </c>
      <c r="D134" s="32" t="s">
        <v>130</v>
      </c>
      <c r="E134" s="32" t="s">
        <v>250</v>
      </c>
      <c r="F134" s="33">
        <v>0.15063657407407408</v>
      </c>
      <c r="G134" s="33">
        <v>0.15063657407407408</v>
      </c>
      <c r="H134" s="20" t="str">
        <f t="shared" si="7"/>
        <v>12.07/km</v>
      </c>
      <c r="I134" s="27">
        <f t="shared" si="8"/>
        <v>0.08259259259259259</v>
      </c>
      <c r="J134" s="27">
        <f t="shared" si="9"/>
        <v>0.06950231481481481</v>
      </c>
    </row>
  </sheetData>
  <sheetProtection/>
  <autoFilter ref="A4:J13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Trail L'anello del brigante</v>
      </c>
      <c r="B1" s="40"/>
      <c r="C1" s="41"/>
    </row>
    <row r="2" spans="1:3" ht="24" customHeight="1">
      <c r="A2" s="37" t="str">
        <f>Individuale!A2</f>
        <v>2ª edizione</v>
      </c>
      <c r="B2" s="37"/>
      <c r="C2" s="37"/>
    </row>
    <row r="3" spans="1:3" ht="24" customHeight="1">
      <c r="A3" s="42" t="str">
        <f>Individuale!A3</f>
        <v>Roccasecca (FR) Italia - Domenica 05/10/2014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110</v>
      </c>
      <c r="C5" s="23">
        <v>34</v>
      </c>
    </row>
    <row r="6" spans="1:3" ht="15" customHeight="1">
      <c r="A6" s="12">
        <v>2</v>
      </c>
      <c r="B6" s="16" t="s">
        <v>114</v>
      </c>
      <c r="C6" s="24">
        <v>16</v>
      </c>
    </row>
    <row r="7" spans="1:3" ht="15" customHeight="1">
      <c r="A7" s="12">
        <v>3</v>
      </c>
      <c r="B7" s="16" t="s">
        <v>116</v>
      </c>
      <c r="C7" s="24">
        <v>14</v>
      </c>
    </row>
    <row r="8" spans="1:3" ht="15" customHeight="1">
      <c r="A8" s="12">
        <v>4</v>
      </c>
      <c r="B8" s="16" t="s">
        <v>164</v>
      </c>
      <c r="C8" s="24">
        <v>9</v>
      </c>
    </row>
    <row r="9" spans="1:3" ht="15" customHeight="1">
      <c r="A9" s="17">
        <v>5</v>
      </c>
      <c r="B9" s="18" t="s">
        <v>70</v>
      </c>
      <c r="C9" s="26">
        <v>8</v>
      </c>
    </row>
    <row r="10" spans="1:3" ht="15" customHeight="1">
      <c r="A10" s="12">
        <v>6</v>
      </c>
      <c r="B10" s="16" t="s">
        <v>159</v>
      </c>
      <c r="C10" s="24">
        <v>5</v>
      </c>
    </row>
    <row r="11" spans="1:3" ht="15" customHeight="1">
      <c r="A11" s="12">
        <v>7</v>
      </c>
      <c r="B11" s="16" t="s">
        <v>121</v>
      </c>
      <c r="C11" s="24">
        <v>4</v>
      </c>
    </row>
    <row r="12" spans="1:3" ht="15" customHeight="1">
      <c r="A12" s="12">
        <v>8</v>
      </c>
      <c r="B12" s="16" t="s">
        <v>129</v>
      </c>
      <c r="C12" s="24">
        <v>4</v>
      </c>
    </row>
    <row r="13" spans="1:3" ht="15" customHeight="1">
      <c r="A13" s="12">
        <v>9</v>
      </c>
      <c r="B13" s="16" t="s">
        <v>153</v>
      </c>
      <c r="C13" s="24">
        <v>4</v>
      </c>
    </row>
    <row r="14" spans="1:3" ht="15" customHeight="1">
      <c r="A14" s="12">
        <v>10</v>
      </c>
      <c r="B14" s="16" t="s">
        <v>173</v>
      </c>
      <c r="C14" s="24">
        <v>3</v>
      </c>
    </row>
    <row r="15" spans="1:3" ht="15" customHeight="1">
      <c r="A15" s="12">
        <v>11</v>
      </c>
      <c r="B15" s="16" t="s">
        <v>150</v>
      </c>
      <c r="C15" s="24">
        <v>3</v>
      </c>
    </row>
    <row r="16" spans="1:3" ht="15" customHeight="1">
      <c r="A16" s="12">
        <v>12</v>
      </c>
      <c r="B16" s="16" t="s">
        <v>212</v>
      </c>
      <c r="C16" s="24">
        <v>2</v>
      </c>
    </row>
    <row r="17" spans="1:3" ht="15" customHeight="1">
      <c r="A17" s="12">
        <v>13</v>
      </c>
      <c r="B17" s="16" t="s">
        <v>124</v>
      </c>
      <c r="C17" s="24">
        <v>2</v>
      </c>
    </row>
    <row r="18" spans="1:3" ht="15" customHeight="1">
      <c r="A18" s="12">
        <v>14</v>
      </c>
      <c r="B18" s="16" t="s">
        <v>143</v>
      </c>
      <c r="C18" s="24">
        <v>2</v>
      </c>
    </row>
    <row r="19" spans="1:3" ht="15" customHeight="1">
      <c r="A19" s="12">
        <v>15</v>
      </c>
      <c r="B19" s="16" t="s">
        <v>250</v>
      </c>
      <c r="C19" s="24">
        <v>2</v>
      </c>
    </row>
    <row r="20" spans="1:3" ht="15" customHeight="1">
      <c r="A20" s="12">
        <v>16</v>
      </c>
      <c r="B20" s="16" t="s">
        <v>231</v>
      </c>
      <c r="C20" s="24">
        <v>2</v>
      </c>
    </row>
    <row r="21" spans="1:3" ht="15" customHeight="1">
      <c r="A21" s="12">
        <v>17</v>
      </c>
      <c r="B21" s="16" t="s">
        <v>78</v>
      </c>
      <c r="C21" s="24">
        <v>2</v>
      </c>
    </row>
    <row r="22" spans="1:3" ht="15" customHeight="1">
      <c r="A22" s="12">
        <v>18</v>
      </c>
      <c r="B22" s="16" t="s">
        <v>71</v>
      </c>
      <c r="C22" s="24">
        <v>1</v>
      </c>
    </row>
    <row r="23" spans="1:3" ht="15" customHeight="1">
      <c r="A23" s="12">
        <v>19</v>
      </c>
      <c r="B23" s="16" t="s">
        <v>138</v>
      </c>
      <c r="C23" s="24">
        <v>1</v>
      </c>
    </row>
    <row r="24" spans="1:3" ht="15" customHeight="1">
      <c r="A24" s="12">
        <v>20</v>
      </c>
      <c r="B24" s="16" t="s">
        <v>133</v>
      </c>
      <c r="C24" s="24">
        <v>1</v>
      </c>
    </row>
    <row r="25" spans="1:3" ht="15" customHeight="1">
      <c r="A25" s="12">
        <v>21</v>
      </c>
      <c r="B25" s="16" t="s">
        <v>74</v>
      </c>
      <c r="C25" s="24">
        <v>1</v>
      </c>
    </row>
    <row r="26" spans="1:3" ht="15" customHeight="1">
      <c r="A26" s="12">
        <v>22</v>
      </c>
      <c r="B26" s="16" t="s">
        <v>162</v>
      </c>
      <c r="C26" s="24">
        <v>1</v>
      </c>
    </row>
    <row r="27" spans="1:3" ht="15" customHeight="1">
      <c r="A27" s="12">
        <v>23</v>
      </c>
      <c r="B27" s="16" t="s">
        <v>147</v>
      </c>
      <c r="C27" s="24">
        <v>1</v>
      </c>
    </row>
    <row r="28" spans="1:3" ht="15" customHeight="1">
      <c r="A28" s="12">
        <v>24</v>
      </c>
      <c r="B28" s="16" t="s">
        <v>165</v>
      </c>
      <c r="C28" s="24">
        <v>1</v>
      </c>
    </row>
    <row r="29" spans="1:3" ht="15" customHeight="1">
      <c r="A29" s="12">
        <v>25</v>
      </c>
      <c r="B29" s="16" t="s">
        <v>227</v>
      </c>
      <c r="C29" s="24">
        <v>1</v>
      </c>
    </row>
    <row r="30" spans="1:3" ht="15" customHeight="1">
      <c r="A30" s="12">
        <v>26</v>
      </c>
      <c r="B30" s="16" t="s">
        <v>151</v>
      </c>
      <c r="C30" s="24">
        <v>1</v>
      </c>
    </row>
    <row r="31" spans="1:3" ht="15" customHeight="1">
      <c r="A31" s="12">
        <v>27</v>
      </c>
      <c r="B31" s="16" t="s">
        <v>193</v>
      </c>
      <c r="C31" s="24">
        <v>1</v>
      </c>
    </row>
    <row r="32" spans="1:3" ht="15" customHeight="1">
      <c r="A32" s="12">
        <v>28</v>
      </c>
      <c r="B32" s="16" t="s">
        <v>99</v>
      </c>
      <c r="C32" s="24">
        <v>1</v>
      </c>
    </row>
    <row r="33" spans="1:3" ht="15" customHeight="1">
      <c r="A33" s="12">
        <v>29</v>
      </c>
      <c r="B33" s="16" t="s">
        <v>34</v>
      </c>
      <c r="C33" s="24">
        <v>1</v>
      </c>
    </row>
    <row r="34" spans="1:3" ht="15" customHeight="1">
      <c r="A34" s="12">
        <v>30</v>
      </c>
      <c r="B34" s="16" t="s">
        <v>156</v>
      </c>
      <c r="C34" s="24">
        <v>1</v>
      </c>
    </row>
    <row r="35" spans="1:3" ht="15" customHeight="1">
      <c r="A35" s="20">
        <v>31</v>
      </c>
      <c r="B35" s="21" t="s">
        <v>210</v>
      </c>
      <c r="C35" s="25">
        <v>1</v>
      </c>
    </row>
    <row r="36" ht="12.75">
      <c r="C36" s="2">
        <f>SUM(C5:C35)</f>
        <v>130</v>
      </c>
    </row>
  </sheetData>
  <sheetProtection/>
  <autoFilter ref="A4:C3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2014-10-06T11:28:18Z</dcterms:modified>
  <cp:category/>
  <cp:version/>
  <cp:contentType/>
  <cp:contentStatus/>
</cp:coreProperties>
</file>