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<sst xmlns="http://schemas.openxmlformats.org/spreadsheetml/2006/main" count="174" uniqueCount="104">
  <si>
    <t>CAT SPORT</t>
  </si>
  <si>
    <t>VILLA GUGLIELMI</t>
  </si>
  <si>
    <t>MILANA CHRISTIAN</t>
  </si>
  <si>
    <t>GIULIANI ANGELO</t>
  </si>
  <si>
    <t xml:space="preserve">BOSCO FRANCESCO </t>
  </si>
  <si>
    <t>RUNNERS CIAMPINO</t>
  </si>
  <si>
    <t>GUERRIERI LUIGI</t>
  </si>
  <si>
    <t>PROIETTI MASSIMO</t>
  </si>
  <si>
    <t>SIMONELLI FABRIZIO</t>
  </si>
  <si>
    <t>VINCI MASSIMO</t>
  </si>
  <si>
    <t>OLIMPIQUE</t>
  </si>
  <si>
    <t>PACIFICI CLAUDIO</t>
  </si>
  <si>
    <t>MASTROPIETRO FLAVIO</t>
  </si>
  <si>
    <t>STEFANELLI CARLO</t>
  </si>
  <si>
    <t>SCARSELLA EMILIANO</t>
  </si>
  <si>
    <t>PULCIANI LUGI</t>
  </si>
  <si>
    <t>ROMAGNOLI PATRIZIA</t>
  </si>
  <si>
    <t>GABRIELLI STEFANIA</t>
  </si>
  <si>
    <t>CRAL POLIGRAFICO</t>
  </si>
  <si>
    <t>GIORDANO PASQUALE</t>
  </si>
  <si>
    <t>SEFERIAN ELVIRA</t>
  </si>
  <si>
    <t>DI PAOLO MARCO</t>
  </si>
  <si>
    <t>CRIVELLARO ENRICO</t>
  </si>
  <si>
    <t>LBM</t>
  </si>
  <si>
    <t>CICCHINELLI MARCELLO</t>
  </si>
  <si>
    <t>MELONI LUIGI</t>
  </si>
  <si>
    <t>CIRULLI GIANNI</t>
  </si>
  <si>
    <t>CAMPANA WALTER</t>
  </si>
  <si>
    <t>CONTI ERIO</t>
  </si>
  <si>
    <t>PIZZUTI GIANLUCA</t>
  </si>
  <si>
    <t>MAZZOTTA ANTONIO</t>
  </si>
  <si>
    <t>SCARSELLA PIERA</t>
  </si>
  <si>
    <t>SAMBATARO SERGIO</t>
  </si>
  <si>
    <t>ERASMI EMIDIO</t>
  </si>
  <si>
    <t>SILVI PIETRO</t>
  </si>
  <si>
    <t>DI CHIO GIUSEPPE</t>
  </si>
  <si>
    <t>STEPAN GEORGINA</t>
  </si>
  <si>
    <t>DI COLA PIETRO</t>
  </si>
  <si>
    <t>PETER PAN</t>
  </si>
  <si>
    <t>SIMONELLI GIULIANO</t>
  </si>
  <si>
    <t>DI GENNARO FRANCO</t>
  </si>
  <si>
    <t>AQUILINI MASSIMO</t>
  </si>
  <si>
    <t>ANGELINI LINO</t>
  </si>
  <si>
    <t>MEROLA PASQAULE</t>
  </si>
  <si>
    <t>LITAL</t>
  </si>
  <si>
    <t>MAZZOTTA PIETRANTONIO</t>
  </si>
  <si>
    <t>MICHIENZI ENIO</t>
  </si>
  <si>
    <t>DI CARLO GIULIANO</t>
  </si>
  <si>
    <t>BORRUSO EMANUELA</t>
  </si>
  <si>
    <t>MARATONA ROMA</t>
  </si>
  <si>
    <t>PAPPAGALLO MARIO</t>
  </si>
  <si>
    <t>FALLONGO ANGELO</t>
  </si>
  <si>
    <t>STRACCAMORE AMEDEO</t>
  </si>
  <si>
    <t>GIACOVELLI PATRIZIA DOLORES</t>
  </si>
  <si>
    <t>SFORZA GIANFRANCO</t>
  </si>
  <si>
    <t>DIGIAMMARTINO RENATO</t>
  </si>
  <si>
    <t>DI CASTRO ROBERTA</t>
  </si>
  <si>
    <t>PIAZZA FERNANDO</t>
  </si>
  <si>
    <t>ZARLENGA ALFREDO</t>
  </si>
  <si>
    <t>FILESI MAURIZIO</t>
  </si>
  <si>
    <t>VENTOSILLA EDITH</t>
  </si>
  <si>
    <t>MINNITI MAURIZIO</t>
  </si>
  <si>
    <t>SERAFINI LUIGI</t>
  </si>
  <si>
    <t>GUTTA' PIETRO</t>
  </si>
  <si>
    <t>POL. BORGHESIANA</t>
  </si>
  <si>
    <t>DRUDI MAURIZIO</t>
  </si>
  <si>
    <t>LIBERTAS OSTIA</t>
  </si>
  <si>
    <t>MONACO ANTONIO</t>
  </si>
  <si>
    <t>MAIOLA BERNARDINO</t>
  </si>
  <si>
    <t>SCARAMELLA fabrizio</t>
  </si>
  <si>
    <t>DEL NEGRO MARIO</t>
  </si>
  <si>
    <t>ONORATO FABRIZIO</t>
  </si>
  <si>
    <t>FILIPPIDE</t>
  </si>
  <si>
    <t>ZERULO LEONARDO</t>
  </si>
  <si>
    <t>VILLA ADA GREEN</t>
  </si>
  <si>
    <t>VECCHI GRAZIA</t>
  </si>
  <si>
    <t>CIMINELLI GIORGIO</t>
  </si>
  <si>
    <t>COLAPIETRO TOMMASO</t>
  </si>
  <si>
    <t>FABIANI ALESSANDRO</t>
  </si>
  <si>
    <t>CODA LOREDANA</t>
  </si>
  <si>
    <t>Maratonina dei Due Colli</t>
  </si>
  <si>
    <t>1ª edizione</t>
  </si>
  <si>
    <t>Due Colli - Roma (RM) Italia - Domenica 03/06/2012</t>
  </si>
  <si>
    <t>CRAL AMA ROMA</t>
  </si>
  <si>
    <t>Iscritti</t>
  </si>
  <si>
    <t>ATLETICA VITINIA</t>
  </si>
  <si>
    <t>ATLETICA ROCCA PRIORA</t>
  </si>
  <si>
    <t>PALESTRINA RUNNING</t>
  </si>
  <si>
    <t>RUNNING EVOLUTION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</si>
  <si>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</si>
  <si>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</si>
  <si>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</si>
  <si>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</si>
  <si>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</si>
  <si>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</si>
  <si>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</si>
  <si>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</si>
  <si>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</si>
  <si>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</si>
  <si>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MATTEO</t>
  </si>
  <si>
    <t>ATLETICA PEGASO</t>
  </si>
  <si>
    <t>SIMMEL COLLEFERRO</t>
  </si>
  <si>
    <t>PODISTICA OSTIA</t>
  </si>
  <si>
    <t>UISP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</si>
</sst>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pane ySplit="4" topLeftCell="BM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81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82</v>
      </c>
      <c r="B3" s="24"/>
      <c r="C3" s="24"/>
      <c r="D3" s="24"/>
      <c r="E3" s="24"/>
      <c r="F3" s="24"/>
      <c r="G3" s="24"/>
      <c r="H3" s="3" t="s">
        <v>89</v>
      </c>
      <c r="I3" s="4">
        <v>10</v>
      </c>
    </row>
    <row r="4" spans="1:9" ht="37.5" customHeight="1">
      <c r="A4" s="5" t="s">
        <v>90</v>
      </c>
      <c r="B4" s="6" t="s">
        <v>91</v>
      </c>
      <c r="C4" s="7" t="s">
        <v>92</v>
      </c>
      <c r="D4" s="7" t="s">
        <v>93</v>
      </c>
      <c r="E4" s="8" t="s">
        <v>94</v>
      </c>
      <c r="F4" s="7" t="s">
        <v>95</v>
      </c>
      <c r="G4" s="7" t="s">
        <v>96</v>
      </c>
      <c r="H4" s="9" t="s">
        <v>97</v>
      </c>
      <c r="I4" s="9" t="s">
        <v>98</v>
      </c>
    </row>
    <row r="5" spans="1:9" s="13" customFormat="1" ht="15" customHeight="1">
      <c r="A5" s="10">
        <v>1</v>
      </c>
      <c r="B5" s="38" t="s">
        <v>2</v>
      </c>
      <c r="C5" s="41"/>
      <c r="D5" s="11">
        <v>1978</v>
      </c>
      <c r="E5" s="25" t="s">
        <v>101</v>
      </c>
      <c r="F5" s="34">
        <v>0.022326388888888885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2">
        <f aca="true" t="shared" si="1" ref="H5:H68">F5-$F$5</f>
        <v>0</v>
      </c>
      <c r="I5" s="12">
        <f>F5-INDEX($F$5:$F$536,MATCH(D5,$D$5:$D$536,0))</f>
        <v>0</v>
      </c>
    </row>
    <row r="6" spans="1:9" s="13" customFormat="1" ht="15" customHeight="1">
      <c r="A6" s="14">
        <v>2</v>
      </c>
      <c r="B6" s="39" t="s">
        <v>3</v>
      </c>
      <c r="C6" s="42"/>
      <c r="D6" s="35">
        <v>1962</v>
      </c>
      <c r="E6" s="26" t="s">
        <v>88</v>
      </c>
      <c r="F6" s="36">
        <v>0.02304398148148148</v>
      </c>
      <c r="G6" s="14" t="str">
        <f t="shared" si="0"/>
        <v>3.19/km</v>
      </c>
      <c r="H6" s="15">
        <f t="shared" si="1"/>
        <v>0.0007175925925925961</v>
      </c>
      <c r="I6" s="15">
        <f aca="true" t="shared" si="2" ref="I6:I69">F6-INDEX($F$5:$F$536,MATCH(D6,$D$5:$D$536,0))</f>
        <v>0</v>
      </c>
    </row>
    <row r="7" spans="1:9" s="13" customFormat="1" ht="15" customHeight="1">
      <c r="A7" s="14">
        <v>3</v>
      </c>
      <c r="B7" s="39" t="s">
        <v>4</v>
      </c>
      <c r="C7" s="42"/>
      <c r="D7" s="35">
        <v>1983</v>
      </c>
      <c r="E7" s="26" t="s">
        <v>5</v>
      </c>
      <c r="F7" s="36">
        <v>0.023229166666666665</v>
      </c>
      <c r="G7" s="14" t="str">
        <f t="shared" si="0"/>
        <v>3.21/km</v>
      </c>
      <c r="H7" s="15">
        <f t="shared" si="1"/>
        <v>0.0009027777777777801</v>
      </c>
      <c r="I7" s="15">
        <f t="shared" si="2"/>
        <v>0</v>
      </c>
    </row>
    <row r="8" spans="1:9" s="13" customFormat="1" ht="15" customHeight="1">
      <c r="A8" s="14">
        <v>4</v>
      </c>
      <c r="B8" s="39" t="s">
        <v>6</v>
      </c>
      <c r="C8" s="42"/>
      <c r="D8" s="35">
        <v>1973</v>
      </c>
      <c r="E8" s="26" t="s">
        <v>0</v>
      </c>
      <c r="F8" s="36">
        <v>0.02407407407407407</v>
      </c>
      <c r="G8" s="14" t="str">
        <f t="shared" si="0"/>
        <v>3.28/km</v>
      </c>
      <c r="H8" s="15">
        <f t="shared" si="1"/>
        <v>0.0017476851851851855</v>
      </c>
      <c r="I8" s="15">
        <f t="shared" si="2"/>
        <v>0</v>
      </c>
    </row>
    <row r="9" spans="1:9" s="13" customFormat="1" ht="15" customHeight="1">
      <c r="A9" s="14">
        <v>5</v>
      </c>
      <c r="B9" s="39" t="s">
        <v>7</v>
      </c>
      <c r="C9" s="42"/>
      <c r="D9" s="35">
        <v>1970</v>
      </c>
      <c r="E9" s="26" t="s">
        <v>88</v>
      </c>
      <c r="F9" s="36">
        <v>0.024930555555555553</v>
      </c>
      <c r="G9" s="14" t="str">
        <f t="shared" si="0"/>
        <v>3.35/km</v>
      </c>
      <c r="H9" s="15">
        <f t="shared" si="1"/>
        <v>0.002604166666666668</v>
      </c>
      <c r="I9" s="15">
        <f t="shared" si="2"/>
        <v>0</v>
      </c>
    </row>
    <row r="10" spans="1:9" s="13" customFormat="1" ht="15" customHeight="1">
      <c r="A10" s="14">
        <v>6</v>
      </c>
      <c r="B10" s="39" t="s">
        <v>8</v>
      </c>
      <c r="C10" s="42"/>
      <c r="D10" s="35">
        <v>1975</v>
      </c>
      <c r="E10" s="26" t="s">
        <v>88</v>
      </c>
      <c r="F10" s="36">
        <v>0.025370370370370366</v>
      </c>
      <c r="G10" s="14" t="str">
        <f t="shared" si="0"/>
        <v>3.39/km</v>
      </c>
      <c r="H10" s="15">
        <f t="shared" si="1"/>
        <v>0.003043981481481481</v>
      </c>
      <c r="I10" s="15">
        <f t="shared" si="2"/>
        <v>0</v>
      </c>
    </row>
    <row r="11" spans="1:9" s="13" customFormat="1" ht="15" customHeight="1">
      <c r="A11" s="14">
        <v>7</v>
      </c>
      <c r="B11" s="39" t="s">
        <v>9</v>
      </c>
      <c r="C11" s="42"/>
      <c r="D11" s="35">
        <v>1963</v>
      </c>
      <c r="E11" s="26" t="s">
        <v>10</v>
      </c>
      <c r="F11" s="36">
        <v>0.025555555555555554</v>
      </c>
      <c r="G11" s="14" t="str">
        <f t="shared" si="0"/>
        <v>3.41/km</v>
      </c>
      <c r="H11" s="15">
        <f t="shared" si="1"/>
        <v>0.0032291666666666684</v>
      </c>
      <c r="I11" s="15">
        <f t="shared" si="2"/>
        <v>0</v>
      </c>
    </row>
    <row r="12" spans="1:9" s="13" customFormat="1" ht="15" customHeight="1">
      <c r="A12" s="14">
        <v>8</v>
      </c>
      <c r="B12" s="39" t="s">
        <v>11</v>
      </c>
      <c r="C12" s="42"/>
      <c r="D12" s="35">
        <v>1974</v>
      </c>
      <c r="E12" s="26" t="s">
        <v>86</v>
      </c>
      <c r="F12" s="36">
        <v>0.025775462962962962</v>
      </c>
      <c r="G12" s="14" t="str">
        <f t="shared" si="0"/>
        <v>3.43/km</v>
      </c>
      <c r="H12" s="15">
        <f t="shared" si="1"/>
        <v>0.0034490740740740766</v>
      </c>
      <c r="I12" s="15">
        <f t="shared" si="2"/>
        <v>0</v>
      </c>
    </row>
    <row r="13" spans="1:9" s="13" customFormat="1" ht="15" customHeight="1">
      <c r="A13" s="14">
        <v>9</v>
      </c>
      <c r="B13" s="39" t="s">
        <v>12</v>
      </c>
      <c r="C13" s="42"/>
      <c r="D13" s="35">
        <v>1981</v>
      </c>
      <c r="E13" s="26" t="s">
        <v>101</v>
      </c>
      <c r="F13" s="36">
        <v>0.025810185185185183</v>
      </c>
      <c r="G13" s="14" t="str">
        <f t="shared" si="0"/>
        <v>3.43/km</v>
      </c>
      <c r="H13" s="15">
        <f t="shared" si="1"/>
        <v>0.0034837962962962973</v>
      </c>
      <c r="I13" s="15">
        <f t="shared" si="2"/>
        <v>0</v>
      </c>
    </row>
    <row r="14" spans="1:9" s="13" customFormat="1" ht="15" customHeight="1">
      <c r="A14" s="14">
        <v>10</v>
      </c>
      <c r="B14" s="39" t="s">
        <v>13</v>
      </c>
      <c r="C14" s="42"/>
      <c r="D14" s="35">
        <v>1964</v>
      </c>
      <c r="E14" s="26" t="s">
        <v>103</v>
      </c>
      <c r="F14" s="36">
        <v>0.025949074074074072</v>
      </c>
      <c r="G14" s="14" t="str">
        <f t="shared" si="0"/>
        <v>3.44/km</v>
      </c>
      <c r="H14" s="15">
        <f t="shared" si="1"/>
        <v>0.003622685185185187</v>
      </c>
      <c r="I14" s="15">
        <f t="shared" si="2"/>
        <v>0</v>
      </c>
    </row>
    <row r="15" spans="1:9" s="13" customFormat="1" ht="15" customHeight="1">
      <c r="A15" s="14">
        <v>11</v>
      </c>
      <c r="B15" s="39" t="s">
        <v>14</v>
      </c>
      <c r="C15" s="42"/>
      <c r="D15" s="35">
        <v>1973</v>
      </c>
      <c r="E15" s="26" t="s">
        <v>103</v>
      </c>
      <c r="F15" s="36">
        <v>0.02681712962962963</v>
      </c>
      <c r="G15" s="14" t="str">
        <f t="shared" si="0"/>
        <v>3.52/km</v>
      </c>
      <c r="H15" s="15">
        <f t="shared" si="1"/>
        <v>0.0044907407407407465</v>
      </c>
      <c r="I15" s="15">
        <f t="shared" si="2"/>
        <v>0.002743055555555561</v>
      </c>
    </row>
    <row r="16" spans="1:9" s="13" customFormat="1" ht="15" customHeight="1">
      <c r="A16" s="14">
        <v>12</v>
      </c>
      <c r="B16" s="39" t="s">
        <v>15</v>
      </c>
      <c r="C16" s="42"/>
      <c r="D16" s="35">
        <v>1970</v>
      </c>
      <c r="E16" s="26" t="s">
        <v>88</v>
      </c>
      <c r="F16" s="36">
        <v>0.02702546296296296</v>
      </c>
      <c r="G16" s="14" t="str">
        <f t="shared" si="0"/>
        <v>3.54/km</v>
      </c>
      <c r="H16" s="15">
        <f t="shared" si="1"/>
        <v>0.004699074074074074</v>
      </c>
      <c r="I16" s="15">
        <f t="shared" si="2"/>
        <v>0.0020949074074074064</v>
      </c>
    </row>
    <row r="17" spans="1:9" s="13" customFormat="1" ht="15" customHeight="1">
      <c r="A17" s="14">
        <v>13</v>
      </c>
      <c r="B17" s="39" t="s">
        <v>16</v>
      </c>
      <c r="C17" s="42"/>
      <c r="D17" s="35">
        <v>1973</v>
      </c>
      <c r="E17" s="26" t="s">
        <v>0</v>
      </c>
      <c r="F17" s="36">
        <v>0.027453703703703702</v>
      </c>
      <c r="G17" s="14" t="str">
        <f t="shared" si="0"/>
        <v>3.57/km</v>
      </c>
      <c r="H17" s="15">
        <f t="shared" si="1"/>
        <v>0.005127314814814817</v>
      </c>
      <c r="I17" s="15">
        <f t="shared" si="2"/>
        <v>0.0033796296296296317</v>
      </c>
    </row>
    <row r="18" spans="1:9" s="13" customFormat="1" ht="15" customHeight="1">
      <c r="A18" s="14">
        <v>14</v>
      </c>
      <c r="B18" s="39" t="s">
        <v>17</v>
      </c>
      <c r="C18" s="42"/>
      <c r="D18" s="35">
        <v>1974</v>
      </c>
      <c r="E18" s="26" t="s">
        <v>18</v>
      </c>
      <c r="F18" s="36">
        <v>0.02774305555555556</v>
      </c>
      <c r="G18" s="14" t="str">
        <f t="shared" si="0"/>
        <v>3.60/km</v>
      </c>
      <c r="H18" s="15">
        <f t="shared" si="1"/>
        <v>0.005416666666666674</v>
      </c>
      <c r="I18" s="15">
        <f t="shared" si="2"/>
        <v>0.001967592592592597</v>
      </c>
    </row>
    <row r="19" spans="1:9" s="13" customFormat="1" ht="15" customHeight="1">
      <c r="A19" s="14">
        <v>15</v>
      </c>
      <c r="B19" s="39" t="s">
        <v>19</v>
      </c>
      <c r="C19" s="42"/>
      <c r="D19" s="35">
        <v>1954</v>
      </c>
      <c r="E19" s="26" t="s">
        <v>1</v>
      </c>
      <c r="F19" s="36">
        <v>0.02802083333333333</v>
      </c>
      <c r="G19" s="14" t="str">
        <f t="shared" si="0"/>
        <v>4.02/km</v>
      </c>
      <c r="H19" s="15">
        <f t="shared" si="1"/>
        <v>0.005694444444444446</v>
      </c>
      <c r="I19" s="15">
        <f t="shared" si="2"/>
        <v>0</v>
      </c>
    </row>
    <row r="20" spans="1:9" s="13" customFormat="1" ht="15" customHeight="1">
      <c r="A20" s="14">
        <v>16</v>
      </c>
      <c r="B20" s="39" t="s">
        <v>20</v>
      </c>
      <c r="C20" s="42"/>
      <c r="D20" s="35">
        <v>1972</v>
      </c>
      <c r="E20" s="26" t="s">
        <v>88</v>
      </c>
      <c r="F20" s="36">
        <v>0.028148148148148148</v>
      </c>
      <c r="G20" s="14" t="str">
        <f t="shared" si="0"/>
        <v>4.03/km</v>
      </c>
      <c r="H20" s="15">
        <f t="shared" si="1"/>
        <v>0.005821759259259263</v>
      </c>
      <c r="I20" s="15">
        <f t="shared" si="2"/>
        <v>0</v>
      </c>
    </row>
    <row r="21" spans="1:9" s="13" customFormat="1" ht="15" customHeight="1">
      <c r="A21" s="14">
        <v>17</v>
      </c>
      <c r="B21" s="39" t="s">
        <v>21</v>
      </c>
      <c r="C21" s="42"/>
      <c r="D21" s="35">
        <v>1962</v>
      </c>
      <c r="E21" s="26" t="s">
        <v>0</v>
      </c>
      <c r="F21" s="36">
        <v>0.02815972222222222</v>
      </c>
      <c r="G21" s="14" t="str">
        <f t="shared" si="0"/>
        <v>4.03/km</v>
      </c>
      <c r="H21" s="15">
        <f t="shared" si="1"/>
        <v>0.005833333333333336</v>
      </c>
      <c r="I21" s="15">
        <f t="shared" si="2"/>
        <v>0.00511574074074074</v>
      </c>
    </row>
    <row r="22" spans="1:9" s="13" customFormat="1" ht="15" customHeight="1">
      <c r="A22" s="14">
        <v>18</v>
      </c>
      <c r="B22" s="39" t="s">
        <v>22</v>
      </c>
      <c r="C22" s="42"/>
      <c r="D22" s="35">
        <v>1967</v>
      </c>
      <c r="E22" s="26" t="s">
        <v>23</v>
      </c>
      <c r="F22" s="36">
        <v>0.028402777777777777</v>
      </c>
      <c r="G22" s="14" t="str">
        <f t="shared" si="0"/>
        <v>4.05/km</v>
      </c>
      <c r="H22" s="15">
        <f t="shared" si="1"/>
        <v>0.006076388888888892</v>
      </c>
      <c r="I22" s="15">
        <f t="shared" si="2"/>
        <v>0</v>
      </c>
    </row>
    <row r="23" spans="1:9" s="13" customFormat="1" ht="15" customHeight="1">
      <c r="A23" s="14">
        <v>19</v>
      </c>
      <c r="B23" s="39" t="s">
        <v>24</v>
      </c>
      <c r="C23" s="42"/>
      <c r="D23" s="35">
        <v>1958</v>
      </c>
      <c r="E23" s="26" t="s">
        <v>88</v>
      </c>
      <c r="F23" s="36">
        <v>0.02854166666666667</v>
      </c>
      <c r="G23" s="14" t="str">
        <f t="shared" si="0"/>
        <v>4.07/km</v>
      </c>
      <c r="H23" s="15">
        <f t="shared" si="1"/>
        <v>0.006215277777777785</v>
      </c>
      <c r="I23" s="15">
        <f t="shared" si="2"/>
        <v>0</v>
      </c>
    </row>
    <row r="24" spans="1:9" s="13" customFormat="1" ht="15" customHeight="1">
      <c r="A24" s="14">
        <v>20</v>
      </c>
      <c r="B24" s="39" t="s">
        <v>25</v>
      </c>
      <c r="C24" s="42"/>
      <c r="D24" s="35">
        <v>1962</v>
      </c>
      <c r="E24" s="26" t="s">
        <v>0</v>
      </c>
      <c r="F24" s="36">
        <v>0.02892361111111111</v>
      </c>
      <c r="G24" s="14" t="str">
        <f t="shared" si="0"/>
        <v>4.10/km</v>
      </c>
      <c r="H24" s="15">
        <f t="shared" si="1"/>
        <v>0.006597222222222223</v>
      </c>
      <c r="I24" s="15">
        <f t="shared" si="2"/>
        <v>0.005879629629629627</v>
      </c>
    </row>
    <row r="25" spans="1:9" s="13" customFormat="1" ht="15" customHeight="1">
      <c r="A25" s="14">
        <v>21</v>
      </c>
      <c r="B25" s="39" t="s">
        <v>26</v>
      </c>
      <c r="C25" s="42"/>
      <c r="D25" s="35">
        <v>1970</v>
      </c>
      <c r="E25" s="26" t="s">
        <v>0</v>
      </c>
      <c r="F25" s="36">
        <v>0.029108796296296296</v>
      </c>
      <c r="G25" s="14" t="str">
        <f t="shared" si="0"/>
        <v>4.12/km</v>
      </c>
      <c r="H25" s="15">
        <f t="shared" si="1"/>
        <v>0.006782407407407411</v>
      </c>
      <c r="I25" s="15">
        <f t="shared" si="2"/>
        <v>0.004178240740740743</v>
      </c>
    </row>
    <row r="26" spans="1:9" s="13" customFormat="1" ht="15" customHeight="1">
      <c r="A26" s="14">
        <v>22</v>
      </c>
      <c r="B26" s="39" t="s">
        <v>27</v>
      </c>
      <c r="C26" s="42"/>
      <c r="D26" s="35">
        <v>1967</v>
      </c>
      <c r="E26" s="26" t="s">
        <v>88</v>
      </c>
      <c r="F26" s="36">
        <v>0.029120370370370366</v>
      </c>
      <c r="G26" s="14" t="str">
        <f t="shared" si="0"/>
        <v>4.12/km</v>
      </c>
      <c r="H26" s="15">
        <f t="shared" si="1"/>
        <v>0.006793981481481481</v>
      </c>
      <c r="I26" s="15">
        <f t="shared" si="2"/>
        <v>0.0007175925925925891</v>
      </c>
    </row>
    <row r="27" spans="1:9" s="13" customFormat="1" ht="15" customHeight="1">
      <c r="A27" s="14">
        <v>23</v>
      </c>
      <c r="B27" s="39" t="s">
        <v>28</v>
      </c>
      <c r="C27" s="42"/>
      <c r="D27" s="35">
        <v>1957</v>
      </c>
      <c r="E27" s="26" t="s">
        <v>100</v>
      </c>
      <c r="F27" s="36">
        <v>0.029155092592592594</v>
      </c>
      <c r="G27" s="14" t="str">
        <f t="shared" si="0"/>
        <v>4.12/km</v>
      </c>
      <c r="H27" s="15">
        <f t="shared" si="1"/>
        <v>0.006828703703703708</v>
      </c>
      <c r="I27" s="15">
        <f t="shared" si="2"/>
        <v>0</v>
      </c>
    </row>
    <row r="28" spans="1:9" s="16" customFormat="1" ht="15" customHeight="1">
      <c r="A28" s="14">
        <v>24</v>
      </c>
      <c r="B28" s="39" t="s">
        <v>29</v>
      </c>
      <c r="C28" s="42"/>
      <c r="D28" s="35">
        <v>1970</v>
      </c>
      <c r="E28" s="26" t="s">
        <v>88</v>
      </c>
      <c r="F28" s="36">
        <v>0.029236111111111112</v>
      </c>
      <c r="G28" s="14" t="str">
        <f t="shared" si="0"/>
        <v>4.13/km</v>
      </c>
      <c r="H28" s="15">
        <f t="shared" si="1"/>
        <v>0.006909722222222227</v>
      </c>
      <c r="I28" s="15">
        <f t="shared" si="2"/>
        <v>0.004305555555555559</v>
      </c>
    </row>
    <row r="29" spans="1:9" ht="15" customHeight="1">
      <c r="A29" s="14">
        <v>25</v>
      </c>
      <c r="B29" s="39" t="s">
        <v>30</v>
      </c>
      <c r="C29" s="42"/>
      <c r="D29" s="35">
        <v>1965</v>
      </c>
      <c r="E29" s="26" t="s">
        <v>0</v>
      </c>
      <c r="F29" s="36">
        <v>0.029282407407407406</v>
      </c>
      <c r="G29" s="14" t="str">
        <f t="shared" si="0"/>
        <v>4.13/km</v>
      </c>
      <c r="H29" s="15">
        <f t="shared" si="1"/>
        <v>0.006956018518518521</v>
      </c>
      <c r="I29" s="15">
        <f t="shared" si="2"/>
        <v>0</v>
      </c>
    </row>
    <row r="30" spans="1:9" ht="15" customHeight="1">
      <c r="A30" s="14">
        <v>26</v>
      </c>
      <c r="B30" s="39" t="s">
        <v>31</v>
      </c>
      <c r="C30" s="42"/>
      <c r="D30" s="35">
        <v>1954</v>
      </c>
      <c r="E30" s="26" t="s">
        <v>0</v>
      </c>
      <c r="F30" s="36">
        <v>0.029444444444444443</v>
      </c>
      <c r="G30" s="14" t="str">
        <f t="shared" si="0"/>
        <v>4.14/km</v>
      </c>
      <c r="H30" s="15">
        <f t="shared" si="1"/>
        <v>0.007118055555555558</v>
      </c>
      <c r="I30" s="15">
        <f t="shared" si="2"/>
        <v>0.0014236111111111116</v>
      </c>
    </row>
    <row r="31" spans="1:9" ht="15" customHeight="1">
      <c r="A31" s="14">
        <v>27</v>
      </c>
      <c r="B31" s="39" t="s">
        <v>32</v>
      </c>
      <c r="C31" s="42"/>
      <c r="D31" s="35">
        <v>1974</v>
      </c>
      <c r="E31" s="26" t="s">
        <v>101</v>
      </c>
      <c r="F31" s="36">
        <v>0.03</v>
      </c>
      <c r="G31" s="14" t="str">
        <f t="shared" si="0"/>
        <v>4.19/km</v>
      </c>
      <c r="H31" s="15">
        <f t="shared" si="1"/>
        <v>0.007673611111111114</v>
      </c>
      <c r="I31" s="15">
        <f t="shared" si="2"/>
        <v>0.004224537037037037</v>
      </c>
    </row>
    <row r="32" spans="1:9" ht="15" customHeight="1">
      <c r="A32" s="14">
        <v>28</v>
      </c>
      <c r="B32" s="39" t="s">
        <v>33</v>
      </c>
      <c r="C32" s="42"/>
      <c r="D32" s="35">
        <v>1957</v>
      </c>
      <c r="E32" s="26" t="s">
        <v>103</v>
      </c>
      <c r="F32" s="36">
        <v>0.03006944444444444</v>
      </c>
      <c r="G32" s="14" t="str">
        <f t="shared" si="0"/>
        <v>4.20/km</v>
      </c>
      <c r="H32" s="15">
        <f t="shared" si="1"/>
        <v>0.007743055555555555</v>
      </c>
      <c r="I32" s="15">
        <f t="shared" si="2"/>
        <v>0.0009143518518518468</v>
      </c>
    </row>
    <row r="33" spans="1:9" ht="15" customHeight="1">
      <c r="A33" s="14">
        <v>29</v>
      </c>
      <c r="B33" s="39" t="s">
        <v>34</v>
      </c>
      <c r="C33" s="42"/>
      <c r="D33" s="35">
        <v>1952</v>
      </c>
      <c r="E33" s="26" t="s">
        <v>88</v>
      </c>
      <c r="F33" s="36">
        <v>0.030162037037037032</v>
      </c>
      <c r="G33" s="14" t="str">
        <f t="shared" si="0"/>
        <v>4.21/km</v>
      </c>
      <c r="H33" s="15">
        <f t="shared" si="1"/>
        <v>0.007835648148148147</v>
      </c>
      <c r="I33" s="15">
        <f t="shared" si="2"/>
        <v>0</v>
      </c>
    </row>
    <row r="34" spans="1:9" ht="15" customHeight="1">
      <c r="A34" s="14">
        <v>30</v>
      </c>
      <c r="B34" s="39" t="s">
        <v>35</v>
      </c>
      <c r="C34" s="42"/>
      <c r="D34" s="35">
        <v>1970</v>
      </c>
      <c r="E34" s="26" t="s">
        <v>0</v>
      </c>
      <c r="F34" s="36">
        <v>0.030300925925925926</v>
      </c>
      <c r="G34" s="14" t="str">
        <f t="shared" si="0"/>
        <v>4.22/km</v>
      </c>
      <c r="H34" s="15">
        <f t="shared" si="1"/>
        <v>0.00797453703703704</v>
      </c>
      <c r="I34" s="15">
        <f t="shared" si="2"/>
        <v>0.005370370370370373</v>
      </c>
    </row>
    <row r="35" spans="1:9" ht="15" customHeight="1">
      <c r="A35" s="14">
        <v>31</v>
      </c>
      <c r="B35" s="39" t="s">
        <v>36</v>
      </c>
      <c r="C35" s="42"/>
      <c r="D35" s="35">
        <v>1975</v>
      </c>
      <c r="E35" s="26" t="s">
        <v>0</v>
      </c>
      <c r="F35" s="36">
        <v>0.030358796296296297</v>
      </c>
      <c r="G35" s="14" t="str">
        <f t="shared" si="0"/>
        <v>4.22/km</v>
      </c>
      <c r="H35" s="15">
        <f t="shared" si="1"/>
        <v>0.008032407407407412</v>
      </c>
      <c r="I35" s="15">
        <f t="shared" si="2"/>
        <v>0.004988425925925931</v>
      </c>
    </row>
    <row r="36" spans="1:9" ht="15" customHeight="1">
      <c r="A36" s="14">
        <v>32</v>
      </c>
      <c r="B36" s="39" t="s">
        <v>37</v>
      </c>
      <c r="C36" s="42"/>
      <c r="D36" s="35">
        <v>1969</v>
      </c>
      <c r="E36" s="26" t="s">
        <v>38</v>
      </c>
      <c r="F36" s="36">
        <v>0.030590277777777775</v>
      </c>
      <c r="G36" s="14" t="str">
        <f t="shared" si="0"/>
        <v>4.24/km</v>
      </c>
      <c r="H36" s="15">
        <f t="shared" si="1"/>
        <v>0.00826388888888889</v>
      </c>
      <c r="I36" s="15">
        <f t="shared" si="2"/>
        <v>0</v>
      </c>
    </row>
    <row r="37" spans="1:9" ht="15" customHeight="1">
      <c r="A37" s="14">
        <v>33</v>
      </c>
      <c r="B37" s="39" t="s">
        <v>39</v>
      </c>
      <c r="C37" s="42"/>
      <c r="D37" s="35">
        <v>1947</v>
      </c>
      <c r="E37" s="26" t="s">
        <v>88</v>
      </c>
      <c r="F37" s="36">
        <v>0.03123842592592593</v>
      </c>
      <c r="G37" s="14" t="str">
        <f t="shared" si="0"/>
        <v>4.30/km</v>
      </c>
      <c r="H37" s="15">
        <f t="shared" si="1"/>
        <v>0.008912037037037045</v>
      </c>
      <c r="I37" s="15">
        <f t="shared" si="2"/>
        <v>0</v>
      </c>
    </row>
    <row r="38" spans="1:9" ht="15" customHeight="1">
      <c r="A38" s="14">
        <v>34</v>
      </c>
      <c r="B38" s="39" t="s">
        <v>40</v>
      </c>
      <c r="C38" s="42"/>
      <c r="D38" s="35">
        <v>1956</v>
      </c>
      <c r="E38" s="26" t="s">
        <v>88</v>
      </c>
      <c r="F38" s="36">
        <v>0.03196759259259259</v>
      </c>
      <c r="G38" s="14" t="str">
        <f t="shared" si="0"/>
        <v>4.36/km</v>
      </c>
      <c r="H38" s="15">
        <f t="shared" si="1"/>
        <v>0.009641203703703704</v>
      </c>
      <c r="I38" s="15">
        <f t="shared" si="2"/>
        <v>0</v>
      </c>
    </row>
    <row r="39" spans="1:9" ht="15" customHeight="1">
      <c r="A39" s="14">
        <v>35</v>
      </c>
      <c r="B39" s="39" t="s">
        <v>41</v>
      </c>
      <c r="C39" s="42"/>
      <c r="D39" s="35">
        <v>1951</v>
      </c>
      <c r="E39" s="26" t="s">
        <v>0</v>
      </c>
      <c r="F39" s="36">
        <v>0.0321875</v>
      </c>
      <c r="G39" s="14" t="str">
        <f t="shared" si="0"/>
        <v>4.38/km</v>
      </c>
      <c r="H39" s="15">
        <f t="shared" si="1"/>
        <v>0.009861111111111116</v>
      </c>
      <c r="I39" s="15">
        <f t="shared" si="2"/>
        <v>0</v>
      </c>
    </row>
    <row r="40" spans="1:9" ht="15" customHeight="1">
      <c r="A40" s="14">
        <v>36</v>
      </c>
      <c r="B40" s="39" t="s">
        <v>42</v>
      </c>
      <c r="C40" s="42"/>
      <c r="D40" s="35">
        <v>1960</v>
      </c>
      <c r="E40" s="26" t="s">
        <v>101</v>
      </c>
      <c r="F40" s="36">
        <v>0.032199074074074074</v>
      </c>
      <c r="G40" s="14" t="str">
        <f t="shared" si="0"/>
        <v>4.38/km</v>
      </c>
      <c r="H40" s="15">
        <f t="shared" si="1"/>
        <v>0.00987268518518519</v>
      </c>
      <c r="I40" s="15">
        <f t="shared" si="2"/>
        <v>0</v>
      </c>
    </row>
    <row r="41" spans="1:9" ht="15" customHeight="1">
      <c r="A41" s="14">
        <v>37</v>
      </c>
      <c r="B41" s="39" t="s">
        <v>43</v>
      </c>
      <c r="C41" s="42"/>
      <c r="D41" s="35">
        <v>1957</v>
      </c>
      <c r="E41" s="26" t="s">
        <v>44</v>
      </c>
      <c r="F41" s="36">
        <v>0.03236111111111111</v>
      </c>
      <c r="G41" s="14" t="str">
        <f t="shared" si="0"/>
        <v>4.40/km</v>
      </c>
      <c r="H41" s="15">
        <f t="shared" si="1"/>
        <v>0.010034722222222226</v>
      </c>
      <c r="I41" s="15">
        <f t="shared" si="2"/>
        <v>0.0032060185185185178</v>
      </c>
    </row>
    <row r="42" spans="1:9" ht="15" customHeight="1">
      <c r="A42" s="14">
        <v>38</v>
      </c>
      <c r="B42" s="39" t="s">
        <v>45</v>
      </c>
      <c r="C42" s="42"/>
      <c r="D42" s="35">
        <v>1957</v>
      </c>
      <c r="E42" s="26" t="s">
        <v>0</v>
      </c>
      <c r="F42" s="36">
        <v>0.03266203703703704</v>
      </c>
      <c r="G42" s="14" t="str">
        <f t="shared" si="0"/>
        <v>4.42/km</v>
      </c>
      <c r="H42" s="15">
        <f t="shared" si="1"/>
        <v>0.010335648148148153</v>
      </c>
      <c r="I42" s="15">
        <f t="shared" si="2"/>
        <v>0.0035069444444444445</v>
      </c>
    </row>
    <row r="43" spans="1:9" ht="15" customHeight="1">
      <c r="A43" s="14">
        <v>39</v>
      </c>
      <c r="B43" s="39" t="s">
        <v>46</v>
      </c>
      <c r="C43" s="42"/>
      <c r="D43" s="35">
        <v>1961</v>
      </c>
      <c r="E43" s="26" t="s">
        <v>0</v>
      </c>
      <c r="F43" s="36">
        <v>0.032685185185185185</v>
      </c>
      <c r="G43" s="14" t="str">
        <f t="shared" si="0"/>
        <v>4.42/km</v>
      </c>
      <c r="H43" s="15">
        <f t="shared" si="1"/>
        <v>0.0103587962962963</v>
      </c>
      <c r="I43" s="15">
        <f t="shared" si="2"/>
        <v>0</v>
      </c>
    </row>
    <row r="44" spans="1:9" ht="15" customHeight="1">
      <c r="A44" s="14">
        <v>40</v>
      </c>
      <c r="B44" s="39" t="s">
        <v>47</v>
      </c>
      <c r="C44" s="42"/>
      <c r="D44" s="35">
        <v>1943</v>
      </c>
      <c r="E44" s="26" t="s">
        <v>88</v>
      </c>
      <c r="F44" s="36">
        <v>0.032685185185185185</v>
      </c>
      <c r="G44" s="14" t="str">
        <f t="shared" si="0"/>
        <v>4.42/km</v>
      </c>
      <c r="H44" s="15">
        <f t="shared" si="1"/>
        <v>0.0103587962962963</v>
      </c>
      <c r="I44" s="15">
        <f t="shared" si="2"/>
        <v>0</v>
      </c>
    </row>
    <row r="45" spans="1:9" ht="15" customHeight="1">
      <c r="A45" s="14">
        <v>41</v>
      </c>
      <c r="B45" s="39" t="s">
        <v>48</v>
      </c>
      <c r="C45" s="42"/>
      <c r="D45" s="35">
        <v>1959</v>
      </c>
      <c r="E45" s="26" t="s">
        <v>49</v>
      </c>
      <c r="F45" s="36">
        <v>0.03295138888888889</v>
      </c>
      <c r="G45" s="14" t="str">
        <f t="shared" si="0"/>
        <v>4.45/km</v>
      </c>
      <c r="H45" s="15">
        <f t="shared" si="1"/>
        <v>0.010625000000000006</v>
      </c>
      <c r="I45" s="15">
        <f t="shared" si="2"/>
        <v>0</v>
      </c>
    </row>
    <row r="46" spans="1:9" ht="15" customHeight="1">
      <c r="A46" s="14">
        <v>42</v>
      </c>
      <c r="B46" s="39" t="s">
        <v>50</v>
      </c>
      <c r="C46" s="42"/>
      <c r="D46" s="35">
        <v>1964</v>
      </c>
      <c r="E46" s="26" t="s">
        <v>0</v>
      </c>
      <c r="F46" s="36">
        <v>0.033125</v>
      </c>
      <c r="G46" s="14" t="str">
        <f t="shared" si="0"/>
        <v>4.46/km</v>
      </c>
      <c r="H46" s="15">
        <f t="shared" si="1"/>
        <v>0.010798611111111116</v>
      </c>
      <c r="I46" s="15">
        <f t="shared" si="2"/>
        <v>0.007175925925925929</v>
      </c>
    </row>
    <row r="47" spans="1:9" ht="15" customHeight="1">
      <c r="A47" s="14">
        <v>43</v>
      </c>
      <c r="B47" s="39" t="s">
        <v>51</v>
      </c>
      <c r="C47" s="42"/>
      <c r="D47" s="35">
        <v>1952</v>
      </c>
      <c r="E47" s="26" t="s">
        <v>0</v>
      </c>
      <c r="F47" s="36">
        <v>0.03326388888888889</v>
      </c>
      <c r="G47" s="14" t="str">
        <f t="shared" si="0"/>
        <v>4.47/km</v>
      </c>
      <c r="H47" s="15">
        <f t="shared" si="1"/>
        <v>0.010937500000000006</v>
      </c>
      <c r="I47" s="15">
        <f t="shared" si="2"/>
        <v>0.003101851851851859</v>
      </c>
    </row>
    <row r="48" spans="1:9" ht="15" customHeight="1">
      <c r="A48" s="14">
        <v>44</v>
      </c>
      <c r="B48" s="39" t="s">
        <v>52</v>
      </c>
      <c r="C48" s="42"/>
      <c r="D48" s="35">
        <v>1951</v>
      </c>
      <c r="E48" s="26" t="s">
        <v>23</v>
      </c>
      <c r="F48" s="36">
        <v>0.03344907407407407</v>
      </c>
      <c r="G48" s="14" t="str">
        <f t="shared" si="0"/>
        <v>4.49/km</v>
      </c>
      <c r="H48" s="15">
        <f t="shared" si="1"/>
        <v>0.011122685185185183</v>
      </c>
      <c r="I48" s="15">
        <f t="shared" si="2"/>
        <v>0.0012615740740740677</v>
      </c>
    </row>
    <row r="49" spans="1:9" ht="15" customHeight="1">
      <c r="A49" s="14">
        <v>45</v>
      </c>
      <c r="B49" s="39" t="s">
        <v>53</v>
      </c>
      <c r="C49" s="42"/>
      <c r="D49" s="35">
        <v>1967</v>
      </c>
      <c r="E49" s="26" t="s">
        <v>0</v>
      </c>
      <c r="F49" s="36">
        <v>0.03365740740740741</v>
      </c>
      <c r="G49" s="14" t="str">
        <f t="shared" si="0"/>
        <v>4.51/km</v>
      </c>
      <c r="H49" s="15">
        <f t="shared" si="1"/>
        <v>0.011331018518518522</v>
      </c>
      <c r="I49" s="15">
        <f t="shared" si="2"/>
        <v>0.00525462962962963</v>
      </c>
    </row>
    <row r="50" spans="1:9" ht="15" customHeight="1">
      <c r="A50" s="14">
        <v>46</v>
      </c>
      <c r="B50" s="39" t="s">
        <v>54</v>
      </c>
      <c r="C50" s="42"/>
      <c r="D50" s="35">
        <v>1984</v>
      </c>
      <c r="E50" s="26" t="s">
        <v>0</v>
      </c>
      <c r="F50" s="36">
        <v>0.03409722222222222</v>
      </c>
      <c r="G50" s="14" t="str">
        <f t="shared" si="0"/>
        <v>4.55/km</v>
      </c>
      <c r="H50" s="15">
        <f t="shared" si="1"/>
        <v>0.011770833333333338</v>
      </c>
      <c r="I50" s="15">
        <f t="shared" si="2"/>
        <v>0</v>
      </c>
    </row>
    <row r="51" spans="1:9" ht="15" customHeight="1">
      <c r="A51" s="14">
        <v>47</v>
      </c>
      <c r="B51" s="39" t="s">
        <v>55</v>
      </c>
      <c r="C51" s="42"/>
      <c r="D51" s="35">
        <v>1965</v>
      </c>
      <c r="E51" s="26" t="s">
        <v>0</v>
      </c>
      <c r="F51" s="36">
        <v>0.03451388888888889</v>
      </c>
      <c r="G51" s="14" t="str">
        <f t="shared" si="0"/>
        <v>4.58/km</v>
      </c>
      <c r="H51" s="15">
        <f t="shared" si="1"/>
        <v>0.012187500000000007</v>
      </c>
      <c r="I51" s="15">
        <f t="shared" si="2"/>
        <v>0.005231481481481486</v>
      </c>
    </row>
    <row r="52" spans="1:9" ht="15" customHeight="1">
      <c r="A52" s="14">
        <v>48</v>
      </c>
      <c r="B52" s="39" t="s">
        <v>56</v>
      </c>
      <c r="C52" s="42"/>
      <c r="D52" s="35">
        <v>1975</v>
      </c>
      <c r="E52" s="26" t="s">
        <v>87</v>
      </c>
      <c r="F52" s="36">
        <v>0.034571759259259253</v>
      </c>
      <c r="G52" s="14" t="str">
        <f t="shared" si="0"/>
        <v>4.59/km</v>
      </c>
      <c r="H52" s="15">
        <f t="shared" si="1"/>
        <v>0.012245370370370368</v>
      </c>
      <c r="I52" s="15">
        <f t="shared" si="2"/>
        <v>0.009201388888888887</v>
      </c>
    </row>
    <row r="53" spans="1:9" ht="15" customHeight="1">
      <c r="A53" s="14">
        <v>49</v>
      </c>
      <c r="B53" s="39" t="s">
        <v>57</v>
      </c>
      <c r="C53" s="42"/>
      <c r="D53" s="35">
        <v>1959</v>
      </c>
      <c r="E53" s="26" t="s">
        <v>0</v>
      </c>
      <c r="F53" s="36">
        <v>0.03459490740740741</v>
      </c>
      <c r="G53" s="14" t="str">
        <f t="shared" si="0"/>
        <v>4.59/km</v>
      </c>
      <c r="H53" s="15">
        <f t="shared" si="1"/>
        <v>0.012268518518518522</v>
      </c>
      <c r="I53" s="15">
        <f t="shared" si="2"/>
        <v>0.0016435185185185164</v>
      </c>
    </row>
    <row r="54" spans="1:9" ht="15" customHeight="1">
      <c r="A54" s="14">
        <v>50</v>
      </c>
      <c r="B54" s="39" t="s">
        <v>58</v>
      </c>
      <c r="C54" s="42"/>
      <c r="D54" s="35">
        <v>1965</v>
      </c>
      <c r="E54" s="26" t="s">
        <v>88</v>
      </c>
      <c r="F54" s="36">
        <v>0.03469907407407408</v>
      </c>
      <c r="G54" s="14" t="str">
        <f t="shared" si="0"/>
        <v>4.60/km</v>
      </c>
      <c r="H54" s="15">
        <f t="shared" si="1"/>
        <v>0.012372685185185191</v>
      </c>
      <c r="I54" s="15">
        <f t="shared" si="2"/>
        <v>0.00541666666666667</v>
      </c>
    </row>
    <row r="55" spans="1:9" ht="15" customHeight="1">
      <c r="A55" s="14">
        <v>51</v>
      </c>
      <c r="B55" s="39" t="s">
        <v>59</v>
      </c>
      <c r="C55" s="42"/>
      <c r="D55" s="35">
        <v>1953</v>
      </c>
      <c r="E55" s="26" t="s">
        <v>0</v>
      </c>
      <c r="F55" s="36">
        <v>0.034826388888888886</v>
      </c>
      <c r="G55" s="14" t="str">
        <f t="shared" si="0"/>
        <v>5.01/km</v>
      </c>
      <c r="H55" s="15">
        <f t="shared" si="1"/>
        <v>0.0125</v>
      </c>
      <c r="I55" s="15">
        <f t="shared" si="2"/>
        <v>0</v>
      </c>
    </row>
    <row r="56" spans="1:9" ht="15" customHeight="1">
      <c r="A56" s="14">
        <v>52</v>
      </c>
      <c r="B56" s="39" t="s">
        <v>60</v>
      </c>
      <c r="C56" s="42"/>
      <c r="D56" s="35">
        <v>1959</v>
      </c>
      <c r="E56" s="26" t="s">
        <v>0</v>
      </c>
      <c r="F56" s="36">
        <v>0.035694444444444445</v>
      </c>
      <c r="G56" s="14" t="str">
        <f t="shared" si="0"/>
        <v>5.08/km</v>
      </c>
      <c r="H56" s="15">
        <f t="shared" si="1"/>
        <v>0.01336805555555556</v>
      </c>
      <c r="I56" s="15">
        <f t="shared" si="2"/>
        <v>0.002743055555555554</v>
      </c>
    </row>
    <row r="57" spans="1:9" ht="15" customHeight="1">
      <c r="A57" s="14">
        <v>53</v>
      </c>
      <c r="B57" s="39" t="s">
        <v>61</v>
      </c>
      <c r="C57" s="42"/>
      <c r="D57" s="35">
        <v>1952</v>
      </c>
      <c r="E57" s="26" t="s">
        <v>23</v>
      </c>
      <c r="F57" s="36">
        <v>0.03613425925925926</v>
      </c>
      <c r="G57" s="14" t="str">
        <f t="shared" si="0"/>
        <v>5.12/km</v>
      </c>
      <c r="H57" s="15">
        <f t="shared" si="1"/>
        <v>0.013807870370370377</v>
      </c>
      <c r="I57" s="15">
        <f t="shared" si="2"/>
        <v>0.0059722222222222295</v>
      </c>
    </row>
    <row r="58" spans="1:9" ht="15" customHeight="1">
      <c r="A58" s="14">
        <v>54</v>
      </c>
      <c r="B58" s="39" t="s">
        <v>62</v>
      </c>
      <c r="C58" s="42"/>
      <c r="D58" s="35">
        <v>1962</v>
      </c>
      <c r="E58" s="26" t="s">
        <v>88</v>
      </c>
      <c r="F58" s="36">
        <v>0.03619212962962963</v>
      </c>
      <c r="G58" s="14" t="str">
        <f t="shared" si="0"/>
        <v>5.13/km</v>
      </c>
      <c r="H58" s="15">
        <f t="shared" si="1"/>
        <v>0.013865740740740744</v>
      </c>
      <c r="I58" s="15">
        <f t="shared" si="2"/>
        <v>0.013148148148148148</v>
      </c>
    </row>
    <row r="59" spans="1:9" ht="15" customHeight="1">
      <c r="A59" s="14">
        <v>55</v>
      </c>
      <c r="B59" s="39" t="s">
        <v>63</v>
      </c>
      <c r="C59" s="42"/>
      <c r="D59" s="35">
        <v>1961</v>
      </c>
      <c r="E59" s="26" t="s">
        <v>64</v>
      </c>
      <c r="F59" s="36">
        <v>0.03636574074074074</v>
      </c>
      <c r="G59" s="14" t="str">
        <f t="shared" si="0"/>
        <v>5.14/km</v>
      </c>
      <c r="H59" s="15">
        <f t="shared" si="1"/>
        <v>0.014039351851851855</v>
      </c>
      <c r="I59" s="15">
        <f t="shared" si="2"/>
        <v>0.003680555555555555</v>
      </c>
    </row>
    <row r="60" spans="1:9" ht="15" customHeight="1">
      <c r="A60" s="14">
        <v>56</v>
      </c>
      <c r="B60" s="39" t="s">
        <v>65</v>
      </c>
      <c r="C60" s="42"/>
      <c r="D60" s="35">
        <v>1952</v>
      </c>
      <c r="E60" s="26" t="s">
        <v>66</v>
      </c>
      <c r="F60" s="36">
        <v>0.0364699074074074</v>
      </c>
      <c r="G60" s="14" t="str">
        <f t="shared" si="0"/>
        <v>5.15/km</v>
      </c>
      <c r="H60" s="15">
        <f t="shared" si="1"/>
        <v>0.014143518518518517</v>
      </c>
      <c r="I60" s="15">
        <f t="shared" si="2"/>
        <v>0.00630787037037037</v>
      </c>
    </row>
    <row r="61" spans="1:9" ht="15" customHeight="1">
      <c r="A61" s="14">
        <v>57</v>
      </c>
      <c r="B61" s="39" t="s">
        <v>67</v>
      </c>
      <c r="C61" s="42"/>
      <c r="D61" s="35">
        <v>1946</v>
      </c>
      <c r="E61" s="26" t="s">
        <v>23</v>
      </c>
      <c r="F61" s="36">
        <v>0.036828703703703704</v>
      </c>
      <c r="G61" s="14" t="str">
        <f t="shared" si="0"/>
        <v>5.18/km</v>
      </c>
      <c r="H61" s="15">
        <f t="shared" si="1"/>
        <v>0.014502314814814819</v>
      </c>
      <c r="I61" s="15">
        <f t="shared" si="2"/>
        <v>0</v>
      </c>
    </row>
    <row r="62" spans="1:9" ht="15" customHeight="1">
      <c r="A62" s="14">
        <v>58</v>
      </c>
      <c r="B62" s="39" t="s">
        <v>68</v>
      </c>
      <c r="C62" s="42"/>
      <c r="D62" s="35">
        <v>1952</v>
      </c>
      <c r="E62" s="26" t="s">
        <v>88</v>
      </c>
      <c r="F62" s="36">
        <v>0.03684027777777778</v>
      </c>
      <c r="G62" s="14" t="str">
        <f t="shared" si="0"/>
        <v>5.18/km</v>
      </c>
      <c r="H62" s="15">
        <f t="shared" si="1"/>
        <v>0.014513888888888892</v>
      </c>
      <c r="I62" s="15">
        <f t="shared" si="2"/>
        <v>0.006678240740740745</v>
      </c>
    </row>
    <row r="63" spans="1:9" ht="15" customHeight="1">
      <c r="A63" s="14">
        <v>59</v>
      </c>
      <c r="B63" s="39" t="s">
        <v>69</v>
      </c>
      <c r="C63" s="42"/>
      <c r="D63" s="35">
        <v>1953</v>
      </c>
      <c r="E63" s="26" t="s">
        <v>83</v>
      </c>
      <c r="F63" s="36">
        <v>0.03738425925925926</v>
      </c>
      <c r="G63" s="14" t="str">
        <f t="shared" si="0"/>
        <v>5.23/km</v>
      </c>
      <c r="H63" s="15">
        <f t="shared" si="1"/>
        <v>0.015057870370370378</v>
      </c>
      <c r="I63" s="15">
        <f t="shared" si="2"/>
        <v>0.002557870370370377</v>
      </c>
    </row>
    <row r="64" spans="1:9" ht="15" customHeight="1">
      <c r="A64" s="14">
        <v>60</v>
      </c>
      <c r="B64" s="39" t="s">
        <v>70</v>
      </c>
      <c r="C64" s="42"/>
      <c r="D64" s="35">
        <v>1960</v>
      </c>
      <c r="E64" s="26" t="s">
        <v>85</v>
      </c>
      <c r="F64" s="36">
        <v>0.03792824074074074</v>
      </c>
      <c r="G64" s="14" t="str">
        <f t="shared" si="0"/>
        <v>5.28/km</v>
      </c>
      <c r="H64" s="15">
        <f t="shared" si="1"/>
        <v>0.015601851851851856</v>
      </c>
      <c r="I64" s="15">
        <f t="shared" si="2"/>
        <v>0.005729166666666667</v>
      </c>
    </row>
    <row r="65" spans="1:9" ht="15" customHeight="1">
      <c r="A65" s="14">
        <v>61</v>
      </c>
      <c r="B65" s="39" t="s">
        <v>71</v>
      </c>
      <c r="C65" s="42"/>
      <c r="D65" s="35">
        <v>1963</v>
      </c>
      <c r="E65" s="26" t="s">
        <v>88</v>
      </c>
      <c r="F65" s="36">
        <v>0.038125</v>
      </c>
      <c r="G65" s="14" t="str">
        <f t="shared" si="0"/>
        <v>5.29/km</v>
      </c>
      <c r="H65" s="15">
        <f t="shared" si="1"/>
        <v>0.015798611111111114</v>
      </c>
      <c r="I65" s="15">
        <f t="shared" si="2"/>
        <v>0.012569444444444446</v>
      </c>
    </row>
    <row r="66" spans="1:9" ht="15" customHeight="1">
      <c r="A66" s="14">
        <v>62</v>
      </c>
      <c r="B66" s="39" t="s">
        <v>99</v>
      </c>
      <c r="C66" s="42"/>
      <c r="D66" s="35">
        <v>1963</v>
      </c>
      <c r="E66" s="26" t="s">
        <v>72</v>
      </c>
      <c r="F66" s="36">
        <v>0.03831018518518518</v>
      </c>
      <c r="G66" s="14" t="str">
        <f t="shared" si="0"/>
        <v>5.31/km</v>
      </c>
      <c r="H66" s="15">
        <f t="shared" si="1"/>
        <v>0.015983796296296298</v>
      </c>
      <c r="I66" s="15">
        <f t="shared" si="2"/>
        <v>0.01275462962962963</v>
      </c>
    </row>
    <row r="67" spans="1:9" ht="15" customHeight="1">
      <c r="A67" s="14">
        <v>63</v>
      </c>
      <c r="B67" s="39" t="s">
        <v>73</v>
      </c>
      <c r="C67" s="42"/>
      <c r="D67" s="35">
        <v>1960</v>
      </c>
      <c r="E67" s="26" t="s">
        <v>74</v>
      </c>
      <c r="F67" s="36">
        <v>0.03832175925925926</v>
      </c>
      <c r="G67" s="14" t="str">
        <f t="shared" si="0"/>
        <v>5.31/km</v>
      </c>
      <c r="H67" s="15">
        <f t="shared" si="1"/>
        <v>0.01599537037037037</v>
      </c>
      <c r="I67" s="15">
        <f t="shared" si="2"/>
        <v>0.006122685185185182</v>
      </c>
    </row>
    <row r="68" spans="1:9" ht="15" customHeight="1">
      <c r="A68" s="14">
        <v>64</v>
      </c>
      <c r="B68" s="39" t="s">
        <v>75</v>
      </c>
      <c r="C68" s="42"/>
      <c r="D68" s="35">
        <v>1962</v>
      </c>
      <c r="E68" s="26" t="s">
        <v>102</v>
      </c>
      <c r="F68" s="36">
        <v>0.039768518518518516</v>
      </c>
      <c r="G68" s="14" t="str">
        <f t="shared" si="0"/>
        <v>5.44/km</v>
      </c>
      <c r="H68" s="15">
        <f t="shared" si="1"/>
        <v>0.01744212962962963</v>
      </c>
      <c r="I68" s="15">
        <f t="shared" si="2"/>
        <v>0.016724537037037034</v>
      </c>
    </row>
    <row r="69" spans="1:9" ht="15" customHeight="1">
      <c r="A69" s="14">
        <v>65</v>
      </c>
      <c r="B69" s="39" t="s">
        <v>76</v>
      </c>
      <c r="C69" s="42"/>
      <c r="D69" s="35">
        <v>1986</v>
      </c>
      <c r="E69" s="26" t="s">
        <v>0</v>
      </c>
      <c r="F69" s="36">
        <v>0.040775462962962965</v>
      </c>
      <c r="G69" s="14" t="str">
        <f>TEXT(INT((HOUR(F69)*3600+MINUTE(F69)*60+SECOND(F69))/$I$3/60),"0")&amp;"."&amp;TEXT(MOD((HOUR(F69)*3600+MINUTE(F69)*60+SECOND(F69))/$I$3,60),"00")&amp;"/km"</f>
        <v>5.52/km</v>
      </c>
      <c r="H69" s="15">
        <f>F69-$F$5</f>
        <v>0.01844907407407408</v>
      </c>
      <c r="I69" s="15">
        <f t="shared" si="2"/>
        <v>0</v>
      </c>
    </row>
    <row r="70" spans="1:9" ht="15" customHeight="1">
      <c r="A70" s="14">
        <v>66</v>
      </c>
      <c r="B70" s="39" t="s">
        <v>77</v>
      </c>
      <c r="C70" s="42"/>
      <c r="D70" s="35">
        <v>1945</v>
      </c>
      <c r="E70" s="26" t="s">
        <v>0</v>
      </c>
      <c r="F70" s="36">
        <v>0.04141203703703704</v>
      </c>
      <c r="G70" s="14" t="str">
        <f>TEXT(INT((HOUR(F70)*3600+MINUTE(F70)*60+SECOND(F70))/$I$3/60),"0")&amp;"."&amp;TEXT(MOD((HOUR(F70)*3600+MINUTE(F70)*60+SECOND(F70))/$I$3,60),"00")&amp;"/km"</f>
        <v>5.58/km</v>
      </c>
      <c r="H70" s="15">
        <f>F70-$F$5</f>
        <v>0.019085648148148154</v>
      </c>
      <c r="I70" s="15">
        <f>F70-INDEX($F$5:$F$536,MATCH(D70,$D$5:$D$536,0))</f>
        <v>0</v>
      </c>
    </row>
    <row r="71" spans="1:9" ht="15" customHeight="1">
      <c r="A71" s="14">
        <v>67</v>
      </c>
      <c r="B71" s="39" t="s">
        <v>78</v>
      </c>
      <c r="C71" s="42"/>
      <c r="D71" s="35">
        <v>1950</v>
      </c>
      <c r="E71" s="26" t="s">
        <v>49</v>
      </c>
      <c r="F71" s="36">
        <v>0.04142361111111111</v>
      </c>
      <c r="G71" s="14" t="str">
        <f>TEXT(INT((HOUR(F71)*3600+MINUTE(F71)*60+SECOND(F71))/$I$3/60),"0")&amp;"."&amp;TEXT(MOD((HOUR(F71)*3600+MINUTE(F71)*60+SECOND(F71))/$I$3,60),"00")&amp;"/km"</f>
        <v>5.58/km</v>
      </c>
      <c r="H71" s="15">
        <f>F71-$F$5</f>
        <v>0.019097222222222227</v>
      </c>
      <c r="I71" s="15">
        <f>F71-INDEX($F$5:$F$536,MATCH(D71,$D$5:$D$536,0))</f>
        <v>0</v>
      </c>
    </row>
    <row r="72" spans="1:9" ht="15" customHeight="1">
      <c r="A72" s="17">
        <v>68</v>
      </c>
      <c r="B72" s="40" t="s">
        <v>79</v>
      </c>
      <c r="C72" s="43"/>
      <c r="D72" s="18">
        <v>1969</v>
      </c>
      <c r="E72" s="27" t="s">
        <v>0</v>
      </c>
      <c r="F72" s="37">
        <v>0.042754629629629635</v>
      </c>
      <c r="G72" s="17" t="str">
        <f>TEXT(INT((HOUR(F72)*3600+MINUTE(F72)*60+SECOND(F72))/$I$3/60),"0")&amp;"."&amp;TEXT(MOD((HOUR(F72)*3600+MINUTE(F72)*60+SECOND(F72))/$I$3,60),"00")&amp;"/km"</f>
        <v>6.09/km</v>
      </c>
      <c r="H72" s="19">
        <f>F72-$F$5</f>
        <v>0.02042824074074075</v>
      </c>
      <c r="I72" s="19">
        <f>F72-INDEX($F$5:$F$536,MATCH(D72,$D$5:$D$536,0))</f>
        <v>0.01216435185185186</v>
      </c>
    </row>
  </sheetData>
  <autoFilter ref="A4:I7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Maratonina dei Due Colli</v>
      </c>
      <c r="B1" s="32"/>
      <c r="C1" s="33"/>
    </row>
    <row r="2" spans="1:3" ht="42" customHeight="1">
      <c r="A2" s="28" t="str">
        <f>Individuale!A3&amp;" km. "&amp;Individuale!I3</f>
        <v>Due Colli - Roma (RM) Italia - Domenica 03/06/2012 km. 10</v>
      </c>
      <c r="B2" s="29"/>
      <c r="C2" s="30"/>
    </row>
    <row r="3" spans="1:3" ht="24.75" customHeight="1">
      <c r="A3" s="20" t="s">
        <v>90</v>
      </c>
      <c r="B3" s="21" t="s">
        <v>94</v>
      </c>
      <c r="C3" s="21" t="s">
        <v>84</v>
      </c>
    </row>
    <row r="4" spans="1:3" ht="15" customHeight="1">
      <c r="A4" s="10">
        <v>1</v>
      </c>
      <c r="B4" s="44" t="s">
        <v>0</v>
      </c>
      <c r="C4" s="47">
        <v>23</v>
      </c>
    </row>
    <row r="5" spans="1:3" ht="15" customHeight="1">
      <c r="A5" s="14">
        <v>2</v>
      </c>
      <c r="B5" s="45" t="s">
        <v>88</v>
      </c>
      <c r="C5" s="48">
        <v>16</v>
      </c>
    </row>
    <row r="6" spans="1:3" ht="15" customHeight="1">
      <c r="A6" s="14">
        <v>3</v>
      </c>
      <c r="B6" s="45" t="s">
        <v>23</v>
      </c>
      <c r="C6" s="48">
        <v>4</v>
      </c>
    </row>
    <row r="7" spans="1:3" ht="15" customHeight="1">
      <c r="A7" s="14">
        <v>4</v>
      </c>
      <c r="B7" s="45" t="s">
        <v>101</v>
      </c>
      <c r="C7" s="48">
        <v>4</v>
      </c>
    </row>
    <row r="8" spans="1:3" ht="15" customHeight="1">
      <c r="A8" s="14">
        <v>5</v>
      </c>
      <c r="B8" s="45" t="s">
        <v>103</v>
      </c>
      <c r="C8" s="48">
        <v>3</v>
      </c>
    </row>
    <row r="9" spans="1:3" ht="15" customHeight="1">
      <c r="A9" s="14">
        <v>6</v>
      </c>
      <c r="B9" s="45" t="s">
        <v>49</v>
      </c>
      <c r="C9" s="48">
        <v>2</v>
      </c>
    </row>
    <row r="10" spans="1:3" ht="15" customHeight="1">
      <c r="A10" s="14">
        <v>7</v>
      </c>
      <c r="B10" s="45" t="s">
        <v>100</v>
      </c>
      <c r="C10" s="48">
        <v>1</v>
      </c>
    </row>
    <row r="11" spans="1:3" ht="15" customHeight="1">
      <c r="A11" s="14">
        <v>8</v>
      </c>
      <c r="B11" s="45" t="s">
        <v>86</v>
      </c>
      <c r="C11" s="48">
        <v>1</v>
      </c>
    </row>
    <row r="12" spans="1:3" ht="15" customHeight="1">
      <c r="A12" s="14">
        <v>9</v>
      </c>
      <c r="B12" s="45" t="s">
        <v>85</v>
      </c>
      <c r="C12" s="48">
        <v>1</v>
      </c>
    </row>
    <row r="13" spans="1:3" ht="15" customHeight="1">
      <c r="A13" s="14">
        <v>10</v>
      </c>
      <c r="B13" s="45" t="s">
        <v>83</v>
      </c>
      <c r="C13" s="48">
        <v>1</v>
      </c>
    </row>
    <row r="14" spans="1:3" ht="15" customHeight="1">
      <c r="A14" s="14">
        <v>11</v>
      </c>
      <c r="B14" s="45" t="s">
        <v>18</v>
      </c>
      <c r="C14" s="48">
        <v>1</v>
      </c>
    </row>
    <row r="15" spans="1:3" ht="15" customHeight="1">
      <c r="A15" s="14">
        <v>12</v>
      </c>
      <c r="B15" s="45" t="s">
        <v>72</v>
      </c>
      <c r="C15" s="48">
        <v>1</v>
      </c>
    </row>
    <row r="16" spans="1:3" ht="15" customHeight="1">
      <c r="A16" s="14">
        <v>13</v>
      </c>
      <c r="B16" s="45" t="s">
        <v>66</v>
      </c>
      <c r="C16" s="48">
        <v>1</v>
      </c>
    </row>
    <row r="17" spans="1:3" ht="15" customHeight="1">
      <c r="A17" s="14">
        <v>14</v>
      </c>
      <c r="B17" s="45" t="s">
        <v>44</v>
      </c>
      <c r="C17" s="48">
        <v>1</v>
      </c>
    </row>
    <row r="18" spans="1:3" ht="15" customHeight="1">
      <c r="A18" s="14">
        <v>15</v>
      </c>
      <c r="B18" s="45" t="s">
        <v>10</v>
      </c>
      <c r="C18" s="48">
        <v>1</v>
      </c>
    </row>
    <row r="19" spans="1:3" ht="15" customHeight="1">
      <c r="A19" s="14">
        <v>16</v>
      </c>
      <c r="B19" s="45" t="s">
        <v>87</v>
      </c>
      <c r="C19" s="48">
        <v>1</v>
      </c>
    </row>
    <row r="20" spans="1:3" ht="15" customHeight="1">
      <c r="A20" s="14">
        <v>17</v>
      </c>
      <c r="B20" s="45" t="s">
        <v>38</v>
      </c>
      <c r="C20" s="48">
        <v>1</v>
      </c>
    </row>
    <row r="21" spans="1:3" ht="15" customHeight="1">
      <c r="A21" s="14">
        <v>18</v>
      </c>
      <c r="B21" s="45" t="s">
        <v>102</v>
      </c>
      <c r="C21" s="48">
        <v>1</v>
      </c>
    </row>
    <row r="22" spans="1:3" ht="15" customHeight="1">
      <c r="A22" s="14">
        <v>19</v>
      </c>
      <c r="B22" s="45" t="s">
        <v>64</v>
      </c>
      <c r="C22" s="48">
        <v>1</v>
      </c>
    </row>
    <row r="23" spans="1:3" ht="15" customHeight="1">
      <c r="A23" s="14">
        <v>20</v>
      </c>
      <c r="B23" s="45" t="s">
        <v>5</v>
      </c>
      <c r="C23" s="48">
        <v>1</v>
      </c>
    </row>
    <row r="24" spans="1:3" ht="15" customHeight="1">
      <c r="A24" s="14">
        <v>21</v>
      </c>
      <c r="B24" s="45" t="s">
        <v>74</v>
      </c>
      <c r="C24" s="48">
        <v>1</v>
      </c>
    </row>
    <row r="25" spans="1:3" ht="15" customHeight="1">
      <c r="A25" s="17">
        <v>22</v>
      </c>
      <c r="B25" s="46" t="s">
        <v>1</v>
      </c>
      <c r="C25" s="49">
        <v>1</v>
      </c>
    </row>
    <row r="26" ht="12.75">
      <c r="C26" s="2">
        <f>SUM(C4:C25)</f>
        <v>68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2012-06-04T09:22:25Z</dcterms:modified>
  <cp:category/>
  <cp:version/>
  <cp:contentType/>
  <cp:contentStatus/>
</cp:coreProperties>
</file>