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<sst xmlns="http://schemas.openxmlformats.org/spreadsheetml/2006/main" count="894" uniqueCount="376">
  <si>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</si>
  <si>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</si>
  <si>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</si>
  <si>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</si>
  <si>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</si>
  <si>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</si>
  <si>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</si>
  <si>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</si>
  <si>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</si>
  <si>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</si>
  <si>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</si>
  <si>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Carfagnini</t>
  </si>
  <si>
    <t>Antonio</t>
  </si>
  <si>
    <t>D35</t>
  </si>
  <si>
    <t>Team Tecnica</t>
  </si>
  <si>
    <t>Maresca</t>
  </si>
  <si>
    <t>Mario</t>
  </si>
  <si>
    <t>C30</t>
  </si>
  <si>
    <t>Ruocco</t>
  </si>
  <si>
    <t>Giuliano</t>
  </si>
  <si>
    <t>F45</t>
  </si>
  <si>
    <t>Mansi</t>
  </si>
  <si>
    <t>Leonardo</t>
  </si>
  <si>
    <t>E40</t>
  </si>
  <si>
    <t>Fusco</t>
  </si>
  <si>
    <t>Fabio</t>
  </si>
  <si>
    <t>Volpe</t>
  </si>
  <si>
    <t>Michele</t>
  </si>
  <si>
    <t>Errichiello</t>
  </si>
  <si>
    <t>Domenico</t>
  </si>
  <si>
    <t>Tolino</t>
  </si>
  <si>
    <t>Giovanni</t>
  </si>
  <si>
    <t>Podigym Avellino</t>
  </si>
  <si>
    <t>Daniele</t>
  </si>
  <si>
    <t>Dentato</t>
  </si>
  <si>
    <t>Gaetano</t>
  </si>
  <si>
    <t>Marathon Club Stabia</t>
  </si>
  <si>
    <t>Luigi</t>
  </si>
  <si>
    <t>G50</t>
  </si>
  <si>
    <t>Tibur Eco Trail</t>
  </si>
  <si>
    <t>Campitiello</t>
  </si>
  <si>
    <t>Russo</t>
  </si>
  <si>
    <t>Angelo</t>
  </si>
  <si>
    <t>Suessola Runners</t>
  </si>
  <si>
    <t>Iovieno</t>
  </si>
  <si>
    <t>Di Giacomo</t>
  </si>
  <si>
    <t>Ferdinando</t>
  </si>
  <si>
    <t>Villani</t>
  </si>
  <si>
    <t>Palmieri</t>
  </si>
  <si>
    <t>Danilo</t>
  </si>
  <si>
    <t>Di Maio</t>
  </si>
  <si>
    <t>Alessandro</t>
  </si>
  <si>
    <t>Napoli Nord Marathon</t>
  </si>
  <si>
    <t>Di Rosa</t>
  </si>
  <si>
    <t>Altamura</t>
  </si>
  <si>
    <t>Sean</t>
  </si>
  <si>
    <t>Acampora</t>
  </si>
  <si>
    <t>H55</t>
  </si>
  <si>
    <t>Vitale</t>
  </si>
  <si>
    <t>Emanuele</t>
  </si>
  <si>
    <t>Ruggiero</t>
  </si>
  <si>
    <t>Andrea</t>
  </si>
  <si>
    <t>Lamberti</t>
  </si>
  <si>
    <t>Carmine</t>
  </si>
  <si>
    <t>Alberto</t>
  </si>
  <si>
    <t>Sessa</t>
  </si>
  <si>
    <t>Giulio</t>
  </si>
  <si>
    <t>I60</t>
  </si>
  <si>
    <t>Terrecuso</t>
  </si>
  <si>
    <t>Carlo</t>
  </si>
  <si>
    <t>Perrella</t>
  </si>
  <si>
    <t>Mariano</t>
  </si>
  <si>
    <t>Fariello</t>
  </si>
  <si>
    <t>Camillo</t>
  </si>
  <si>
    <t>Proto</t>
  </si>
  <si>
    <t>Ceruolo</t>
  </si>
  <si>
    <t>Amatruda</t>
  </si>
  <si>
    <t>Gennaro</t>
  </si>
  <si>
    <t>Castellano</t>
  </si>
  <si>
    <t>Marco</t>
  </si>
  <si>
    <t>Lombardi</t>
  </si>
  <si>
    <t>Piras</t>
  </si>
  <si>
    <t>L65+</t>
  </si>
  <si>
    <t>Mare E Monti Run</t>
  </si>
  <si>
    <t>Albano</t>
  </si>
  <si>
    <t>Pasquale</t>
  </si>
  <si>
    <t>Vincenti</t>
  </si>
  <si>
    <t>De Feo</t>
  </si>
  <si>
    <t>Vincenzo</t>
  </si>
  <si>
    <t>Napoli City Marathon</t>
  </si>
  <si>
    <t>Bernardo</t>
  </si>
  <si>
    <t>Remo</t>
  </si>
  <si>
    <t>Scala</t>
  </si>
  <si>
    <t>Raffaele</t>
  </si>
  <si>
    <t>Nicola</t>
  </si>
  <si>
    <t>Apicella</t>
  </si>
  <si>
    <t>Rosa</t>
  </si>
  <si>
    <t>Luce</t>
  </si>
  <si>
    <t>Emilio</t>
  </si>
  <si>
    <t>Colucci</t>
  </si>
  <si>
    <t>Onofrio</t>
  </si>
  <si>
    <t>Liguori</t>
  </si>
  <si>
    <t>Petrone</t>
  </si>
  <si>
    <t>Rivetti</t>
  </si>
  <si>
    <t>Francesco</t>
  </si>
  <si>
    <t>Noli</t>
  </si>
  <si>
    <t>Davide</t>
  </si>
  <si>
    <t>Casola</t>
  </si>
  <si>
    <t>Luca</t>
  </si>
  <si>
    <t>Libero</t>
  </si>
  <si>
    <t>Esposito</t>
  </si>
  <si>
    <t>Rago</t>
  </si>
  <si>
    <t>Lorenzo</t>
  </si>
  <si>
    <t>Cus Salerno</t>
  </si>
  <si>
    <t>Lombardo</t>
  </si>
  <si>
    <t>Joy Of Running</t>
  </si>
  <si>
    <t>Rufrano</t>
  </si>
  <si>
    <t>Gerardo</t>
  </si>
  <si>
    <t>Errico</t>
  </si>
  <si>
    <t>Parlato</t>
  </si>
  <si>
    <t>Maglione</t>
  </si>
  <si>
    <t>Avitabile</t>
  </si>
  <si>
    <t>Marrazzo</t>
  </si>
  <si>
    <t>Marino</t>
  </si>
  <si>
    <t>Stefano</t>
  </si>
  <si>
    <t>Gorrasi</t>
  </si>
  <si>
    <t>Salvatore</t>
  </si>
  <si>
    <t>Leva</t>
  </si>
  <si>
    <t>Giuseppe</t>
  </si>
  <si>
    <t>Daniela</t>
  </si>
  <si>
    <t>Manna</t>
  </si>
  <si>
    <t>Matteo</t>
  </si>
  <si>
    <t>Gragnaniello</t>
  </si>
  <si>
    <t>Antimo</t>
  </si>
  <si>
    <t>Massimo</t>
  </si>
  <si>
    <t>Simonelli</t>
  </si>
  <si>
    <t>International Security</t>
  </si>
  <si>
    <t>Maurizio</t>
  </si>
  <si>
    <t>De Riso</t>
  </si>
  <si>
    <t>Senatore</t>
  </si>
  <si>
    <t>Aniello</t>
  </si>
  <si>
    <t>La Manna</t>
  </si>
  <si>
    <t>Sebastiano</t>
  </si>
  <si>
    <t>Luongo</t>
  </si>
  <si>
    <t>Gabriele</t>
  </si>
  <si>
    <t>Sgammato</t>
  </si>
  <si>
    <t>Amelia</t>
  </si>
  <si>
    <t>Ferrara</t>
  </si>
  <si>
    <t>Antares Stabia</t>
  </si>
  <si>
    <t>Tommaso</t>
  </si>
  <si>
    <t>Spinelli</t>
  </si>
  <si>
    <t>Salerno</t>
  </si>
  <si>
    <t>Colecchia</t>
  </si>
  <si>
    <t>Egidio</t>
  </si>
  <si>
    <t>Nuova Atletica Isernia</t>
  </si>
  <si>
    <t>Vitaliano</t>
  </si>
  <si>
    <t>Atletica Sporting Calore</t>
  </si>
  <si>
    <t>Bromuro</t>
  </si>
  <si>
    <t>Fabrizio</t>
  </si>
  <si>
    <t>Uisp Roma</t>
  </si>
  <si>
    <t>Torre</t>
  </si>
  <si>
    <t>Ranieri</t>
  </si>
  <si>
    <t>Lib. Atletica 88 Acerra</t>
  </si>
  <si>
    <t>Maiese</t>
  </si>
  <si>
    <t>Zurlo</t>
  </si>
  <si>
    <t>Nikaios Gragnano</t>
  </si>
  <si>
    <t>Curion</t>
  </si>
  <si>
    <t>Roberto</t>
  </si>
  <si>
    <t>Aloia</t>
  </si>
  <si>
    <t>Asperino</t>
  </si>
  <si>
    <t>Baldi</t>
  </si>
  <si>
    <t>Gino</t>
  </si>
  <si>
    <t>Falcone</t>
  </si>
  <si>
    <t>Schupffer</t>
  </si>
  <si>
    <t>Gina</t>
  </si>
  <si>
    <t>Ferrentino</t>
  </si>
  <si>
    <t>Capone</t>
  </si>
  <si>
    <t>Graziuso</t>
  </si>
  <si>
    <t>Filippo</t>
  </si>
  <si>
    <t>Di Martino</t>
  </si>
  <si>
    <t>Erco Sport</t>
  </si>
  <si>
    <t>Ostinato</t>
  </si>
  <si>
    <t>Maria</t>
  </si>
  <si>
    <t>Pugliese</t>
  </si>
  <si>
    <t>Torone</t>
  </si>
  <si>
    <t>Piume Nere</t>
  </si>
  <si>
    <t>A.S.D. Podistica Chiaja</t>
  </si>
  <si>
    <t>A.S.D. Atletica Agropoli</t>
  </si>
  <si>
    <t>A.S.D. Atellana Runners</t>
  </si>
  <si>
    <t>A.S.D. Stufe Di Nerone</t>
  </si>
  <si>
    <t>A.S.D. Polisportiva Folgore</t>
  </si>
  <si>
    <t>A.P.D. Juvenilia Fgi</t>
  </si>
  <si>
    <t>Ponzetta</t>
  </si>
  <si>
    <t>Iran</t>
  </si>
  <si>
    <t>Aequa Trail Running</t>
  </si>
  <si>
    <t>Norvello</t>
  </si>
  <si>
    <t>Alfredo</t>
  </si>
  <si>
    <t>Andriulli</t>
  </si>
  <si>
    <t>Podistica Ibitlossi</t>
  </si>
  <si>
    <t>D Anna</t>
  </si>
  <si>
    <t>Napoli Run</t>
  </si>
  <si>
    <t>Pappalardo</t>
  </si>
  <si>
    <t>Antoniana Runners</t>
  </si>
  <si>
    <t>Pascarella</t>
  </si>
  <si>
    <t>Ciro</t>
  </si>
  <si>
    <t>Podistica Caserta</t>
  </si>
  <si>
    <t>Bello</t>
  </si>
  <si>
    <t>Atletica Capo Di Leuca</t>
  </si>
  <si>
    <t>Mov Sportivo B Longo</t>
  </si>
  <si>
    <t>Belvedere</t>
  </si>
  <si>
    <t>Opes-erco Sport</t>
  </si>
  <si>
    <t>Della Rocca</t>
  </si>
  <si>
    <t>Canali</t>
  </si>
  <si>
    <t>Podistica Amatori Morolo</t>
  </si>
  <si>
    <t>Schirinzi</t>
  </si>
  <si>
    <t>Luciano</t>
  </si>
  <si>
    <t>Giordano</t>
  </si>
  <si>
    <t>Montemiletto Team Runners</t>
  </si>
  <si>
    <t>Isaura Valle Dell Irno</t>
  </si>
  <si>
    <t>Atletica Agropoli</t>
  </si>
  <si>
    <t>Agnoli</t>
  </si>
  <si>
    <t>Cristian</t>
  </si>
  <si>
    <t>Team Diabete No Limits</t>
  </si>
  <si>
    <t>Atletica Marano</t>
  </si>
  <si>
    <t>Naclerio</t>
  </si>
  <si>
    <t>Paniak</t>
  </si>
  <si>
    <t>Anya</t>
  </si>
  <si>
    <t>Gragnano In Corsa</t>
  </si>
  <si>
    <t>Landi</t>
  </si>
  <si>
    <t>Longobardo</t>
  </si>
  <si>
    <t>Giorgio</t>
  </si>
  <si>
    <t>Iossa</t>
  </si>
  <si>
    <t>Podistica Valle Caudina</t>
  </si>
  <si>
    <t>Scozzarella</t>
  </si>
  <si>
    <t>Rifondazione Podistica</t>
  </si>
  <si>
    <t>Marathon Club Irpino</t>
  </si>
  <si>
    <t>Monaco</t>
  </si>
  <si>
    <t>Adriano</t>
  </si>
  <si>
    <t>Atl Molise Amatori</t>
  </si>
  <si>
    <t>Canottieri Irno Salerno</t>
  </si>
  <si>
    <t>D Esposito</t>
  </si>
  <si>
    <t>Csi Cava De irreni</t>
  </si>
  <si>
    <t>Guida</t>
  </si>
  <si>
    <t>Verini</t>
  </si>
  <si>
    <t>Valentina</t>
  </si>
  <si>
    <t>Rossi</t>
  </si>
  <si>
    <t>Granata</t>
  </si>
  <si>
    <t>Fortunato</t>
  </si>
  <si>
    <t>Running People Noicattaro</t>
  </si>
  <si>
    <t>Manfuso</t>
  </si>
  <si>
    <t>Tarullo</t>
  </si>
  <si>
    <t>Lauro</t>
  </si>
  <si>
    <t>Galano</t>
  </si>
  <si>
    <t>Teresa</t>
  </si>
  <si>
    <t>Atletica Scafati</t>
  </si>
  <si>
    <t>La Mura</t>
  </si>
  <si>
    <t>Angri Runner Club</t>
  </si>
  <si>
    <t>Michelangeli</t>
  </si>
  <si>
    <t>Aurelio</t>
  </si>
  <si>
    <t>Parks Trail</t>
  </si>
  <si>
    <t>Risi</t>
  </si>
  <si>
    <t>Patella</t>
  </si>
  <si>
    <t>Cecilia</t>
  </si>
  <si>
    <t>Ridolfi</t>
  </si>
  <si>
    <t>Massimiliano</t>
  </si>
  <si>
    <t>Knight</t>
  </si>
  <si>
    <t>Cimminiello</t>
  </si>
  <si>
    <t>Amatori Vesuvio</t>
  </si>
  <si>
    <t>Materazzi</t>
  </si>
  <si>
    <t>Giancarlo</t>
  </si>
  <si>
    <t>Lancella</t>
  </si>
  <si>
    <t>Torelli</t>
  </si>
  <si>
    <t>D Vincenzo</t>
  </si>
  <si>
    <t>Auria</t>
  </si>
  <si>
    <t>Caiazza</t>
  </si>
  <si>
    <t>Siani</t>
  </si>
  <si>
    <t>Del Duca</t>
  </si>
  <si>
    <t>Coscia</t>
  </si>
  <si>
    <t>Podistica Il Laghetto</t>
  </si>
  <si>
    <t>D Alia</t>
  </si>
  <si>
    <t>Campanella</t>
  </si>
  <si>
    <t>Pietro</t>
  </si>
  <si>
    <t>Avis Podistica Mola</t>
  </si>
  <si>
    <t>Costabile</t>
  </si>
  <si>
    <t>Babbone</t>
  </si>
  <si>
    <t>Asa Detur Napoli</t>
  </si>
  <si>
    <t>Tornatore</t>
  </si>
  <si>
    <t>Petrarca</t>
  </si>
  <si>
    <t>Rocco</t>
  </si>
  <si>
    <t>De Vanno</t>
  </si>
  <si>
    <t>Vito</t>
  </si>
  <si>
    <t>Nuova Taletica Isernia</t>
  </si>
  <si>
    <t>Cerciello</t>
  </si>
  <si>
    <t>Ciniglio</t>
  </si>
  <si>
    <t>Nappo</t>
  </si>
  <si>
    <t>Alfonso</t>
  </si>
  <si>
    <t>Lemma</t>
  </si>
  <si>
    <t>Arca Atletica Aversa</t>
  </si>
  <si>
    <t>D Angelo</t>
  </si>
  <si>
    <t>Biancardi</t>
  </si>
  <si>
    <t>Marianna</t>
  </si>
  <si>
    <t>Tifata Runners</t>
  </si>
  <si>
    <t>Leggero</t>
  </si>
  <si>
    <t>Troncone</t>
  </si>
  <si>
    <t>All Stars</t>
  </si>
  <si>
    <t>Vivaldi</t>
  </si>
  <si>
    <t>Attilio</t>
  </si>
  <si>
    <t>Cafarchio</t>
  </si>
  <si>
    <t>C.o.p.s.</t>
  </si>
  <si>
    <t>Lanzara</t>
  </si>
  <si>
    <t>Pirozzi</t>
  </si>
  <si>
    <t>Aeneas Roma</t>
  </si>
  <si>
    <t>De Vito</t>
  </si>
  <si>
    <t>Staiano</t>
  </si>
  <si>
    <t>Ilario</t>
  </si>
  <si>
    <t>Napoletano</t>
  </si>
  <si>
    <t>Gorga</t>
  </si>
  <si>
    <t>Arcangelo</t>
  </si>
  <si>
    <t>Raimondo</t>
  </si>
  <si>
    <t>Pro Sport Akery</t>
  </si>
  <si>
    <t>Cirillo</t>
  </si>
  <si>
    <t>Vibak</t>
  </si>
  <si>
    <t>Max</t>
  </si>
  <si>
    <t>Savarese</t>
  </si>
  <si>
    <t>Garabello</t>
  </si>
  <si>
    <t>Liberal Atl Roma</t>
  </si>
  <si>
    <t>Aceto</t>
  </si>
  <si>
    <t>Panza</t>
  </si>
  <si>
    <t>Soc Avis Pod Mola</t>
  </si>
  <si>
    <t>Marzullo</t>
  </si>
  <si>
    <t>Clemente</t>
  </si>
  <si>
    <t>Troisi</t>
  </si>
  <si>
    <t>Simone</t>
  </si>
  <si>
    <t>Podistica Cava</t>
  </si>
  <si>
    <t>Celano</t>
  </si>
  <si>
    <t>Viviana</t>
  </si>
  <si>
    <t>Munteanu</t>
  </si>
  <si>
    <t>Oana</t>
  </si>
  <si>
    <t>Auriemma</t>
  </si>
  <si>
    <t>Cops Circolo Operatori Pol..</t>
  </si>
  <si>
    <t>De Lucia</t>
  </si>
  <si>
    <t>Guido</t>
  </si>
  <si>
    <t>Romano</t>
  </si>
  <si>
    <t>Giustino</t>
  </si>
  <si>
    <t>Lucia</t>
  </si>
  <si>
    <t>Podistica Avis Campobasso</t>
  </si>
  <si>
    <t>Vigile</t>
  </si>
  <si>
    <t>Adelchi</t>
  </si>
  <si>
    <t>Lina</t>
  </si>
  <si>
    <t>Urraro</t>
  </si>
  <si>
    <t>Gammone</t>
  </si>
  <si>
    <t>Sorrentino</t>
  </si>
  <si>
    <t>Parolisi</t>
  </si>
  <si>
    <t>Finelli</t>
  </si>
  <si>
    <t>Nacco</t>
  </si>
  <si>
    <t>Ruggieri</t>
  </si>
  <si>
    <t>Ivana</t>
  </si>
  <si>
    <t>Onella</t>
  </si>
  <si>
    <t>D Ambrosio</t>
  </si>
  <si>
    <t>Baratta</t>
  </si>
  <si>
    <t>Paola</t>
  </si>
  <si>
    <t>Amatori Atl Frattese</t>
  </si>
  <si>
    <t>Atletica Capo di Leuca</t>
  </si>
  <si>
    <t>A.S.D. Aequa Trail Running</t>
  </si>
  <si>
    <t>A.S.D. Cava Picentini</t>
  </si>
  <si>
    <t>A.S.D. Movimenti</t>
  </si>
  <si>
    <t>A.S.D. Marathon Club Ariano I..</t>
  </si>
  <si>
    <t>A.S.D. P.c.p. Costa D Amalfi</t>
  </si>
  <si>
    <t>A.S.D. Napolirun</t>
  </si>
  <si>
    <t>A.S.D. Happy Runner Club - Mi..</t>
  </si>
  <si>
    <t>A.S.D. Atl San Giuseppe</t>
  </si>
  <si>
    <t>Movimenti A.S.D.</t>
  </si>
  <si>
    <t>A.S.D. Pro-sport Akery</t>
  </si>
  <si>
    <t>A.S.D. Power Casagiove</t>
  </si>
  <si>
    <t>Trail delle Ferriere</t>
  </si>
  <si>
    <t>Amalfi (SA) Italia - Domenica 21/04/2013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</si>
</sst>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374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375</v>
      </c>
      <c r="B3" s="31"/>
      <c r="C3" s="31"/>
      <c r="D3" s="31"/>
      <c r="E3" s="31"/>
      <c r="F3" s="31"/>
      <c r="G3" s="31"/>
      <c r="H3" s="3" t="s">
        <v>1</v>
      </c>
      <c r="I3" s="4">
        <v>14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6" t="s">
        <v>11</v>
      </c>
      <c r="C5" s="26" t="s">
        <v>12</v>
      </c>
      <c r="D5" s="10" t="s">
        <v>13</v>
      </c>
      <c r="E5" s="26" t="s">
        <v>14</v>
      </c>
      <c r="F5" s="11">
        <v>0.0574537037037037</v>
      </c>
      <c r="G5" s="10" t="str">
        <f aca="true" t="shared" si="0" ref="G5:G68">TEXT(INT((HOUR(F5)*3600+MINUTE(F5)*60+SECOND(F5))/$I$3/60),"0")&amp;"."&amp;TEXT(MOD((HOUR(F5)*3600+MINUTE(F5)*60+SECOND(F5))/$I$3,60),"00")&amp;"/km"</f>
        <v>5.55/km</v>
      </c>
      <c r="H5" s="11">
        <f aca="true" t="shared" si="1" ref="H5:H67">F5-$F$5</f>
        <v>0</v>
      </c>
      <c r="I5" s="11">
        <f aca="true" t="shared" si="2" ref="I5:I36">F5-INDEX($F$5:$F$390,MATCH(D5,$D$5:$D$390,0))</f>
        <v>0</v>
      </c>
    </row>
    <row r="6" spans="1:9" s="12" customFormat="1" ht="15" customHeight="1">
      <c r="A6" s="13">
        <v>2</v>
      </c>
      <c r="B6" s="27" t="s">
        <v>192</v>
      </c>
      <c r="C6" s="27" t="s">
        <v>193</v>
      </c>
      <c r="D6" s="13" t="s">
        <v>17</v>
      </c>
      <c r="E6" s="27" t="s">
        <v>362</v>
      </c>
      <c r="F6" s="14">
        <v>0.05883101851851852</v>
      </c>
      <c r="G6" s="13" t="str">
        <f t="shared" si="0"/>
        <v>6.03/km</v>
      </c>
      <c r="H6" s="14">
        <f t="shared" si="1"/>
        <v>0.0013773148148148173</v>
      </c>
      <c r="I6" s="14">
        <f t="shared" si="2"/>
        <v>0</v>
      </c>
    </row>
    <row r="7" spans="1:9" s="12" customFormat="1" ht="15" customHeight="1">
      <c r="A7" s="13">
        <v>3</v>
      </c>
      <c r="B7" s="27" t="s">
        <v>24</v>
      </c>
      <c r="C7" s="27" t="s">
        <v>25</v>
      </c>
      <c r="D7" s="13" t="s">
        <v>23</v>
      </c>
      <c r="E7" s="27" t="s">
        <v>363</v>
      </c>
      <c r="F7" s="14">
        <v>0.06</v>
      </c>
      <c r="G7" s="13" t="str">
        <f t="shared" si="0"/>
        <v>6.10/km</v>
      </c>
      <c r="H7" s="14">
        <f t="shared" si="1"/>
        <v>0.0025462962962962965</v>
      </c>
      <c r="I7" s="14">
        <f t="shared" si="2"/>
        <v>0</v>
      </c>
    </row>
    <row r="8" spans="1:9" s="12" customFormat="1" ht="15" customHeight="1">
      <c r="A8" s="13">
        <v>4</v>
      </c>
      <c r="B8" s="27" t="s">
        <v>30</v>
      </c>
      <c r="C8" s="27" t="s">
        <v>31</v>
      </c>
      <c r="D8" s="13" t="s">
        <v>23</v>
      </c>
      <c r="E8" s="27" t="s">
        <v>32</v>
      </c>
      <c r="F8" s="14">
        <v>0.0606712962962963</v>
      </c>
      <c r="G8" s="13" t="str">
        <f t="shared" si="0"/>
        <v>6.14/km</v>
      </c>
      <c r="H8" s="14">
        <f t="shared" si="1"/>
        <v>0.0032175925925925983</v>
      </c>
      <c r="I8" s="14">
        <f t="shared" si="2"/>
        <v>0.0006712962962963018</v>
      </c>
    </row>
    <row r="9" spans="1:9" s="12" customFormat="1" ht="15" customHeight="1">
      <c r="A9" s="13">
        <v>5</v>
      </c>
      <c r="B9" s="27" t="s">
        <v>18</v>
      </c>
      <c r="C9" s="27" t="s">
        <v>19</v>
      </c>
      <c r="D9" s="13" t="s">
        <v>20</v>
      </c>
      <c r="E9" s="27" t="s">
        <v>194</v>
      </c>
      <c r="F9" s="14">
        <v>0.061053240740740734</v>
      </c>
      <c r="G9" s="13" t="str">
        <f t="shared" si="0"/>
        <v>6.17/km</v>
      </c>
      <c r="H9" s="14">
        <f t="shared" si="1"/>
        <v>0.003599537037037033</v>
      </c>
      <c r="I9" s="14">
        <f t="shared" si="2"/>
        <v>0</v>
      </c>
    </row>
    <row r="10" spans="1:9" s="12" customFormat="1" ht="15" customHeight="1">
      <c r="A10" s="13">
        <v>6</v>
      </c>
      <c r="B10" s="27" t="s">
        <v>26</v>
      </c>
      <c r="C10" s="27" t="s">
        <v>27</v>
      </c>
      <c r="D10" s="13" t="s">
        <v>23</v>
      </c>
      <c r="E10" s="27" t="s">
        <v>363</v>
      </c>
      <c r="F10" s="14">
        <v>0.061875</v>
      </c>
      <c r="G10" s="13" t="str">
        <f t="shared" si="0"/>
        <v>6.22/km</v>
      </c>
      <c r="H10" s="14">
        <f t="shared" si="1"/>
        <v>0.004421296296296298</v>
      </c>
      <c r="I10" s="14">
        <f t="shared" si="2"/>
        <v>0.0018750000000000017</v>
      </c>
    </row>
    <row r="11" spans="1:9" s="12" customFormat="1" ht="15" customHeight="1">
      <c r="A11" s="13">
        <v>7</v>
      </c>
      <c r="B11" s="27" t="s">
        <v>15</v>
      </c>
      <c r="C11" s="27" t="s">
        <v>16</v>
      </c>
      <c r="D11" s="13" t="s">
        <v>17</v>
      </c>
      <c r="E11" s="27" t="s">
        <v>208</v>
      </c>
      <c r="F11" s="14">
        <v>0.06190972222222222</v>
      </c>
      <c r="G11" s="13" t="str">
        <f t="shared" si="0"/>
        <v>6.22/km</v>
      </c>
      <c r="H11" s="14">
        <f t="shared" si="1"/>
        <v>0.004456018518518519</v>
      </c>
      <c r="I11" s="14">
        <f t="shared" si="2"/>
        <v>0.0030787037037037016</v>
      </c>
    </row>
    <row r="12" spans="1:9" s="12" customFormat="1" ht="15" customHeight="1">
      <c r="A12" s="13">
        <v>8</v>
      </c>
      <c r="B12" s="27" t="s">
        <v>21</v>
      </c>
      <c r="C12" s="27" t="s">
        <v>22</v>
      </c>
      <c r="D12" s="13" t="s">
        <v>23</v>
      </c>
      <c r="E12" s="27" t="s">
        <v>364</v>
      </c>
      <c r="F12" s="14">
        <v>0.06224537037037037</v>
      </c>
      <c r="G12" s="13" t="str">
        <f t="shared" si="0"/>
        <v>6.24/km</v>
      </c>
      <c r="H12" s="14">
        <f t="shared" si="1"/>
        <v>0.004791666666666666</v>
      </c>
      <c r="I12" s="14">
        <f t="shared" si="2"/>
        <v>0.00224537037037037</v>
      </c>
    </row>
    <row r="13" spans="1:9" s="12" customFormat="1" ht="15" customHeight="1">
      <c r="A13" s="13">
        <v>9</v>
      </c>
      <c r="B13" s="27" t="s">
        <v>195</v>
      </c>
      <c r="C13" s="27" t="s">
        <v>196</v>
      </c>
      <c r="D13" s="13" t="s">
        <v>20</v>
      </c>
      <c r="E13" s="27" t="s">
        <v>208</v>
      </c>
      <c r="F13" s="14">
        <v>0.06251157407407408</v>
      </c>
      <c r="G13" s="13" t="str">
        <f t="shared" si="0"/>
        <v>6.26/km</v>
      </c>
      <c r="H13" s="14">
        <f t="shared" si="1"/>
        <v>0.005057870370370379</v>
      </c>
      <c r="I13" s="14">
        <f t="shared" si="2"/>
        <v>0.0014583333333333462</v>
      </c>
    </row>
    <row r="14" spans="1:9" s="12" customFormat="1" ht="15" customHeight="1">
      <c r="A14" s="13">
        <v>10</v>
      </c>
      <c r="B14" s="27" t="s">
        <v>197</v>
      </c>
      <c r="C14" s="27" t="s">
        <v>31</v>
      </c>
      <c r="D14" s="13" t="s">
        <v>38</v>
      </c>
      <c r="E14" s="27" t="s">
        <v>198</v>
      </c>
      <c r="F14" s="14">
        <v>0.0628125</v>
      </c>
      <c r="G14" s="13" t="str">
        <f t="shared" si="0"/>
        <v>6.28/km</v>
      </c>
      <c r="H14" s="14">
        <f t="shared" si="1"/>
        <v>0.005358796296296292</v>
      </c>
      <c r="I14" s="14">
        <f t="shared" si="2"/>
        <v>0</v>
      </c>
    </row>
    <row r="15" spans="1:9" s="12" customFormat="1" ht="15" customHeight="1">
      <c r="A15" s="13">
        <v>11</v>
      </c>
      <c r="B15" s="27" t="s">
        <v>48</v>
      </c>
      <c r="C15" s="27" t="s">
        <v>49</v>
      </c>
      <c r="D15" s="13" t="s">
        <v>17</v>
      </c>
      <c r="E15" s="27" t="s">
        <v>187</v>
      </c>
      <c r="F15" s="14">
        <v>0.06340277777777778</v>
      </c>
      <c r="G15" s="13" t="str">
        <f t="shared" si="0"/>
        <v>6.31/km</v>
      </c>
      <c r="H15" s="14">
        <f t="shared" si="1"/>
        <v>0.005949074074074079</v>
      </c>
      <c r="I15" s="14">
        <f t="shared" si="2"/>
        <v>0.0045717592592592615</v>
      </c>
    </row>
    <row r="16" spans="1:9" s="12" customFormat="1" ht="15" customHeight="1">
      <c r="A16" s="13">
        <v>12</v>
      </c>
      <c r="B16" s="27" t="s">
        <v>34</v>
      </c>
      <c r="C16" s="27" t="s">
        <v>35</v>
      </c>
      <c r="D16" s="13" t="s">
        <v>23</v>
      </c>
      <c r="E16" s="27" t="s">
        <v>36</v>
      </c>
      <c r="F16" s="14">
        <v>0.0639699074074074</v>
      </c>
      <c r="G16" s="13" t="str">
        <f t="shared" si="0"/>
        <v>6.35/km</v>
      </c>
      <c r="H16" s="14">
        <f t="shared" si="1"/>
        <v>0.006516203703703705</v>
      </c>
      <c r="I16" s="14">
        <f t="shared" si="2"/>
        <v>0.003969907407407408</v>
      </c>
    </row>
    <row r="17" spans="1:9" s="12" customFormat="1" ht="15" customHeight="1">
      <c r="A17" s="13">
        <v>13</v>
      </c>
      <c r="B17" s="27" t="s">
        <v>50</v>
      </c>
      <c r="C17" s="27" t="s">
        <v>51</v>
      </c>
      <c r="D17" s="13" t="s">
        <v>13</v>
      </c>
      <c r="E17" s="27" t="s">
        <v>52</v>
      </c>
      <c r="F17" s="14">
        <v>0.0640625</v>
      </c>
      <c r="G17" s="13" t="str">
        <f t="shared" si="0"/>
        <v>6.35/km</v>
      </c>
      <c r="H17" s="14">
        <f t="shared" si="1"/>
        <v>0.006608796296296293</v>
      </c>
      <c r="I17" s="14">
        <f t="shared" si="2"/>
        <v>0.006608796296296293</v>
      </c>
    </row>
    <row r="18" spans="1:9" s="12" customFormat="1" ht="15" customHeight="1">
      <c r="A18" s="13">
        <v>14</v>
      </c>
      <c r="B18" s="27" t="s">
        <v>28</v>
      </c>
      <c r="C18" s="27" t="s">
        <v>29</v>
      </c>
      <c r="D18" s="13" t="s">
        <v>13</v>
      </c>
      <c r="E18" s="27" t="s">
        <v>363</v>
      </c>
      <c r="F18" s="14">
        <v>0.06438657407407407</v>
      </c>
      <c r="G18" s="13" t="str">
        <f t="shared" si="0"/>
        <v>6.37/km</v>
      </c>
      <c r="H18" s="14">
        <f t="shared" si="1"/>
        <v>0.006932870370370367</v>
      </c>
      <c r="I18" s="14">
        <f t="shared" si="2"/>
        <v>0.006932870370370367</v>
      </c>
    </row>
    <row r="19" spans="1:9" s="12" customFormat="1" ht="15" customHeight="1">
      <c r="A19" s="13">
        <v>15</v>
      </c>
      <c r="B19" s="27" t="s">
        <v>97</v>
      </c>
      <c r="C19" s="27" t="s">
        <v>98</v>
      </c>
      <c r="D19" s="13" t="s">
        <v>38</v>
      </c>
      <c r="E19" s="27" t="s">
        <v>218</v>
      </c>
      <c r="F19" s="14">
        <v>0.06449074074074074</v>
      </c>
      <c r="G19" s="13" t="str">
        <f t="shared" si="0"/>
        <v>6.38/km</v>
      </c>
      <c r="H19" s="14">
        <f t="shared" si="1"/>
        <v>0.007037037037037036</v>
      </c>
      <c r="I19" s="14">
        <f t="shared" si="2"/>
        <v>0.001678240740740744</v>
      </c>
    </row>
    <row r="20" spans="1:9" s="12" customFormat="1" ht="15" customHeight="1">
      <c r="A20" s="13">
        <v>16</v>
      </c>
      <c r="B20" s="27" t="s">
        <v>199</v>
      </c>
      <c r="C20" s="27" t="s">
        <v>196</v>
      </c>
      <c r="D20" s="13" t="s">
        <v>38</v>
      </c>
      <c r="E20" s="27" t="s">
        <v>200</v>
      </c>
      <c r="F20" s="14">
        <v>0.06453703703703705</v>
      </c>
      <c r="G20" s="13" t="str">
        <f t="shared" si="0"/>
        <v>6.38/km</v>
      </c>
      <c r="H20" s="14">
        <f t="shared" si="1"/>
        <v>0.007083333333333344</v>
      </c>
      <c r="I20" s="14">
        <f t="shared" si="2"/>
        <v>0.0017245370370370522</v>
      </c>
    </row>
    <row r="21" spans="1:9" s="12" customFormat="1" ht="15" customHeight="1">
      <c r="A21" s="13">
        <v>17</v>
      </c>
      <c r="B21" s="27" t="s">
        <v>201</v>
      </c>
      <c r="C21" s="27" t="s">
        <v>77</v>
      </c>
      <c r="D21" s="13" t="s">
        <v>20</v>
      </c>
      <c r="E21" s="27" t="s">
        <v>202</v>
      </c>
      <c r="F21" s="14">
        <v>0.0653587962962963</v>
      </c>
      <c r="G21" s="13" t="str">
        <f t="shared" si="0"/>
        <v>6.43/km</v>
      </c>
      <c r="H21" s="14">
        <f t="shared" si="1"/>
        <v>0.007905092592592602</v>
      </c>
      <c r="I21" s="14">
        <f t="shared" si="2"/>
        <v>0.004305555555555569</v>
      </c>
    </row>
    <row r="22" spans="1:9" s="12" customFormat="1" ht="15" customHeight="1">
      <c r="A22" s="13">
        <v>18</v>
      </c>
      <c r="B22" s="27" t="s">
        <v>45</v>
      </c>
      <c r="C22" s="27" t="s">
        <v>46</v>
      </c>
      <c r="D22" s="13" t="s">
        <v>13</v>
      </c>
      <c r="E22" s="27" t="s">
        <v>364</v>
      </c>
      <c r="F22" s="14">
        <v>0.0661111111111111</v>
      </c>
      <c r="G22" s="13" t="str">
        <f t="shared" si="0"/>
        <v>6.48/km</v>
      </c>
      <c r="H22" s="14">
        <f t="shared" si="1"/>
        <v>0.008657407407407405</v>
      </c>
      <c r="I22" s="14">
        <f t="shared" si="2"/>
        <v>0.008657407407407405</v>
      </c>
    </row>
    <row r="23" spans="1:9" s="12" customFormat="1" ht="15" customHeight="1">
      <c r="A23" s="13">
        <v>19</v>
      </c>
      <c r="B23" s="27" t="s">
        <v>18</v>
      </c>
      <c r="C23" s="27" t="s">
        <v>37</v>
      </c>
      <c r="D23" s="13" t="s">
        <v>17</v>
      </c>
      <c r="E23" s="27" t="s">
        <v>190</v>
      </c>
      <c r="F23" s="14">
        <v>0.06619212962962963</v>
      </c>
      <c r="G23" s="13" t="str">
        <f t="shared" si="0"/>
        <v>6.49/km</v>
      </c>
      <c r="H23" s="14">
        <f t="shared" si="1"/>
        <v>0.008738425925925927</v>
      </c>
      <c r="I23" s="14">
        <f t="shared" si="2"/>
        <v>0.00736111111111111</v>
      </c>
    </row>
    <row r="24" spans="1:9" s="12" customFormat="1" ht="15" customHeight="1">
      <c r="A24" s="13">
        <v>20</v>
      </c>
      <c r="B24" s="27" t="s">
        <v>40</v>
      </c>
      <c r="C24" s="27" t="s">
        <v>29</v>
      </c>
      <c r="D24" s="13" t="s">
        <v>13</v>
      </c>
      <c r="E24" s="27" t="s">
        <v>194</v>
      </c>
      <c r="F24" s="14">
        <v>0.06635416666666666</v>
      </c>
      <c r="G24" s="13" t="str">
        <f t="shared" si="0"/>
        <v>6.50/km</v>
      </c>
      <c r="H24" s="14">
        <f t="shared" si="1"/>
        <v>0.008900462962962957</v>
      </c>
      <c r="I24" s="14">
        <f t="shared" si="2"/>
        <v>0.008900462962962957</v>
      </c>
    </row>
    <row r="25" spans="1:9" s="12" customFormat="1" ht="15" customHeight="1">
      <c r="A25" s="13">
        <v>21</v>
      </c>
      <c r="B25" s="27" t="s">
        <v>203</v>
      </c>
      <c r="C25" s="27" t="s">
        <v>204</v>
      </c>
      <c r="D25" s="13" t="s">
        <v>13</v>
      </c>
      <c r="E25" s="27" t="s">
        <v>205</v>
      </c>
      <c r="F25" s="14">
        <v>0.0664351851851852</v>
      </c>
      <c r="G25" s="13" t="str">
        <f t="shared" si="0"/>
        <v>6.50/km</v>
      </c>
      <c r="H25" s="14">
        <f t="shared" si="1"/>
        <v>0.008981481481481493</v>
      </c>
      <c r="I25" s="14">
        <f t="shared" si="2"/>
        <v>0.008981481481481493</v>
      </c>
    </row>
    <row r="26" spans="1:9" s="12" customFormat="1" ht="15" customHeight="1">
      <c r="A26" s="13">
        <v>22</v>
      </c>
      <c r="B26" s="27" t="s">
        <v>53</v>
      </c>
      <c r="C26" s="27" t="s">
        <v>12</v>
      </c>
      <c r="D26" s="13" t="s">
        <v>17</v>
      </c>
      <c r="E26" s="27" t="s">
        <v>190</v>
      </c>
      <c r="F26" s="14">
        <v>0.06650462962962962</v>
      </c>
      <c r="G26" s="13" t="str">
        <f t="shared" si="0"/>
        <v>6.50/km</v>
      </c>
      <c r="H26" s="14">
        <f t="shared" si="1"/>
        <v>0.00905092592592592</v>
      </c>
      <c r="I26" s="14">
        <f t="shared" si="2"/>
        <v>0.007673611111111103</v>
      </c>
    </row>
    <row r="27" spans="1:9" s="12" customFormat="1" ht="15" customHeight="1">
      <c r="A27" s="13">
        <v>23</v>
      </c>
      <c r="B27" s="27" t="s">
        <v>70</v>
      </c>
      <c r="C27" s="27" t="s">
        <v>71</v>
      </c>
      <c r="D27" s="13" t="s">
        <v>13</v>
      </c>
      <c r="E27" s="27" t="s">
        <v>371</v>
      </c>
      <c r="F27" s="14">
        <v>0.06664351851851852</v>
      </c>
      <c r="G27" s="13" t="str">
        <f t="shared" si="0"/>
        <v>6.51/km</v>
      </c>
      <c r="H27" s="14">
        <f t="shared" si="1"/>
        <v>0.009189814814814817</v>
      </c>
      <c r="I27" s="14">
        <f t="shared" si="2"/>
        <v>0.009189814814814817</v>
      </c>
    </row>
    <row r="28" spans="1:9" s="15" customFormat="1" ht="15" customHeight="1">
      <c r="A28" s="13">
        <v>24</v>
      </c>
      <c r="B28" s="27" t="s">
        <v>206</v>
      </c>
      <c r="C28" s="27" t="s">
        <v>12</v>
      </c>
      <c r="D28" s="13" t="s">
        <v>20</v>
      </c>
      <c r="E28" s="27" t="s">
        <v>207</v>
      </c>
      <c r="F28" s="14">
        <v>0.06715277777777778</v>
      </c>
      <c r="G28" s="13" t="str">
        <f t="shared" si="0"/>
        <v>6.54/km</v>
      </c>
      <c r="H28" s="14">
        <f t="shared" si="1"/>
        <v>0.009699074074074082</v>
      </c>
      <c r="I28" s="14">
        <f t="shared" si="2"/>
        <v>0.006099537037037049</v>
      </c>
    </row>
    <row r="29" spans="1:9" ht="15" customHeight="1">
      <c r="A29" s="13">
        <v>25</v>
      </c>
      <c r="B29" s="27" t="s">
        <v>44</v>
      </c>
      <c r="C29" s="27" t="s">
        <v>37</v>
      </c>
      <c r="D29" s="13" t="s">
        <v>17</v>
      </c>
      <c r="E29" s="27" t="s">
        <v>363</v>
      </c>
      <c r="F29" s="14">
        <v>0.06748842592592592</v>
      </c>
      <c r="G29" s="13" t="str">
        <f t="shared" si="0"/>
        <v>6.57/km</v>
      </c>
      <c r="H29" s="14">
        <f t="shared" si="1"/>
        <v>0.010034722222222223</v>
      </c>
      <c r="I29" s="14">
        <f t="shared" si="2"/>
        <v>0.008657407407407405</v>
      </c>
    </row>
    <row r="30" spans="1:9" ht="15" customHeight="1">
      <c r="A30" s="13">
        <v>26</v>
      </c>
      <c r="B30" s="27" t="s">
        <v>47</v>
      </c>
      <c r="C30" s="27" t="s">
        <v>16</v>
      </c>
      <c r="D30" s="13" t="s">
        <v>20</v>
      </c>
      <c r="E30" s="27" t="s">
        <v>363</v>
      </c>
      <c r="F30" s="14">
        <v>0.06752314814814815</v>
      </c>
      <c r="G30" s="13" t="str">
        <f t="shared" si="0"/>
        <v>6.57/km</v>
      </c>
      <c r="H30" s="14">
        <f t="shared" si="1"/>
        <v>0.01006944444444445</v>
      </c>
      <c r="I30" s="14">
        <f t="shared" si="2"/>
        <v>0.006469907407407417</v>
      </c>
    </row>
    <row r="31" spans="1:9" ht="15" customHeight="1">
      <c r="A31" s="13">
        <v>27</v>
      </c>
      <c r="B31" s="27" t="s">
        <v>86</v>
      </c>
      <c r="C31" s="27" t="s">
        <v>12</v>
      </c>
      <c r="D31" s="13" t="s">
        <v>38</v>
      </c>
      <c r="E31" s="27" t="s">
        <v>208</v>
      </c>
      <c r="F31" s="14">
        <v>0.068125</v>
      </c>
      <c r="G31" s="13" t="str">
        <f t="shared" si="0"/>
        <v>7.00/km</v>
      </c>
      <c r="H31" s="14">
        <f t="shared" si="1"/>
        <v>0.010671296296296304</v>
      </c>
      <c r="I31" s="14">
        <f t="shared" si="2"/>
        <v>0.005312500000000012</v>
      </c>
    </row>
    <row r="32" spans="1:9" ht="15" customHeight="1">
      <c r="A32" s="13">
        <v>28</v>
      </c>
      <c r="B32" s="27" t="s">
        <v>41</v>
      </c>
      <c r="C32" s="27" t="s">
        <v>42</v>
      </c>
      <c r="D32" s="13" t="s">
        <v>23</v>
      </c>
      <c r="E32" s="27" t="s">
        <v>43</v>
      </c>
      <c r="F32" s="14">
        <v>0.06822916666666666</v>
      </c>
      <c r="G32" s="13" t="str">
        <f t="shared" si="0"/>
        <v>7.01/km</v>
      </c>
      <c r="H32" s="14">
        <f t="shared" si="1"/>
        <v>0.010775462962962959</v>
      </c>
      <c r="I32" s="14">
        <f t="shared" si="2"/>
        <v>0.008229166666666662</v>
      </c>
    </row>
    <row r="33" spans="1:9" ht="15" customHeight="1">
      <c r="A33" s="13">
        <v>29</v>
      </c>
      <c r="B33" s="27" t="s">
        <v>209</v>
      </c>
      <c r="C33" s="27" t="s">
        <v>93</v>
      </c>
      <c r="D33" s="13" t="s">
        <v>23</v>
      </c>
      <c r="E33" s="27" t="s">
        <v>210</v>
      </c>
      <c r="F33" s="14">
        <v>0.0683912037037037</v>
      </c>
      <c r="G33" s="13" t="str">
        <f t="shared" si="0"/>
        <v>7.02/km</v>
      </c>
      <c r="H33" s="14">
        <f t="shared" si="1"/>
        <v>0.010937500000000003</v>
      </c>
      <c r="I33" s="14">
        <f t="shared" si="2"/>
        <v>0.008391203703703706</v>
      </c>
    </row>
    <row r="34" spans="1:9" ht="15" customHeight="1">
      <c r="A34" s="13">
        <v>30</v>
      </c>
      <c r="B34" s="27" t="s">
        <v>54</v>
      </c>
      <c r="C34" s="27" t="s">
        <v>55</v>
      </c>
      <c r="D34" s="13" t="s">
        <v>13</v>
      </c>
      <c r="E34" s="27" t="s">
        <v>52</v>
      </c>
      <c r="F34" s="14">
        <v>0.06856481481481481</v>
      </c>
      <c r="G34" s="13" t="str">
        <f t="shared" si="0"/>
        <v>7.03/km</v>
      </c>
      <c r="H34" s="14">
        <f t="shared" si="1"/>
        <v>0.011111111111111113</v>
      </c>
      <c r="I34" s="14">
        <f t="shared" si="2"/>
        <v>0.011111111111111113</v>
      </c>
    </row>
    <row r="35" spans="1:9" ht="15" customHeight="1">
      <c r="A35" s="13">
        <v>31</v>
      </c>
      <c r="B35" s="27" t="s">
        <v>72</v>
      </c>
      <c r="C35" s="27" t="s">
        <v>73</v>
      </c>
      <c r="D35" s="13" t="s">
        <v>57</v>
      </c>
      <c r="E35" s="27" t="s">
        <v>190</v>
      </c>
      <c r="F35" s="14">
        <v>0.06880787037037038</v>
      </c>
      <c r="G35" s="13" t="str">
        <f t="shared" si="0"/>
        <v>7.05/km</v>
      </c>
      <c r="H35" s="14">
        <f t="shared" si="1"/>
        <v>0.011354166666666679</v>
      </c>
      <c r="I35" s="14">
        <f t="shared" si="2"/>
        <v>0</v>
      </c>
    </row>
    <row r="36" spans="1:9" ht="15" customHeight="1">
      <c r="A36" s="13">
        <v>32</v>
      </c>
      <c r="B36" s="27" t="s">
        <v>211</v>
      </c>
      <c r="C36" s="27" t="s">
        <v>88</v>
      </c>
      <c r="D36" s="13" t="s">
        <v>20</v>
      </c>
      <c r="E36" s="27" t="s">
        <v>364</v>
      </c>
      <c r="F36" s="14">
        <v>0.0688425925925926</v>
      </c>
      <c r="G36" s="13" t="str">
        <f t="shared" si="0"/>
        <v>7.05/km</v>
      </c>
      <c r="H36" s="14">
        <f t="shared" si="1"/>
        <v>0.011388888888888893</v>
      </c>
      <c r="I36" s="14">
        <f t="shared" si="2"/>
        <v>0.00778935185185186</v>
      </c>
    </row>
    <row r="37" spans="1:9" ht="15" customHeight="1">
      <c r="A37" s="13">
        <v>33</v>
      </c>
      <c r="B37" s="27" t="s">
        <v>212</v>
      </c>
      <c r="C37" s="27" t="s">
        <v>167</v>
      </c>
      <c r="D37" s="13" t="s">
        <v>20</v>
      </c>
      <c r="E37" s="27" t="s">
        <v>213</v>
      </c>
      <c r="F37" s="14">
        <v>0.06886574074074074</v>
      </c>
      <c r="G37" s="13" t="str">
        <f t="shared" si="0"/>
        <v>7.05/km</v>
      </c>
      <c r="H37" s="14">
        <f t="shared" si="1"/>
        <v>0.01141203703703704</v>
      </c>
      <c r="I37" s="14">
        <f aca="true" t="shared" si="3" ref="I37:I68">F37-INDEX($F$5:$F$390,MATCH(D37,$D$5:$D$390,0))</f>
        <v>0.007812500000000007</v>
      </c>
    </row>
    <row r="38" spans="1:9" ht="15" customHeight="1">
      <c r="A38" s="13">
        <v>34</v>
      </c>
      <c r="B38" s="27" t="s">
        <v>214</v>
      </c>
      <c r="C38" s="27" t="s">
        <v>215</v>
      </c>
      <c r="D38" s="13" t="s">
        <v>23</v>
      </c>
      <c r="E38" s="27" t="s">
        <v>207</v>
      </c>
      <c r="F38" s="14">
        <v>0.06890046296296297</v>
      </c>
      <c r="G38" s="13" t="str">
        <f t="shared" si="0"/>
        <v>7.05/km</v>
      </c>
      <c r="H38" s="14">
        <f t="shared" si="1"/>
        <v>0.011446759259259268</v>
      </c>
      <c r="I38" s="14">
        <f t="shared" si="3"/>
        <v>0.008900462962962971</v>
      </c>
    </row>
    <row r="39" spans="1:9" ht="15" customHeight="1">
      <c r="A39" s="13">
        <v>35</v>
      </c>
      <c r="B39" s="27" t="s">
        <v>56</v>
      </c>
      <c r="C39" s="27" t="s">
        <v>31</v>
      </c>
      <c r="D39" s="13" t="s">
        <v>57</v>
      </c>
      <c r="E39" s="27" t="s">
        <v>194</v>
      </c>
      <c r="F39" s="14">
        <v>0.06907407407407408</v>
      </c>
      <c r="G39" s="13" t="str">
        <f t="shared" si="0"/>
        <v>7.06/km</v>
      </c>
      <c r="H39" s="14">
        <f t="shared" si="1"/>
        <v>0.011620370370370378</v>
      </c>
      <c r="I39" s="14">
        <f t="shared" si="3"/>
        <v>0.00026620370370369906</v>
      </c>
    </row>
    <row r="40" spans="1:9" ht="15" customHeight="1">
      <c r="A40" s="13">
        <v>36</v>
      </c>
      <c r="B40" s="27" t="s">
        <v>216</v>
      </c>
      <c r="C40" s="27" t="s">
        <v>31</v>
      </c>
      <c r="D40" s="13" t="s">
        <v>38</v>
      </c>
      <c r="E40" s="27" t="s">
        <v>217</v>
      </c>
      <c r="F40" s="14">
        <v>0.06935185185185185</v>
      </c>
      <c r="G40" s="13" t="str">
        <f t="shared" si="0"/>
        <v>7.08/km</v>
      </c>
      <c r="H40" s="14">
        <f t="shared" si="1"/>
        <v>0.011898148148148144</v>
      </c>
      <c r="I40" s="14">
        <f t="shared" si="3"/>
        <v>0.006539351851851852</v>
      </c>
    </row>
    <row r="41" spans="1:9" ht="15" customHeight="1">
      <c r="A41" s="13">
        <v>37</v>
      </c>
      <c r="B41" s="27" t="s">
        <v>60</v>
      </c>
      <c r="C41" s="27" t="s">
        <v>61</v>
      </c>
      <c r="D41" s="13" t="s">
        <v>23</v>
      </c>
      <c r="E41" s="27" t="s">
        <v>363</v>
      </c>
      <c r="F41" s="14">
        <v>0.06949074074074074</v>
      </c>
      <c r="G41" s="13" t="str">
        <f t="shared" si="0"/>
        <v>7.09/km</v>
      </c>
      <c r="H41" s="14">
        <f t="shared" si="1"/>
        <v>0.01203703703703704</v>
      </c>
      <c r="I41" s="14">
        <f t="shared" si="3"/>
        <v>0.009490740740740744</v>
      </c>
    </row>
    <row r="42" spans="1:9" ht="15" customHeight="1">
      <c r="A42" s="13">
        <v>38</v>
      </c>
      <c r="B42" s="27" t="s">
        <v>65</v>
      </c>
      <c r="C42" s="27" t="s">
        <v>66</v>
      </c>
      <c r="D42" s="13" t="s">
        <v>67</v>
      </c>
      <c r="E42" s="27" t="s">
        <v>218</v>
      </c>
      <c r="F42" s="14">
        <v>0.06961805555555556</v>
      </c>
      <c r="G42" s="13" t="str">
        <f t="shared" si="0"/>
        <v>7.10/km</v>
      </c>
      <c r="H42" s="14">
        <f t="shared" si="1"/>
        <v>0.012164351851851857</v>
      </c>
      <c r="I42" s="14">
        <f t="shared" si="3"/>
        <v>0</v>
      </c>
    </row>
    <row r="43" spans="1:9" ht="15" customHeight="1">
      <c r="A43" s="13">
        <v>39</v>
      </c>
      <c r="B43" s="27" t="s">
        <v>118</v>
      </c>
      <c r="C43" s="27" t="s">
        <v>61</v>
      </c>
      <c r="D43" s="13" t="s">
        <v>17</v>
      </c>
      <c r="E43" s="27" t="s">
        <v>219</v>
      </c>
      <c r="F43" s="14">
        <v>0.06989583333333334</v>
      </c>
      <c r="G43" s="13" t="str">
        <f t="shared" si="0"/>
        <v>7.11/km</v>
      </c>
      <c r="H43" s="14">
        <f t="shared" si="1"/>
        <v>0.012442129629629636</v>
      </c>
      <c r="I43" s="14">
        <f t="shared" si="3"/>
        <v>0.011064814814814819</v>
      </c>
    </row>
    <row r="44" spans="1:9" ht="15" customHeight="1">
      <c r="A44" s="13">
        <v>40</v>
      </c>
      <c r="B44" s="27" t="s">
        <v>220</v>
      </c>
      <c r="C44" s="27" t="s">
        <v>221</v>
      </c>
      <c r="D44" s="13" t="s">
        <v>23</v>
      </c>
      <c r="E44" s="27" t="s">
        <v>222</v>
      </c>
      <c r="F44" s="14">
        <v>0.07020833333333333</v>
      </c>
      <c r="G44" s="13" t="str">
        <f t="shared" si="0"/>
        <v>7.13/km</v>
      </c>
      <c r="H44" s="14">
        <f t="shared" si="1"/>
        <v>0.01275462962962963</v>
      </c>
      <c r="I44" s="14">
        <f t="shared" si="3"/>
        <v>0.010208333333333333</v>
      </c>
    </row>
    <row r="45" spans="1:9" ht="15" customHeight="1">
      <c r="A45" s="13">
        <v>41</v>
      </c>
      <c r="B45" s="27" t="s">
        <v>206</v>
      </c>
      <c r="C45" s="27" t="s">
        <v>16</v>
      </c>
      <c r="D45" s="13" t="s">
        <v>13</v>
      </c>
      <c r="E45" s="27" t="s">
        <v>207</v>
      </c>
      <c r="F45" s="14">
        <v>0.07043981481481482</v>
      </c>
      <c r="G45" s="13" t="str">
        <f t="shared" si="0"/>
        <v>7.15/km</v>
      </c>
      <c r="H45" s="14">
        <f t="shared" si="1"/>
        <v>0.012986111111111115</v>
      </c>
      <c r="I45" s="14">
        <f t="shared" si="3"/>
        <v>0.012986111111111115</v>
      </c>
    </row>
    <row r="46" spans="1:9" ht="15" customHeight="1">
      <c r="A46" s="13">
        <v>42</v>
      </c>
      <c r="B46" s="27" t="s">
        <v>110</v>
      </c>
      <c r="C46" s="27" t="s">
        <v>42</v>
      </c>
      <c r="D46" s="13" t="s">
        <v>20</v>
      </c>
      <c r="E46" s="27" t="s">
        <v>223</v>
      </c>
      <c r="F46" s="14">
        <v>0.07052083333333332</v>
      </c>
      <c r="G46" s="13" t="str">
        <f t="shared" si="0"/>
        <v>7.15/km</v>
      </c>
      <c r="H46" s="14">
        <f t="shared" si="1"/>
        <v>0.013067129629629623</v>
      </c>
      <c r="I46" s="14">
        <f t="shared" si="3"/>
        <v>0.00946759259259259</v>
      </c>
    </row>
    <row r="47" spans="1:9" ht="15" customHeight="1">
      <c r="A47" s="13">
        <v>43</v>
      </c>
      <c r="B47" s="27" t="s">
        <v>68</v>
      </c>
      <c r="C47" s="27" t="s">
        <v>69</v>
      </c>
      <c r="D47" s="13" t="s">
        <v>23</v>
      </c>
      <c r="E47" s="27" t="s">
        <v>372</v>
      </c>
      <c r="F47" s="14">
        <v>0.07158564814814815</v>
      </c>
      <c r="G47" s="13" t="str">
        <f t="shared" si="0"/>
        <v>7.22/km</v>
      </c>
      <c r="H47" s="14">
        <f t="shared" si="1"/>
        <v>0.014131944444444447</v>
      </c>
      <c r="I47" s="14">
        <f t="shared" si="3"/>
        <v>0.01158564814814815</v>
      </c>
    </row>
    <row r="48" spans="1:9" ht="15" customHeight="1">
      <c r="A48" s="13">
        <v>44</v>
      </c>
      <c r="B48" s="27" t="s">
        <v>15</v>
      </c>
      <c r="C48" s="27" t="s">
        <v>61</v>
      </c>
      <c r="D48" s="13" t="s">
        <v>57</v>
      </c>
      <c r="E48" s="27" t="s">
        <v>208</v>
      </c>
      <c r="F48" s="14">
        <v>0.07170138888888888</v>
      </c>
      <c r="G48" s="13" t="str">
        <f t="shared" si="0"/>
        <v>7.23/km</v>
      </c>
      <c r="H48" s="14">
        <f t="shared" si="1"/>
        <v>0.014247685185185183</v>
      </c>
      <c r="I48" s="14">
        <f t="shared" si="3"/>
        <v>0.0028935185185185036</v>
      </c>
    </row>
    <row r="49" spans="1:9" ht="15" customHeight="1">
      <c r="A49" s="13">
        <v>45</v>
      </c>
      <c r="B49" s="27" t="s">
        <v>74</v>
      </c>
      <c r="C49" s="27" t="s">
        <v>31</v>
      </c>
      <c r="D49" s="13" t="s">
        <v>13</v>
      </c>
      <c r="E49" s="27" t="s">
        <v>194</v>
      </c>
      <c r="F49" s="14">
        <v>0.07177083333333334</v>
      </c>
      <c r="G49" s="13" t="str">
        <f t="shared" si="0"/>
        <v>7.23/km</v>
      </c>
      <c r="H49" s="14">
        <f t="shared" si="1"/>
        <v>0.014317129629629638</v>
      </c>
      <c r="I49" s="14">
        <f t="shared" si="3"/>
        <v>0.014317129629629638</v>
      </c>
    </row>
    <row r="50" spans="1:9" ht="15" customHeight="1">
      <c r="A50" s="13">
        <v>46</v>
      </c>
      <c r="B50" s="27" t="s">
        <v>224</v>
      </c>
      <c r="C50" s="27" t="s">
        <v>126</v>
      </c>
      <c r="D50" s="13" t="s">
        <v>20</v>
      </c>
      <c r="E50" s="27" t="s">
        <v>364</v>
      </c>
      <c r="F50" s="14">
        <v>0.0718287037037037</v>
      </c>
      <c r="G50" s="13" t="str">
        <f t="shared" si="0"/>
        <v>7.23/km</v>
      </c>
      <c r="H50" s="14">
        <f t="shared" si="1"/>
        <v>0.014374999999999999</v>
      </c>
      <c r="I50" s="14">
        <f t="shared" si="3"/>
        <v>0.010775462962962966</v>
      </c>
    </row>
    <row r="51" spans="1:9" ht="15" customHeight="1">
      <c r="A51" s="13">
        <v>47</v>
      </c>
      <c r="B51" s="27" t="s">
        <v>24</v>
      </c>
      <c r="C51" s="27" t="s">
        <v>12</v>
      </c>
      <c r="D51" s="13" t="s">
        <v>17</v>
      </c>
      <c r="E51" s="27" t="s">
        <v>194</v>
      </c>
      <c r="F51" s="14">
        <v>0.07212962962962964</v>
      </c>
      <c r="G51" s="13" t="str">
        <f t="shared" si="0"/>
        <v>7.25/km</v>
      </c>
      <c r="H51" s="14">
        <f t="shared" si="1"/>
        <v>0.01467592592592594</v>
      </c>
      <c r="I51" s="14">
        <f t="shared" si="3"/>
        <v>0.013298611111111122</v>
      </c>
    </row>
    <row r="52" spans="1:9" ht="15" customHeight="1">
      <c r="A52" s="13">
        <v>48</v>
      </c>
      <c r="B52" s="27" t="s">
        <v>225</v>
      </c>
      <c r="C52" s="27" t="s">
        <v>226</v>
      </c>
      <c r="D52" s="13" t="s">
        <v>23</v>
      </c>
      <c r="E52" s="27" t="s">
        <v>227</v>
      </c>
      <c r="F52" s="14">
        <v>0.0722337962962963</v>
      </c>
      <c r="G52" s="13" t="str">
        <f t="shared" si="0"/>
        <v>7.26/km</v>
      </c>
      <c r="H52" s="14">
        <f t="shared" si="1"/>
        <v>0.014780092592592595</v>
      </c>
      <c r="I52" s="14">
        <f t="shared" si="3"/>
        <v>0.012233796296296298</v>
      </c>
    </row>
    <row r="53" spans="1:9" ht="15" customHeight="1">
      <c r="A53" s="13">
        <v>49</v>
      </c>
      <c r="B53" s="27" t="s">
        <v>62</v>
      </c>
      <c r="C53" s="27" t="s">
        <v>63</v>
      </c>
      <c r="D53" s="13" t="s">
        <v>23</v>
      </c>
      <c r="E53" s="27" t="s">
        <v>364</v>
      </c>
      <c r="F53" s="14">
        <v>0.0728125</v>
      </c>
      <c r="G53" s="13" t="str">
        <f t="shared" si="0"/>
        <v>7.29/km</v>
      </c>
      <c r="H53" s="14">
        <f t="shared" si="1"/>
        <v>0.015358796296296301</v>
      </c>
      <c r="I53" s="14">
        <f t="shared" si="3"/>
        <v>0.012812500000000004</v>
      </c>
    </row>
    <row r="54" spans="1:9" ht="15" customHeight="1">
      <c r="A54" s="13">
        <v>50</v>
      </c>
      <c r="B54" s="27" t="s">
        <v>58</v>
      </c>
      <c r="C54" s="27" t="s">
        <v>59</v>
      </c>
      <c r="D54" s="13" t="s">
        <v>17</v>
      </c>
      <c r="E54" s="27" t="s">
        <v>364</v>
      </c>
      <c r="F54" s="14">
        <v>0.07297453703703703</v>
      </c>
      <c r="G54" s="13" t="str">
        <f t="shared" si="0"/>
        <v>7.30/km</v>
      </c>
      <c r="H54" s="14">
        <f t="shared" si="1"/>
        <v>0.015520833333333331</v>
      </c>
      <c r="I54" s="14">
        <f t="shared" si="3"/>
        <v>0.014143518518518514</v>
      </c>
    </row>
    <row r="55" spans="1:9" ht="15" customHeight="1">
      <c r="A55" s="13">
        <v>51</v>
      </c>
      <c r="B55" s="27" t="s">
        <v>228</v>
      </c>
      <c r="C55" s="27" t="s">
        <v>79</v>
      </c>
      <c r="D55" s="13" t="s">
        <v>17</v>
      </c>
      <c r="E55" s="27" t="s">
        <v>364</v>
      </c>
      <c r="F55" s="14">
        <v>0.07334490740740741</v>
      </c>
      <c r="G55" s="13" t="str">
        <f t="shared" si="0"/>
        <v>7.33/km</v>
      </c>
      <c r="H55" s="14">
        <f t="shared" si="1"/>
        <v>0.015891203703703713</v>
      </c>
      <c r="I55" s="14">
        <f t="shared" si="3"/>
        <v>0.014513888888888896</v>
      </c>
    </row>
    <row r="56" spans="1:9" ht="15" customHeight="1">
      <c r="A56" s="13">
        <v>52</v>
      </c>
      <c r="B56" s="27" t="s">
        <v>81</v>
      </c>
      <c r="C56" s="27" t="s">
        <v>12</v>
      </c>
      <c r="D56" s="13" t="s">
        <v>82</v>
      </c>
      <c r="E56" s="27" t="s">
        <v>83</v>
      </c>
      <c r="F56" s="14">
        <v>0.07365740740740741</v>
      </c>
      <c r="G56" s="13" t="str">
        <f t="shared" si="0"/>
        <v>7.35/km</v>
      </c>
      <c r="H56" s="14">
        <f t="shared" si="1"/>
        <v>0.016203703703703706</v>
      </c>
      <c r="I56" s="14">
        <f t="shared" si="3"/>
        <v>0</v>
      </c>
    </row>
    <row r="57" spans="1:9" ht="15" customHeight="1">
      <c r="A57" s="13">
        <v>53</v>
      </c>
      <c r="B57" s="27" t="s">
        <v>80</v>
      </c>
      <c r="C57" s="27" t="s">
        <v>29</v>
      </c>
      <c r="D57" s="13" t="s">
        <v>17</v>
      </c>
      <c r="E57" s="27" t="s">
        <v>190</v>
      </c>
      <c r="F57" s="14">
        <v>0.0739699074074074</v>
      </c>
      <c r="G57" s="13" t="str">
        <f t="shared" si="0"/>
        <v>7.37/km</v>
      </c>
      <c r="H57" s="14">
        <f t="shared" si="1"/>
        <v>0.0165162037037037</v>
      </c>
      <c r="I57" s="14">
        <f t="shared" si="3"/>
        <v>0.015138888888888882</v>
      </c>
    </row>
    <row r="58" spans="1:9" ht="15" customHeight="1">
      <c r="A58" s="13">
        <v>54</v>
      </c>
      <c r="B58" s="27" t="s">
        <v>229</v>
      </c>
      <c r="C58" s="27" t="s">
        <v>230</v>
      </c>
      <c r="D58" s="13" t="s">
        <v>38</v>
      </c>
      <c r="E58" s="27" t="s">
        <v>52</v>
      </c>
      <c r="F58" s="14">
        <v>0.07403935185185186</v>
      </c>
      <c r="G58" s="13" t="str">
        <f t="shared" si="0"/>
        <v>7.37/km</v>
      </c>
      <c r="H58" s="14">
        <f t="shared" si="1"/>
        <v>0.016585648148148155</v>
      </c>
      <c r="I58" s="14">
        <f t="shared" si="3"/>
        <v>0.011226851851851863</v>
      </c>
    </row>
    <row r="59" spans="1:9" ht="15" customHeight="1">
      <c r="A59" s="13">
        <v>55</v>
      </c>
      <c r="B59" s="27" t="s">
        <v>231</v>
      </c>
      <c r="C59" s="27" t="s">
        <v>27</v>
      </c>
      <c r="D59" s="13" t="s">
        <v>13</v>
      </c>
      <c r="E59" s="27" t="s">
        <v>232</v>
      </c>
      <c r="F59" s="14">
        <v>0.07412037037037038</v>
      </c>
      <c r="G59" s="13" t="str">
        <f t="shared" si="0"/>
        <v>7.37/km</v>
      </c>
      <c r="H59" s="14">
        <f t="shared" si="1"/>
        <v>0.016666666666666677</v>
      </c>
      <c r="I59" s="14">
        <f t="shared" si="3"/>
        <v>0.016666666666666677</v>
      </c>
    </row>
    <row r="60" spans="1:9" ht="15" customHeight="1">
      <c r="A60" s="13">
        <v>56</v>
      </c>
      <c r="B60" s="27" t="s">
        <v>78</v>
      </c>
      <c r="C60" s="27" t="s">
        <v>79</v>
      </c>
      <c r="D60" s="13" t="s">
        <v>23</v>
      </c>
      <c r="E60" s="27" t="s">
        <v>363</v>
      </c>
      <c r="F60" s="14">
        <v>0.07425925925925926</v>
      </c>
      <c r="G60" s="13" t="str">
        <f t="shared" si="0"/>
        <v>7.38/km</v>
      </c>
      <c r="H60" s="14">
        <f t="shared" si="1"/>
        <v>0.01680555555555556</v>
      </c>
      <c r="I60" s="14">
        <f t="shared" si="3"/>
        <v>0.014259259259259263</v>
      </c>
    </row>
    <row r="61" spans="1:9" ht="15" customHeight="1">
      <c r="A61" s="13">
        <v>57</v>
      </c>
      <c r="B61" s="27" t="s">
        <v>233</v>
      </c>
      <c r="C61" s="27" t="s">
        <v>128</v>
      </c>
      <c r="D61" s="13" t="s">
        <v>23</v>
      </c>
      <c r="E61" s="27" t="s">
        <v>234</v>
      </c>
      <c r="F61" s="14">
        <v>0.07501157407407406</v>
      </c>
      <c r="G61" s="13" t="str">
        <f t="shared" si="0"/>
        <v>7.43/km</v>
      </c>
      <c r="H61" s="14">
        <f t="shared" si="1"/>
        <v>0.017557870370370363</v>
      </c>
      <c r="I61" s="14">
        <f t="shared" si="3"/>
        <v>0.015011574074074066</v>
      </c>
    </row>
    <row r="62" spans="1:9" ht="15" customHeight="1">
      <c r="A62" s="13">
        <v>58</v>
      </c>
      <c r="B62" s="27" t="s">
        <v>75</v>
      </c>
      <c r="C62" s="27" t="s">
        <v>12</v>
      </c>
      <c r="D62" s="13" t="s">
        <v>38</v>
      </c>
      <c r="E62" s="27" t="s">
        <v>235</v>
      </c>
      <c r="F62" s="14">
        <v>0.07561342592592592</v>
      </c>
      <c r="G62" s="13" t="str">
        <f t="shared" si="0"/>
        <v>7.47/km</v>
      </c>
      <c r="H62" s="14">
        <f t="shared" si="1"/>
        <v>0.018159722222222216</v>
      </c>
      <c r="I62" s="14">
        <f t="shared" si="3"/>
        <v>0.012800925925925924</v>
      </c>
    </row>
    <row r="63" spans="1:9" ht="15" customHeight="1">
      <c r="A63" s="13">
        <v>59</v>
      </c>
      <c r="B63" s="27" t="s">
        <v>84</v>
      </c>
      <c r="C63" s="27" t="s">
        <v>85</v>
      </c>
      <c r="D63" s="13" t="s">
        <v>20</v>
      </c>
      <c r="E63" s="27" t="s">
        <v>190</v>
      </c>
      <c r="F63" s="14">
        <v>0.0759375</v>
      </c>
      <c r="G63" s="13" t="str">
        <f t="shared" si="0"/>
        <v>7.49/km</v>
      </c>
      <c r="H63" s="14">
        <f t="shared" si="1"/>
        <v>0.018483796296296304</v>
      </c>
      <c r="I63" s="14">
        <f t="shared" si="3"/>
        <v>0.01488425925925927</v>
      </c>
    </row>
    <row r="64" spans="1:9" ht="15" customHeight="1">
      <c r="A64" s="13">
        <v>60</v>
      </c>
      <c r="B64" s="27" t="s">
        <v>87</v>
      </c>
      <c r="C64" s="27" t="s">
        <v>88</v>
      </c>
      <c r="D64" s="13" t="s">
        <v>67</v>
      </c>
      <c r="E64" s="27" t="s">
        <v>89</v>
      </c>
      <c r="F64" s="14">
        <v>0.07664351851851851</v>
      </c>
      <c r="G64" s="13" t="str">
        <f t="shared" si="0"/>
        <v>7.53/km</v>
      </c>
      <c r="H64" s="14">
        <f t="shared" si="1"/>
        <v>0.019189814814814812</v>
      </c>
      <c r="I64" s="14">
        <f t="shared" si="3"/>
        <v>0.007025462962962956</v>
      </c>
    </row>
    <row r="65" spans="1:9" ht="15" customHeight="1">
      <c r="A65" s="13">
        <v>61</v>
      </c>
      <c r="B65" s="27" t="s">
        <v>236</v>
      </c>
      <c r="C65" s="27" t="s">
        <v>237</v>
      </c>
      <c r="D65" s="13" t="s">
        <v>13</v>
      </c>
      <c r="E65" s="27" t="s">
        <v>238</v>
      </c>
      <c r="F65" s="14">
        <v>0.07709490740740742</v>
      </c>
      <c r="G65" s="13" t="str">
        <f t="shared" si="0"/>
        <v>7.56/km</v>
      </c>
      <c r="H65" s="14">
        <f t="shared" si="1"/>
        <v>0.019641203703703716</v>
      </c>
      <c r="I65" s="14">
        <f t="shared" si="3"/>
        <v>0.019641203703703716</v>
      </c>
    </row>
    <row r="66" spans="1:9" ht="15" customHeight="1">
      <c r="A66" s="13">
        <v>62</v>
      </c>
      <c r="B66" s="27" t="s">
        <v>76</v>
      </c>
      <c r="C66" s="27" t="s">
        <v>77</v>
      </c>
      <c r="D66" s="13" t="s">
        <v>23</v>
      </c>
      <c r="E66" s="27" t="s">
        <v>194</v>
      </c>
      <c r="F66" s="14">
        <v>0.07715277777777778</v>
      </c>
      <c r="G66" s="13" t="str">
        <f t="shared" si="0"/>
        <v>7.56/km</v>
      </c>
      <c r="H66" s="14">
        <f t="shared" si="1"/>
        <v>0.019699074074074077</v>
      </c>
      <c r="I66" s="14">
        <f t="shared" si="3"/>
        <v>0.01715277777777778</v>
      </c>
    </row>
    <row r="67" spans="1:9" ht="15" customHeight="1">
      <c r="A67" s="13">
        <v>63</v>
      </c>
      <c r="B67" s="27" t="s">
        <v>101</v>
      </c>
      <c r="C67" s="27" t="s">
        <v>64</v>
      </c>
      <c r="D67" s="13" t="s">
        <v>20</v>
      </c>
      <c r="E67" s="27" t="s">
        <v>239</v>
      </c>
      <c r="F67" s="14">
        <v>0.07726851851851851</v>
      </c>
      <c r="G67" s="13" t="str">
        <f t="shared" si="0"/>
        <v>7.57/km</v>
      </c>
      <c r="H67" s="14">
        <f t="shared" si="1"/>
        <v>0.019814814814814813</v>
      </c>
      <c r="I67" s="14">
        <f t="shared" si="3"/>
        <v>0.01621527777777778</v>
      </c>
    </row>
    <row r="68" spans="1:9" ht="15" customHeight="1">
      <c r="A68" s="13">
        <v>64</v>
      </c>
      <c r="B68" s="27" t="s">
        <v>168</v>
      </c>
      <c r="C68" s="27" t="s">
        <v>169</v>
      </c>
      <c r="D68" s="13" t="s">
        <v>57</v>
      </c>
      <c r="E68" s="27" t="s">
        <v>156</v>
      </c>
      <c r="F68" s="14">
        <v>0.07747685185185185</v>
      </c>
      <c r="G68" s="13" t="str">
        <f t="shared" si="0"/>
        <v>7.58/km</v>
      </c>
      <c r="H68" s="14">
        <f aca="true" t="shared" si="4" ref="H68:H129">F68-$F$5</f>
        <v>0.02002314814814815</v>
      </c>
      <c r="I68" s="14">
        <f t="shared" si="3"/>
        <v>0.008668981481481472</v>
      </c>
    </row>
    <row r="69" spans="1:9" ht="15" customHeight="1">
      <c r="A69" s="13">
        <v>65</v>
      </c>
      <c r="B69" s="27" t="s">
        <v>240</v>
      </c>
      <c r="C69" s="27" t="s">
        <v>94</v>
      </c>
      <c r="D69" s="13" t="s">
        <v>17</v>
      </c>
      <c r="E69" s="27" t="s">
        <v>194</v>
      </c>
      <c r="F69" s="14">
        <v>0.07793981481481481</v>
      </c>
      <c r="G69" s="13" t="str">
        <f aca="true" t="shared" si="5" ref="G69:G132">TEXT(INT((HOUR(F69)*3600+MINUTE(F69)*60+SECOND(F69))/$I$3/60),"0")&amp;"."&amp;TEXT(MOD((HOUR(F69)*3600+MINUTE(F69)*60+SECOND(F69))/$I$3,60),"00")&amp;"/km"</f>
        <v>8.01/km</v>
      </c>
      <c r="H69" s="14">
        <f t="shared" si="4"/>
        <v>0.020486111111111108</v>
      </c>
      <c r="I69" s="14">
        <f aca="true" t="shared" si="6" ref="I69:I100">F69-INDEX($F$5:$F$390,MATCH(D69,$D$5:$D$390,0))</f>
        <v>0.01910879629629629</v>
      </c>
    </row>
    <row r="70" spans="1:9" ht="15" customHeight="1">
      <c r="A70" s="13">
        <v>66</v>
      </c>
      <c r="B70" s="27" t="s">
        <v>92</v>
      </c>
      <c r="C70" s="27" t="s">
        <v>93</v>
      </c>
      <c r="D70" s="13" t="s">
        <v>20</v>
      </c>
      <c r="E70" s="27" t="s">
        <v>194</v>
      </c>
      <c r="F70" s="14">
        <v>0.07815972222222221</v>
      </c>
      <c r="G70" s="13" t="str">
        <f t="shared" si="5"/>
        <v>8.02/km</v>
      </c>
      <c r="H70" s="14">
        <f t="shared" si="4"/>
        <v>0.020706018518518512</v>
      </c>
      <c r="I70" s="14">
        <f t="shared" si="6"/>
        <v>0.01710648148148148</v>
      </c>
    </row>
    <row r="71" spans="1:9" ht="15" customHeight="1">
      <c r="A71" s="13">
        <v>67</v>
      </c>
      <c r="B71" s="27" t="s">
        <v>102</v>
      </c>
      <c r="C71" s="27" t="s">
        <v>27</v>
      </c>
      <c r="D71" s="13" t="s">
        <v>23</v>
      </c>
      <c r="E71" s="27" t="s">
        <v>241</v>
      </c>
      <c r="F71" s="14">
        <v>0.07820601851851851</v>
      </c>
      <c r="G71" s="13" t="str">
        <f t="shared" si="5"/>
        <v>8.03/km</v>
      </c>
      <c r="H71" s="14">
        <f t="shared" si="4"/>
        <v>0.020752314814814807</v>
      </c>
      <c r="I71" s="14">
        <f t="shared" si="6"/>
        <v>0.01820601851851851</v>
      </c>
    </row>
    <row r="72" spans="1:9" ht="15" customHeight="1">
      <c r="A72" s="13">
        <v>68</v>
      </c>
      <c r="B72" s="27" t="s">
        <v>242</v>
      </c>
      <c r="C72" s="27" t="s">
        <v>93</v>
      </c>
      <c r="D72" s="13" t="s">
        <v>38</v>
      </c>
      <c r="E72" s="27" t="s">
        <v>363</v>
      </c>
      <c r="F72" s="14">
        <v>0.07836805555555555</v>
      </c>
      <c r="G72" s="13" t="str">
        <f t="shared" si="5"/>
        <v>8.04/km</v>
      </c>
      <c r="H72" s="14">
        <f t="shared" si="4"/>
        <v>0.02091435185185185</v>
      </c>
      <c r="I72" s="14">
        <f t="shared" si="6"/>
        <v>0.015555555555555559</v>
      </c>
    </row>
    <row r="73" spans="1:9" ht="15" customHeight="1">
      <c r="A73" s="13">
        <v>69</v>
      </c>
      <c r="B73" s="27" t="s">
        <v>243</v>
      </c>
      <c r="C73" s="27" t="s">
        <v>244</v>
      </c>
      <c r="D73" s="13" t="s">
        <v>23</v>
      </c>
      <c r="E73" s="27" t="s">
        <v>39</v>
      </c>
      <c r="F73" s="14">
        <v>0.0785300925925926</v>
      </c>
      <c r="G73" s="13" t="str">
        <f t="shared" si="5"/>
        <v>8.05/km</v>
      </c>
      <c r="H73" s="14">
        <f t="shared" si="4"/>
        <v>0.021076388888888895</v>
      </c>
      <c r="I73" s="14">
        <f t="shared" si="6"/>
        <v>0.018530092592592598</v>
      </c>
    </row>
    <row r="74" spans="1:9" ht="15" customHeight="1">
      <c r="A74" s="13">
        <v>70</v>
      </c>
      <c r="B74" s="27" t="s">
        <v>245</v>
      </c>
      <c r="C74" s="27" t="s">
        <v>104</v>
      </c>
      <c r="D74" s="13" t="s">
        <v>13</v>
      </c>
      <c r="E74" s="27" t="s">
        <v>205</v>
      </c>
      <c r="F74" s="14">
        <v>0.0787037037037037</v>
      </c>
      <c r="G74" s="13" t="str">
        <f t="shared" si="5"/>
        <v>8.06/km</v>
      </c>
      <c r="H74" s="14">
        <f t="shared" si="4"/>
        <v>0.021250000000000005</v>
      </c>
      <c r="I74" s="14">
        <f t="shared" si="6"/>
        <v>0.021250000000000005</v>
      </c>
    </row>
    <row r="75" spans="1:9" ht="15" customHeight="1">
      <c r="A75" s="13">
        <v>71</v>
      </c>
      <c r="B75" s="27" t="s">
        <v>246</v>
      </c>
      <c r="C75" s="27" t="s">
        <v>104</v>
      </c>
      <c r="D75" s="13" t="s">
        <v>17</v>
      </c>
      <c r="E75" s="27" t="s">
        <v>223</v>
      </c>
      <c r="F75" s="14">
        <v>0.07873842592592593</v>
      </c>
      <c r="G75" s="13" t="str">
        <f t="shared" si="5"/>
        <v>8.06/km</v>
      </c>
      <c r="H75" s="14">
        <f t="shared" si="4"/>
        <v>0.021284722222222233</v>
      </c>
      <c r="I75" s="14">
        <f t="shared" si="6"/>
        <v>0.019907407407407415</v>
      </c>
    </row>
    <row r="76" spans="1:9" ht="15" customHeight="1">
      <c r="A76" s="13">
        <v>72</v>
      </c>
      <c r="B76" s="27" t="s">
        <v>114</v>
      </c>
      <c r="C76" s="27" t="s">
        <v>88</v>
      </c>
      <c r="D76" s="13" t="s">
        <v>23</v>
      </c>
      <c r="E76" s="27" t="s">
        <v>115</v>
      </c>
      <c r="F76" s="14">
        <v>0.07877314814814815</v>
      </c>
      <c r="G76" s="13" t="str">
        <f t="shared" si="5"/>
        <v>8.06/km</v>
      </c>
      <c r="H76" s="14">
        <f t="shared" si="4"/>
        <v>0.021319444444444446</v>
      </c>
      <c r="I76" s="14">
        <f t="shared" si="6"/>
        <v>0.01877314814814815</v>
      </c>
    </row>
    <row r="77" spans="1:9" ht="15" customHeight="1">
      <c r="A77" s="13">
        <v>73</v>
      </c>
      <c r="B77" s="27" t="s">
        <v>247</v>
      </c>
      <c r="C77" s="27" t="s">
        <v>27</v>
      </c>
      <c r="D77" s="13" t="s">
        <v>17</v>
      </c>
      <c r="E77" s="27" t="s">
        <v>364</v>
      </c>
      <c r="F77" s="14">
        <v>0.07893518518518518</v>
      </c>
      <c r="G77" s="13" t="str">
        <f t="shared" si="5"/>
        <v>8.07/km</v>
      </c>
      <c r="H77" s="14">
        <f t="shared" si="4"/>
        <v>0.021481481481481476</v>
      </c>
      <c r="I77" s="14">
        <f t="shared" si="6"/>
        <v>0.02010416666666666</v>
      </c>
    </row>
    <row r="78" spans="1:9" ht="15" customHeight="1">
      <c r="A78" s="13">
        <v>74</v>
      </c>
      <c r="B78" s="27" t="s">
        <v>80</v>
      </c>
      <c r="C78" s="27" t="s">
        <v>126</v>
      </c>
      <c r="D78" s="13" t="s">
        <v>23</v>
      </c>
      <c r="E78" s="27" t="s">
        <v>194</v>
      </c>
      <c r="F78" s="14">
        <v>0.07909722222222222</v>
      </c>
      <c r="G78" s="13" t="str">
        <f t="shared" si="5"/>
        <v>8.08/km</v>
      </c>
      <c r="H78" s="14">
        <f t="shared" si="4"/>
        <v>0.02164351851851852</v>
      </c>
      <c r="I78" s="14">
        <f t="shared" si="6"/>
        <v>0.019097222222222224</v>
      </c>
    </row>
    <row r="79" spans="1:9" ht="15" customHeight="1">
      <c r="A79" s="13">
        <v>75</v>
      </c>
      <c r="B79" s="27" t="s">
        <v>99</v>
      </c>
      <c r="C79" s="27" t="s">
        <v>100</v>
      </c>
      <c r="D79" s="13" t="s">
        <v>38</v>
      </c>
      <c r="E79" s="27" t="s">
        <v>248</v>
      </c>
      <c r="F79" s="14">
        <v>0.07914351851851852</v>
      </c>
      <c r="G79" s="13" t="str">
        <f t="shared" si="5"/>
        <v>8.08/km</v>
      </c>
      <c r="H79" s="14">
        <f t="shared" si="4"/>
        <v>0.021689814814814815</v>
      </c>
      <c r="I79" s="14">
        <f t="shared" si="6"/>
        <v>0.016331018518518522</v>
      </c>
    </row>
    <row r="80" spans="1:9" ht="15" customHeight="1">
      <c r="A80" s="13">
        <v>76</v>
      </c>
      <c r="B80" s="27" t="s">
        <v>123</v>
      </c>
      <c r="C80" s="27" t="s">
        <v>124</v>
      </c>
      <c r="D80" s="13" t="s">
        <v>13</v>
      </c>
      <c r="E80" s="27" t="s">
        <v>365</v>
      </c>
      <c r="F80" s="14">
        <v>0.07957175925925926</v>
      </c>
      <c r="G80" s="13" t="str">
        <f t="shared" si="5"/>
        <v>8.11/km</v>
      </c>
      <c r="H80" s="14">
        <f t="shared" si="4"/>
        <v>0.022118055555555557</v>
      </c>
      <c r="I80" s="14">
        <f t="shared" si="6"/>
        <v>0.022118055555555557</v>
      </c>
    </row>
    <row r="81" spans="1:9" ht="15" customHeight="1">
      <c r="A81" s="13">
        <v>77</v>
      </c>
      <c r="B81" s="27" t="s">
        <v>90</v>
      </c>
      <c r="C81" s="27" t="s">
        <v>91</v>
      </c>
      <c r="D81" s="13" t="s">
        <v>20</v>
      </c>
      <c r="E81" s="27" t="s">
        <v>154</v>
      </c>
      <c r="F81" s="14">
        <v>0.08018518518518519</v>
      </c>
      <c r="G81" s="13" t="str">
        <f t="shared" si="5"/>
        <v>8.15/km</v>
      </c>
      <c r="H81" s="14">
        <f t="shared" si="4"/>
        <v>0.02273148148148149</v>
      </c>
      <c r="I81" s="14">
        <f t="shared" si="6"/>
        <v>0.01913194444444446</v>
      </c>
    </row>
    <row r="82" spans="1:9" ht="15" customHeight="1">
      <c r="A82" s="13">
        <v>78</v>
      </c>
      <c r="B82" s="27" t="s">
        <v>130</v>
      </c>
      <c r="C82" s="27" t="s">
        <v>131</v>
      </c>
      <c r="D82" s="13" t="s">
        <v>38</v>
      </c>
      <c r="E82" s="27" t="s">
        <v>364</v>
      </c>
      <c r="F82" s="14">
        <v>0.08024305555555555</v>
      </c>
      <c r="G82" s="13" t="str">
        <f t="shared" si="5"/>
        <v>8.15/km</v>
      </c>
      <c r="H82" s="14">
        <f t="shared" si="4"/>
        <v>0.022789351851851852</v>
      </c>
      <c r="I82" s="14">
        <f t="shared" si="6"/>
        <v>0.01743055555555556</v>
      </c>
    </row>
    <row r="83" spans="1:9" ht="15" customHeight="1">
      <c r="A83" s="13">
        <v>79</v>
      </c>
      <c r="B83" s="27" t="s">
        <v>249</v>
      </c>
      <c r="C83" s="27" t="s">
        <v>88</v>
      </c>
      <c r="D83" s="13" t="s">
        <v>67</v>
      </c>
      <c r="E83" s="27" t="s">
        <v>202</v>
      </c>
      <c r="F83" s="14">
        <v>0.08050925925925927</v>
      </c>
      <c r="G83" s="13" t="str">
        <f t="shared" si="5"/>
        <v>8.17/km</v>
      </c>
      <c r="H83" s="14">
        <f t="shared" si="4"/>
        <v>0.023055555555555565</v>
      </c>
      <c r="I83" s="14">
        <f t="shared" si="6"/>
        <v>0.010891203703703708</v>
      </c>
    </row>
    <row r="84" spans="1:9" ht="15" customHeight="1">
      <c r="A84" s="13">
        <v>80</v>
      </c>
      <c r="B84" s="27" t="s">
        <v>250</v>
      </c>
      <c r="C84" s="27" t="s">
        <v>33</v>
      </c>
      <c r="D84" s="13" t="s">
        <v>57</v>
      </c>
      <c r="E84" s="27" t="s">
        <v>109</v>
      </c>
      <c r="F84" s="14">
        <v>0.08054398148148148</v>
      </c>
      <c r="G84" s="13" t="str">
        <f t="shared" si="5"/>
        <v>8.17/km</v>
      </c>
      <c r="H84" s="14">
        <f t="shared" si="4"/>
        <v>0.02309027777777778</v>
      </c>
      <c r="I84" s="14">
        <f t="shared" si="6"/>
        <v>0.0117361111111111</v>
      </c>
    </row>
    <row r="85" spans="1:9" ht="15" customHeight="1">
      <c r="A85" s="13">
        <v>81</v>
      </c>
      <c r="B85" s="27" t="s">
        <v>105</v>
      </c>
      <c r="C85" s="27" t="s">
        <v>106</v>
      </c>
      <c r="D85" s="13" t="s">
        <v>13</v>
      </c>
      <c r="E85" s="27" t="s">
        <v>186</v>
      </c>
      <c r="F85" s="14">
        <v>0.08059027777777777</v>
      </c>
      <c r="G85" s="13" t="str">
        <f t="shared" si="5"/>
        <v>8.17/km</v>
      </c>
      <c r="H85" s="14">
        <f t="shared" si="4"/>
        <v>0.023136574074074073</v>
      </c>
      <c r="I85" s="14">
        <f t="shared" si="6"/>
        <v>0.023136574074074073</v>
      </c>
    </row>
    <row r="86" spans="1:9" ht="15" customHeight="1">
      <c r="A86" s="13">
        <v>82</v>
      </c>
      <c r="B86" s="27" t="s">
        <v>224</v>
      </c>
      <c r="C86" s="27" t="s">
        <v>251</v>
      </c>
      <c r="D86" s="13" t="s">
        <v>13</v>
      </c>
      <c r="E86" s="27" t="s">
        <v>373</v>
      </c>
      <c r="F86" s="14">
        <v>0.08064814814814815</v>
      </c>
      <c r="G86" s="13" t="str">
        <f t="shared" si="5"/>
        <v>8.18/km</v>
      </c>
      <c r="H86" s="14">
        <f t="shared" si="4"/>
        <v>0.023194444444444448</v>
      </c>
      <c r="I86" s="14">
        <f t="shared" si="6"/>
        <v>0.023194444444444448</v>
      </c>
    </row>
    <row r="87" spans="1:9" ht="15" customHeight="1">
      <c r="A87" s="13">
        <v>83</v>
      </c>
      <c r="B87" s="27" t="s">
        <v>252</v>
      </c>
      <c r="C87" s="27" t="s">
        <v>253</v>
      </c>
      <c r="D87" s="13" t="s">
        <v>38</v>
      </c>
      <c r="E87" s="27" t="s">
        <v>254</v>
      </c>
      <c r="F87" s="14">
        <v>0.08096064814814814</v>
      </c>
      <c r="G87" s="13" t="str">
        <f t="shared" si="5"/>
        <v>8.20/km</v>
      </c>
      <c r="H87" s="14">
        <f t="shared" si="4"/>
        <v>0.02350694444444444</v>
      </c>
      <c r="I87" s="14">
        <f t="shared" si="6"/>
        <v>0.01814814814814815</v>
      </c>
    </row>
    <row r="88" spans="1:9" ht="15" customHeight="1">
      <c r="A88" s="13">
        <v>84</v>
      </c>
      <c r="B88" s="27" t="s">
        <v>255</v>
      </c>
      <c r="C88" s="27" t="s">
        <v>88</v>
      </c>
      <c r="D88" s="13" t="s">
        <v>57</v>
      </c>
      <c r="E88" s="27" t="s">
        <v>256</v>
      </c>
      <c r="F88" s="14">
        <v>0.08100694444444444</v>
      </c>
      <c r="G88" s="13" t="str">
        <f t="shared" si="5"/>
        <v>8.20/km</v>
      </c>
      <c r="H88" s="14">
        <f t="shared" si="4"/>
        <v>0.023553240740740736</v>
      </c>
      <c r="I88" s="14">
        <f t="shared" si="6"/>
        <v>0.012199074074074057</v>
      </c>
    </row>
    <row r="89" spans="1:9" ht="15" customHeight="1">
      <c r="A89" s="13">
        <v>85</v>
      </c>
      <c r="B89" s="27" t="s">
        <v>257</v>
      </c>
      <c r="C89" s="27" t="s">
        <v>258</v>
      </c>
      <c r="D89" s="13" t="s">
        <v>57</v>
      </c>
      <c r="E89" s="27" t="s">
        <v>259</v>
      </c>
      <c r="F89" s="14">
        <v>0.08119212962962963</v>
      </c>
      <c r="G89" s="13" t="str">
        <f t="shared" si="5"/>
        <v>8.21/km</v>
      </c>
      <c r="H89" s="14">
        <f t="shared" si="4"/>
        <v>0.023738425925925927</v>
      </c>
      <c r="I89" s="14">
        <f t="shared" si="6"/>
        <v>0.012384259259259248</v>
      </c>
    </row>
    <row r="90" spans="1:9" ht="15" customHeight="1">
      <c r="A90" s="13">
        <v>86</v>
      </c>
      <c r="B90" s="27" t="s">
        <v>107</v>
      </c>
      <c r="C90" s="27" t="s">
        <v>108</v>
      </c>
      <c r="D90" s="13" t="s">
        <v>20</v>
      </c>
      <c r="E90" s="27" t="s">
        <v>194</v>
      </c>
      <c r="F90" s="14">
        <v>0.08127314814814814</v>
      </c>
      <c r="G90" s="13" t="str">
        <f t="shared" si="5"/>
        <v>8.22/km</v>
      </c>
      <c r="H90" s="14">
        <f t="shared" si="4"/>
        <v>0.023819444444444435</v>
      </c>
      <c r="I90" s="14">
        <f t="shared" si="6"/>
        <v>0.0202199074074074</v>
      </c>
    </row>
    <row r="91" spans="1:9" ht="15" customHeight="1">
      <c r="A91" s="13">
        <v>87</v>
      </c>
      <c r="B91" s="27" t="s">
        <v>120</v>
      </c>
      <c r="C91" s="27" t="s">
        <v>16</v>
      </c>
      <c r="D91" s="13" t="s">
        <v>67</v>
      </c>
      <c r="E91" s="27" t="s">
        <v>366</v>
      </c>
      <c r="F91" s="14">
        <v>0.08145833333333334</v>
      </c>
      <c r="G91" s="13" t="str">
        <f t="shared" si="5"/>
        <v>8.23/km</v>
      </c>
      <c r="H91" s="14">
        <f t="shared" si="4"/>
        <v>0.02400462962962964</v>
      </c>
      <c r="I91" s="14">
        <f t="shared" si="6"/>
        <v>0.011840277777777783</v>
      </c>
    </row>
    <row r="92" spans="1:9" ht="15" customHeight="1">
      <c r="A92" s="13">
        <v>88</v>
      </c>
      <c r="B92" s="27" t="s">
        <v>123</v>
      </c>
      <c r="C92" s="27" t="s">
        <v>42</v>
      </c>
      <c r="D92" s="13" t="s">
        <v>38</v>
      </c>
      <c r="E92" s="27" t="s">
        <v>156</v>
      </c>
      <c r="F92" s="14">
        <v>0.08159722222222222</v>
      </c>
      <c r="G92" s="13" t="str">
        <f t="shared" si="5"/>
        <v>8.24/km</v>
      </c>
      <c r="H92" s="14">
        <f t="shared" si="4"/>
        <v>0.024143518518518522</v>
      </c>
      <c r="I92" s="14">
        <f t="shared" si="6"/>
        <v>0.01878472222222223</v>
      </c>
    </row>
    <row r="93" spans="1:9" ht="15" customHeight="1">
      <c r="A93" s="13">
        <v>89</v>
      </c>
      <c r="B93" s="27" t="s">
        <v>260</v>
      </c>
      <c r="C93" s="27" t="s">
        <v>37</v>
      </c>
      <c r="D93" s="13" t="s">
        <v>67</v>
      </c>
      <c r="E93" s="27" t="s">
        <v>218</v>
      </c>
      <c r="F93" s="14">
        <v>0.08193287037037038</v>
      </c>
      <c r="G93" s="13" t="str">
        <f t="shared" si="5"/>
        <v>8.26/km</v>
      </c>
      <c r="H93" s="14">
        <f t="shared" si="4"/>
        <v>0.024479166666666677</v>
      </c>
      <c r="I93" s="14">
        <f t="shared" si="6"/>
        <v>0.01231481481481482</v>
      </c>
    </row>
    <row r="94" spans="1:9" ht="15" customHeight="1">
      <c r="A94" s="13">
        <v>90</v>
      </c>
      <c r="B94" s="27" t="s">
        <v>119</v>
      </c>
      <c r="C94" s="27" t="s">
        <v>93</v>
      </c>
      <c r="D94" s="13" t="s">
        <v>67</v>
      </c>
      <c r="E94" s="27" t="s">
        <v>194</v>
      </c>
      <c r="F94" s="14">
        <v>0.08204861111111111</v>
      </c>
      <c r="G94" s="13" t="str">
        <f t="shared" si="5"/>
        <v>8.26/km</v>
      </c>
      <c r="H94" s="14">
        <f t="shared" si="4"/>
        <v>0.024594907407407413</v>
      </c>
      <c r="I94" s="14">
        <f t="shared" si="6"/>
        <v>0.012430555555555556</v>
      </c>
    </row>
    <row r="95" spans="1:9" ht="15" customHeight="1">
      <c r="A95" s="13">
        <v>91</v>
      </c>
      <c r="B95" s="27" t="s">
        <v>125</v>
      </c>
      <c r="C95" s="27" t="s">
        <v>85</v>
      </c>
      <c r="D95" s="13" t="s">
        <v>20</v>
      </c>
      <c r="E95" s="27" t="s">
        <v>156</v>
      </c>
      <c r="F95" s="14">
        <v>0.08238425925925925</v>
      </c>
      <c r="G95" s="13" t="str">
        <f t="shared" si="5"/>
        <v>8.28/km</v>
      </c>
      <c r="H95" s="14">
        <f t="shared" si="4"/>
        <v>0.024930555555555553</v>
      </c>
      <c r="I95" s="14">
        <f t="shared" si="6"/>
        <v>0.02133101851851852</v>
      </c>
    </row>
    <row r="96" spans="1:9" ht="15" customHeight="1">
      <c r="A96" s="13">
        <v>92</v>
      </c>
      <c r="B96" s="27" t="s">
        <v>261</v>
      </c>
      <c r="C96" s="27" t="s">
        <v>262</v>
      </c>
      <c r="D96" s="13" t="s">
        <v>20</v>
      </c>
      <c r="E96" s="27" t="s">
        <v>187</v>
      </c>
      <c r="F96" s="14">
        <v>0.08260416666666666</v>
      </c>
      <c r="G96" s="13" t="str">
        <f t="shared" si="5"/>
        <v>8.30/km</v>
      </c>
      <c r="H96" s="14">
        <f t="shared" si="4"/>
        <v>0.025150462962962958</v>
      </c>
      <c r="I96" s="14">
        <f t="shared" si="6"/>
        <v>0.021550925925925925</v>
      </c>
    </row>
    <row r="97" spans="1:9" ht="15" customHeight="1">
      <c r="A97" s="13">
        <v>93</v>
      </c>
      <c r="B97" s="27" t="s">
        <v>263</v>
      </c>
      <c r="C97" s="27" t="s">
        <v>264</v>
      </c>
      <c r="D97" s="13" t="s">
        <v>23</v>
      </c>
      <c r="E97" s="27" t="s">
        <v>109</v>
      </c>
      <c r="F97" s="14">
        <v>0.08267361111111111</v>
      </c>
      <c r="G97" s="13" t="str">
        <f t="shared" si="5"/>
        <v>8.30/km</v>
      </c>
      <c r="H97" s="14">
        <f t="shared" si="4"/>
        <v>0.025219907407407413</v>
      </c>
      <c r="I97" s="14">
        <f t="shared" si="6"/>
        <v>0.022673611111111117</v>
      </c>
    </row>
    <row r="98" spans="1:9" ht="15" customHeight="1">
      <c r="A98" s="13">
        <v>94</v>
      </c>
      <c r="B98" s="27" t="s">
        <v>103</v>
      </c>
      <c r="C98" s="27" t="s">
        <v>104</v>
      </c>
      <c r="D98" s="13" t="s">
        <v>38</v>
      </c>
      <c r="E98" s="27" t="s">
        <v>43</v>
      </c>
      <c r="F98" s="14">
        <v>0.08271990740740741</v>
      </c>
      <c r="G98" s="13" t="str">
        <f t="shared" si="5"/>
        <v>8.31/km</v>
      </c>
      <c r="H98" s="14">
        <f t="shared" si="4"/>
        <v>0.025266203703703707</v>
      </c>
      <c r="I98" s="14">
        <f t="shared" si="6"/>
        <v>0.019907407407407415</v>
      </c>
    </row>
    <row r="99" spans="1:9" ht="15" customHeight="1">
      <c r="A99" s="13">
        <v>95</v>
      </c>
      <c r="B99" s="27" t="s">
        <v>265</v>
      </c>
      <c r="C99" s="27" t="s">
        <v>134</v>
      </c>
      <c r="D99" s="13" t="s">
        <v>20</v>
      </c>
      <c r="E99" s="27" t="s">
        <v>109</v>
      </c>
      <c r="F99" s="14">
        <v>0.08295138888888888</v>
      </c>
      <c r="G99" s="13" t="str">
        <f t="shared" si="5"/>
        <v>8.32/km</v>
      </c>
      <c r="H99" s="14">
        <f t="shared" si="4"/>
        <v>0.02549768518518518</v>
      </c>
      <c r="I99" s="14">
        <f t="shared" si="6"/>
        <v>0.021898148148148146</v>
      </c>
    </row>
    <row r="100" spans="1:9" ht="15" customHeight="1">
      <c r="A100" s="13">
        <v>96</v>
      </c>
      <c r="B100" s="27" t="s">
        <v>266</v>
      </c>
      <c r="C100" s="27" t="s">
        <v>31</v>
      </c>
      <c r="D100" s="13" t="s">
        <v>38</v>
      </c>
      <c r="E100" s="27" t="s">
        <v>267</v>
      </c>
      <c r="F100" s="14">
        <v>0.0830787037037037</v>
      </c>
      <c r="G100" s="13" t="str">
        <f t="shared" si="5"/>
        <v>8.33/km</v>
      </c>
      <c r="H100" s="14">
        <f t="shared" si="4"/>
        <v>0.025624999999999995</v>
      </c>
      <c r="I100" s="14">
        <f t="shared" si="6"/>
        <v>0.020266203703703703</v>
      </c>
    </row>
    <row r="101" spans="1:9" ht="15" customHeight="1">
      <c r="A101" s="13">
        <v>97</v>
      </c>
      <c r="B101" s="27" t="s">
        <v>268</v>
      </c>
      <c r="C101" s="27" t="s">
        <v>269</v>
      </c>
      <c r="D101" s="13" t="s">
        <v>20</v>
      </c>
      <c r="E101" s="27" t="s">
        <v>364</v>
      </c>
      <c r="F101" s="14">
        <v>0.08329861111111111</v>
      </c>
      <c r="G101" s="13" t="str">
        <f t="shared" si="5"/>
        <v>8.34/km</v>
      </c>
      <c r="H101" s="14">
        <f t="shared" si="4"/>
        <v>0.025844907407407414</v>
      </c>
      <c r="I101" s="14">
        <f aca="true" t="shared" si="7" ref="I101:I129">F101-INDEX($F$5:$F$390,MATCH(D101,$D$5:$D$390,0))</f>
        <v>0.02224537037037038</v>
      </c>
    </row>
    <row r="102" spans="1:9" ht="15" customHeight="1">
      <c r="A102" s="13">
        <v>98</v>
      </c>
      <c r="B102" s="27" t="s">
        <v>44</v>
      </c>
      <c r="C102" s="27" t="s">
        <v>12</v>
      </c>
      <c r="D102" s="13" t="s">
        <v>57</v>
      </c>
      <c r="E102" s="27" t="s">
        <v>364</v>
      </c>
      <c r="F102" s="14">
        <v>0.08335648148148149</v>
      </c>
      <c r="G102" s="13" t="str">
        <f t="shared" si="5"/>
        <v>8.34/km</v>
      </c>
      <c r="H102" s="14">
        <f t="shared" si="4"/>
        <v>0.02590277777777779</v>
      </c>
      <c r="I102" s="14">
        <f t="shared" si="7"/>
        <v>0.01454861111111111</v>
      </c>
    </row>
    <row r="103" spans="1:9" ht="15" customHeight="1">
      <c r="A103" s="13">
        <v>99</v>
      </c>
      <c r="B103" s="27" t="s">
        <v>24</v>
      </c>
      <c r="C103" s="27" t="s">
        <v>79</v>
      </c>
      <c r="D103" s="13" t="s">
        <v>23</v>
      </c>
      <c r="E103" s="27" t="s">
        <v>194</v>
      </c>
      <c r="F103" s="14">
        <v>0.0835185185185185</v>
      </c>
      <c r="G103" s="13" t="str">
        <f t="shared" si="5"/>
        <v>8.35/km</v>
      </c>
      <c r="H103" s="14">
        <f t="shared" si="4"/>
        <v>0.026064814814814805</v>
      </c>
      <c r="I103" s="14">
        <f t="shared" si="7"/>
        <v>0.023518518518518508</v>
      </c>
    </row>
    <row r="104" spans="1:9" ht="15" customHeight="1">
      <c r="A104" s="13">
        <v>100</v>
      </c>
      <c r="B104" s="27" t="s">
        <v>270</v>
      </c>
      <c r="C104" s="27" t="s">
        <v>37</v>
      </c>
      <c r="D104" s="13" t="s">
        <v>67</v>
      </c>
      <c r="E104" s="27" t="s">
        <v>267</v>
      </c>
      <c r="F104" s="14">
        <v>0.08400462962962962</v>
      </c>
      <c r="G104" s="13" t="str">
        <f t="shared" si="5"/>
        <v>8.38/km</v>
      </c>
      <c r="H104" s="14">
        <f t="shared" si="4"/>
        <v>0.026550925925925922</v>
      </c>
      <c r="I104" s="14">
        <f t="shared" si="7"/>
        <v>0.014386574074074066</v>
      </c>
    </row>
    <row r="105" spans="1:9" ht="15" customHeight="1">
      <c r="A105" s="13">
        <v>101</v>
      </c>
      <c r="B105" s="27" t="s">
        <v>271</v>
      </c>
      <c r="C105" s="27" t="s">
        <v>88</v>
      </c>
      <c r="D105" s="13" t="s">
        <v>57</v>
      </c>
      <c r="E105" s="27" t="s">
        <v>367</v>
      </c>
      <c r="F105" s="14">
        <v>0.08427083333333334</v>
      </c>
      <c r="G105" s="13" t="str">
        <f t="shared" si="5"/>
        <v>8.40/km</v>
      </c>
      <c r="H105" s="14">
        <f t="shared" si="4"/>
        <v>0.026817129629629635</v>
      </c>
      <c r="I105" s="14">
        <f t="shared" si="7"/>
        <v>0.015462962962962956</v>
      </c>
    </row>
    <row r="106" spans="1:9" ht="15" customHeight="1">
      <c r="A106" s="13">
        <v>102</v>
      </c>
      <c r="B106" s="27" t="s">
        <v>272</v>
      </c>
      <c r="C106" s="27" t="s">
        <v>273</v>
      </c>
      <c r="D106" s="13" t="s">
        <v>17</v>
      </c>
      <c r="E106" s="27" t="s">
        <v>109</v>
      </c>
      <c r="F106" s="14">
        <v>0.084375</v>
      </c>
      <c r="G106" s="13" t="str">
        <f t="shared" si="5"/>
        <v>8.41/km</v>
      </c>
      <c r="H106" s="14">
        <f t="shared" si="4"/>
        <v>0.026921296296296304</v>
      </c>
      <c r="I106" s="14">
        <f t="shared" si="7"/>
        <v>0.025543981481481487</v>
      </c>
    </row>
    <row r="107" spans="1:9" ht="15" customHeight="1">
      <c r="A107" s="13">
        <v>103</v>
      </c>
      <c r="B107" s="27" t="s">
        <v>274</v>
      </c>
      <c r="C107" s="27" t="s">
        <v>37</v>
      </c>
      <c r="D107" s="13" t="s">
        <v>23</v>
      </c>
      <c r="E107" s="27" t="s">
        <v>368</v>
      </c>
      <c r="F107" s="14">
        <v>0.08482638888888888</v>
      </c>
      <c r="G107" s="13" t="str">
        <f t="shared" si="5"/>
        <v>8.44/km</v>
      </c>
      <c r="H107" s="14">
        <f t="shared" si="4"/>
        <v>0.02737268518518518</v>
      </c>
      <c r="I107" s="14">
        <f t="shared" si="7"/>
        <v>0.024826388888888884</v>
      </c>
    </row>
    <row r="108" spans="1:9" ht="15" customHeight="1">
      <c r="A108" s="13">
        <v>104</v>
      </c>
      <c r="B108" s="27" t="s">
        <v>95</v>
      </c>
      <c r="C108" s="27" t="s">
        <v>96</v>
      </c>
      <c r="D108" s="13" t="s">
        <v>23</v>
      </c>
      <c r="E108" s="27" t="s">
        <v>194</v>
      </c>
      <c r="F108" s="14">
        <v>0.08498842592592593</v>
      </c>
      <c r="G108" s="13" t="str">
        <f t="shared" si="5"/>
        <v>8.45/km</v>
      </c>
      <c r="H108" s="14">
        <f t="shared" si="4"/>
        <v>0.027534722222222224</v>
      </c>
      <c r="I108" s="14">
        <f t="shared" si="7"/>
        <v>0.024988425925925928</v>
      </c>
    </row>
    <row r="109" spans="1:9" ht="15" customHeight="1">
      <c r="A109" s="13">
        <v>105</v>
      </c>
      <c r="B109" s="27" t="s">
        <v>111</v>
      </c>
      <c r="C109" s="27" t="s">
        <v>112</v>
      </c>
      <c r="D109" s="13" t="s">
        <v>23</v>
      </c>
      <c r="E109" s="27" t="s">
        <v>113</v>
      </c>
      <c r="F109" s="14">
        <v>0.0857986111111111</v>
      </c>
      <c r="G109" s="13" t="str">
        <f t="shared" si="5"/>
        <v>8.50/km</v>
      </c>
      <c r="H109" s="14">
        <f t="shared" si="4"/>
        <v>0.028344907407407402</v>
      </c>
      <c r="I109" s="14">
        <f t="shared" si="7"/>
        <v>0.025798611111111105</v>
      </c>
    </row>
    <row r="110" spans="1:9" ht="15" customHeight="1">
      <c r="A110" s="13">
        <v>106</v>
      </c>
      <c r="B110" s="27" t="s">
        <v>275</v>
      </c>
      <c r="C110" s="27" t="s">
        <v>25</v>
      </c>
      <c r="D110" s="13" t="s">
        <v>13</v>
      </c>
      <c r="E110" s="27" t="s">
        <v>364</v>
      </c>
      <c r="F110" s="14">
        <v>0.08599537037037037</v>
      </c>
      <c r="G110" s="13" t="str">
        <f t="shared" si="5"/>
        <v>8.51/km</v>
      </c>
      <c r="H110" s="14">
        <f t="shared" si="4"/>
        <v>0.028541666666666674</v>
      </c>
      <c r="I110" s="14">
        <f t="shared" si="7"/>
        <v>0.028541666666666674</v>
      </c>
    </row>
    <row r="111" spans="1:9" ht="15" customHeight="1">
      <c r="A111" s="13">
        <v>107</v>
      </c>
      <c r="B111" s="27" t="s">
        <v>122</v>
      </c>
      <c r="C111" s="27" t="s">
        <v>88</v>
      </c>
      <c r="D111" s="13" t="s">
        <v>17</v>
      </c>
      <c r="E111" s="27" t="s">
        <v>194</v>
      </c>
      <c r="F111" s="14">
        <v>0.08619212962962963</v>
      </c>
      <c r="G111" s="13" t="str">
        <f t="shared" si="5"/>
        <v>8.52/km</v>
      </c>
      <c r="H111" s="14">
        <f t="shared" si="4"/>
        <v>0.02873842592592593</v>
      </c>
      <c r="I111" s="14">
        <f t="shared" si="7"/>
        <v>0.027361111111111114</v>
      </c>
    </row>
    <row r="112" spans="1:9" ht="15" customHeight="1">
      <c r="A112" s="13">
        <v>108</v>
      </c>
      <c r="B112" s="27" t="s">
        <v>127</v>
      </c>
      <c r="C112" s="27" t="s">
        <v>31</v>
      </c>
      <c r="D112" s="13" t="s">
        <v>13</v>
      </c>
      <c r="E112" s="27" t="s">
        <v>109</v>
      </c>
      <c r="F112" s="14">
        <v>0.08626157407407407</v>
      </c>
      <c r="G112" s="13" t="str">
        <f t="shared" si="5"/>
        <v>8.52/km</v>
      </c>
      <c r="H112" s="14">
        <f t="shared" si="4"/>
        <v>0.028807870370370373</v>
      </c>
      <c r="I112" s="14">
        <f t="shared" si="7"/>
        <v>0.028807870370370373</v>
      </c>
    </row>
    <row r="113" spans="1:9" ht="15" customHeight="1">
      <c r="A113" s="13">
        <v>109</v>
      </c>
      <c r="B113" s="27" t="s">
        <v>110</v>
      </c>
      <c r="C113" s="27" t="s">
        <v>61</v>
      </c>
      <c r="D113" s="13" t="s">
        <v>13</v>
      </c>
      <c r="E113" s="27" t="s">
        <v>363</v>
      </c>
      <c r="F113" s="14">
        <v>0.08655092592592593</v>
      </c>
      <c r="G113" s="13" t="str">
        <f t="shared" si="5"/>
        <v>8.54/km</v>
      </c>
      <c r="H113" s="14">
        <f t="shared" si="4"/>
        <v>0.029097222222222233</v>
      </c>
      <c r="I113" s="14">
        <f t="shared" si="7"/>
        <v>0.029097222222222233</v>
      </c>
    </row>
    <row r="114" spans="1:9" ht="15" customHeight="1">
      <c r="A114" s="13">
        <v>110</v>
      </c>
      <c r="B114" s="27" t="s">
        <v>276</v>
      </c>
      <c r="C114" s="27" t="s">
        <v>35</v>
      </c>
      <c r="D114" s="13" t="s">
        <v>17</v>
      </c>
      <c r="E114" s="27" t="s">
        <v>187</v>
      </c>
      <c r="F114" s="14">
        <v>0.08754629629629629</v>
      </c>
      <c r="G114" s="13" t="str">
        <f t="shared" si="5"/>
        <v>9.00/km</v>
      </c>
      <c r="H114" s="14">
        <f t="shared" si="4"/>
        <v>0.030092592592592587</v>
      </c>
      <c r="I114" s="14">
        <f t="shared" si="7"/>
        <v>0.02871527777777777</v>
      </c>
    </row>
    <row r="115" spans="1:9" ht="15" customHeight="1">
      <c r="A115" s="13">
        <v>111</v>
      </c>
      <c r="B115" s="27" t="s">
        <v>18</v>
      </c>
      <c r="C115" s="27" t="s">
        <v>128</v>
      </c>
      <c r="D115" s="13" t="s">
        <v>38</v>
      </c>
      <c r="E115" s="27" t="s">
        <v>194</v>
      </c>
      <c r="F115" s="14">
        <v>0.08795138888888888</v>
      </c>
      <c r="G115" s="13" t="str">
        <f t="shared" si="5"/>
        <v>9.03/km</v>
      </c>
      <c r="H115" s="14">
        <f t="shared" si="4"/>
        <v>0.030497685185185183</v>
      </c>
      <c r="I115" s="14">
        <f t="shared" si="7"/>
        <v>0.02513888888888889</v>
      </c>
    </row>
    <row r="116" spans="1:9" ht="15" customHeight="1">
      <c r="A116" s="13">
        <v>112</v>
      </c>
      <c r="B116" s="27" t="s">
        <v>121</v>
      </c>
      <c r="C116" s="27" t="s">
        <v>37</v>
      </c>
      <c r="D116" s="13" t="s">
        <v>17</v>
      </c>
      <c r="E116" s="27" t="s">
        <v>363</v>
      </c>
      <c r="F116" s="14">
        <v>0.08798611111111111</v>
      </c>
      <c r="G116" s="13" t="str">
        <f t="shared" si="5"/>
        <v>9.03/km</v>
      </c>
      <c r="H116" s="14">
        <f t="shared" si="4"/>
        <v>0.03053240740740741</v>
      </c>
      <c r="I116" s="14">
        <f t="shared" si="7"/>
        <v>0.029155092592592594</v>
      </c>
    </row>
    <row r="117" spans="1:9" ht="15" customHeight="1">
      <c r="A117" s="13">
        <v>113</v>
      </c>
      <c r="B117" s="27" t="s">
        <v>277</v>
      </c>
      <c r="C117" s="27" t="s">
        <v>88</v>
      </c>
      <c r="D117" s="13" t="s">
        <v>20</v>
      </c>
      <c r="E117" s="27" t="s">
        <v>278</v>
      </c>
      <c r="F117" s="14">
        <v>0.08802083333333333</v>
      </c>
      <c r="G117" s="13" t="str">
        <f t="shared" si="5"/>
        <v>9.03/km</v>
      </c>
      <c r="H117" s="14">
        <f t="shared" si="4"/>
        <v>0.030567129629629625</v>
      </c>
      <c r="I117" s="14">
        <f t="shared" si="7"/>
        <v>0.02696759259259259</v>
      </c>
    </row>
    <row r="118" spans="1:9" ht="15" customHeight="1">
      <c r="A118" s="13">
        <v>114</v>
      </c>
      <c r="B118" s="27" t="s">
        <v>279</v>
      </c>
      <c r="C118" s="27" t="s">
        <v>104</v>
      </c>
      <c r="D118" s="13" t="s">
        <v>38</v>
      </c>
      <c r="E118" s="27" t="s">
        <v>109</v>
      </c>
      <c r="F118" s="14">
        <v>0.08853009259259259</v>
      </c>
      <c r="G118" s="13" t="str">
        <f t="shared" si="5"/>
        <v>9.06/km</v>
      </c>
      <c r="H118" s="14">
        <f t="shared" si="4"/>
        <v>0.03107638888888889</v>
      </c>
      <c r="I118" s="14">
        <f t="shared" si="7"/>
        <v>0.025717592592592597</v>
      </c>
    </row>
    <row r="119" spans="1:9" ht="15" customHeight="1">
      <c r="A119" s="13">
        <v>115</v>
      </c>
      <c r="B119" s="27" t="s">
        <v>138</v>
      </c>
      <c r="C119" s="27" t="s">
        <v>104</v>
      </c>
      <c r="D119" s="13" t="s">
        <v>23</v>
      </c>
      <c r="E119" s="27" t="s">
        <v>109</v>
      </c>
      <c r="F119" s="14">
        <v>0.08877314814814814</v>
      </c>
      <c r="G119" s="13" t="str">
        <f t="shared" si="5"/>
        <v>9.08/km</v>
      </c>
      <c r="H119" s="14">
        <f t="shared" si="4"/>
        <v>0.03131944444444444</v>
      </c>
      <c r="I119" s="14">
        <f t="shared" si="7"/>
        <v>0.028773148148148145</v>
      </c>
    </row>
    <row r="120" spans="1:9" ht="15" customHeight="1">
      <c r="A120" s="13">
        <v>116</v>
      </c>
      <c r="B120" s="27" t="s">
        <v>280</v>
      </c>
      <c r="C120" s="27" t="s">
        <v>281</v>
      </c>
      <c r="D120" s="13" t="s">
        <v>20</v>
      </c>
      <c r="E120" s="27" t="s">
        <v>282</v>
      </c>
      <c r="F120" s="14">
        <v>0.08886574074074073</v>
      </c>
      <c r="G120" s="13" t="str">
        <f t="shared" si="5"/>
        <v>9.08/km</v>
      </c>
      <c r="H120" s="14">
        <f t="shared" si="4"/>
        <v>0.03141203703703703</v>
      </c>
      <c r="I120" s="14">
        <f t="shared" si="7"/>
        <v>0.027812499999999997</v>
      </c>
    </row>
    <row r="121" spans="1:9" ht="15" customHeight="1">
      <c r="A121" s="13">
        <v>117</v>
      </c>
      <c r="B121" s="27" t="s">
        <v>48</v>
      </c>
      <c r="C121" s="27" t="s">
        <v>283</v>
      </c>
      <c r="D121" s="13" t="s">
        <v>13</v>
      </c>
      <c r="E121" s="27" t="s">
        <v>219</v>
      </c>
      <c r="F121" s="14">
        <v>0.0894212962962963</v>
      </c>
      <c r="G121" s="13" t="str">
        <f t="shared" si="5"/>
        <v>9.12/km</v>
      </c>
      <c r="H121" s="14">
        <f t="shared" si="4"/>
        <v>0.0319675925925926</v>
      </c>
      <c r="I121" s="14">
        <f t="shared" si="7"/>
        <v>0.0319675925925926</v>
      </c>
    </row>
    <row r="122" spans="1:9" ht="15" customHeight="1">
      <c r="A122" s="13">
        <v>118</v>
      </c>
      <c r="B122" s="27" t="s">
        <v>284</v>
      </c>
      <c r="C122" s="27" t="s">
        <v>63</v>
      </c>
      <c r="D122" s="13" t="s">
        <v>38</v>
      </c>
      <c r="E122" s="27" t="s">
        <v>156</v>
      </c>
      <c r="F122" s="14">
        <v>0.08967592592592592</v>
      </c>
      <c r="G122" s="13" t="str">
        <f t="shared" si="5"/>
        <v>9.13/km</v>
      </c>
      <c r="H122" s="14">
        <f t="shared" si="4"/>
        <v>0.03222222222222222</v>
      </c>
      <c r="I122" s="14">
        <f t="shared" si="7"/>
        <v>0.02686342592592593</v>
      </c>
    </row>
    <row r="123" spans="1:9" ht="15" customHeight="1">
      <c r="A123" s="13">
        <v>119</v>
      </c>
      <c r="B123" s="27" t="s">
        <v>110</v>
      </c>
      <c r="C123" s="27" t="s">
        <v>140</v>
      </c>
      <c r="D123" s="13" t="s">
        <v>23</v>
      </c>
      <c r="E123" s="27" t="s">
        <v>278</v>
      </c>
      <c r="F123" s="14">
        <v>0.08994212962962962</v>
      </c>
      <c r="G123" s="13" t="str">
        <f t="shared" si="5"/>
        <v>9.15/km</v>
      </c>
      <c r="H123" s="14">
        <f t="shared" si="4"/>
        <v>0.03248842592592592</v>
      </c>
      <c r="I123" s="14">
        <f t="shared" si="7"/>
        <v>0.029942129629629624</v>
      </c>
    </row>
    <row r="124" spans="1:9" ht="15" customHeight="1">
      <c r="A124" s="13">
        <v>120</v>
      </c>
      <c r="B124" s="27" t="s">
        <v>132</v>
      </c>
      <c r="C124" s="27" t="s">
        <v>133</v>
      </c>
      <c r="D124" s="13" t="s">
        <v>57</v>
      </c>
      <c r="E124" s="27" t="s">
        <v>136</v>
      </c>
      <c r="F124" s="14">
        <v>0.09032407407407407</v>
      </c>
      <c r="G124" s="13" t="str">
        <f t="shared" si="5"/>
        <v>9.17/km</v>
      </c>
      <c r="H124" s="14">
        <f t="shared" si="4"/>
        <v>0.03287037037037037</v>
      </c>
      <c r="I124" s="14">
        <f t="shared" si="7"/>
        <v>0.02151620370370369</v>
      </c>
    </row>
    <row r="125" spans="1:9" ht="15" customHeight="1">
      <c r="A125" s="13">
        <v>121</v>
      </c>
      <c r="B125" s="27" t="s">
        <v>139</v>
      </c>
      <c r="C125" s="27" t="s">
        <v>140</v>
      </c>
      <c r="D125" s="13" t="s">
        <v>38</v>
      </c>
      <c r="E125" s="27" t="s">
        <v>218</v>
      </c>
      <c r="F125" s="14">
        <v>0.09081018518518519</v>
      </c>
      <c r="G125" s="13" t="str">
        <f t="shared" si="5"/>
        <v>9.20/km</v>
      </c>
      <c r="H125" s="14">
        <f t="shared" si="4"/>
        <v>0.03335648148148149</v>
      </c>
      <c r="I125" s="14">
        <f t="shared" si="7"/>
        <v>0.027997685185185195</v>
      </c>
    </row>
    <row r="126" spans="1:9" ht="15" customHeight="1">
      <c r="A126" s="13">
        <v>122</v>
      </c>
      <c r="B126" s="27" t="s">
        <v>150</v>
      </c>
      <c r="C126" s="27" t="s">
        <v>77</v>
      </c>
      <c r="D126" s="13" t="s">
        <v>57</v>
      </c>
      <c r="E126" s="27" t="s">
        <v>285</v>
      </c>
      <c r="F126" s="14">
        <v>0.09083333333333334</v>
      </c>
      <c r="G126" s="13" t="str">
        <f t="shared" si="5"/>
        <v>9.21/km</v>
      </c>
      <c r="H126" s="14">
        <f t="shared" si="4"/>
        <v>0.033379629629629634</v>
      </c>
      <c r="I126" s="14">
        <f t="shared" si="7"/>
        <v>0.022025462962962955</v>
      </c>
    </row>
    <row r="127" spans="1:9" ht="15" customHeight="1">
      <c r="A127" s="13">
        <v>123</v>
      </c>
      <c r="B127" s="27" t="s">
        <v>87</v>
      </c>
      <c r="C127" s="27" t="s">
        <v>129</v>
      </c>
      <c r="D127" s="13" t="s">
        <v>13</v>
      </c>
      <c r="E127" s="27" t="s">
        <v>52</v>
      </c>
      <c r="F127" s="14">
        <v>0.09085648148148147</v>
      </c>
      <c r="G127" s="13" t="str">
        <f t="shared" si="5"/>
        <v>9.21/km</v>
      </c>
      <c r="H127" s="14">
        <f t="shared" si="4"/>
        <v>0.03340277777777777</v>
      </c>
      <c r="I127" s="14">
        <f t="shared" si="7"/>
        <v>0.03340277777777777</v>
      </c>
    </row>
    <row r="128" spans="1:9" ht="15" customHeight="1">
      <c r="A128" s="13">
        <v>124</v>
      </c>
      <c r="B128" s="27" t="s">
        <v>70</v>
      </c>
      <c r="C128" s="27" t="s">
        <v>104</v>
      </c>
      <c r="D128" s="13" t="s">
        <v>38</v>
      </c>
      <c r="E128" s="27" t="s">
        <v>189</v>
      </c>
      <c r="F128" s="14">
        <v>0.09135416666666667</v>
      </c>
      <c r="G128" s="13" t="str">
        <f t="shared" si="5"/>
        <v>9.24/km</v>
      </c>
      <c r="H128" s="14">
        <f t="shared" si="4"/>
        <v>0.033900462962962966</v>
      </c>
      <c r="I128" s="14">
        <f t="shared" si="7"/>
        <v>0.028541666666666674</v>
      </c>
    </row>
    <row r="129" spans="1:9" ht="15" customHeight="1">
      <c r="A129" s="13">
        <v>125</v>
      </c>
      <c r="B129" s="27" t="s">
        <v>116</v>
      </c>
      <c r="C129" s="27" t="s">
        <v>117</v>
      </c>
      <c r="D129" s="13" t="s">
        <v>23</v>
      </c>
      <c r="E129" s="27" t="s">
        <v>194</v>
      </c>
      <c r="F129" s="14">
        <v>0.09137731481481481</v>
      </c>
      <c r="G129" s="13" t="str">
        <f t="shared" si="5"/>
        <v>9.24/km</v>
      </c>
      <c r="H129" s="14">
        <f t="shared" si="4"/>
        <v>0.03392361111111111</v>
      </c>
      <c r="I129" s="14">
        <f t="shared" si="7"/>
        <v>0.031377314814814816</v>
      </c>
    </row>
    <row r="130" spans="1:9" ht="15" customHeight="1">
      <c r="A130" s="13">
        <v>126</v>
      </c>
      <c r="B130" s="27" t="s">
        <v>286</v>
      </c>
      <c r="C130" s="27" t="s">
        <v>112</v>
      </c>
      <c r="D130" s="13" t="s">
        <v>38</v>
      </c>
      <c r="E130" s="27" t="s">
        <v>32</v>
      </c>
      <c r="F130" s="14">
        <v>0.09148148148148148</v>
      </c>
      <c r="G130" s="13" t="str">
        <f t="shared" si="5"/>
        <v>9.25/km</v>
      </c>
      <c r="H130" s="14">
        <f aca="true" t="shared" si="8" ref="H130:H193">F130-$F$5</f>
        <v>0.03402777777777778</v>
      </c>
      <c r="I130" s="14">
        <f aca="true" t="shared" si="9" ref="I130:I193">F130-INDEX($F$5:$F$390,MATCH(D130,$D$5:$D$390,0))</f>
        <v>0.02866898148148149</v>
      </c>
    </row>
    <row r="131" spans="1:9" ht="15" customHeight="1">
      <c r="A131" s="13">
        <v>127</v>
      </c>
      <c r="B131" s="27" t="s">
        <v>147</v>
      </c>
      <c r="C131" s="27" t="s">
        <v>42</v>
      </c>
      <c r="D131" s="13" t="s">
        <v>20</v>
      </c>
      <c r="E131" s="27" t="s">
        <v>148</v>
      </c>
      <c r="F131" s="14">
        <v>0.09200231481481481</v>
      </c>
      <c r="G131" s="13" t="str">
        <f t="shared" si="5"/>
        <v>9.28/km</v>
      </c>
      <c r="H131" s="14">
        <f t="shared" si="8"/>
        <v>0.03454861111111111</v>
      </c>
      <c r="I131" s="14">
        <f t="shared" si="9"/>
        <v>0.03094907407407408</v>
      </c>
    </row>
    <row r="132" spans="1:9" ht="15" customHeight="1">
      <c r="A132" s="13">
        <v>128</v>
      </c>
      <c r="B132" s="27" t="s">
        <v>287</v>
      </c>
      <c r="C132" s="27" t="s">
        <v>288</v>
      </c>
      <c r="D132" s="13" t="s">
        <v>57</v>
      </c>
      <c r="E132" s="27" t="s">
        <v>198</v>
      </c>
      <c r="F132" s="14">
        <v>0.09211805555555556</v>
      </c>
      <c r="G132" s="13" t="str">
        <f t="shared" si="5"/>
        <v>9.29/km</v>
      </c>
      <c r="H132" s="14">
        <f t="shared" si="8"/>
        <v>0.03466435185185186</v>
      </c>
      <c r="I132" s="14">
        <f t="shared" si="9"/>
        <v>0.023310185185185184</v>
      </c>
    </row>
    <row r="133" spans="1:9" ht="15" customHeight="1">
      <c r="A133" s="13">
        <v>129</v>
      </c>
      <c r="B133" s="27" t="s">
        <v>289</v>
      </c>
      <c r="C133" s="27" t="s">
        <v>290</v>
      </c>
      <c r="D133" s="13" t="s">
        <v>20</v>
      </c>
      <c r="E133" s="27" t="s">
        <v>109</v>
      </c>
      <c r="F133" s="14">
        <v>0.09261574074074075</v>
      </c>
      <c r="G133" s="13" t="str">
        <f aca="true" t="shared" si="10" ref="G133:G196">TEXT(INT((HOUR(F133)*3600+MINUTE(F133)*60+SECOND(F133))/$I$3/60),"0")&amp;"."&amp;TEXT(MOD((HOUR(F133)*3600+MINUTE(F133)*60+SECOND(F133))/$I$3,60),"00")&amp;"/km"</f>
        <v>9.32/km</v>
      </c>
      <c r="H133" s="14">
        <f t="shared" si="8"/>
        <v>0.03516203703703705</v>
      </c>
      <c r="I133" s="14">
        <f t="shared" si="9"/>
        <v>0.031562500000000014</v>
      </c>
    </row>
    <row r="134" spans="1:9" ht="15" customHeight="1">
      <c r="A134" s="13">
        <v>130</v>
      </c>
      <c r="B134" s="27" t="s">
        <v>152</v>
      </c>
      <c r="C134" s="27" t="s">
        <v>153</v>
      </c>
      <c r="D134" s="13" t="s">
        <v>20</v>
      </c>
      <c r="E134" s="27" t="s">
        <v>291</v>
      </c>
      <c r="F134" s="14">
        <v>0.09275462962962962</v>
      </c>
      <c r="G134" s="13" t="str">
        <f t="shared" si="10"/>
        <v>9.32/km</v>
      </c>
      <c r="H134" s="14">
        <f t="shared" si="8"/>
        <v>0.035300925925925916</v>
      </c>
      <c r="I134" s="14">
        <f t="shared" si="9"/>
        <v>0.03170138888888888</v>
      </c>
    </row>
    <row r="135" spans="1:9" ht="15" customHeight="1">
      <c r="A135" s="13">
        <v>131</v>
      </c>
      <c r="B135" s="27" t="s">
        <v>292</v>
      </c>
      <c r="C135" s="27" t="s">
        <v>88</v>
      </c>
      <c r="D135" s="13" t="s">
        <v>67</v>
      </c>
      <c r="E135" s="27" t="s">
        <v>267</v>
      </c>
      <c r="F135" s="14">
        <v>0.09292824074074074</v>
      </c>
      <c r="G135" s="13" t="str">
        <f t="shared" si="10"/>
        <v>9.34/km</v>
      </c>
      <c r="H135" s="14">
        <f t="shared" si="8"/>
        <v>0.03547453703703704</v>
      </c>
      <c r="I135" s="14">
        <f t="shared" si="9"/>
        <v>0.023310185185185184</v>
      </c>
    </row>
    <row r="136" spans="1:9" ht="15" customHeight="1">
      <c r="A136" s="13">
        <v>132</v>
      </c>
      <c r="B136" s="27" t="s">
        <v>293</v>
      </c>
      <c r="C136" s="27" t="s">
        <v>85</v>
      </c>
      <c r="D136" s="13" t="s">
        <v>57</v>
      </c>
      <c r="E136" s="27" t="s">
        <v>267</v>
      </c>
      <c r="F136" s="14">
        <v>0.09297453703703705</v>
      </c>
      <c r="G136" s="13" t="str">
        <f t="shared" si="10"/>
        <v>9.34/km</v>
      </c>
      <c r="H136" s="14">
        <f t="shared" si="8"/>
        <v>0.03552083333333335</v>
      </c>
      <c r="I136" s="14">
        <f t="shared" si="9"/>
        <v>0.02416666666666667</v>
      </c>
    </row>
    <row r="137" spans="1:9" ht="15" customHeight="1">
      <c r="A137" s="13">
        <v>133</v>
      </c>
      <c r="B137" s="27" t="s">
        <v>141</v>
      </c>
      <c r="C137" s="27" t="s">
        <v>142</v>
      </c>
      <c r="D137" s="13" t="s">
        <v>17</v>
      </c>
      <c r="E137" s="27" t="s">
        <v>109</v>
      </c>
      <c r="F137" s="14">
        <v>0.09318287037037037</v>
      </c>
      <c r="G137" s="13" t="str">
        <f t="shared" si="10"/>
        <v>9.35/km</v>
      </c>
      <c r="H137" s="14">
        <f t="shared" si="8"/>
        <v>0.03572916666666667</v>
      </c>
      <c r="I137" s="14">
        <f t="shared" si="9"/>
        <v>0.034351851851851856</v>
      </c>
    </row>
    <row r="138" spans="1:9" ht="15" customHeight="1">
      <c r="A138" s="13">
        <v>134</v>
      </c>
      <c r="B138" s="27" t="s">
        <v>294</v>
      </c>
      <c r="C138" s="27" t="s">
        <v>295</v>
      </c>
      <c r="D138" s="13" t="s">
        <v>57</v>
      </c>
      <c r="E138" s="27" t="s">
        <v>52</v>
      </c>
      <c r="F138" s="14">
        <v>0.09322916666666665</v>
      </c>
      <c r="G138" s="13" t="str">
        <f t="shared" si="10"/>
        <v>9.35/km</v>
      </c>
      <c r="H138" s="14">
        <f t="shared" si="8"/>
        <v>0.03577546296296295</v>
      </c>
      <c r="I138" s="14">
        <f t="shared" si="9"/>
        <v>0.024421296296296274</v>
      </c>
    </row>
    <row r="139" spans="1:9" ht="15" customHeight="1">
      <c r="A139" s="13">
        <v>135</v>
      </c>
      <c r="B139" s="27" t="s">
        <v>135</v>
      </c>
      <c r="C139" s="27" t="s">
        <v>31</v>
      </c>
      <c r="D139" s="13" t="s">
        <v>57</v>
      </c>
      <c r="E139" s="27" t="s">
        <v>136</v>
      </c>
      <c r="F139" s="14">
        <v>0.09327546296296296</v>
      </c>
      <c r="G139" s="13" t="str">
        <f t="shared" si="10"/>
        <v>9.36/km</v>
      </c>
      <c r="H139" s="14">
        <f t="shared" si="8"/>
        <v>0.03582175925925926</v>
      </c>
      <c r="I139" s="14">
        <f t="shared" si="9"/>
        <v>0.024467592592592582</v>
      </c>
    </row>
    <row r="140" spans="1:9" ht="15" customHeight="1">
      <c r="A140" s="13">
        <v>136</v>
      </c>
      <c r="B140" s="27" t="s">
        <v>151</v>
      </c>
      <c r="C140" s="27" t="s">
        <v>35</v>
      </c>
      <c r="D140" s="13" t="s">
        <v>23</v>
      </c>
      <c r="E140" s="27" t="s">
        <v>162</v>
      </c>
      <c r="F140" s="14">
        <v>0.09354166666666668</v>
      </c>
      <c r="G140" s="13" t="str">
        <f t="shared" si="10"/>
        <v>9.37/km</v>
      </c>
      <c r="H140" s="14">
        <f t="shared" si="8"/>
        <v>0.036087962962962974</v>
      </c>
      <c r="I140" s="14">
        <f t="shared" si="9"/>
        <v>0.03354166666666668</v>
      </c>
    </row>
    <row r="141" spans="1:9" ht="15" customHeight="1">
      <c r="A141" s="13">
        <v>137</v>
      </c>
      <c r="B141" s="27" t="s">
        <v>143</v>
      </c>
      <c r="C141" s="27" t="s">
        <v>144</v>
      </c>
      <c r="D141" s="13" t="s">
        <v>20</v>
      </c>
      <c r="E141" s="27" t="s">
        <v>188</v>
      </c>
      <c r="F141" s="14">
        <v>0.0936111111111111</v>
      </c>
      <c r="G141" s="13" t="str">
        <f t="shared" si="10"/>
        <v>9.38/km</v>
      </c>
      <c r="H141" s="14">
        <f t="shared" si="8"/>
        <v>0.0361574074074074</v>
      </c>
      <c r="I141" s="14">
        <f t="shared" si="9"/>
        <v>0.03255787037037037</v>
      </c>
    </row>
    <row r="142" spans="1:9" ht="15" customHeight="1">
      <c r="A142" s="13">
        <v>138</v>
      </c>
      <c r="B142" s="27" t="s">
        <v>296</v>
      </c>
      <c r="C142" s="27" t="s">
        <v>149</v>
      </c>
      <c r="D142" s="13" t="s">
        <v>17</v>
      </c>
      <c r="E142" s="27" t="s">
        <v>297</v>
      </c>
      <c r="F142" s="14">
        <v>0.09399305555555555</v>
      </c>
      <c r="G142" s="13" t="str">
        <f t="shared" si="10"/>
        <v>9.40/km</v>
      </c>
      <c r="H142" s="14">
        <f t="shared" si="8"/>
        <v>0.03653935185185185</v>
      </c>
      <c r="I142" s="14">
        <f t="shared" si="9"/>
        <v>0.03516203703703703</v>
      </c>
    </row>
    <row r="143" spans="1:9" ht="15" customHeight="1">
      <c r="A143" s="13">
        <v>139</v>
      </c>
      <c r="B143" s="27" t="s">
        <v>15</v>
      </c>
      <c r="C143" s="27" t="s">
        <v>128</v>
      </c>
      <c r="D143" s="13" t="s">
        <v>23</v>
      </c>
      <c r="E143" s="27" t="s">
        <v>109</v>
      </c>
      <c r="F143" s="14">
        <v>0.09414351851851853</v>
      </c>
      <c r="G143" s="13" t="str">
        <f t="shared" si="10"/>
        <v>9.41/km</v>
      </c>
      <c r="H143" s="14">
        <f t="shared" si="8"/>
        <v>0.03668981481481483</v>
      </c>
      <c r="I143" s="14">
        <f t="shared" si="9"/>
        <v>0.03414351851851853</v>
      </c>
    </row>
    <row r="144" spans="1:9" ht="15" customHeight="1">
      <c r="A144" s="13">
        <v>140</v>
      </c>
      <c r="B144" s="27" t="s">
        <v>298</v>
      </c>
      <c r="C144" s="27" t="s">
        <v>29</v>
      </c>
      <c r="D144" s="13" t="s">
        <v>67</v>
      </c>
      <c r="E144" s="27" t="s">
        <v>208</v>
      </c>
      <c r="F144" s="14">
        <v>0.09420138888888889</v>
      </c>
      <c r="G144" s="13" t="str">
        <f t="shared" si="10"/>
        <v>9.41/km</v>
      </c>
      <c r="H144" s="14">
        <f t="shared" si="8"/>
        <v>0.03674768518518519</v>
      </c>
      <c r="I144" s="14">
        <f t="shared" si="9"/>
        <v>0.024583333333333332</v>
      </c>
    </row>
    <row r="145" spans="1:9" ht="15" customHeight="1">
      <c r="A145" s="13">
        <v>141</v>
      </c>
      <c r="B145" s="27" t="s">
        <v>299</v>
      </c>
      <c r="C145" s="27" t="s">
        <v>300</v>
      </c>
      <c r="D145" s="13" t="s">
        <v>23</v>
      </c>
      <c r="E145" s="27" t="s">
        <v>301</v>
      </c>
      <c r="F145" s="14">
        <v>0.09435185185185185</v>
      </c>
      <c r="G145" s="13" t="str">
        <f t="shared" si="10"/>
        <v>9.42/km</v>
      </c>
      <c r="H145" s="14">
        <f t="shared" si="8"/>
        <v>0.03689814814814815</v>
      </c>
      <c r="I145" s="14">
        <f t="shared" si="9"/>
        <v>0.034351851851851856</v>
      </c>
    </row>
    <row r="146" spans="1:9" ht="15" customHeight="1">
      <c r="A146" s="13">
        <v>142</v>
      </c>
      <c r="B146" s="27" t="s">
        <v>101</v>
      </c>
      <c r="C146" s="27" t="s">
        <v>126</v>
      </c>
      <c r="D146" s="13" t="s">
        <v>20</v>
      </c>
      <c r="E146" s="27" t="s">
        <v>361</v>
      </c>
      <c r="F146" s="14">
        <v>0.09439814814814813</v>
      </c>
      <c r="G146" s="13" t="str">
        <f t="shared" si="10"/>
        <v>9.43/km</v>
      </c>
      <c r="H146" s="14">
        <f t="shared" si="8"/>
        <v>0.03694444444444443</v>
      </c>
      <c r="I146" s="14">
        <f t="shared" si="9"/>
        <v>0.0333449074074074</v>
      </c>
    </row>
    <row r="147" spans="1:9" ht="15" customHeight="1">
      <c r="A147" s="13">
        <v>143</v>
      </c>
      <c r="B147" s="27" t="s">
        <v>302</v>
      </c>
      <c r="C147" s="27" t="s">
        <v>98</v>
      </c>
      <c r="D147" s="13" t="s">
        <v>38</v>
      </c>
      <c r="E147" s="27" t="s">
        <v>36</v>
      </c>
      <c r="F147" s="14">
        <v>0.09533564814814816</v>
      </c>
      <c r="G147" s="13" t="str">
        <f t="shared" si="10"/>
        <v>9.48/km</v>
      </c>
      <c r="H147" s="14">
        <f t="shared" si="8"/>
        <v>0.037881944444444454</v>
      </c>
      <c r="I147" s="14">
        <f t="shared" si="9"/>
        <v>0.03252314814814816</v>
      </c>
    </row>
    <row r="148" spans="1:9" ht="15" customHeight="1">
      <c r="A148" s="13">
        <v>144</v>
      </c>
      <c r="B148" s="27" t="s">
        <v>145</v>
      </c>
      <c r="C148" s="27" t="s">
        <v>146</v>
      </c>
      <c r="D148" s="13" t="s">
        <v>20</v>
      </c>
      <c r="E148" s="27" t="s">
        <v>194</v>
      </c>
      <c r="F148" s="14">
        <v>0.09642361111111113</v>
      </c>
      <c r="G148" s="13" t="str">
        <f t="shared" si="10"/>
        <v>9.55/km</v>
      </c>
      <c r="H148" s="14">
        <f t="shared" si="8"/>
        <v>0.038969907407407425</v>
      </c>
      <c r="I148" s="14">
        <f t="shared" si="9"/>
        <v>0.03537037037037039</v>
      </c>
    </row>
    <row r="149" spans="1:9" ht="15" customHeight="1">
      <c r="A149" s="13">
        <v>145</v>
      </c>
      <c r="B149" s="27" t="s">
        <v>110</v>
      </c>
      <c r="C149" s="27" t="s">
        <v>155</v>
      </c>
      <c r="D149" s="13" t="s">
        <v>38</v>
      </c>
      <c r="E149" s="27" t="s">
        <v>194</v>
      </c>
      <c r="F149" s="14">
        <v>0.09648148148148149</v>
      </c>
      <c r="G149" s="13" t="str">
        <f t="shared" si="10"/>
        <v>9.55/km</v>
      </c>
      <c r="H149" s="14">
        <f t="shared" si="8"/>
        <v>0.039027777777777786</v>
      </c>
      <c r="I149" s="14">
        <f t="shared" si="9"/>
        <v>0.033668981481481494</v>
      </c>
    </row>
    <row r="150" spans="1:9" ht="15" customHeight="1">
      <c r="A150" s="13">
        <v>146</v>
      </c>
      <c r="B150" s="27" t="s">
        <v>303</v>
      </c>
      <c r="C150" s="27" t="s">
        <v>108</v>
      </c>
      <c r="D150" s="13" t="s">
        <v>23</v>
      </c>
      <c r="E150" s="27" t="s">
        <v>304</v>
      </c>
      <c r="F150" s="14">
        <v>0.09709490740740741</v>
      </c>
      <c r="G150" s="13" t="str">
        <f t="shared" si="10"/>
        <v>9.59/km</v>
      </c>
      <c r="H150" s="14">
        <f t="shared" si="8"/>
        <v>0.039641203703703706</v>
      </c>
      <c r="I150" s="14">
        <f t="shared" si="9"/>
        <v>0.03709490740740741</v>
      </c>
    </row>
    <row r="151" spans="1:9" ht="15" customHeight="1">
      <c r="A151" s="13">
        <v>147</v>
      </c>
      <c r="B151" s="27" t="s">
        <v>160</v>
      </c>
      <c r="C151" s="27" t="s">
        <v>77</v>
      </c>
      <c r="D151" s="13" t="s">
        <v>23</v>
      </c>
      <c r="E151" s="27" t="s">
        <v>363</v>
      </c>
      <c r="F151" s="14">
        <v>0.0971875</v>
      </c>
      <c r="G151" s="13" t="str">
        <f t="shared" si="10"/>
        <v>9.60/km</v>
      </c>
      <c r="H151" s="14">
        <f t="shared" si="8"/>
        <v>0.039733796296296295</v>
      </c>
      <c r="I151" s="14">
        <f t="shared" si="9"/>
        <v>0.0371875</v>
      </c>
    </row>
    <row r="152" spans="1:9" ht="15" customHeight="1">
      <c r="A152" s="13">
        <v>148</v>
      </c>
      <c r="B152" s="27" t="s">
        <v>305</v>
      </c>
      <c r="C152" s="27" t="s">
        <v>306</v>
      </c>
      <c r="D152" s="13" t="s">
        <v>17</v>
      </c>
      <c r="E152" s="27" t="s">
        <v>188</v>
      </c>
      <c r="F152" s="14">
        <v>0.09734953703703704</v>
      </c>
      <c r="G152" s="13" t="str">
        <f t="shared" si="10"/>
        <v>10.01/km</v>
      </c>
      <c r="H152" s="14">
        <f t="shared" si="8"/>
        <v>0.03989583333333334</v>
      </c>
      <c r="I152" s="14">
        <f t="shared" si="9"/>
        <v>0.03851851851851852</v>
      </c>
    </row>
    <row r="153" spans="1:9" ht="15" customHeight="1">
      <c r="A153" s="13">
        <v>149</v>
      </c>
      <c r="B153" s="27" t="s">
        <v>166</v>
      </c>
      <c r="C153" s="27" t="s">
        <v>167</v>
      </c>
      <c r="D153" s="13" t="s">
        <v>23</v>
      </c>
      <c r="E153" s="27" t="s">
        <v>369</v>
      </c>
      <c r="F153" s="14">
        <v>0.09748842592592592</v>
      </c>
      <c r="G153" s="13" t="str">
        <f t="shared" si="10"/>
        <v>10.02/km</v>
      </c>
      <c r="H153" s="14">
        <f t="shared" si="8"/>
        <v>0.04003472222222222</v>
      </c>
      <c r="I153" s="14">
        <f t="shared" si="9"/>
        <v>0.037488425925925925</v>
      </c>
    </row>
    <row r="154" spans="1:9" ht="15" customHeight="1">
      <c r="A154" s="13">
        <v>150</v>
      </c>
      <c r="B154" s="27" t="s">
        <v>307</v>
      </c>
      <c r="C154" s="27" t="s">
        <v>88</v>
      </c>
      <c r="D154" s="13" t="s">
        <v>20</v>
      </c>
      <c r="E154" s="27" t="s">
        <v>308</v>
      </c>
      <c r="F154" s="14">
        <v>0.09753472222222222</v>
      </c>
      <c r="G154" s="13" t="str">
        <f t="shared" si="10"/>
        <v>10.02/km</v>
      </c>
      <c r="H154" s="14">
        <f t="shared" si="8"/>
        <v>0.040081018518518516</v>
      </c>
      <c r="I154" s="14">
        <f t="shared" si="9"/>
        <v>0.03648148148148148</v>
      </c>
    </row>
    <row r="155" spans="1:9" ht="15" customHeight="1">
      <c r="A155" s="13">
        <v>151</v>
      </c>
      <c r="B155" s="27" t="s">
        <v>309</v>
      </c>
      <c r="C155" s="27" t="s">
        <v>61</v>
      </c>
      <c r="D155" s="13" t="s">
        <v>13</v>
      </c>
      <c r="E155" s="27" t="s">
        <v>190</v>
      </c>
      <c r="F155" s="14">
        <v>0.09800925925925925</v>
      </c>
      <c r="G155" s="13" t="str">
        <f t="shared" si="10"/>
        <v>10.05/km</v>
      </c>
      <c r="H155" s="14">
        <f t="shared" si="8"/>
        <v>0.04055555555555555</v>
      </c>
      <c r="I155" s="14">
        <f t="shared" si="9"/>
        <v>0.04055555555555555</v>
      </c>
    </row>
    <row r="156" spans="1:9" ht="15" customHeight="1">
      <c r="A156" s="13">
        <v>152</v>
      </c>
      <c r="B156" s="27" t="s">
        <v>310</v>
      </c>
      <c r="C156" s="27" t="s">
        <v>128</v>
      </c>
      <c r="D156" s="13" t="s">
        <v>20</v>
      </c>
      <c r="E156" s="27" t="s">
        <v>311</v>
      </c>
      <c r="F156" s="14">
        <v>0.09894675925925926</v>
      </c>
      <c r="G156" s="13" t="str">
        <f t="shared" si="10"/>
        <v>10.11/km</v>
      </c>
      <c r="H156" s="14">
        <f t="shared" si="8"/>
        <v>0.04149305555555556</v>
      </c>
      <c r="I156" s="14">
        <f t="shared" si="9"/>
        <v>0.03789351851851853</v>
      </c>
    </row>
    <row r="157" spans="1:9" ht="15" customHeight="1">
      <c r="A157" s="13">
        <v>153</v>
      </c>
      <c r="B157" s="27" t="s">
        <v>62</v>
      </c>
      <c r="C157" s="27" t="s">
        <v>178</v>
      </c>
      <c r="D157" s="13" t="s">
        <v>17</v>
      </c>
      <c r="E157" s="27" t="s">
        <v>109</v>
      </c>
      <c r="F157" s="14">
        <v>0.09899305555555556</v>
      </c>
      <c r="G157" s="13" t="str">
        <f t="shared" si="10"/>
        <v>10.11/km</v>
      </c>
      <c r="H157" s="14">
        <f t="shared" si="8"/>
        <v>0.041539351851851855</v>
      </c>
      <c r="I157" s="14">
        <f t="shared" si="9"/>
        <v>0.04016203703703704</v>
      </c>
    </row>
    <row r="158" spans="1:9" ht="15" customHeight="1">
      <c r="A158" s="13">
        <v>154</v>
      </c>
      <c r="B158" s="27" t="s">
        <v>312</v>
      </c>
      <c r="C158" s="27" t="s">
        <v>93</v>
      </c>
      <c r="D158" s="13" t="s">
        <v>20</v>
      </c>
      <c r="E158" s="27" t="s">
        <v>109</v>
      </c>
      <c r="F158" s="14">
        <v>0.0994212962962963</v>
      </c>
      <c r="G158" s="13" t="str">
        <f t="shared" si="10"/>
        <v>10.14/km</v>
      </c>
      <c r="H158" s="14">
        <f t="shared" si="8"/>
        <v>0.0419675925925926</v>
      </c>
      <c r="I158" s="14">
        <f t="shared" si="9"/>
        <v>0.038368055555555565</v>
      </c>
    </row>
    <row r="159" spans="1:9" ht="15" customHeight="1">
      <c r="A159" s="13">
        <v>155</v>
      </c>
      <c r="B159" s="27" t="s">
        <v>313</v>
      </c>
      <c r="C159" s="27" t="s">
        <v>314</v>
      </c>
      <c r="D159" s="13" t="s">
        <v>38</v>
      </c>
      <c r="E159" s="27" t="s">
        <v>194</v>
      </c>
      <c r="F159" s="14">
        <v>0.09993055555555556</v>
      </c>
      <c r="G159" s="13" t="str">
        <f t="shared" si="10"/>
        <v>10.17/km</v>
      </c>
      <c r="H159" s="14">
        <f t="shared" si="8"/>
        <v>0.04247685185185186</v>
      </c>
      <c r="I159" s="14">
        <f t="shared" si="9"/>
        <v>0.03711805555555557</v>
      </c>
    </row>
    <row r="160" spans="1:9" ht="15" customHeight="1">
      <c r="A160" s="13">
        <v>156</v>
      </c>
      <c r="B160" s="27" t="s">
        <v>161</v>
      </c>
      <c r="C160" s="27" t="s">
        <v>63</v>
      </c>
      <c r="D160" s="13" t="s">
        <v>20</v>
      </c>
      <c r="E160" s="27" t="s">
        <v>370</v>
      </c>
      <c r="F160" s="14">
        <v>0.10201388888888889</v>
      </c>
      <c r="G160" s="13" t="str">
        <f t="shared" si="10"/>
        <v>10.30/km</v>
      </c>
      <c r="H160" s="14">
        <f t="shared" si="8"/>
        <v>0.04456018518518519</v>
      </c>
      <c r="I160" s="14">
        <f t="shared" si="9"/>
        <v>0.040960648148148156</v>
      </c>
    </row>
    <row r="161" spans="1:9" ht="15" customHeight="1">
      <c r="A161" s="13">
        <v>157</v>
      </c>
      <c r="B161" s="27" t="s">
        <v>315</v>
      </c>
      <c r="C161" s="27" t="s">
        <v>140</v>
      </c>
      <c r="D161" s="13" t="s">
        <v>67</v>
      </c>
      <c r="E161" s="27" t="s">
        <v>190</v>
      </c>
      <c r="F161" s="14">
        <v>0.10234953703703703</v>
      </c>
      <c r="G161" s="13" t="str">
        <f t="shared" si="10"/>
        <v>10.32/km</v>
      </c>
      <c r="H161" s="14">
        <f t="shared" si="8"/>
        <v>0.04489583333333333</v>
      </c>
      <c r="I161" s="14">
        <f t="shared" si="9"/>
        <v>0.03273148148148147</v>
      </c>
    </row>
    <row r="162" spans="1:9" ht="15" customHeight="1">
      <c r="A162" s="13">
        <v>158</v>
      </c>
      <c r="B162" s="27" t="s">
        <v>163</v>
      </c>
      <c r="C162" s="27" t="s">
        <v>104</v>
      </c>
      <c r="D162" s="13" t="s">
        <v>57</v>
      </c>
      <c r="E162" s="27" t="s">
        <v>156</v>
      </c>
      <c r="F162" s="14">
        <v>0.10238425925925926</v>
      </c>
      <c r="G162" s="13" t="str">
        <f t="shared" si="10"/>
        <v>10.32/km</v>
      </c>
      <c r="H162" s="14">
        <f t="shared" si="8"/>
        <v>0.04493055555555556</v>
      </c>
      <c r="I162" s="14">
        <f t="shared" si="9"/>
        <v>0.03357638888888888</v>
      </c>
    </row>
    <row r="163" spans="1:9" ht="15" customHeight="1">
      <c r="A163" s="13">
        <v>159</v>
      </c>
      <c r="B163" s="27" t="s">
        <v>316</v>
      </c>
      <c r="C163" s="27" t="s">
        <v>317</v>
      </c>
      <c r="D163" s="13" t="s">
        <v>38</v>
      </c>
      <c r="E163" s="27" t="s">
        <v>361</v>
      </c>
      <c r="F163" s="14">
        <v>0.10241898148148149</v>
      </c>
      <c r="G163" s="13" t="str">
        <f t="shared" si="10"/>
        <v>10.32/km</v>
      </c>
      <c r="H163" s="14">
        <f t="shared" si="8"/>
        <v>0.044965277777777785</v>
      </c>
      <c r="I163" s="14">
        <f t="shared" si="9"/>
        <v>0.03960648148148149</v>
      </c>
    </row>
    <row r="164" spans="1:9" ht="15" customHeight="1">
      <c r="A164" s="13">
        <v>160</v>
      </c>
      <c r="B164" s="27" t="s">
        <v>176</v>
      </c>
      <c r="C164" s="27" t="s">
        <v>46</v>
      </c>
      <c r="D164" s="13" t="s">
        <v>82</v>
      </c>
      <c r="E164" s="27" t="s">
        <v>52</v>
      </c>
      <c r="F164" s="14">
        <v>0.10261574074074074</v>
      </c>
      <c r="G164" s="13" t="str">
        <f t="shared" si="10"/>
        <v>10.33/km</v>
      </c>
      <c r="H164" s="14">
        <f t="shared" si="8"/>
        <v>0.04516203703703704</v>
      </c>
      <c r="I164" s="14">
        <f t="shared" si="9"/>
        <v>0.028958333333333336</v>
      </c>
    </row>
    <row r="165" spans="1:9" ht="15" customHeight="1">
      <c r="A165" s="13">
        <v>161</v>
      </c>
      <c r="B165" s="27" t="s">
        <v>19</v>
      </c>
      <c r="C165" s="27" t="s">
        <v>318</v>
      </c>
      <c r="D165" s="13" t="s">
        <v>20</v>
      </c>
      <c r="E165" s="27" t="s">
        <v>319</v>
      </c>
      <c r="F165" s="14">
        <v>0.10337962962962964</v>
      </c>
      <c r="G165" s="13" t="str">
        <f t="shared" si="10"/>
        <v>10.38/km</v>
      </c>
      <c r="H165" s="14">
        <f t="shared" si="8"/>
        <v>0.04592592592592594</v>
      </c>
      <c r="I165" s="14">
        <f t="shared" si="9"/>
        <v>0.042326388888888906</v>
      </c>
    </row>
    <row r="166" spans="1:9" ht="15" customHeight="1">
      <c r="A166" s="13">
        <v>162</v>
      </c>
      <c r="B166" s="27" t="s">
        <v>157</v>
      </c>
      <c r="C166" s="27" t="s">
        <v>158</v>
      </c>
      <c r="D166" s="13" t="s">
        <v>20</v>
      </c>
      <c r="E166" s="27" t="s">
        <v>159</v>
      </c>
      <c r="F166" s="14">
        <v>0.10346064814814815</v>
      </c>
      <c r="G166" s="13" t="str">
        <f t="shared" si="10"/>
        <v>10.39/km</v>
      </c>
      <c r="H166" s="14">
        <f t="shared" si="8"/>
        <v>0.04600694444444445</v>
      </c>
      <c r="I166" s="14">
        <f t="shared" si="9"/>
        <v>0.042407407407407414</v>
      </c>
    </row>
    <row r="167" spans="1:9" ht="15" customHeight="1">
      <c r="A167" s="13">
        <v>163</v>
      </c>
      <c r="B167" s="27" t="s">
        <v>320</v>
      </c>
      <c r="C167" s="27" t="s">
        <v>137</v>
      </c>
      <c r="D167" s="13" t="s">
        <v>17</v>
      </c>
      <c r="E167" s="27" t="s">
        <v>188</v>
      </c>
      <c r="F167" s="14">
        <v>0.10358796296296297</v>
      </c>
      <c r="G167" s="13" t="str">
        <f t="shared" si="10"/>
        <v>10.39/km</v>
      </c>
      <c r="H167" s="14">
        <f t="shared" si="8"/>
        <v>0.046134259259259264</v>
      </c>
      <c r="I167" s="14">
        <f t="shared" si="9"/>
        <v>0.044756944444444446</v>
      </c>
    </row>
    <row r="168" spans="1:9" ht="15" customHeight="1">
      <c r="A168" s="13">
        <v>164</v>
      </c>
      <c r="B168" s="27" t="s">
        <v>321</v>
      </c>
      <c r="C168" s="27" t="s">
        <v>322</v>
      </c>
      <c r="D168" s="13" t="s">
        <v>20</v>
      </c>
      <c r="E168" s="27" t="s">
        <v>109</v>
      </c>
      <c r="F168" s="14">
        <v>0.10427083333333333</v>
      </c>
      <c r="G168" s="13" t="str">
        <f t="shared" si="10"/>
        <v>10.44/km</v>
      </c>
      <c r="H168" s="14">
        <f t="shared" si="8"/>
        <v>0.046817129629629625</v>
      </c>
      <c r="I168" s="14">
        <f t="shared" si="9"/>
        <v>0.04321759259259259</v>
      </c>
    </row>
    <row r="169" spans="1:9" ht="15" customHeight="1">
      <c r="A169" s="13">
        <v>165</v>
      </c>
      <c r="B169" s="27" t="s">
        <v>123</v>
      </c>
      <c r="C169" s="27" t="s">
        <v>104</v>
      </c>
      <c r="D169" s="13" t="s">
        <v>67</v>
      </c>
      <c r="E169" s="27" t="s">
        <v>333</v>
      </c>
      <c r="F169" s="14">
        <v>0.10431712962962963</v>
      </c>
      <c r="G169" s="13" t="str">
        <f t="shared" si="10"/>
        <v>10.44/km</v>
      </c>
      <c r="H169" s="14">
        <f t="shared" si="8"/>
        <v>0.04686342592592593</v>
      </c>
      <c r="I169" s="14">
        <f t="shared" si="9"/>
        <v>0.03469907407407408</v>
      </c>
    </row>
    <row r="170" spans="1:9" ht="15" customHeight="1">
      <c r="A170" s="13">
        <v>166</v>
      </c>
      <c r="B170" s="27" t="s">
        <v>323</v>
      </c>
      <c r="C170" s="27" t="s">
        <v>215</v>
      </c>
      <c r="D170" s="13" t="s">
        <v>82</v>
      </c>
      <c r="E170" s="27" t="s">
        <v>278</v>
      </c>
      <c r="F170" s="14">
        <v>0.10472222222222222</v>
      </c>
      <c r="G170" s="13" t="str">
        <f t="shared" si="10"/>
        <v>10.46/km</v>
      </c>
      <c r="H170" s="14">
        <f t="shared" si="8"/>
        <v>0.047268518518518515</v>
      </c>
      <c r="I170" s="14">
        <f t="shared" si="9"/>
        <v>0.03106481481481481</v>
      </c>
    </row>
    <row r="171" spans="1:9" ht="15" customHeight="1">
      <c r="A171" s="13">
        <v>167</v>
      </c>
      <c r="B171" s="27" t="s">
        <v>324</v>
      </c>
      <c r="C171" s="27" t="s">
        <v>69</v>
      </c>
      <c r="D171" s="13" t="s">
        <v>82</v>
      </c>
      <c r="E171" s="27" t="s">
        <v>325</v>
      </c>
      <c r="F171" s="14">
        <v>0.1057523148148148</v>
      </c>
      <c r="G171" s="13" t="str">
        <f t="shared" si="10"/>
        <v>10.53/km</v>
      </c>
      <c r="H171" s="14">
        <f t="shared" si="8"/>
        <v>0.0482986111111111</v>
      </c>
      <c r="I171" s="14">
        <f t="shared" si="9"/>
        <v>0.03209490740740739</v>
      </c>
    </row>
    <row r="172" spans="1:9" ht="15" customHeight="1">
      <c r="A172" s="13">
        <v>168</v>
      </c>
      <c r="B172" s="27" t="s">
        <v>326</v>
      </c>
      <c r="C172" s="27" t="s">
        <v>63</v>
      </c>
      <c r="D172" s="13" t="s">
        <v>23</v>
      </c>
      <c r="E172" s="27" t="s">
        <v>365</v>
      </c>
      <c r="F172" s="14">
        <v>0.10591435185185184</v>
      </c>
      <c r="G172" s="13" t="str">
        <f t="shared" si="10"/>
        <v>10.54/km</v>
      </c>
      <c r="H172" s="14">
        <f t="shared" si="8"/>
        <v>0.04846064814814814</v>
      </c>
      <c r="I172" s="14">
        <f t="shared" si="9"/>
        <v>0.045914351851851845</v>
      </c>
    </row>
    <row r="173" spans="1:9" ht="15" customHeight="1">
      <c r="A173" s="13">
        <v>169</v>
      </c>
      <c r="B173" s="27" t="s">
        <v>327</v>
      </c>
      <c r="C173" s="27" t="s">
        <v>104</v>
      </c>
      <c r="D173" s="13" t="s">
        <v>38</v>
      </c>
      <c r="E173" s="27" t="s">
        <v>328</v>
      </c>
      <c r="F173" s="14">
        <v>0.10737268518518518</v>
      </c>
      <c r="G173" s="13" t="str">
        <f t="shared" si="10"/>
        <v>11.03/km</v>
      </c>
      <c r="H173" s="14">
        <f t="shared" si="8"/>
        <v>0.04991898148148148</v>
      </c>
      <c r="I173" s="14">
        <f t="shared" si="9"/>
        <v>0.04456018518518519</v>
      </c>
    </row>
    <row r="174" spans="1:9" ht="15" customHeight="1">
      <c r="A174" s="13">
        <v>170</v>
      </c>
      <c r="B174" s="27" t="s">
        <v>329</v>
      </c>
      <c r="C174" s="27" t="s">
        <v>330</v>
      </c>
      <c r="D174" s="13" t="s">
        <v>20</v>
      </c>
      <c r="E174" s="27" t="s">
        <v>162</v>
      </c>
      <c r="F174" s="14">
        <v>0.10752314814814816</v>
      </c>
      <c r="G174" s="13" t="str">
        <f t="shared" si="10"/>
        <v>11.04/km</v>
      </c>
      <c r="H174" s="14">
        <f t="shared" si="8"/>
        <v>0.05006944444444446</v>
      </c>
      <c r="I174" s="14">
        <f t="shared" si="9"/>
        <v>0.046469907407407425</v>
      </c>
    </row>
    <row r="175" spans="1:9" ht="15" customHeight="1">
      <c r="A175" s="13">
        <v>171</v>
      </c>
      <c r="B175" s="27" t="s">
        <v>170</v>
      </c>
      <c r="C175" s="27" t="s">
        <v>171</v>
      </c>
      <c r="D175" s="13" t="s">
        <v>67</v>
      </c>
      <c r="E175" s="27" t="s">
        <v>333</v>
      </c>
      <c r="F175" s="14">
        <v>0.10825231481481483</v>
      </c>
      <c r="G175" s="13" t="str">
        <f t="shared" si="10"/>
        <v>11.08/km</v>
      </c>
      <c r="H175" s="14">
        <f t="shared" si="8"/>
        <v>0.05079861111111113</v>
      </c>
      <c r="I175" s="14">
        <f t="shared" si="9"/>
        <v>0.03863425925925927</v>
      </c>
    </row>
    <row r="176" spans="1:9" ht="15" customHeight="1">
      <c r="A176" s="13">
        <v>172</v>
      </c>
      <c r="B176" s="27" t="s">
        <v>331</v>
      </c>
      <c r="C176" s="27" t="s">
        <v>332</v>
      </c>
      <c r="D176" s="13" t="s">
        <v>17</v>
      </c>
      <c r="E176" s="27" t="s">
        <v>333</v>
      </c>
      <c r="F176" s="14">
        <v>0.1084375</v>
      </c>
      <c r="G176" s="13" t="str">
        <f t="shared" si="10"/>
        <v>11.09/km</v>
      </c>
      <c r="H176" s="14">
        <f t="shared" si="8"/>
        <v>0.050983796296296305</v>
      </c>
      <c r="I176" s="14">
        <f t="shared" si="9"/>
        <v>0.04960648148148149</v>
      </c>
    </row>
    <row r="177" spans="1:9" ht="15" customHeight="1">
      <c r="A177" s="13">
        <v>173</v>
      </c>
      <c r="B177" s="27" t="s">
        <v>334</v>
      </c>
      <c r="C177" s="27" t="s">
        <v>335</v>
      </c>
      <c r="D177" s="13" t="s">
        <v>38</v>
      </c>
      <c r="E177" s="27" t="s">
        <v>256</v>
      </c>
      <c r="F177" s="14">
        <v>0.10914351851851851</v>
      </c>
      <c r="G177" s="13" t="str">
        <f t="shared" si="10"/>
        <v>11.14/km</v>
      </c>
      <c r="H177" s="14">
        <f t="shared" si="8"/>
        <v>0.05168981481481481</v>
      </c>
      <c r="I177" s="14">
        <f t="shared" si="9"/>
        <v>0.04633101851851852</v>
      </c>
    </row>
    <row r="178" spans="1:9" ht="15" customHeight="1">
      <c r="A178" s="13">
        <v>174</v>
      </c>
      <c r="B178" s="27" t="s">
        <v>336</v>
      </c>
      <c r="C178" s="27" t="s">
        <v>337</v>
      </c>
      <c r="D178" s="13" t="s">
        <v>17</v>
      </c>
      <c r="E178" s="27" t="s">
        <v>185</v>
      </c>
      <c r="F178" s="14">
        <v>0.10922453703703704</v>
      </c>
      <c r="G178" s="13" t="str">
        <f t="shared" si="10"/>
        <v>11.14/km</v>
      </c>
      <c r="H178" s="14">
        <f t="shared" si="8"/>
        <v>0.051770833333333335</v>
      </c>
      <c r="I178" s="14">
        <f t="shared" si="9"/>
        <v>0.05039351851851852</v>
      </c>
    </row>
    <row r="179" spans="1:9" ht="15" customHeight="1">
      <c r="A179" s="13">
        <v>175</v>
      </c>
      <c r="B179" s="27" t="s">
        <v>338</v>
      </c>
      <c r="C179" s="27" t="s">
        <v>171</v>
      </c>
      <c r="D179" s="13" t="s">
        <v>20</v>
      </c>
      <c r="E179" s="27" t="s">
        <v>339</v>
      </c>
      <c r="F179" s="14">
        <v>0.11018518518518518</v>
      </c>
      <c r="G179" s="13" t="str">
        <f t="shared" si="10"/>
        <v>11.20/km</v>
      </c>
      <c r="H179" s="14">
        <f t="shared" si="8"/>
        <v>0.052731481481481476</v>
      </c>
      <c r="I179" s="14">
        <f t="shared" si="9"/>
        <v>0.04913194444444444</v>
      </c>
    </row>
    <row r="180" spans="1:9" ht="15" customHeight="1">
      <c r="A180" s="13">
        <v>176</v>
      </c>
      <c r="B180" s="27" t="s">
        <v>340</v>
      </c>
      <c r="C180" s="27" t="s">
        <v>341</v>
      </c>
      <c r="D180" s="13" t="s">
        <v>13</v>
      </c>
      <c r="E180" s="27" t="s">
        <v>194</v>
      </c>
      <c r="F180" s="14">
        <v>0.11024305555555557</v>
      </c>
      <c r="G180" s="13" t="str">
        <f t="shared" si="10"/>
        <v>11.20/km</v>
      </c>
      <c r="H180" s="14">
        <f t="shared" si="8"/>
        <v>0.052789351851851865</v>
      </c>
      <c r="I180" s="14">
        <f t="shared" si="9"/>
        <v>0.052789351851851865</v>
      </c>
    </row>
    <row r="181" spans="1:9" ht="15" customHeight="1">
      <c r="A181" s="13">
        <v>177</v>
      </c>
      <c r="B181" s="27" t="s">
        <v>342</v>
      </c>
      <c r="C181" s="27" t="s">
        <v>343</v>
      </c>
      <c r="D181" s="13" t="s">
        <v>20</v>
      </c>
      <c r="E181" s="27" t="s">
        <v>186</v>
      </c>
      <c r="F181" s="14">
        <v>0.11150462962962963</v>
      </c>
      <c r="G181" s="13" t="str">
        <f t="shared" si="10"/>
        <v>11.28/km</v>
      </c>
      <c r="H181" s="14">
        <f t="shared" si="8"/>
        <v>0.05405092592592593</v>
      </c>
      <c r="I181" s="14">
        <f t="shared" si="9"/>
        <v>0.0504513888888889</v>
      </c>
    </row>
    <row r="182" spans="1:9" ht="15" customHeight="1">
      <c r="A182" s="13">
        <v>178</v>
      </c>
      <c r="B182" s="27" t="s">
        <v>181</v>
      </c>
      <c r="C182" s="27" t="s">
        <v>182</v>
      </c>
      <c r="D182" s="13" t="s">
        <v>20</v>
      </c>
      <c r="E182" s="27" t="s">
        <v>52</v>
      </c>
      <c r="F182" s="14">
        <v>0.11175925925925927</v>
      </c>
      <c r="G182" s="13" t="str">
        <f t="shared" si="10"/>
        <v>11.30/km</v>
      </c>
      <c r="H182" s="14">
        <f t="shared" si="8"/>
        <v>0.054305555555555565</v>
      </c>
      <c r="I182" s="14">
        <f t="shared" si="9"/>
        <v>0.05070601851851853</v>
      </c>
    </row>
    <row r="183" spans="1:9" ht="15" customHeight="1">
      <c r="A183" s="13">
        <v>179</v>
      </c>
      <c r="B183" s="27" t="s">
        <v>172</v>
      </c>
      <c r="C183" s="27" t="s">
        <v>344</v>
      </c>
      <c r="D183" s="13" t="s">
        <v>38</v>
      </c>
      <c r="E183" s="27" t="s">
        <v>345</v>
      </c>
      <c r="F183" s="14">
        <v>0.11225694444444445</v>
      </c>
      <c r="G183" s="13" t="str">
        <f t="shared" si="10"/>
        <v>11.33/km</v>
      </c>
      <c r="H183" s="14">
        <f t="shared" si="8"/>
        <v>0.05480324074074075</v>
      </c>
      <c r="I183" s="14">
        <f t="shared" si="9"/>
        <v>0.04944444444444446</v>
      </c>
    </row>
    <row r="184" spans="1:9" ht="15" customHeight="1">
      <c r="A184" s="13">
        <v>180</v>
      </c>
      <c r="B184" s="27" t="s">
        <v>177</v>
      </c>
      <c r="C184" s="27" t="s">
        <v>149</v>
      </c>
      <c r="D184" s="13" t="s">
        <v>23</v>
      </c>
      <c r="E184" s="27" t="s">
        <v>165</v>
      </c>
      <c r="F184" s="14">
        <v>0.11230324074074073</v>
      </c>
      <c r="G184" s="13" t="str">
        <f t="shared" si="10"/>
        <v>11.33/km</v>
      </c>
      <c r="H184" s="14">
        <f t="shared" si="8"/>
        <v>0.05484953703703703</v>
      </c>
      <c r="I184" s="14">
        <f t="shared" si="9"/>
        <v>0.052303240740740733</v>
      </c>
    </row>
    <row r="185" spans="1:9" ht="15" customHeight="1">
      <c r="A185" s="13">
        <v>181</v>
      </c>
      <c r="B185" s="27" t="s">
        <v>173</v>
      </c>
      <c r="C185" s="27" t="s">
        <v>174</v>
      </c>
      <c r="D185" s="13" t="s">
        <v>23</v>
      </c>
      <c r="E185" s="27" t="s">
        <v>191</v>
      </c>
      <c r="F185" s="14">
        <v>0.11274305555555557</v>
      </c>
      <c r="G185" s="13" t="str">
        <f t="shared" si="10"/>
        <v>11.36/km</v>
      </c>
      <c r="H185" s="14">
        <f t="shared" si="8"/>
        <v>0.05528935185185187</v>
      </c>
      <c r="I185" s="14">
        <f t="shared" si="9"/>
        <v>0.05274305555555557</v>
      </c>
    </row>
    <row r="186" spans="1:9" ht="15" customHeight="1">
      <c r="A186" s="13">
        <v>182</v>
      </c>
      <c r="B186" s="27" t="s">
        <v>346</v>
      </c>
      <c r="C186" s="27" t="s">
        <v>347</v>
      </c>
      <c r="D186" s="13" t="s">
        <v>23</v>
      </c>
      <c r="E186" s="27" t="s">
        <v>162</v>
      </c>
      <c r="F186" s="14">
        <v>0.11425925925925927</v>
      </c>
      <c r="G186" s="13" t="str">
        <f t="shared" si="10"/>
        <v>11.45/km</v>
      </c>
      <c r="H186" s="14">
        <f t="shared" si="8"/>
        <v>0.05680555555555557</v>
      </c>
      <c r="I186" s="14">
        <f t="shared" si="9"/>
        <v>0.05425925925925927</v>
      </c>
    </row>
    <row r="187" spans="1:9" ht="15" customHeight="1">
      <c r="A187" s="13">
        <v>183</v>
      </c>
      <c r="B187" s="27" t="s">
        <v>164</v>
      </c>
      <c r="C187" s="27" t="s">
        <v>12</v>
      </c>
      <c r="D187" s="13" t="s">
        <v>82</v>
      </c>
      <c r="E187" s="27" t="s">
        <v>165</v>
      </c>
      <c r="F187" s="14">
        <v>0.11820601851851853</v>
      </c>
      <c r="G187" s="13" t="str">
        <f t="shared" si="10"/>
        <v>12.10/km</v>
      </c>
      <c r="H187" s="14">
        <f t="shared" si="8"/>
        <v>0.06075231481481483</v>
      </c>
      <c r="I187" s="14">
        <f t="shared" si="9"/>
        <v>0.04454861111111112</v>
      </c>
    </row>
    <row r="188" spans="1:9" ht="15" customHeight="1">
      <c r="A188" s="13">
        <v>184</v>
      </c>
      <c r="B188" s="27" t="s">
        <v>172</v>
      </c>
      <c r="C188" s="27" t="s">
        <v>348</v>
      </c>
      <c r="D188" s="13" t="s">
        <v>13</v>
      </c>
      <c r="E188" s="27" t="s">
        <v>371</v>
      </c>
      <c r="F188" s="14">
        <v>0.11861111111111111</v>
      </c>
      <c r="G188" s="13" t="str">
        <f t="shared" si="10"/>
        <v>12.12/km</v>
      </c>
      <c r="H188" s="14">
        <f t="shared" si="8"/>
        <v>0.06115740740740741</v>
      </c>
      <c r="I188" s="14">
        <f t="shared" si="9"/>
        <v>0.06115740740740741</v>
      </c>
    </row>
    <row r="189" spans="1:9" ht="15" customHeight="1">
      <c r="A189" s="13">
        <v>185</v>
      </c>
      <c r="B189" s="27" t="s">
        <v>175</v>
      </c>
      <c r="C189" s="27" t="s">
        <v>37</v>
      </c>
      <c r="D189" s="13" t="s">
        <v>13</v>
      </c>
      <c r="E189" s="27" t="s">
        <v>190</v>
      </c>
      <c r="F189" s="14">
        <v>0.11864583333333334</v>
      </c>
      <c r="G189" s="13" t="str">
        <f t="shared" si="10"/>
        <v>12.12/km</v>
      </c>
      <c r="H189" s="14">
        <f t="shared" si="8"/>
        <v>0.06119212962962964</v>
      </c>
      <c r="I189" s="14">
        <f t="shared" si="9"/>
        <v>0.06119212962962964</v>
      </c>
    </row>
    <row r="190" spans="1:9" ht="15" customHeight="1">
      <c r="A190" s="13">
        <v>186</v>
      </c>
      <c r="B190" s="27" t="s">
        <v>349</v>
      </c>
      <c r="C190" s="27" t="s">
        <v>12</v>
      </c>
      <c r="D190" s="13" t="s">
        <v>20</v>
      </c>
      <c r="E190" s="27" t="s">
        <v>370</v>
      </c>
      <c r="F190" s="14">
        <v>0.11868055555555555</v>
      </c>
      <c r="G190" s="13" t="str">
        <f t="shared" si="10"/>
        <v>12.12/km</v>
      </c>
      <c r="H190" s="14">
        <f t="shared" si="8"/>
        <v>0.06122685185185185</v>
      </c>
      <c r="I190" s="14">
        <f t="shared" si="9"/>
        <v>0.05762731481481482</v>
      </c>
    </row>
    <row r="191" spans="1:9" ht="15" customHeight="1">
      <c r="A191" s="13">
        <v>187</v>
      </c>
      <c r="B191" s="27" t="s">
        <v>183</v>
      </c>
      <c r="C191" s="27" t="s">
        <v>12</v>
      </c>
      <c r="D191" s="13" t="s">
        <v>57</v>
      </c>
      <c r="E191" s="27" t="s">
        <v>52</v>
      </c>
      <c r="F191" s="14">
        <v>0.1209375</v>
      </c>
      <c r="G191" s="13" t="str">
        <f t="shared" si="10"/>
        <v>12.26/km</v>
      </c>
      <c r="H191" s="14">
        <f t="shared" si="8"/>
        <v>0.0634837962962963</v>
      </c>
      <c r="I191" s="14">
        <f t="shared" si="9"/>
        <v>0.05212962962962962</v>
      </c>
    </row>
    <row r="192" spans="1:9" ht="15" customHeight="1">
      <c r="A192" s="13">
        <v>188</v>
      </c>
      <c r="B192" s="27" t="s">
        <v>179</v>
      </c>
      <c r="C192" s="27" t="s">
        <v>96</v>
      </c>
      <c r="D192" s="13" t="s">
        <v>67</v>
      </c>
      <c r="E192" s="27" t="s">
        <v>180</v>
      </c>
      <c r="F192" s="14">
        <v>0.12149305555555556</v>
      </c>
      <c r="G192" s="13" t="str">
        <f t="shared" si="10"/>
        <v>12.30/km</v>
      </c>
      <c r="H192" s="14">
        <f t="shared" si="8"/>
        <v>0.06403935185185186</v>
      </c>
      <c r="I192" s="14">
        <f t="shared" si="9"/>
        <v>0.051875000000000004</v>
      </c>
    </row>
    <row r="193" spans="1:9" ht="15" customHeight="1">
      <c r="A193" s="13">
        <v>189</v>
      </c>
      <c r="B193" s="27" t="s">
        <v>350</v>
      </c>
      <c r="C193" s="27" t="s">
        <v>295</v>
      </c>
      <c r="D193" s="13" t="s">
        <v>67</v>
      </c>
      <c r="E193" s="27" t="s">
        <v>278</v>
      </c>
      <c r="F193" s="14">
        <v>0.1236226851851852</v>
      </c>
      <c r="G193" s="13" t="str">
        <f t="shared" si="10"/>
        <v>12.43/km</v>
      </c>
      <c r="H193" s="14">
        <f t="shared" si="8"/>
        <v>0.0661689814814815</v>
      </c>
      <c r="I193" s="14">
        <f t="shared" si="9"/>
        <v>0.05400462962962964</v>
      </c>
    </row>
    <row r="194" spans="1:9" ht="15" customHeight="1">
      <c r="A194" s="13">
        <v>190</v>
      </c>
      <c r="B194" s="27" t="s">
        <v>351</v>
      </c>
      <c r="C194" s="27" t="s">
        <v>104</v>
      </c>
      <c r="D194" s="13" t="s">
        <v>38</v>
      </c>
      <c r="E194" s="27" t="s">
        <v>188</v>
      </c>
      <c r="F194" s="14">
        <v>0.12434027777777779</v>
      </c>
      <c r="G194" s="13" t="str">
        <f t="shared" si="10"/>
        <v>12.47/km</v>
      </c>
      <c r="H194" s="14">
        <f aca="true" t="shared" si="11" ref="H194:H204">F194-$F$5</f>
        <v>0.06688657407407408</v>
      </c>
      <c r="I194" s="14">
        <f aca="true" t="shared" si="12" ref="I194:I204">F194-INDEX($F$5:$F$390,MATCH(D194,$D$5:$D$390,0))</f>
        <v>0.06152777777777779</v>
      </c>
    </row>
    <row r="195" spans="1:9" ht="15" customHeight="1">
      <c r="A195" s="13">
        <v>191</v>
      </c>
      <c r="B195" s="27" t="s">
        <v>352</v>
      </c>
      <c r="C195" s="27" t="s">
        <v>204</v>
      </c>
      <c r="D195" s="13" t="s">
        <v>38</v>
      </c>
      <c r="E195" s="27" t="s">
        <v>188</v>
      </c>
      <c r="F195" s="14">
        <v>0.124375</v>
      </c>
      <c r="G195" s="13" t="str">
        <f t="shared" si="10"/>
        <v>12.48/km</v>
      </c>
      <c r="H195" s="14">
        <f t="shared" si="11"/>
        <v>0.0669212962962963</v>
      </c>
      <c r="I195" s="14">
        <f t="shared" si="12"/>
        <v>0.061562500000000006</v>
      </c>
    </row>
    <row r="196" spans="1:9" ht="15" customHeight="1">
      <c r="A196" s="13">
        <v>192</v>
      </c>
      <c r="B196" s="27" t="s">
        <v>41</v>
      </c>
      <c r="C196" s="27" t="s">
        <v>128</v>
      </c>
      <c r="D196" s="13" t="s">
        <v>38</v>
      </c>
      <c r="E196" s="27" t="s">
        <v>188</v>
      </c>
      <c r="F196" s="14">
        <v>0.12443287037037037</v>
      </c>
      <c r="G196" s="13" t="str">
        <f t="shared" si="10"/>
        <v>12.48/km</v>
      </c>
      <c r="H196" s="14">
        <f t="shared" si="11"/>
        <v>0.06697916666666667</v>
      </c>
      <c r="I196" s="14">
        <f t="shared" si="12"/>
        <v>0.06162037037037038</v>
      </c>
    </row>
    <row r="197" spans="1:9" ht="15" customHeight="1">
      <c r="A197" s="13">
        <v>193</v>
      </c>
      <c r="B197" s="27" t="s">
        <v>353</v>
      </c>
      <c r="C197" s="27" t="s">
        <v>126</v>
      </c>
      <c r="D197" s="13" t="s">
        <v>38</v>
      </c>
      <c r="E197" s="27" t="s">
        <v>188</v>
      </c>
      <c r="F197" s="14">
        <v>0.12445601851851852</v>
      </c>
      <c r="G197" s="13" t="str">
        <f aca="true" t="shared" si="13" ref="G197:G204">TEXT(INT((HOUR(F197)*3600+MINUTE(F197)*60+SECOND(F197))/$I$3/60),"0")&amp;"."&amp;TEXT(MOD((HOUR(F197)*3600+MINUTE(F197)*60+SECOND(F197))/$I$3,60),"00")&amp;"/km"</f>
        <v>12.48/km</v>
      </c>
      <c r="H197" s="14">
        <f t="shared" si="11"/>
        <v>0.06700231481481482</v>
      </c>
      <c r="I197" s="14">
        <f t="shared" si="12"/>
        <v>0.06164351851851853</v>
      </c>
    </row>
    <row r="198" spans="1:9" ht="15" customHeight="1">
      <c r="A198" s="13">
        <v>194</v>
      </c>
      <c r="B198" s="27" t="s">
        <v>184</v>
      </c>
      <c r="C198" s="27" t="s">
        <v>42</v>
      </c>
      <c r="D198" s="13" t="s">
        <v>57</v>
      </c>
      <c r="E198" s="27" t="s">
        <v>185</v>
      </c>
      <c r="F198" s="14">
        <v>0.12516203703703704</v>
      </c>
      <c r="G198" s="13" t="str">
        <f t="shared" si="13"/>
        <v>12.52/km</v>
      </c>
      <c r="H198" s="14">
        <f t="shared" si="11"/>
        <v>0.06770833333333334</v>
      </c>
      <c r="I198" s="14">
        <f t="shared" si="12"/>
        <v>0.056354166666666664</v>
      </c>
    </row>
    <row r="199" spans="1:9" ht="15" customHeight="1">
      <c r="A199" s="13">
        <v>195</v>
      </c>
      <c r="B199" s="27" t="s">
        <v>354</v>
      </c>
      <c r="C199" s="27" t="s">
        <v>182</v>
      </c>
      <c r="D199" s="13" t="s">
        <v>23</v>
      </c>
      <c r="E199" s="27" t="s">
        <v>278</v>
      </c>
      <c r="F199" s="14">
        <v>0.12584490740740742</v>
      </c>
      <c r="G199" s="13" t="str">
        <f t="shared" si="13"/>
        <v>12.57/km</v>
      </c>
      <c r="H199" s="14">
        <f t="shared" si="11"/>
        <v>0.06839120370370372</v>
      </c>
      <c r="I199" s="14">
        <f t="shared" si="12"/>
        <v>0.06584490740740742</v>
      </c>
    </row>
    <row r="200" spans="1:9" ht="15" customHeight="1">
      <c r="A200" s="13">
        <v>196</v>
      </c>
      <c r="B200" s="27" t="s">
        <v>102</v>
      </c>
      <c r="C200" s="27" t="s">
        <v>88</v>
      </c>
      <c r="D200" s="13" t="s">
        <v>20</v>
      </c>
      <c r="E200" s="27" t="s">
        <v>227</v>
      </c>
      <c r="F200" s="14">
        <v>0.12590277777777778</v>
      </c>
      <c r="G200" s="13" t="str">
        <f t="shared" si="13"/>
        <v>12.57/km</v>
      </c>
      <c r="H200" s="14">
        <f t="shared" si="11"/>
        <v>0.06844907407407408</v>
      </c>
      <c r="I200" s="14">
        <f t="shared" si="12"/>
        <v>0.06484953703703705</v>
      </c>
    </row>
    <row r="201" spans="1:9" ht="15" customHeight="1">
      <c r="A201" s="13">
        <v>197</v>
      </c>
      <c r="B201" s="27" t="s">
        <v>355</v>
      </c>
      <c r="C201" s="27" t="s">
        <v>356</v>
      </c>
      <c r="D201" s="13" t="s">
        <v>13</v>
      </c>
      <c r="E201" s="27" t="s">
        <v>162</v>
      </c>
      <c r="F201" s="14">
        <v>0.1338888888888889</v>
      </c>
      <c r="G201" s="13" t="str">
        <f t="shared" si="13"/>
        <v>13.46/km</v>
      </c>
      <c r="H201" s="14">
        <f t="shared" si="11"/>
        <v>0.07643518518518519</v>
      </c>
      <c r="I201" s="14">
        <f t="shared" si="12"/>
        <v>0.07643518518518519</v>
      </c>
    </row>
    <row r="202" spans="1:9" ht="15" customHeight="1">
      <c r="A202" s="13">
        <v>198</v>
      </c>
      <c r="B202" s="27" t="s">
        <v>354</v>
      </c>
      <c r="C202" s="27" t="s">
        <v>357</v>
      </c>
      <c r="D202" s="13" t="s">
        <v>23</v>
      </c>
      <c r="E202" s="27" t="s">
        <v>278</v>
      </c>
      <c r="F202" s="14">
        <v>0.13637731481481483</v>
      </c>
      <c r="G202" s="13" t="str">
        <f t="shared" si="13"/>
        <v>14.02/km</v>
      </c>
      <c r="H202" s="14">
        <f t="shared" si="11"/>
        <v>0.07892361111111112</v>
      </c>
      <c r="I202" s="14">
        <f t="shared" si="12"/>
        <v>0.07637731481481483</v>
      </c>
    </row>
    <row r="203" spans="1:9" ht="15" customHeight="1">
      <c r="A203" s="13">
        <v>199</v>
      </c>
      <c r="B203" s="27" t="s">
        <v>358</v>
      </c>
      <c r="C203" s="27" t="s">
        <v>12</v>
      </c>
      <c r="D203" s="13" t="s">
        <v>20</v>
      </c>
      <c r="E203" s="27" t="s">
        <v>278</v>
      </c>
      <c r="F203" s="14">
        <v>0.1364351851851852</v>
      </c>
      <c r="G203" s="13" t="str">
        <f t="shared" si="13"/>
        <v>14.02/km</v>
      </c>
      <c r="H203" s="14">
        <f t="shared" si="11"/>
        <v>0.07898148148148149</v>
      </c>
      <c r="I203" s="14">
        <f t="shared" si="12"/>
        <v>0.07538194444444446</v>
      </c>
    </row>
    <row r="204" spans="1:9" ht="15" customHeight="1">
      <c r="A204" s="16">
        <v>200</v>
      </c>
      <c r="B204" s="28" t="s">
        <v>359</v>
      </c>
      <c r="C204" s="28" t="s">
        <v>360</v>
      </c>
      <c r="D204" s="16" t="s">
        <v>13</v>
      </c>
      <c r="E204" s="28" t="s">
        <v>278</v>
      </c>
      <c r="F204" s="17">
        <v>0.15387731481481481</v>
      </c>
      <c r="G204" s="16" t="str">
        <f t="shared" si="13"/>
        <v>15.50/km</v>
      </c>
      <c r="H204" s="17">
        <f t="shared" si="11"/>
        <v>0.09642361111111111</v>
      </c>
      <c r="I204" s="17">
        <f t="shared" si="12"/>
        <v>0.09642361111111111</v>
      </c>
    </row>
  </sheetData>
  <sheetProtection/>
  <autoFilter ref="A4:I2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Trail delle Ferriere</v>
      </c>
      <c r="B1" s="32"/>
      <c r="C1" s="32"/>
    </row>
    <row r="2" spans="1:3" ht="42" customHeight="1">
      <c r="A2" s="33" t="str">
        <f>Individuale!A3&amp;" km. "&amp;Individuale!I3</f>
        <v>Amalfi (SA) Italia - Domenica 21/04/2013 km. 14</v>
      </c>
      <c r="B2" s="33"/>
      <c r="C2" s="33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194</v>
      </c>
      <c r="C4" s="23">
        <v>20</v>
      </c>
    </row>
    <row r="5" spans="1:3" ht="15" customHeight="1">
      <c r="A5" s="13">
        <v>2</v>
      </c>
      <c r="B5" s="21" t="s">
        <v>364</v>
      </c>
      <c r="C5" s="24">
        <v>12</v>
      </c>
    </row>
    <row r="6" spans="1:3" ht="15" customHeight="1">
      <c r="A6" s="13">
        <v>3</v>
      </c>
      <c r="B6" s="21" t="s">
        <v>363</v>
      </c>
      <c r="C6" s="24">
        <v>11</v>
      </c>
    </row>
    <row r="7" spans="1:3" ht="15" customHeight="1">
      <c r="A7" s="13">
        <v>4</v>
      </c>
      <c r="B7" s="21" t="s">
        <v>190</v>
      </c>
      <c r="C7" s="24">
        <v>8</v>
      </c>
    </row>
    <row r="8" spans="1:3" ht="15" customHeight="1">
      <c r="A8" s="13">
        <v>5</v>
      </c>
      <c r="B8" s="21" t="s">
        <v>52</v>
      </c>
      <c r="C8" s="24">
        <v>8</v>
      </c>
    </row>
    <row r="9" spans="1:3" ht="15" customHeight="1">
      <c r="A9" s="13">
        <v>6</v>
      </c>
      <c r="B9" s="21" t="s">
        <v>278</v>
      </c>
      <c r="C9" s="24">
        <v>8</v>
      </c>
    </row>
    <row r="10" spans="1:3" ht="15" customHeight="1">
      <c r="A10" s="13">
        <v>7</v>
      </c>
      <c r="B10" s="21" t="s">
        <v>188</v>
      </c>
      <c r="C10" s="24">
        <v>7</v>
      </c>
    </row>
    <row r="11" spans="1:3" ht="15" customHeight="1">
      <c r="A11" s="13">
        <v>8</v>
      </c>
      <c r="B11" s="21" t="s">
        <v>156</v>
      </c>
      <c r="C11" s="24">
        <v>5</v>
      </c>
    </row>
    <row r="12" spans="1:3" ht="15" customHeight="1">
      <c r="A12" s="13">
        <v>9</v>
      </c>
      <c r="B12" s="21" t="s">
        <v>208</v>
      </c>
      <c r="C12" s="24">
        <v>5</v>
      </c>
    </row>
    <row r="13" spans="1:3" ht="15" customHeight="1">
      <c r="A13" s="13">
        <v>10</v>
      </c>
      <c r="B13" s="21" t="s">
        <v>267</v>
      </c>
      <c r="C13" s="24">
        <v>4</v>
      </c>
    </row>
    <row r="14" spans="1:3" ht="15" customHeight="1">
      <c r="A14" s="13">
        <v>11</v>
      </c>
      <c r="B14" s="21" t="s">
        <v>362</v>
      </c>
      <c r="C14" s="24">
        <v>4</v>
      </c>
    </row>
    <row r="15" spans="1:3" ht="15" customHeight="1">
      <c r="A15" s="13">
        <v>12</v>
      </c>
      <c r="B15" s="21" t="s">
        <v>218</v>
      </c>
      <c r="C15" s="24">
        <v>4</v>
      </c>
    </row>
    <row r="16" spans="1:3" ht="15" customHeight="1">
      <c r="A16" s="13">
        <v>13</v>
      </c>
      <c r="B16" s="21" t="s">
        <v>162</v>
      </c>
      <c r="C16" s="24">
        <v>4</v>
      </c>
    </row>
    <row r="17" spans="1:3" ht="15" customHeight="1">
      <c r="A17" s="13">
        <v>14</v>
      </c>
      <c r="B17" s="21" t="s">
        <v>187</v>
      </c>
      <c r="C17" s="24">
        <v>3</v>
      </c>
    </row>
    <row r="18" spans="1:3" ht="15" customHeight="1">
      <c r="A18" s="13">
        <v>15</v>
      </c>
      <c r="B18" s="21" t="s">
        <v>333</v>
      </c>
      <c r="C18" s="24">
        <v>3</v>
      </c>
    </row>
    <row r="19" spans="1:3" ht="15" customHeight="1">
      <c r="A19" s="13">
        <v>16</v>
      </c>
      <c r="B19" s="21" t="s">
        <v>370</v>
      </c>
      <c r="C19" s="24">
        <v>2</v>
      </c>
    </row>
    <row r="20" spans="1:3" ht="15" customHeight="1">
      <c r="A20" s="13">
        <v>17</v>
      </c>
      <c r="B20" s="21" t="s">
        <v>365</v>
      </c>
      <c r="C20" s="24">
        <v>2</v>
      </c>
    </row>
    <row r="21" spans="1:3" ht="15" customHeight="1">
      <c r="A21" s="13">
        <v>18</v>
      </c>
      <c r="B21" s="21" t="s">
        <v>186</v>
      </c>
      <c r="C21" s="24">
        <v>2</v>
      </c>
    </row>
    <row r="22" spans="1:3" ht="15" customHeight="1">
      <c r="A22" s="13">
        <v>19</v>
      </c>
      <c r="B22" s="21" t="s">
        <v>361</v>
      </c>
      <c r="C22" s="24">
        <v>2</v>
      </c>
    </row>
    <row r="23" spans="1:3" ht="15" customHeight="1">
      <c r="A23" s="13">
        <v>20</v>
      </c>
      <c r="B23" s="21" t="s">
        <v>256</v>
      </c>
      <c r="C23" s="24">
        <v>2</v>
      </c>
    </row>
    <row r="24" spans="1:3" ht="15" customHeight="1">
      <c r="A24" s="13">
        <v>21</v>
      </c>
      <c r="B24" s="21" t="s">
        <v>202</v>
      </c>
      <c r="C24" s="24">
        <v>2</v>
      </c>
    </row>
    <row r="25" spans="1:3" ht="15" customHeight="1">
      <c r="A25" s="13">
        <v>22</v>
      </c>
      <c r="B25" s="21" t="s">
        <v>219</v>
      </c>
      <c r="C25" s="24">
        <v>2</v>
      </c>
    </row>
    <row r="26" spans="1:3" ht="15" customHeight="1">
      <c r="A26" s="13">
        <v>23</v>
      </c>
      <c r="B26" s="21" t="s">
        <v>223</v>
      </c>
      <c r="C26" s="24">
        <v>2</v>
      </c>
    </row>
    <row r="27" spans="1:3" ht="15" customHeight="1">
      <c r="A27" s="13">
        <v>24</v>
      </c>
      <c r="B27" s="21" t="s">
        <v>227</v>
      </c>
      <c r="C27" s="24">
        <v>2</v>
      </c>
    </row>
    <row r="28" spans="1:3" ht="15" customHeight="1">
      <c r="A28" s="13">
        <v>25</v>
      </c>
      <c r="B28" s="21" t="s">
        <v>136</v>
      </c>
      <c r="C28" s="24">
        <v>2</v>
      </c>
    </row>
    <row r="29" spans="1:3" ht="15" customHeight="1">
      <c r="A29" s="13">
        <v>26</v>
      </c>
      <c r="B29" s="21" t="s">
        <v>36</v>
      </c>
      <c r="C29" s="24">
        <v>2</v>
      </c>
    </row>
    <row r="30" spans="1:3" ht="15" customHeight="1">
      <c r="A30" s="13">
        <v>27</v>
      </c>
      <c r="B30" s="21" t="s">
        <v>371</v>
      </c>
      <c r="C30" s="24">
        <v>2</v>
      </c>
    </row>
    <row r="31" spans="1:3" ht="15" customHeight="1">
      <c r="A31" s="13">
        <v>28</v>
      </c>
      <c r="B31" s="21" t="s">
        <v>165</v>
      </c>
      <c r="C31" s="24">
        <v>2</v>
      </c>
    </row>
    <row r="32" spans="1:3" ht="15" customHeight="1">
      <c r="A32" s="13">
        <v>29</v>
      </c>
      <c r="B32" s="21" t="s">
        <v>185</v>
      </c>
      <c r="C32" s="24">
        <v>2</v>
      </c>
    </row>
    <row r="33" spans="1:3" ht="15" customHeight="1">
      <c r="A33" s="13">
        <v>30</v>
      </c>
      <c r="B33" s="21" t="s">
        <v>32</v>
      </c>
      <c r="C33" s="24">
        <v>2</v>
      </c>
    </row>
    <row r="34" spans="1:3" ht="15" customHeight="1">
      <c r="A34" s="13">
        <v>31</v>
      </c>
      <c r="B34" s="21" t="s">
        <v>205</v>
      </c>
      <c r="C34" s="24">
        <v>2</v>
      </c>
    </row>
    <row r="35" spans="1:3" ht="15" customHeight="1">
      <c r="A35" s="13">
        <v>32</v>
      </c>
      <c r="B35" s="21" t="s">
        <v>198</v>
      </c>
      <c r="C35" s="24">
        <v>2</v>
      </c>
    </row>
    <row r="36" spans="1:3" ht="15" customHeight="1">
      <c r="A36" s="13">
        <v>33</v>
      </c>
      <c r="B36" s="21" t="s">
        <v>43</v>
      </c>
      <c r="C36" s="24">
        <v>2</v>
      </c>
    </row>
    <row r="37" spans="1:3" ht="15" customHeight="1">
      <c r="A37" s="13">
        <v>34</v>
      </c>
      <c r="B37" s="21" t="s">
        <v>191</v>
      </c>
      <c r="C37" s="24">
        <v>1</v>
      </c>
    </row>
    <row r="38" spans="1:3" ht="15" customHeight="1">
      <c r="A38" s="13">
        <v>35</v>
      </c>
      <c r="B38" s="21" t="s">
        <v>369</v>
      </c>
      <c r="C38" s="24">
        <v>1</v>
      </c>
    </row>
    <row r="39" spans="1:3" ht="15" customHeight="1">
      <c r="A39" s="13">
        <v>36</v>
      </c>
      <c r="B39" s="21" t="s">
        <v>366</v>
      </c>
      <c r="C39" s="24">
        <v>1</v>
      </c>
    </row>
    <row r="40" spans="1:3" ht="15" customHeight="1">
      <c r="A40" s="13">
        <v>37</v>
      </c>
      <c r="B40" s="21" t="s">
        <v>368</v>
      </c>
      <c r="C40" s="24">
        <v>1</v>
      </c>
    </row>
    <row r="41" spans="1:3" ht="15" customHeight="1">
      <c r="A41" s="13">
        <v>38</v>
      </c>
      <c r="B41" s="21" t="s">
        <v>367</v>
      </c>
      <c r="C41" s="24">
        <v>1</v>
      </c>
    </row>
    <row r="42" spans="1:3" ht="15" customHeight="1">
      <c r="A42" s="13">
        <v>39</v>
      </c>
      <c r="B42" s="21" t="s">
        <v>373</v>
      </c>
      <c r="C42" s="24">
        <v>1</v>
      </c>
    </row>
    <row r="43" spans="1:3" ht="15" customHeight="1">
      <c r="A43" s="13">
        <v>40</v>
      </c>
      <c r="B43" s="21" t="s">
        <v>372</v>
      </c>
      <c r="C43" s="24">
        <v>1</v>
      </c>
    </row>
    <row r="44" spans="1:3" ht="15" customHeight="1">
      <c r="A44" s="13">
        <v>41</v>
      </c>
      <c r="B44" s="21" t="s">
        <v>189</v>
      </c>
      <c r="C44" s="24">
        <v>1</v>
      </c>
    </row>
    <row r="45" spans="1:3" ht="15" customHeight="1">
      <c r="A45" s="13">
        <v>42</v>
      </c>
      <c r="B45" s="21" t="s">
        <v>311</v>
      </c>
      <c r="C45" s="24">
        <v>1</v>
      </c>
    </row>
    <row r="46" spans="1:3" ht="15" customHeight="1">
      <c r="A46" s="13">
        <v>43</v>
      </c>
      <c r="B46" s="21" t="s">
        <v>304</v>
      </c>
      <c r="C46" s="24">
        <v>1</v>
      </c>
    </row>
    <row r="47" spans="1:3" ht="15" customHeight="1">
      <c r="A47" s="13">
        <v>44</v>
      </c>
      <c r="B47" s="21" t="s">
        <v>148</v>
      </c>
      <c r="C47" s="24">
        <v>1</v>
      </c>
    </row>
    <row r="48" spans="1:3" ht="15" customHeight="1">
      <c r="A48" s="13">
        <v>45</v>
      </c>
      <c r="B48" s="21" t="s">
        <v>297</v>
      </c>
      <c r="C48" s="24">
        <v>1</v>
      </c>
    </row>
    <row r="49" spans="1:3" ht="15" customHeight="1">
      <c r="A49" s="13">
        <v>46</v>
      </c>
      <c r="B49" s="21" t="s">
        <v>285</v>
      </c>
      <c r="C49" s="24">
        <v>1</v>
      </c>
    </row>
    <row r="50" spans="1:3" ht="15" customHeight="1">
      <c r="A50" s="13">
        <v>47</v>
      </c>
      <c r="B50" s="21" t="s">
        <v>238</v>
      </c>
      <c r="C50" s="24">
        <v>1</v>
      </c>
    </row>
    <row r="51" spans="1:3" ht="15" customHeight="1">
      <c r="A51" s="13">
        <v>48</v>
      </c>
      <c r="B51" s="21" t="s">
        <v>254</v>
      </c>
      <c r="C51" s="24">
        <v>1</v>
      </c>
    </row>
    <row r="52" spans="1:3" ht="15" customHeight="1">
      <c r="A52" s="13">
        <v>49</v>
      </c>
      <c r="B52" s="21" t="s">
        <v>282</v>
      </c>
      <c r="C52" s="24">
        <v>1</v>
      </c>
    </row>
    <row r="53" spans="1:3" ht="15" customHeight="1">
      <c r="A53" s="13">
        <v>50</v>
      </c>
      <c r="B53" s="21" t="s">
        <v>308</v>
      </c>
      <c r="C53" s="24">
        <v>1</v>
      </c>
    </row>
    <row r="54" spans="1:3" ht="15" customHeight="1">
      <c r="A54" s="13">
        <v>51</v>
      </c>
      <c r="B54" s="21" t="s">
        <v>239</v>
      </c>
      <c r="C54" s="24">
        <v>1</v>
      </c>
    </row>
    <row r="55" spans="1:3" ht="15" customHeight="1">
      <c r="A55" s="13">
        <v>52</v>
      </c>
      <c r="B55" s="21" t="s">
        <v>339</v>
      </c>
      <c r="C55" s="24">
        <v>1</v>
      </c>
    </row>
    <row r="56" spans="1:3" ht="15" customHeight="1">
      <c r="A56" s="13">
        <v>53</v>
      </c>
      <c r="B56" s="21" t="s">
        <v>241</v>
      </c>
      <c r="C56" s="24">
        <v>1</v>
      </c>
    </row>
    <row r="57" spans="1:3" ht="15" customHeight="1">
      <c r="A57" s="13">
        <v>54</v>
      </c>
      <c r="B57" s="21" t="s">
        <v>113</v>
      </c>
      <c r="C57" s="24">
        <v>1</v>
      </c>
    </row>
    <row r="58" spans="1:3" ht="15" customHeight="1">
      <c r="A58" s="13">
        <v>55</v>
      </c>
      <c r="B58" s="21" t="s">
        <v>180</v>
      </c>
      <c r="C58" s="24">
        <v>1</v>
      </c>
    </row>
    <row r="59" spans="1:3" ht="15" customHeight="1">
      <c r="A59" s="13">
        <v>56</v>
      </c>
      <c r="B59" s="21" t="s">
        <v>115</v>
      </c>
      <c r="C59" s="24">
        <v>1</v>
      </c>
    </row>
    <row r="60" spans="1:3" ht="15" customHeight="1">
      <c r="A60" s="13">
        <v>57</v>
      </c>
      <c r="B60" s="21" t="s">
        <v>325</v>
      </c>
      <c r="C60" s="24">
        <v>1</v>
      </c>
    </row>
    <row r="61" spans="1:3" ht="15" customHeight="1">
      <c r="A61" s="13">
        <v>58</v>
      </c>
      <c r="B61" s="21" t="s">
        <v>235</v>
      </c>
      <c r="C61" s="24">
        <v>1</v>
      </c>
    </row>
    <row r="62" spans="1:3" ht="15" customHeight="1">
      <c r="A62" s="13">
        <v>59</v>
      </c>
      <c r="B62" s="21" t="s">
        <v>83</v>
      </c>
      <c r="C62" s="24">
        <v>1</v>
      </c>
    </row>
    <row r="63" spans="1:3" ht="15" customHeight="1">
      <c r="A63" s="13">
        <v>60</v>
      </c>
      <c r="B63" s="21" t="s">
        <v>217</v>
      </c>
      <c r="C63" s="24">
        <v>1</v>
      </c>
    </row>
    <row r="64" spans="1:3" ht="15" customHeight="1">
      <c r="A64" s="13">
        <v>61</v>
      </c>
      <c r="B64" s="21" t="s">
        <v>89</v>
      </c>
      <c r="C64" s="24">
        <v>1</v>
      </c>
    </row>
    <row r="65" spans="1:3" ht="15" customHeight="1">
      <c r="A65" s="13">
        <v>62</v>
      </c>
      <c r="B65" s="21" t="s">
        <v>200</v>
      </c>
      <c r="C65" s="24">
        <v>1</v>
      </c>
    </row>
    <row r="66" spans="1:3" ht="15" customHeight="1">
      <c r="A66" s="13">
        <v>63</v>
      </c>
      <c r="B66" s="21" t="s">
        <v>154</v>
      </c>
      <c r="C66" s="24">
        <v>1</v>
      </c>
    </row>
    <row r="67" spans="1:3" ht="15" customHeight="1">
      <c r="A67" s="13">
        <v>64</v>
      </c>
      <c r="B67" s="21" t="s">
        <v>291</v>
      </c>
      <c r="C67" s="24">
        <v>1</v>
      </c>
    </row>
    <row r="68" spans="1:3" ht="15" customHeight="1">
      <c r="A68" s="13">
        <v>65</v>
      </c>
      <c r="B68" s="21" t="s">
        <v>210</v>
      </c>
      <c r="C68" s="24">
        <v>1</v>
      </c>
    </row>
    <row r="69" spans="1:3" ht="15" customHeight="1">
      <c r="A69" s="13">
        <v>66</v>
      </c>
      <c r="B69" s="21" t="s">
        <v>259</v>
      </c>
      <c r="C69" s="24">
        <v>1</v>
      </c>
    </row>
    <row r="70" spans="1:3" ht="15" customHeight="1">
      <c r="A70" s="13">
        <v>67</v>
      </c>
      <c r="B70" s="21" t="s">
        <v>213</v>
      </c>
      <c r="C70" s="24">
        <v>1</v>
      </c>
    </row>
    <row r="71" spans="1:3" ht="15" customHeight="1">
      <c r="A71" s="13">
        <v>68</v>
      </c>
      <c r="B71" s="21" t="s">
        <v>345</v>
      </c>
      <c r="C71" s="24">
        <v>1</v>
      </c>
    </row>
    <row r="72" spans="1:3" ht="15" customHeight="1">
      <c r="A72" s="13">
        <v>69</v>
      </c>
      <c r="B72" s="21" t="s">
        <v>232</v>
      </c>
      <c r="C72" s="24">
        <v>1</v>
      </c>
    </row>
    <row r="73" spans="1:3" ht="15" customHeight="1">
      <c r="A73" s="13">
        <v>70</v>
      </c>
      <c r="B73" s="21" t="s">
        <v>319</v>
      </c>
      <c r="C73" s="24">
        <v>1</v>
      </c>
    </row>
    <row r="74" spans="1:3" ht="15" customHeight="1">
      <c r="A74" s="13">
        <v>71</v>
      </c>
      <c r="B74" s="21" t="s">
        <v>234</v>
      </c>
      <c r="C74" s="24">
        <v>1</v>
      </c>
    </row>
    <row r="75" spans="1:3" ht="15" customHeight="1">
      <c r="A75" s="13">
        <v>72</v>
      </c>
      <c r="B75" s="21" t="s">
        <v>248</v>
      </c>
      <c r="C75" s="24">
        <v>1</v>
      </c>
    </row>
    <row r="76" spans="1:3" ht="15" customHeight="1">
      <c r="A76" s="13">
        <v>73</v>
      </c>
      <c r="B76" s="21" t="s">
        <v>328</v>
      </c>
      <c r="C76" s="24">
        <v>1</v>
      </c>
    </row>
    <row r="77" spans="1:3" ht="15" customHeight="1">
      <c r="A77" s="13">
        <v>74</v>
      </c>
      <c r="B77" s="21" t="s">
        <v>222</v>
      </c>
      <c r="C77" s="24">
        <v>1</v>
      </c>
    </row>
    <row r="78" spans="1:3" ht="15" customHeight="1">
      <c r="A78" s="13">
        <v>75</v>
      </c>
      <c r="B78" s="21" t="s">
        <v>14</v>
      </c>
      <c r="C78" s="24">
        <v>1</v>
      </c>
    </row>
    <row r="79" spans="1:3" ht="15" customHeight="1">
      <c r="A79" s="13">
        <v>76</v>
      </c>
      <c r="B79" s="21" t="s">
        <v>39</v>
      </c>
      <c r="C79" s="24">
        <v>1</v>
      </c>
    </row>
    <row r="80" spans="1:3" ht="15" customHeight="1">
      <c r="A80" s="13">
        <v>77</v>
      </c>
      <c r="B80" s="21" t="s">
        <v>301</v>
      </c>
      <c r="C80" s="24">
        <v>1</v>
      </c>
    </row>
    <row r="81" spans="1:3" ht="15" customHeight="1">
      <c r="A81" s="13">
        <v>78</v>
      </c>
      <c r="B81" s="21" t="s">
        <v>159</v>
      </c>
      <c r="C81" s="24">
        <v>1</v>
      </c>
    </row>
    <row r="82" spans="1:3" ht="15" customHeight="1">
      <c r="A82" s="16">
        <v>79</v>
      </c>
      <c r="B82" s="22" t="s">
        <v>109</v>
      </c>
      <c r="C82" s="25">
        <v>13</v>
      </c>
    </row>
    <row r="83" ht="12.75">
      <c r="C83" s="2">
        <f>SUM(C4:C82)</f>
        <v>200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2013-05-14T18:30:57Z</dcterms:modified>
  <cp:category/>
  <cp:version/>
  <cp:contentType/>
  <cp:contentStatus/>
</cp:coreProperties>
</file>