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<sst xmlns="http://schemas.openxmlformats.org/spreadsheetml/2006/main" count="839" uniqueCount="378">
  <si>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</si>
  <si>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</si>
  <si>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</si>
  <si>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</si>
  <si>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</si>
  <si>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</si>
  <si>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</si>
  <si>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</si>
  <si>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</si>
  <si>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</si>
  <si>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</si>
  <si>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</t>
  </si>
  <si>
    <t>Federico</t>
  </si>
  <si>
    <t>Alessandro</t>
  </si>
  <si>
    <t>Giuseppe</t>
  </si>
  <si>
    <t>Francesco</t>
  </si>
  <si>
    <t>Guido</t>
  </si>
  <si>
    <t>Marco</t>
  </si>
  <si>
    <t>Vincenzo</t>
  </si>
  <si>
    <t>Simone</t>
  </si>
  <si>
    <t>Andrea</t>
  </si>
  <si>
    <t>Massimiliano</t>
  </si>
  <si>
    <t>Roberto</t>
  </si>
  <si>
    <t>Stefano</t>
  </si>
  <si>
    <t>Massimo</t>
  </si>
  <si>
    <t>Luigi</t>
  </si>
  <si>
    <t>Antonino</t>
  </si>
  <si>
    <t>Pietro</t>
  </si>
  <si>
    <t>Nicola</t>
  </si>
  <si>
    <t>Rosa</t>
  </si>
  <si>
    <t>Redaelli</t>
  </si>
  <si>
    <t>Giovanni</t>
  </si>
  <si>
    <t>Renato</t>
  </si>
  <si>
    <t>Maurizio</t>
  </si>
  <si>
    <t>Gianni</t>
  </si>
  <si>
    <t>Daniele</t>
  </si>
  <si>
    <t>Luca</t>
  </si>
  <si>
    <t>Mauro</t>
  </si>
  <si>
    <t>Angeletti</t>
  </si>
  <si>
    <t>Individuale</t>
  </si>
  <si>
    <t>Salvatore</t>
  </si>
  <si>
    <t>Scarsella</t>
  </si>
  <si>
    <t>Piera</t>
  </si>
  <si>
    <t>Fabrizio</t>
  </si>
  <si>
    <t>Silvia</t>
  </si>
  <si>
    <t>Bruno</t>
  </si>
  <si>
    <t>Alessandra</t>
  </si>
  <si>
    <t>Fernando</t>
  </si>
  <si>
    <t>Lauro</t>
  </si>
  <si>
    <t>Matteo</t>
  </si>
  <si>
    <t>Rossi</t>
  </si>
  <si>
    <t>Michela</t>
  </si>
  <si>
    <t>Enrico</t>
  </si>
  <si>
    <t>Paolo</t>
  </si>
  <si>
    <t>David</t>
  </si>
  <si>
    <t>Filesi</t>
  </si>
  <si>
    <t>Patrizia</t>
  </si>
  <si>
    <t>A.S.D. Podistica Solidarietà</t>
  </si>
  <si>
    <t>FABIO</t>
  </si>
  <si>
    <t>GIOVANNINI</t>
  </si>
  <si>
    <t>Michele</t>
  </si>
  <si>
    <t>Fabio</t>
  </si>
  <si>
    <t>Carlo</t>
  </si>
  <si>
    <t>Piccioni</t>
  </si>
  <si>
    <t>Petrucci</t>
  </si>
  <si>
    <t>Lazio Runners</t>
  </si>
  <si>
    <t>Sergio</t>
  </si>
  <si>
    <t>Gaetano</t>
  </si>
  <si>
    <t>Paola</t>
  </si>
  <si>
    <t>Pasquale</t>
  </si>
  <si>
    <t>Francesca</t>
  </si>
  <si>
    <t>Vitali</t>
  </si>
  <si>
    <t>Cristiano</t>
  </si>
  <si>
    <t>Valerio</t>
  </si>
  <si>
    <t>Claudio</t>
  </si>
  <si>
    <t>Roberta</t>
  </si>
  <si>
    <t>Cristiana</t>
  </si>
  <si>
    <t>Scavo 2000</t>
  </si>
  <si>
    <t>Anna</t>
  </si>
  <si>
    <t>Melchior</t>
  </si>
  <si>
    <t>Maria</t>
  </si>
  <si>
    <t>Cecilia</t>
  </si>
  <si>
    <t>Solito</t>
  </si>
  <si>
    <t>Fortlek Ostia</t>
  </si>
  <si>
    <t>Salerni</t>
  </si>
  <si>
    <t>Dario</t>
  </si>
  <si>
    <t>Diano</t>
  </si>
  <si>
    <t>G.S. Cat Sport</t>
  </si>
  <si>
    <t>Caramanica</t>
  </si>
  <si>
    <t>Giovanni scavo 2000</t>
  </si>
  <si>
    <t>Varsari</t>
  </si>
  <si>
    <t>Campidoglio Palatino</t>
  </si>
  <si>
    <t xml:space="preserve">Corsi </t>
  </si>
  <si>
    <t>Pegorer</t>
  </si>
  <si>
    <t>Cappelli</t>
  </si>
  <si>
    <t>Roma 83</t>
  </si>
  <si>
    <t>Masi</t>
  </si>
  <si>
    <t>Pino</t>
  </si>
  <si>
    <t>Marinelli</t>
  </si>
  <si>
    <t>Luca Andrea</t>
  </si>
  <si>
    <t>Bancari Romani</t>
  </si>
  <si>
    <t>Spina</t>
  </si>
  <si>
    <t>Roma Atletica</t>
  </si>
  <si>
    <t>Ismaele</t>
  </si>
  <si>
    <t>Trono</t>
  </si>
  <si>
    <t>Atletica Top Runners Lecce</t>
  </si>
  <si>
    <t>Nisticò</t>
  </si>
  <si>
    <t>Fortunato</t>
  </si>
  <si>
    <t>Cat Sport</t>
  </si>
  <si>
    <t xml:space="preserve">Marchesini </t>
  </si>
  <si>
    <t>Poligrafo dello Stato</t>
  </si>
  <si>
    <t>Bova</t>
  </si>
  <si>
    <t>Piermarini</t>
  </si>
  <si>
    <t>Roi</t>
  </si>
  <si>
    <t>Bussoletti</t>
  </si>
  <si>
    <t>Cus</t>
  </si>
  <si>
    <t>Piana</t>
  </si>
  <si>
    <t>Danilo</t>
  </si>
  <si>
    <t>Atletica Plogha</t>
  </si>
  <si>
    <t>Tubito</t>
  </si>
  <si>
    <t>Saverio</t>
  </si>
  <si>
    <t>Di Re</t>
  </si>
  <si>
    <t>Anastasi</t>
  </si>
  <si>
    <t>Sandro</t>
  </si>
  <si>
    <t>Potitò</t>
  </si>
  <si>
    <t>Gruppo Podistico Persomil</t>
  </si>
  <si>
    <t>Bartocci</t>
  </si>
  <si>
    <t>Villani</t>
  </si>
  <si>
    <t>Carla</t>
  </si>
  <si>
    <t>RCF</t>
  </si>
  <si>
    <t>Arellano</t>
  </si>
  <si>
    <t>Carlos</t>
  </si>
  <si>
    <t>Nieddu</t>
  </si>
  <si>
    <t xml:space="preserve">Raimonda </t>
  </si>
  <si>
    <t>Amsicora Cagliari</t>
  </si>
  <si>
    <t>Merolli</t>
  </si>
  <si>
    <t>Italo</t>
  </si>
  <si>
    <t xml:space="preserve">Papi </t>
  </si>
  <si>
    <t xml:space="preserve">SS Lazio </t>
  </si>
  <si>
    <t>Finesi</t>
  </si>
  <si>
    <t>Ferdinando</t>
  </si>
  <si>
    <t>Mestre</t>
  </si>
  <si>
    <t>De Fabiis</t>
  </si>
  <si>
    <t>Loreti</t>
  </si>
  <si>
    <t>Magrini</t>
  </si>
  <si>
    <t xml:space="preserve">G.S. Lital Cat </t>
  </si>
  <si>
    <t>Guccione</t>
  </si>
  <si>
    <t>ASD Podisti Maratona di Roma</t>
  </si>
  <si>
    <t>Galati</t>
  </si>
  <si>
    <t xml:space="preserve">Antonio  </t>
  </si>
  <si>
    <t>Ficorella</t>
  </si>
  <si>
    <t>Filippo</t>
  </si>
  <si>
    <t>Battaglia</t>
  </si>
  <si>
    <t>Parioli</t>
  </si>
  <si>
    <t>Cardillo</t>
  </si>
  <si>
    <t>Fiamme Gialle G. Simone</t>
  </si>
  <si>
    <t>Bisiani</t>
  </si>
  <si>
    <t>Gallerini</t>
  </si>
  <si>
    <t>Robero</t>
  </si>
  <si>
    <t>2 Ponti</t>
  </si>
  <si>
    <t>Luchetta</t>
  </si>
  <si>
    <t xml:space="preserve">Marino </t>
  </si>
  <si>
    <t xml:space="preserve">Adolfo </t>
  </si>
  <si>
    <t>Leprotti</t>
  </si>
  <si>
    <t xml:space="preserve">Cominelli </t>
  </si>
  <si>
    <t xml:space="preserve">Ugo </t>
  </si>
  <si>
    <t>Gabrielli</t>
  </si>
  <si>
    <t>Achille</t>
  </si>
  <si>
    <t>Ruggeri</t>
  </si>
  <si>
    <t>Riccardo</t>
  </si>
  <si>
    <t>De Carli</t>
  </si>
  <si>
    <t>Stepan</t>
  </si>
  <si>
    <t>Valentina</t>
  </si>
  <si>
    <t>Iozzino</t>
  </si>
  <si>
    <t>Roma Capitale</t>
  </si>
  <si>
    <t>Catalano</t>
  </si>
  <si>
    <t>Bravetta Runners</t>
  </si>
  <si>
    <t>Allegrini</t>
  </si>
  <si>
    <t xml:space="preserve">G.S. Cat Sport </t>
  </si>
  <si>
    <t>Gentile</t>
  </si>
  <si>
    <t>Giuliano</t>
  </si>
  <si>
    <t>New Green Hill</t>
  </si>
  <si>
    <t>Federici</t>
  </si>
  <si>
    <t>Miro</t>
  </si>
  <si>
    <t>Roma Acquacetosa</t>
  </si>
  <si>
    <t>Borelli</t>
  </si>
  <si>
    <t>Augusto</t>
  </si>
  <si>
    <t>Mangolini</t>
  </si>
  <si>
    <t>Piccone</t>
  </si>
  <si>
    <t>Ambra</t>
  </si>
  <si>
    <t>Uisp</t>
  </si>
  <si>
    <t>Paolantoni</t>
  </si>
  <si>
    <t>C.C. Roma</t>
  </si>
  <si>
    <t>Di Matteo</t>
  </si>
  <si>
    <t>Colucci</t>
  </si>
  <si>
    <t>Meneguzzo</t>
  </si>
  <si>
    <t>Graziano</t>
  </si>
  <si>
    <t>D'urbano</t>
  </si>
  <si>
    <t>Cristian</t>
  </si>
  <si>
    <t>Aquilini</t>
  </si>
  <si>
    <t>Stirpe</t>
  </si>
  <si>
    <t>LBM Sport</t>
  </si>
  <si>
    <t>Vari</t>
  </si>
  <si>
    <t>Atletica Roma</t>
  </si>
  <si>
    <t>Fucili</t>
  </si>
  <si>
    <t>Villa Ada</t>
  </si>
  <si>
    <t>Borina</t>
  </si>
  <si>
    <t>Paul</t>
  </si>
  <si>
    <t>Sarcinella</t>
  </si>
  <si>
    <t>A.di. TSF</t>
  </si>
  <si>
    <t>Matera</t>
  </si>
  <si>
    <t>Inesi</t>
  </si>
  <si>
    <t>Tra le Righe</t>
  </si>
  <si>
    <t>Areni</t>
  </si>
  <si>
    <t>Rella</t>
  </si>
  <si>
    <t>Felizioli</t>
  </si>
  <si>
    <t>Juvenia</t>
  </si>
  <si>
    <t>Piacentini</t>
  </si>
  <si>
    <t>Maria Francesca</t>
  </si>
  <si>
    <t>Gori</t>
  </si>
  <si>
    <t>Perfetti</t>
  </si>
  <si>
    <t>Atletica Energia Roma</t>
  </si>
  <si>
    <t>Bonanno</t>
  </si>
  <si>
    <t>Timorosi Astenersi</t>
  </si>
  <si>
    <t>Morlupi</t>
  </si>
  <si>
    <t>salvatorre</t>
  </si>
  <si>
    <t>Circolo Canottieri Roma</t>
  </si>
  <si>
    <t>Kozak</t>
  </si>
  <si>
    <t>Aleksandra</t>
  </si>
  <si>
    <t>Pecoraro</t>
  </si>
  <si>
    <t>Riparbelli</t>
  </si>
  <si>
    <t>Goretti</t>
  </si>
  <si>
    <t xml:space="preserve">Villa Ada green Runner </t>
  </si>
  <si>
    <t>Battistelli</t>
  </si>
  <si>
    <t>Liviano</t>
  </si>
  <si>
    <t>La Corsa dei Santi</t>
  </si>
  <si>
    <t>Giudice</t>
  </si>
  <si>
    <t>Antonio Mario</t>
  </si>
  <si>
    <t>Cecconi</t>
  </si>
  <si>
    <t>Rodolfo</t>
  </si>
  <si>
    <t>Aics</t>
  </si>
  <si>
    <t xml:space="preserve">Fazio </t>
  </si>
  <si>
    <t>Candiana</t>
  </si>
  <si>
    <t>Jerusik</t>
  </si>
  <si>
    <t>Agata</t>
  </si>
  <si>
    <t>Flaviano</t>
  </si>
  <si>
    <t>Magistrati Corte dei Conti</t>
  </si>
  <si>
    <t>Napoleone</t>
  </si>
  <si>
    <t>Loredana</t>
  </si>
  <si>
    <t>Polisportiva Casalotti</t>
  </si>
  <si>
    <t>Baldelli</t>
  </si>
  <si>
    <t>Putzolu</t>
  </si>
  <si>
    <t>Bagnera</t>
  </si>
  <si>
    <t>Piergiuseppe</t>
  </si>
  <si>
    <t>Grenga</t>
  </si>
  <si>
    <t>Emma</t>
  </si>
  <si>
    <t>Farabolini</t>
  </si>
  <si>
    <t>Salerno</t>
  </si>
  <si>
    <t>Cristina</t>
  </si>
  <si>
    <t>Terrusi</t>
  </si>
  <si>
    <t>Raffeaella</t>
  </si>
  <si>
    <t>Canottieri Roma</t>
  </si>
  <si>
    <t>Agrumi</t>
  </si>
  <si>
    <t>Di Giammartino</t>
  </si>
  <si>
    <t>Filippello</t>
  </si>
  <si>
    <t>Rosalba</t>
  </si>
  <si>
    <t>Porzia</t>
  </si>
  <si>
    <t>Cavalieri</t>
  </si>
  <si>
    <t>Tacuri</t>
  </si>
  <si>
    <t>Angel</t>
  </si>
  <si>
    <t>Persoli</t>
  </si>
  <si>
    <t>Us Roma</t>
  </si>
  <si>
    <t>Ruspantini</t>
  </si>
  <si>
    <t>Multisport</t>
  </si>
  <si>
    <t>Moscatelli</t>
  </si>
  <si>
    <t>Arcella</t>
  </si>
  <si>
    <t>Falvo</t>
  </si>
  <si>
    <t>Franca</t>
  </si>
  <si>
    <t>Dallari</t>
  </si>
  <si>
    <t>Merico</t>
  </si>
  <si>
    <t>Valabrega</t>
  </si>
  <si>
    <t>Spaziani</t>
  </si>
  <si>
    <t>Raniero</t>
  </si>
  <si>
    <t>Villacorta</t>
  </si>
  <si>
    <t>Veronica</t>
  </si>
  <si>
    <t xml:space="preserve">Trabucco </t>
  </si>
  <si>
    <t>Alessia</t>
  </si>
  <si>
    <t>Di Pietro Antonio</t>
  </si>
  <si>
    <t>Millazzi</t>
  </si>
  <si>
    <t>Fagioli</t>
  </si>
  <si>
    <t>Finocchi</t>
  </si>
  <si>
    <t>Roma Road Runners Club</t>
  </si>
  <si>
    <t>Zacchi</t>
  </si>
  <si>
    <t>Rechichi</t>
  </si>
  <si>
    <t>Lauria</t>
  </si>
  <si>
    <t>Di Nunzio</t>
  </si>
  <si>
    <t>Carlo Francesco</t>
  </si>
  <si>
    <t>Piantadosi</t>
  </si>
  <si>
    <t>Carlotta</t>
  </si>
  <si>
    <t>Bassoli</t>
  </si>
  <si>
    <t>Claudia</t>
  </si>
  <si>
    <t>Sport un progetto per crescere</t>
  </si>
  <si>
    <t>Donà</t>
  </si>
  <si>
    <t>Premutico</t>
  </si>
  <si>
    <t>De Biase</t>
  </si>
  <si>
    <t>Debora</t>
  </si>
  <si>
    <t>Fausti</t>
  </si>
  <si>
    <t>Fabrizia</t>
  </si>
  <si>
    <t>Colapietro</t>
  </si>
  <si>
    <t>Tommaso</t>
  </si>
  <si>
    <t>Ciani</t>
  </si>
  <si>
    <t>Annamaria</t>
  </si>
  <si>
    <t>Natali</t>
  </si>
  <si>
    <t>Bancari romani</t>
  </si>
  <si>
    <t>Di Cave</t>
  </si>
  <si>
    <t>Valori</t>
  </si>
  <si>
    <t>Anzini</t>
  </si>
  <si>
    <t>Zanoni</t>
  </si>
  <si>
    <t>Tormenta</t>
  </si>
  <si>
    <t>Flavia</t>
  </si>
  <si>
    <t>Riccioni</t>
  </si>
  <si>
    <t>Marani</t>
  </si>
  <si>
    <t>Antonella</t>
  </si>
  <si>
    <t>Di Ianni</t>
  </si>
  <si>
    <t>Isabella</t>
  </si>
  <si>
    <t>Fanni</t>
  </si>
  <si>
    <t>Caggiano</t>
  </si>
  <si>
    <t>Buzzichelli</t>
  </si>
  <si>
    <t xml:space="preserve">Lucia </t>
  </si>
  <si>
    <t>Buonopane</t>
  </si>
  <si>
    <t>Guastella</t>
  </si>
  <si>
    <t>Daria</t>
  </si>
  <si>
    <t>CC Roma</t>
  </si>
  <si>
    <t>Severini</t>
  </si>
  <si>
    <t xml:space="preserve">Tagliati </t>
  </si>
  <si>
    <t>Zuccheretti</t>
  </si>
  <si>
    <t>D'argenio</t>
  </si>
  <si>
    <t>Arcangelo</t>
  </si>
  <si>
    <t>Guglielmi</t>
  </si>
  <si>
    <t xml:space="preserve">Assunta </t>
  </si>
  <si>
    <t>Ruffo</t>
  </si>
  <si>
    <t>Zecchini</t>
  </si>
  <si>
    <t>Fabbiani</t>
  </si>
  <si>
    <t xml:space="preserve">Coda </t>
  </si>
  <si>
    <t>Samantha</t>
  </si>
  <si>
    <t>Favilla</t>
  </si>
  <si>
    <t>Zerulo</t>
  </si>
  <si>
    <t>Sardella</t>
  </si>
  <si>
    <t>Rosamarina</t>
  </si>
  <si>
    <t>Liberatore</t>
  </si>
  <si>
    <t>Filippetto</t>
  </si>
  <si>
    <t>Bilello</t>
  </si>
  <si>
    <t>Liliana</t>
  </si>
  <si>
    <t>Pau</t>
  </si>
  <si>
    <t>Brancato</t>
  </si>
  <si>
    <t>Anna Lisa</t>
  </si>
  <si>
    <t>Leonardo</t>
  </si>
  <si>
    <t>Pampanini</t>
  </si>
  <si>
    <t>Cara</t>
  </si>
  <si>
    <t>Gisella</t>
  </si>
  <si>
    <t>Piraino</t>
  </si>
  <si>
    <t>Manuela</t>
  </si>
  <si>
    <t>Stajano</t>
  </si>
  <si>
    <t>Penna</t>
  </si>
  <si>
    <t>Marinone</t>
  </si>
  <si>
    <t>Todi</t>
  </si>
  <si>
    <t>De Luca</t>
  </si>
  <si>
    <t>Trivellato</t>
  </si>
  <si>
    <t>Giuseppina</t>
  </si>
  <si>
    <t>Spezzaferro</t>
  </si>
  <si>
    <t>Elisabetta</t>
  </si>
  <si>
    <t>Melorio</t>
  </si>
  <si>
    <t>Berlino</t>
  </si>
  <si>
    <t>Circolo Villa Spada</t>
  </si>
  <si>
    <r>
      <t xml:space="preserve">Res Publica Runners </t>
    </r>
    <r>
      <rPr>
        <i/>
        <sz val="18"/>
        <rFont val="Arial"/>
        <family val="2"/>
      </rPr>
      <t>1ª edizione</t>
    </r>
  </si>
  <si>
    <t>Roma (RM) Italia - Giovedì 02/06/2011</t>
  </si>
  <si>
    <t xml:space="preserve">G.S. Cat Sport   </t>
  </si>
  <si>
    <t>Atl. La Sbarra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</si>
</sst>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21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374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375</v>
      </c>
      <c r="B2" s="27"/>
      <c r="C2" s="27"/>
      <c r="D2" s="27"/>
      <c r="E2" s="27"/>
      <c r="F2" s="27"/>
      <c r="G2" s="27"/>
      <c r="H2" s="3" t="s">
        <v>0</v>
      </c>
      <c r="I2" s="4">
        <v>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38" t="s">
        <v>82</v>
      </c>
      <c r="C4" s="38" t="s">
        <v>61</v>
      </c>
      <c r="D4" s="46" t="s">
        <v>11</v>
      </c>
      <c r="E4" s="38" t="s">
        <v>83</v>
      </c>
      <c r="F4" s="39">
        <v>0.011851851851851851</v>
      </c>
      <c r="G4" s="15" t="str">
        <f aca="true" t="shared" si="0" ref="G4:G67">TEXT(INT((HOUR(F4)*3600+MINUTE(F4)*60+SECOND(F4))/$I$2/60),"0")&amp;"."&amp;TEXT(MOD((HOUR(F4)*3600+MINUTE(F4)*60+SECOND(F4))/$I$2,60),"00")&amp;"/km"</f>
        <v>3.25/km</v>
      </c>
      <c r="H4" s="18">
        <f>F4-$F$4</f>
        <v>0</v>
      </c>
      <c r="I4" s="18">
        <f>F4-INDEX($F$4:$F$1014,MATCH(D4,$D$4:$D$1014,0))</f>
        <v>0</v>
      </c>
    </row>
    <row r="5" spans="1:9" s="11" customFormat="1" ht="15" customHeight="1">
      <c r="A5" s="34">
        <v>2</v>
      </c>
      <c r="B5" s="49" t="s">
        <v>84</v>
      </c>
      <c r="C5" s="49" t="s">
        <v>85</v>
      </c>
      <c r="D5" s="50" t="s">
        <v>11</v>
      </c>
      <c r="E5" s="49" t="s">
        <v>57</v>
      </c>
      <c r="F5" s="51">
        <v>0.01199074074074074</v>
      </c>
      <c r="G5" s="34" t="str">
        <f t="shared" si="0"/>
        <v>3.27/km</v>
      </c>
      <c r="H5" s="36">
        <f>F5-$F$4</f>
        <v>0.00013888888888888805</v>
      </c>
      <c r="I5" s="36">
        <f>F5-INDEX($F$4:$F$1014,MATCH(D5,$D$4:$D$1014,0))</f>
        <v>0.00013888888888888805</v>
      </c>
    </row>
    <row r="6" spans="1:9" s="11" customFormat="1" ht="15" customHeight="1">
      <c r="A6" s="16">
        <v>3</v>
      </c>
      <c r="B6" s="40" t="s">
        <v>86</v>
      </c>
      <c r="C6" s="40" t="s">
        <v>13</v>
      </c>
      <c r="D6" s="47" t="s">
        <v>11</v>
      </c>
      <c r="E6" s="40" t="s">
        <v>87</v>
      </c>
      <c r="F6" s="41">
        <v>0.012025462962962962</v>
      </c>
      <c r="G6" s="16" t="str">
        <f t="shared" si="0"/>
        <v>3.28/km</v>
      </c>
      <c r="H6" s="19">
        <f aca="true" t="shared" si="1" ref="H6:H69">F6-$F$4</f>
        <v>0.0001736111111111105</v>
      </c>
      <c r="I6" s="19">
        <f aca="true" t="shared" si="2" ref="I6:I69">F6-INDEX($F$4:$F$1014,MATCH(D6,$D$4:$D$1014,0))</f>
        <v>0.0001736111111111105</v>
      </c>
    </row>
    <row r="7" spans="1:9" s="11" customFormat="1" ht="15" customHeight="1">
      <c r="A7" s="16">
        <v>4</v>
      </c>
      <c r="B7" s="40" t="s">
        <v>88</v>
      </c>
      <c r="C7" s="40" t="s">
        <v>69</v>
      </c>
      <c r="D7" s="47" t="s">
        <v>11</v>
      </c>
      <c r="E7" s="40" t="s">
        <v>89</v>
      </c>
      <c r="F7" s="41">
        <v>0.012037037037037035</v>
      </c>
      <c r="G7" s="16" t="str">
        <f t="shared" si="0"/>
        <v>3.28/km</v>
      </c>
      <c r="H7" s="19">
        <f t="shared" si="1"/>
        <v>0.00018518518518518406</v>
      </c>
      <c r="I7" s="19">
        <f t="shared" si="2"/>
        <v>0.00018518518518518406</v>
      </c>
    </row>
    <row r="8" spans="1:9" s="11" customFormat="1" ht="15" customHeight="1">
      <c r="A8" s="16">
        <v>5</v>
      </c>
      <c r="B8" s="40" t="s">
        <v>90</v>
      </c>
      <c r="C8" s="40" t="s">
        <v>28</v>
      </c>
      <c r="D8" s="47" t="s">
        <v>11</v>
      </c>
      <c r="E8" s="40" t="s">
        <v>91</v>
      </c>
      <c r="F8" s="41">
        <v>0.012106481481481482</v>
      </c>
      <c r="G8" s="16" t="str">
        <f t="shared" si="0"/>
        <v>3.29/km</v>
      </c>
      <c r="H8" s="19">
        <f t="shared" si="1"/>
        <v>0.0002546296296296307</v>
      </c>
      <c r="I8" s="19">
        <f t="shared" si="2"/>
        <v>0.0002546296296296307</v>
      </c>
    </row>
    <row r="9" spans="1:9" s="11" customFormat="1" ht="15" customHeight="1">
      <c r="A9" s="16">
        <v>6</v>
      </c>
      <c r="B9" s="40" t="s">
        <v>92</v>
      </c>
      <c r="C9" s="40" t="s">
        <v>34</v>
      </c>
      <c r="D9" s="47" t="s">
        <v>11</v>
      </c>
      <c r="E9" s="40" t="s">
        <v>77</v>
      </c>
      <c r="F9" s="41">
        <v>0.012326388888888888</v>
      </c>
      <c r="G9" s="16" t="str">
        <f t="shared" si="0"/>
        <v>3.33/km</v>
      </c>
      <c r="H9" s="19">
        <f t="shared" si="1"/>
        <v>0.0004745370370370372</v>
      </c>
      <c r="I9" s="19">
        <f t="shared" si="2"/>
        <v>0.0004745370370370372</v>
      </c>
    </row>
    <row r="10" spans="1:9" s="11" customFormat="1" ht="15" customHeight="1">
      <c r="A10" s="34">
        <v>7</v>
      </c>
      <c r="B10" s="49" t="s">
        <v>93</v>
      </c>
      <c r="C10" s="49" t="s">
        <v>35</v>
      </c>
      <c r="D10" s="50" t="s">
        <v>11</v>
      </c>
      <c r="E10" s="49" t="s">
        <v>57</v>
      </c>
      <c r="F10" s="51">
        <v>0.012337962962962962</v>
      </c>
      <c r="G10" s="34" t="str">
        <f t="shared" si="0"/>
        <v>3.33/km</v>
      </c>
      <c r="H10" s="36">
        <f t="shared" si="1"/>
        <v>0.00048611111111111077</v>
      </c>
      <c r="I10" s="36">
        <f t="shared" si="2"/>
        <v>0.00048611111111111077</v>
      </c>
    </row>
    <row r="11" spans="1:9" s="11" customFormat="1" ht="15" customHeight="1">
      <c r="A11" s="16">
        <v>8</v>
      </c>
      <c r="B11" s="40" t="s">
        <v>94</v>
      </c>
      <c r="C11" s="40" t="s">
        <v>20</v>
      </c>
      <c r="D11" s="47" t="s">
        <v>11</v>
      </c>
      <c r="E11" s="40" t="s">
        <v>95</v>
      </c>
      <c r="F11" s="41">
        <v>0.01252314814814815</v>
      </c>
      <c r="G11" s="16" t="str">
        <f t="shared" si="0"/>
        <v>3.36/km</v>
      </c>
      <c r="H11" s="19">
        <f t="shared" si="1"/>
        <v>0.0006712962962962983</v>
      </c>
      <c r="I11" s="19">
        <f t="shared" si="2"/>
        <v>0.0006712962962962983</v>
      </c>
    </row>
    <row r="12" spans="1:9" s="11" customFormat="1" ht="15" customHeight="1">
      <c r="A12" s="16">
        <v>9</v>
      </c>
      <c r="B12" s="40" t="s">
        <v>96</v>
      </c>
      <c r="C12" s="40" t="s">
        <v>97</v>
      </c>
      <c r="D12" s="47" t="s">
        <v>11</v>
      </c>
      <c r="E12" s="40" t="s">
        <v>377</v>
      </c>
      <c r="F12" s="41">
        <v>0.012708333333333334</v>
      </c>
      <c r="G12" s="16" t="str">
        <f t="shared" si="0"/>
        <v>3.40/km</v>
      </c>
      <c r="H12" s="19">
        <f t="shared" si="1"/>
        <v>0.0008564814814814824</v>
      </c>
      <c r="I12" s="19">
        <f t="shared" si="2"/>
        <v>0.0008564814814814824</v>
      </c>
    </row>
    <row r="13" spans="1:9" s="11" customFormat="1" ht="15" customHeight="1">
      <c r="A13" s="16">
        <v>10</v>
      </c>
      <c r="B13" s="40" t="s">
        <v>98</v>
      </c>
      <c r="C13" s="40" t="s">
        <v>99</v>
      </c>
      <c r="D13" s="47" t="s">
        <v>11</v>
      </c>
      <c r="E13" s="40" t="s">
        <v>100</v>
      </c>
      <c r="F13" s="41">
        <v>0.01275462962962963</v>
      </c>
      <c r="G13" s="16" t="str">
        <f t="shared" si="0"/>
        <v>3.40/km</v>
      </c>
      <c r="H13" s="19">
        <f t="shared" si="1"/>
        <v>0.0009027777777777784</v>
      </c>
      <c r="I13" s="19">
        <f t="shared" si="2"/>
        <v>0.0009027777777777784</v>
      </c>
    </row>
    <row r="14" spans="1:9" s="11" customFormat="1" ht="15" customHeight="1">
      <c r="A14" s="16">
        <v>11</v>
      </c>
      <c r="B14" s="40" t="s">
        <v>101</v>
      </c>
      <c r="C14" s="40" t="s">
        <v>23</v>
      </c>
      <c r="D14" s="47" t="s">
        <v>11</v>
      </c>
      <c r="E14" s="40" t="s">
        <v>102</v>
      </c>
      <c r="F14" s="41">
        <v>0.012789351851851852</v>
      </c>
      <c r="G14" s="16" t="str">
        <f t="shared" si="0"/>
        <v>3.41/km</v>
      </c>
      <c r="H14" s="19">
        <f t="shared" si="1"/>
        <v>0.0009375000000000008</v>
      </c>
      <c r="I14" s="19">
        <f t="shared" si="2"/>
        <v>0.0009375000000000008</v>
      </c>
    </row>
    <row r="15" spans="1:9" s="11" customFormat="1" ht="15" customHeight="1">
      <c r="A15" s="16">
        <v>12</v>
      </c>
      <c r="B15" s="40" t="s">
        <v>103</v>
      </c>
      <c r="C15" s="40" t="s">
        <v>104</v>
      </c>
      <c r="D15" s="47" t="s">
        <v>11</v>
      </c>
      <c r="E15" s="40" t="s">
        <v>105</v>
      </c>
      <c r="F15" s="41">
        <v>0.012824074074074073</v>
      </c>
      <c r="G15" s="16" t="str">
        <f t="shared" si="0"/>
        <v>3.42/km</v>
      </c>
      <c r="H15" s="19">
        <f t="shared" si="1"/>
        <v>0.0009722222222222215</v>
      </c>
      <c r="I15" s="19">
        <f t="shared" si="2"/>
        <v>0.0009722222222222215</v>
      </c>
    </row>
    <row r="16" spans="1:9" s="11" customFormat="1" ht="15" customHeight="1">
      <c r="A16" s="16">
        <v>13</v>
      </c>
      <c r="B16" s="40" t="s">
        <v>106</v>
      </c>
      <c r="C16" s="40" t="s">
        <v>107</v>
      </c>
      <c r="D16" s="47" t="s">
        <v>11</v>
      </c>
      <c r="E16" s="40" t="s">
        <v>108</v>
      </c>
      <c r="F16" s="41">
        <v>0.012858796296296297</v>
      </c>
      <c r="G16" s="16" t="str">
        <f t="shared" si="0"/>
        <v>3.42/km</v>
      </c>
      <c r="H16" s="19">
        <f t="shared" si="1"/>
        <v>0.0010069444444444457</v>
      </c>
      <c r="I16" s="19">
        <f t="shared" si="2"/>
        <v>0.0010069444444444457</v>
      </c>
    </row>
    <row r="17" spans="1:9" s="11" customFormat="1" ht="15" customHeight="1">
      <c r="A17" s="16">
        <v>14</v>
      </c>
      <c r="B17" s="40" t="s">
        <v>109</v>
      </c>
      <c r="C17" s="40" t="s">
        <v>24</v>
      </c>
      <c r="D17" s="47" t="s">
        <v>11</v>
      </c>
      <c r="E17" s="40" t="s">
        <v>110</v>
      </c>
      <c r="F17" s="41">
        <v>0.012881944444444446</v>
      </c>
      <c r="G17" s="16" t="str">
        <f t="shared" si="0"/>
        <v>3.43/km</v>
      </c>
      <c r="H17" s="19">
        <f t="shared" si="1"/>
        <v>0.0010300925925925946</v>
      </c>
      <c r="I17" s="19">
        <f t="shared" si="2"/>
        <v>0.0010300925925925946</v>
      </c>
    </row>
    <row r="18" spans="1:9" s="11" customFormat="1" ht="15" customHeight="1">
      <c r="A18" s="16">
        <v>15</v>
      </c>
      <c r="B18" s="40" t="s">
        <v>111</v>
      </c>
      <c r="C18" s="40" t="s">
        <v>14</v>
      </c>
      <c r="D18" s="47" t="s">
        <v>11</v>
      </c>
      <c r="E18" s="40" t="s">
        <v>377</v>
      </c>
      <c r="F18" s="41">
        <v>0.013020833333333334</v>
      </c>
      <c r="G18" s="16" t="str">
        <f t="shared" si="0"/>
        <v>3.45/km</v>
      </c>
      <c r="H18" s="19">
        <f t="shared" si="1"/>
        <v>0.0011689814814814826</v>
      </c>
      <c r="I18" s="19">
        <f t="shared" si="2"/>
        <v>0.0011689814814814826</v>
      </c>
    </row>
    <row r="19" spans="1:9" s="11" customFormat="1" ht="15" customHeight="1">
      <c r="A19" s="34">
        <v>16</v>
      </c>
      <c r="B19" s="49" t="s">
        <v>112</v>
      </c>
      <c r="C19" s="49" t="s">
        <v>113</v>
      </c>
      <c r="D19" s="50" t="s">
        <v>11</v>
      </c>
      <c r="E19" s="49" t="s">
        <v>57</v>
      </c>
      <c r="F19" s="51">
        <v>0.013032407407407407</v>
      </c>
      <c r="G19" s="34" t="str">
        <f t="shared" si="0"/>
        <v>3.45/km</v>
      </c>
      <c r="H19" s="36">
        <f t="shared" si="1"/>
        <v>0.0011805555555555562</v>
      </c>
      <c r="I19" s="36">
        <f t="shared" si="2"/>
        <v>0.0011805555555555562</v>
      </c>
    </row>
    <row r="20" spans="1:9" s="11" customFormat="1" ht="15" customHeight="1">
      <c r="A20" s="16">
        <v>17</v>
      </c>
      <c r="B20" s="40" t="s">
        <v>114</v>
      </c>
      <c r="C20" s="40" t="s">
        <v>20</v>
      </c>
      <c r="D20" s="47" t="s">
        <v>11</v>
      </c>
      <c r="E20" s="40" t="s">
        <v>115</v>
      </c>
      <c r="F20" s="41">
        <v>0.013113425925925926</v>
      </c>
      <c r="G20" s="16" t="str">
        <f t="shared" si="0"/>
        <v>3.47/km</v>
      </c>
      <c r="H20" s="19">
        <f t="shared" si="1"/>
        <v>0.0012615740740740747</v>
      </c>
      <c r="I20" s="19">
        <f t="shared" si="2"/>
        <v>0.0012615740740740747</v>
      </c>
    </row>
    <row r="21" spans="1:9" s="11" customFormat="1" ht="15" customHeight="1">
      <c r="A21" s="16">
        <v>18</v>
      </c>
      <c r="B21" s="40" t="s">
        <v>116</v>
      </c>
      <c r="C21" s="40" t="s">
        <v>117</v>
      </c>
      <c r="D21" s="47" t="s">
        <v>11</v>
      </c>
      <c r="E21" s="40" t="s">
        <v>118</v>
      </c>
      <c r="F21" s="41">
        <v>0.013252314814814814</v>
      </c>
      <c r="G21" s="16" t="str">
        <f t="shared" si="0"/>
        <v>3.49/km</v>
      </c>
      <c r="H21" s="19">
        <f t="shared" si="1"/>
        <v>0.0014004629629629627</v>
      </c>
      <c r="I21" s="19">
        <f t="shared" si="2"/>
        <v>0.0014004629629629627</v>
      </c>
    </row>
    <row r="22" spans="1:9" s="11" customFormat="1" ht="15" customHeight="1">
      <c r="A22" s="16">
        <v>19</v>
      </c>
      <c r="B22" s="40" t="s">
        <v>119</v>
      </c>
      <c r="C22" s="40" t="s">
        <v>120</v>
      </c>
      <c r="D22" s="47" t="s">
        <v>11</v>
      </c>
      <c r="E22" s="40" t="s">
        <v>87</v>
      </c>
      <c r="F22" s="41">
        <v>0.013275462962962963</v>
      </c>
      <c r="G22" s="16" t="str">
        <f t="shared" si="0"/>
        <v>3.49/km</v>
      </c>
      <c r="H22" s="19">
        <f t="shared" si="1"/>
        <v>0.0014236111111111116</v>
      </c>
      <c r="I22" s="19">
        <f t="shared" si="2"/>
        <v>0.0014236111111111116</v>
      </c>
    </row>
    <row r="23" spans="1:9" s="11" customFormat="1" ht="15" customHeight="1">
      <c r="A23" s="16">
        <v>20</v>
      </c>
      <c r="B23" s="40" t="s">
        <v>121</v>
      </c>
      <c r="C23" s="40" t="s">
        <v>26</v>
      </c>
      <c r="D23" s="47" t="s">
        <v>11</v>
      </c>
      <c r="E23" s="40" t="s">
        <v>87</v>
      </c>
      <c r="F23" s="41">
        <v>0.013287037037037036</v>
      </c>
      <c r="G23" s="16" t="str">
        <f t="shared" si="0"/>
        <v>3.50/km</v>
      </c>
      <c r="H23" s="19">
        <f t="shared" si="1"/>
        <v>0.0014351851851851852</v>
      </c>
      <c r="I23" s="19">
        <f t="shared" si="2"/>
        <v>0.0014351851851851852</v>
      </c>
    </row>
    <row r="24" spans="1:9" s="11" customFormat="1" ht="15" customHeight="1">
      <c r="A24" s="16">
        <v>21</v>
      </c>
      <c r="B24" s="40" t="s">
        <v>122</v>
      </c>
      <c r="C24" s="40" t="s">
        <v>123</v>
      </c>
      <c r="D24" s="47" t="s">
        <v>11</v>
      </c>
      <c r="E24" s="40" t="s">
        <v>95</v>
      </c>
      <c r="F24" s="41">
        <v>0.01329861111111111</v>
      </c>
      <c r="G24" s="16" t="str">
        <f t="shared" si="0"/>
        <v>3.50/km</v>
      </c>
      <c r="H24" s="19">
        <f t="shared" si="1"/>
        <v>0.0014467592592592587</v>
      </c>
      <c r="I24" s="19">
        <f t="shared" si="2"/>
        <v>0.0014467592592592587</v>
      </c>
    </row>
    <row r="25" spans="1:9" s="11" customFormat="1" ht="15" customHeight="1">
      <c r="A25" s="16">
        <v>22</v>
      </c>
      <c r="B25" s="40" t="s">
        <v>124</v>
      </c>
      <c r="C25" s="40" t="s">
        <v>69</v>
      </c>
      <c r="D25" s="47" t="s">
        <v>11</v>
      </c>
      <c r="E25" s="40" t="s">
        <v>125</v>
      </c>
      <c r="F25" s="41">
        <v>0.013379629629629628</v>
      </c>
      <c r="G25" s="16" t="str">
        <f t="shared" si="0"/>
        <v>3.51/km</v>
      </c>
      <c r="H25" s="19">
        <f t="shared" si="1"/>
        <v>0.0015277777777777772</v>
      </c>
      <c r="I25" s="19">
        <f t="shared" si="2"/>
        <v>0.0015277777777777772</v>
      </c>
    </row>
    <row r="26" spans="1:9" s="11" customFormat="1" ht="15" customHeight="1">
      <c r="A26" s="16">
        <v>23</v>
      </c>
      <c r="B26" s="40" t="s">
        <v>126</v>
      </c>
      <c r="C26" s="40" t="s">
        <v>17</v>
      </c>
      <c r="D26" s="47" t="s">
        <v>11</v>
      </c>
      <c r="E26" s="40" t="s">
        <v>87</v>
      </c>
      <c r="F26" s="41">
        <v>0.013449074074074073</v>
      </c>
      <c r="G26" s="16" t="str">
        <f t="shared" si="0"/>
        <v>3.52/km</v>
      </c>
      <c r="H26" s="19">
        <f t="shared" si="1"/>
        <v>0.001597222222222222</v>
      </c>
      <c r="I26" s="19">
        <f t="shared" si="2"/>
        <v>0.001597222222222222</v>
      </c>
    </row>
    <row r="27" spans="1:9" s="12" customFormat="1" ht="15" customHeight="1">
      <c r="A27" s="16">
        <v>24</v>
      </c>
      <c r="B27" s="40" t="s">
        <v>98</v>
      </c>
      <c r="C27" s="40" t="s">
        <v>17</v>
      </c>
      <c r="D27" s="47" t="s">
        <v>11</v>
      </c>
      <c r="E27" s="40" t="s">
        <v>87</v>
      </c>
      <c r="F27" s="41">
        <v>0.013460648148148147</v>
      </c>
      <c r="G27" s="16" t="str">
        <f t="shared" si="0"/>
        <v>3.53/km</v>
      </c>
      <c r="H27" s="19">
        <f t="shared" si="1"/>
        <v>0.0016087962962962957</v>
      </c>
      <c r="I27" s="19">
        <f t="shared" si="2"/>
        <v>0.0016087962962962957</v>
      </c>
    </row>
    <row r="28" spans="1:9" s="11" customFormat="1" ht="15" customHeight="1">
      <c r="A28" s="16">
        <v>25</v>
      </c>
      <c r="B28" s="40" t="s">
        <v>98</v>
      </c>
      <c r="C28" s="40" t="s">
        <v>74</v>
      </c>
      <c r="D28" s="47" t="s">
        <v>11</v>
      </c>
      <c r="E28" s="40" t="s">
        <v>87</v>
      </c>
      <c r="F28" s="41">
        <v>0.013518518518518518</v>
      </c>
      <c r="G28" s="16" t="str">
        <f t="shared" si="0"/>
        <v>3.54/km</v>
      </c>
      <c r="H28" s="19">
        <f t="shared" si="1"/>
        <v>0.001666666666666667</v>
      </c>
      <c r="I28" s="19">
        <f t="shared" si="2"/>
        <v>0.001666666666666667</v>
      </c>
    </row>
    <row r="29" spans="1:9" s="11" customFormat="1" ht="15" customHeight="1">
      <c r="A29" s="16">
        <v>26</v>
      </c>
      <c r="B29" s="40" t="s">
        <v>127</v>
      </c>
      <c r="C29" s="40" t="s">
        <v>128</v>
      </c>
      <c r="D29" s="47" t="s">
        <v>11</v>
      </c>
      <c r="E29" s="40" t="s">
        <v>129</v>
      </c>
      <c r="F29" s="41">
        <v>0.01357638888888889</v>
      </c>
      <c r="G29" s="16" t="str">
        <f t="shared" si="0"/>
        <v>3.55/km</v>
      </c>
      <c r="H29" s="19">
        <f t="shared" si="1"/>
        <v>0.0017245370370370383</v>
      </c>
      <c r="I29" s="19">
        <f t="shared" si="2"/>
        <v>0.0017245370370370383</v>
      </c>
    </row>
    <row r="30" spans="1:9" s="11" customFormat="1" ht="15" customHeight="1">
      <c r="A30" s="16">
        <v>27</v>
      </c>
      <c r="B30" s="40" t="s">
        <v>130</v>
      </c>
      <c r="C30" s="40" t="s">
        <v>131</v>
      </c>
      <c r="D30" s="47" t="s">
        <v>11</v>
      </c>
      <c r="E30" s="40" t="s">
        <v>87</v>
      </c>
      <c r="F30" s="41">
        <v>0.013599537037037037</v>
      </c>
      <c r="G30" s="16" t="str">
        <f t="shared" si="0"/>
        <v>3.55/km</v>
      </c>
      <c r="H30" s="19">
        <f t="shared" si="1"/>
        <v>0.0017476851851851855</v>
      </c>
      <c r="I30" s="19">
        <f t="shared" si="2"/>
        <v>0.0017476851851851855</v>
      </c>
    </row>
    <row r="31" spans="1:9" s="11" customFormat="1" ht="15" customHeight="1">
      <c r="A31" s="16">
        <v>28</v>
      </c>
      <c r="B31" s="40" t="s">
        <v>132</v>
      </c>
      <c r="C31" s="40" t="s">
        <v>133</v>
      </c>
      <c r="D31" s="47" t="s">
        <v>11</v>
      </c>
      <c r="E31" s="40" t="s">
        <v>134</v>
      </c>
      <c r="F31" s="41">
        <v>0.013611111111111114</v>
      </c>
      <c r="G31" s="16" t="str">
        <f t="shared" si="0"/>
        <v>3.55/km</v>
      </c>
      <c r="H31" s="19">
        <f t="shared" si="1"/>
        <v>0.0017592592592592625</v>
      </c>
      <c r="I31" s="19">
        <f t="shared" si="2"/>
        <v>0.0017592592592592625</v>
      </c>
    </row>
    <row r="32" spans="1:9" s="11" customFormat="1" ht="15" customHeight="1">
      <c r="A32" s="16">
        <v>29</v>
      </c>
      <c r="B32" s="40" t="s">
        <v>135</v>
      </c>
      <c r="C32" s="40" t="s">
        <v>136</v>
      </c>
      <c r="D32" s="47" t="s">
        <v>11</v>
      </c>
      <c r="E32" s="40" t="s">
        <v>87</v>
      </c>
      <c r="F32" s="41">
        <v>0.013645833333333331</v>
      </c>
      <c r="G32" s="16" t="str">
        <f t="shared" si="0"/>
        <v>3.56/km</v>
      </c>
      <c r="H32" s="19">
        <f t="shared" si="1"/>
        <v>0.0017939814814814797</v>
      </c>
      <c r="I32" s="19">
        <f t="shared" si="2"/>
        <v>0.0017939814814814797</v>
      </c>
    </row>
    <row r="33" spans="1:9" s="11" customFormat="1" ht="15" customHeight="1">
      <c r="A33" s="16">
        <v>30</v>
      </c>
      <c r="B33" s="40" t="s">
        <v>137</v>
      </c>
      <c r="C33" s="40" t="s">
        <v>53</v>
      </c>
      <c r="D33" s="47" t="s">
        <v>11</v>
      </c>
      <c r="E33" s="40" t="s">
        <v>138</v>
      </c>
      <c r="F33" s="41">
        <v>0.013715277777777778</v>
      </c>
      <c r="G33" s="16" t="str">
        <f t="shared" si="0"/>
        <v>3.57/km</v>
      </c>
      <c r="H33" s="19">
        <f t="shared" si="1"/>
        <v>0.0018634259259259264</v>
      </c>
      <c r="I33" s="19">
        <f t="shared" si="2"/>
        <v>0.0018634259259259264</v>
      </c>
    </row>
    <row r="34" spans="1:9" s="11" customFormat="1" ht="15" customHeight="1">
      <c r="A34" s="16">
        <v>31</v>
      </c>
      <c r="B34" s="40" t="s">
        <v>139</v>
      </c>
      <c r="C34" s="40" t="s">
        <v>140</v>
      </c>
      <c r="D34" s="47" t="s">
        <v>11</v>
      </c>
      <c r="E34" s="40" t="s">
        <v>100</v>
      </c>
      <c r="F34" s="41">
        <v>0.013738425925925926</v>
      </c>
      <c r="G34" s="16" t="str">
        <f t="shared" si="0"/>
        <v>3.57/km</v>
      </c>
      <c r="H34" s="19">
        <f t="shared" si="1"/>
        <v>0.0018865740740740752</v>
      </c>
      <c r="I34" s="19">
        <f t="shared" si="2"/>
        <v>0.0018865740740740752</v>
      </c>
    </row>
    <row r="35" spans="1:9" s="11" customFormat="1" ht="15" customHeight="1">
      <c r="A35" s="16">
        <v>32</v>
      </c>
      <c r="B35" s="40" t="s">
        <v>141</v>
      </c>
      <c r="C35" s="40" t="s">
        <v>20</v>
      </c>
      <c r="D35" s="47" t="s">
        <v>11</v>
      </c>
      <c r="E35" s="40" t="s">
        <v>91</v>
      </c>
      <c r="F35" s="41">
        <v>0.013807870370370371</v>
      </c>
      <c r="G35" s="16" t="str">
        <f t="shared" si="0"/>
        <v>3.59/km</v>
      </c>
      <c r="H35" s="19">
        <f t="shared" si="1"/>
        <v>0.00195601851851852</v>
      </c>
      <c r="I35" s="19">
        <f t="shared" si="2"/>
        <v>0.00195601851851852</v>
      </c>
    </row>
    <row r="36" spans="1:9" s="11" customFormat="1" ht="15" customHeight="1">
      <c r="A36" s="16">
        <v>33</v>
      </c>
      <c r="B36" s="40" t="s">
        <v>142</v>
      </c>
      <c r="C36" s="40" t="s">
        <v>21</v>
      </c>
      <c r="D36" s="47" t="s">
        <v>11</v>
      </c>
      <c r="E36" s="40" t="s">
        <v>87</v>
      </c>
      <c r="F36" s="41">
        <v>0.013819444444444445</v>
      </c>
      <c r="G36" s="16" t="str">
        <f t="shared" si="0"/>
        <v>3.59/km</v>
      </c>
      <c r="H36" s="19">
        <f t="shared" si="1"/>
        <v>0.0019675925925925937</v>
      </c>
      <c r="I36" s="19">
        <f t="shared" si="2"/>
        <v>0.0019675925925925937</v>
      </c>
    </row>
    <row r="37" spans="1:9" s="11" customFormat="1" ht="15" customHeight="1">
      <c r="A37" s="16">
        <v>34</v>
      </c>
      <c r="B37" s="40" t="s">
        <v>143</v>
      </c>
      <c r="C37" s="40" t="s">
        <v>53</v>
      </c>
      <c r="D37" s="47" t="s">
        <v>11</v>
      </c>
      <c r="E37" s="40" t="s">
        <v>87</v>
      </c>
      <c r="F37" s="41">
        <v>0.01383101851851852</v>
      </c>
      <c r="G37" s="16" t="str">
        <f t="shared" si="0"/>
        <v>3.59/km</v>
      </c>
      <c r="H37" s="19">
        <f t="shared" si="1"/>
        <v>0.001979166666666669</v>
      </c>
      <c r="I37" s="19">
        <f t="shared" si="2"/>
        <v>0.001979166666666669</v>
      </c>
    </row>
    <row r="38" spans="1:9" s="11" customFormat="1" ht="15" customHeight="1">
      <c r="A38" s="16">
        <v>35</v>
      </c>
      <c r="B38" s="40" t="s">
        <v>144</v>
      </c>
      <c r="C38" s="40" t="s">
        <v>61</v>
      </c>
      <c r="D38" s="47" t="s">
        <v>11</v>
      </c>
      <c r="E38" s="40" t="s">
        <v>145</v>
      </c>
      <c r="F38" s="41">
        <v>0.013854166666666666</v>
      </c>
      <c r="G38" s="16" t="str">
        <f t="shared" si="0"/>
        <v>3.59/km</v>
      </c>
      <c r="H38" s="19">
        <f t="shared" si="1"/>
        <v>0.0020023148148148144</v>
      </c>
      <c r="I38" s="19">
        <f t="shared" si="2"/>
        <v>0.0020023148148148144</v>
      </c>
    </row>
    <row r="39" spans="1:9" s="11" customFormat="1" ht="15" customHeight="1">
      <c r="A39" s="16">
        <v>36</v>
      </c>
      <c r="B39" s="40" t="s">
        <v>146</v>
      </c>
      <c r="C39" s="40" t="s">
        <v>85</v>
      </c>
      <c r="D39" s="47" t="s">
        <v>11</v>
      </c>
      <c r="E39" s="40" t="s">
        <v>147</v>
      </c>
      <c r="F39" s="41">
        <v>0.01392361111111111</v>
      </c>
      <c r="G39" s="16" t="str">
        <f t="shared" si="0"/>
        <v>4.01/km</v>
      </c>
      <c r="H39" s="19">
        <f t="shared" si="1"/>
        <v>0.0020717592592592593</v>
      </c>
      <c r="I39" s="19">
        <f t="shared" si="2"/>
        <v>0.0020717592592592593</v>
      </c>
    </row>
    <row r="40" spans="1:9" s="11" customFormat="1" ht="15" customHeight="1">
      <c r="A40" s="16">
        <v>37</v>
      </c>
      <c r="B40" s="40" t="s">
        <v>148</v>
      </c>
      <c r="C40" s="40" t="s">
        <v>149</v>
      </c>
      <c r="D40" s="47" t="s">
        <v>11</v>
      </c>
      <c r="E40" s="40" t="s">
        <v>87</v>
      </c>
      <c r="F40" s="41">
        <v>0.013935185185185184</v>
      </c>
      <c r="G40" s="16" t="str">
        <f t="shared" si="0"/>
        <v>4.01/km</v>
      </c>
      <c r="H40" s="19">
        <f t="shared" si="1"/>
        <v>0.002083333333333333</v>
      </c>
      <c r="I40" s="19">
        <f t="shared" si="2"/>
        <v>0.002083333333333333</v>
      </c>
    </row>
    <row r="41" spans="1:9" s="11" customFormat="1" ht="15" customHeight="1">
      <c r="A41" s="16">
        <v>38</v>
      </c>
      <c r="B41" s="40" t="s">
        <v>150</v>
      </c>
      <c r="C41" s="40" t="s">
        <v>151</v>
      </c>
      <c r="D41" s="47" t="s">
        <v>11</v>
      </c>
      <c r="E41" s="40" t="s">
        <v>65</v>
      </c>
      <c r="F41" s="41">
        <v>0.013958333333333335</v>
      </c>
      <c r="G41" s="16" t="str">
        <f t="shared" si="0"/>
        <v>4.01/km</v>
      </c>
      <c r="H41" s="19">
        <f t="shared" si="1"/>
        <v>0.0021064814814814835</v>
      </c>
      <c r="I41" s="19">
        <f t="shared" si="2"/>
        <v>0.0021064814814814835</v>
      </c>
    </row>
    <row r="42" spans="1:9" s="11" customFormat="1" ht="15" customHeight="1">
      <c r="A42" s="16">
        <v>39</v>
      </c>
      <c r="B42" s="40" t="s">
        <v>152</v>
      </c>
      <c r="C42" s="40" t="s">
        <v>33</v>
      </c>
      <c r="D42" s="47" t="s">
        <v>11</v>
      </c>
      <c r="E42" s="40" t="s">
        <v>153</v>
      </c>
      <c r="F42" s="41">
        <v>0.013981481481481482</v>
      </c>
      <c r="G42" s="16" t="str">
        <f t="shared" si="0"/>
        <v>4.02/km</v>
      </c>
      <c r="H42" s="19">
        <f t="shared" si="1"/>
        <v>0.0021296296296296306</v>
      </c>
      <c r="I42" s="19">
        <f t="shared" si="2"/>
        <v>0.0021296296296296306</v>
      </c>
    </row>
    <row r="43" spans="1:9" s="11" customFormat="1" ht="15" customHeight="1">
      <c r="A43" s="16">
        <v>40</v>
      </c>
      <c r="B43" s="40" t="s">
        <v>154</v>
      </c>
      <c r="C43" s="40" t="s">
        <v>15</v>
      </c>
      <c r="D43" s="47" t="s">
        <v>11</v>
      </c>
      <c r="E43" s="40" t="s">
        <v>155</v>
      </c>
      <c r="F43" s="41">
        <v>0.013993055555555555</v>
      </c>
      <c r="G43" s="16" t="str">
        <f t="shared" si="0"/>
        <v>4.02/km</v>
      </c>
      <c r="H43" s="19">
        <f t="shared" si="1"/>
        <v>0.002141203703703704</v>
      </c>
      <c r="I43" s="19">
        <f t="shared" si="2"/>
        <v>0.002141203703703704</v>
      </c>
    </row>
    <row r="44" spans="1:9" s="11" customFormat="1" ht="15" customHeight="1">
      <c r="A44" s="16">
        <v>41</v>
      </c>
      <c r="B44" s="40" t="s">
        <v>156</v>
      </c>
      <c r="C44" s="40" t="s">
        <v>43</v>
      </c>
      <c r="D44" s="47" t="s">
        <v>11</v>
      </c>
      <c r="E44" s="40" t="s">
        <v>87</v>
      </c>
      <c r="F44" s="41">
        <v>0.014016203703703704</v>
      </c>
      <c r="G44" s="16" t="str">
        <f t="shared" si="0"/>
        <v>4.02/km</v>
      </c>
      <c r="H44" s="19">
        <f t="shared" si="1"/>
        <v>0.002164351851851853</v>
      </c>
      <c r="I44" s="19">
        <f t="shared" si="2"/>
        <v>0.002164351851851853</v>
      </c>
    </row>
    <row r="45" spans="1:9" s="11" customFormat="1" ht="15" customHeight="1">
      <c r="A45" s="16">
        <v>42</v>
      </c>
      <c r="B45" s="40" t="s">
        <v>30</v>
      </c>
      <c r="C45" s="40" t="s">
        <v>20</v>
      </c>
      <c r="D45" s="47" t="s">
        <v>11</v>
      </c>
      <c r="E45" s="40" t="s">
        <v>159</v>
      </c>
      <c r="F45" s="41">
        <v>0.014050925925925927</v>
      </c>
      <c r="G45" s="16" t="str">
        <f t="shared" si="0"/>
        <v>4.03/km</v>
      </c>
      <c r="H45" s="19">
        <f t="shared" si="1"/>
        <v>0.0021990740740740755</v>
      </c>
      <c r="I45" s="19">
        <f t="shared" si="2"/>
        <v>0.0021990740740740755</v>
      </c>
    </row>
    <row r="46" spans="1:9" s="11" customFormat="1" ht="15" customHeight="1">
      <c r="A46" s="16">
        <v>43</v>
      </c>
      <c r="B46" s="40" t="s">
        <v>157</v>
      </c>
      <c r="C46" s="40" t="s">
        <v>158</v>
      </c>
      <c r="D46" s="47" t="s">
        <v>11</v>
      </c>
      <c r="E46" s="40" t="s">
        <v>159</v>
      </c>
      <c r="F46" s="41">
        <v>0.014120370370370368</v>
      </c>
      <c r="G46" s="16" t="str">
        <f t="shared" si="0"/>
        <v>4.04/km</v>
      </c>
      <c r="H46" s="19">
        <f t="shared" si="1"/>
        <v>0.002268518518518517</v>
      </c>
      <c r="I46" s="19">
        <f t="shared" si="2"/>
        <v>0.002268518518518517</v>
      </c>
    </row>
    <row r="47" spans="1:9" s="11" customFormat="1" ht="15" customHeight="1">
      <c r="A47" s="16">
        <v>44</v>
      </c>
      <c r="B47" s="40" t="s">
        <v>160</v>
      </c>
      <c r="C47" s="40" t="s">
        <v>66</v>
      </c>
      <c r="D47" s="47" t="s">
        <v>11</v>
      </c>
      <c r="E47" s="40" t="s">
        <v>87</v>
      </c>
      <c r="F47" s="41">
        <v>0.014143518518518519</v>
      </c>
      <c r="G47" s="16" t="str">
        <f t="shared" si="0"/>
        <v>4.04/km</v>
      </c>
      <c r="H47" s="19">
        <f t="shared" si="1"/>
        <v>0.0022916666666666675</v>
      </c>
      <c r="I47" s="19">
        <f t="shared" si="2"/>
        <v>0.0022916666666666675</v>
      </c>
    </row>
    <row r="48" spans="1:9" s="11" customFormat="1" ht="15" customHeight="1">
      <c r="A48" s="16">
        <v>45</v>
      </c>
      <c r="B48" s="40" t="s">
        <v>161</v>
      </c>
      <c r="C48" s="40" t="s">
        <v>162</v>
      </c>
      <c r="D48" s="47" t="s">
        <v>11</v>
      </c>
      <c r="E48" s="40" t="s">
        <v>163</v>
      </c>
      <c r="F48" s="41">
        <v>0.014155092592592592</v>
      </c>
      <c r="G48" s="16" t="str">
        <f t="shared" si="0"/>
        <v>4.05/km</v>
      </c>
      <c r="H48" s="19">
        <f t="shared" si="1"/>
        <v>0.002303240740740741</v>
      </c>
      <c r="I48" s="19">
        <f t="shared" si="2"/>
        <v>0.002303240740740741</v>
      </c>
    </row>
    <row r="49" spans="1:9" s="11" customFormat="1" ht="15" customHeight="1">
      <c r="A49" s="16">
        <v>46</v>
      </c>
      <c r="B49" s="40" t="s">
        <v>164</v>
      </c>
      <c r="C49" s="40" t="s">
        <v>165</v>
      </c>
      <c r="D49" s="47" t="s">
        <v>11</v>
      </c>
      <c r="E49" s="40" t="s">
        <v>163</v>
      </c>
      <c r="F49" s="41">
        <v>0.014166666666666666</v>
      </c>
      <c r="G49" s="16" t="str">
        <f t="shared" si="0"/>
        <v>4.05/km</v>
      </c>
      <c r="H49" s="19">
        <f t="shared" si="1"/>
        <v>0.0023148148148148147</v>
      </c>
      <c r="I49" s="19">
        <f t="shared" si="2"/>
        <v>0.0023148148148148147</v>
      </c>
    </row>
    <row r="50" spans="1:9" s="11" customFormat="1" ht="15" customHeight="1">
      <c r="A50" s="16">
        <v>47</v>
      </c>
      <c r="B50" s="40" t="s">
        <v>166</v>
      </c>
      <c r="C50" s="40" t="s">
        <v>167</v>
      </c>
      <c r="D50" s="47" t="s">
        <v>11</v>
      </c>
      <c r="E50" s="40" t="s">
        <v>65</v>
      </c>
      <c r="F50" s="41">
        <v>0.014178240740740741</v>
      </c>
      <c r="G50" s="16" t="str">
        <f t="shared" si="0"/>
        <v>4.05/km</v>
      </c>
      <c r="H50" s="19">
        <f t="shared" si="1"/>
        <v>0.00232638888888889</v>
      </c>
      <c r="I50" s="19">
        <f t="shared" si="2"/>
        <v>0.00232638888888889</v>
      </c>
    </row>
    <row r="51" spans="1:9" s="11" customFormat="1" ht="15" customHeight="1">
      <c r="A51" s="16">
        <v>48</v>
      </c>
      <c r="B51" s="40" t="s">
        <v>168</v>
      </c>
      <c r="C51" s="40" t="s">
        <v>169</v>
      </c>
      <c r="D51" s="47" t="s">
        <v>11</v>
      </c>
      <c r="E51" s="40" t="s">
        <v>159</v>
      </c>
      <c r="F51" s="41">
        <v>0.014212962962962962</v>
      </c>
      <c r="G51" s="16" t="str">
        <f t="shared" si="0"/>
        <v>4.06/km</v>
      </c>
      <c r="H51" s="19">
        <f t="shared" si="1"/>
        <v>0.0023611111111111107</v>
      </c>
      <c r="I51" s="19">
        <f t="shared" si="2"/>
        <v>0.0023611111111111107</v>
      </c>
    </row>
    <row r="52" spans="1:9" s="11" customFormat="1" ht="15" customHeight="1">
      <c r="A52" s="16">
        <v>49</v>
      </c>
      <c r="B52" s="40" t="s">
        <v>170</v>
      </c>
      <c r="C52" s="40" t="s">
        <v>53</v>
      </c>
      <c r="D52" s="47" t="s">
        <v>11</v>
      </c>
      <c r="E52" s="40" t="s">
        <v>87</v>
      </c>
      <c r="F52" s="41">
        <v>0.01423611111111111</v>
      </c>
      <c r="G52" s="16" t="str">
        <f t="shared" si="0"/>
        <v>4.06/km</v>
      </c>
      <c r="H52" s="19">
        <f t="shared" si="1"/>
        <v>0.0023842592592592596</v>
      </c>
      <c r="I52" s="19">
        <f t="shared" si="2"/>
        <v>0.0023842592592592596</v>
      </c>
    </row>
    <row r="53" spans="1:9" s="13" customFormat="1" ht="15" customHeight="1">
      <c r="A53" s="16">
        <v>50</v>
      </c>
      <c r="B53" s="40" t="s">
        <v>171</v>
      </c>
      <c r="C53" s="40" t="s">
        <v>172</v>
      </c>
      <c r="D53" s="47" t="s">
        <v>11</v>
      </c>
      <c r="E53" s="40" t="s">
        <v>87</v>
      </c>
      <c r="F53" s="41">
        <v>0.014305555555555557</v>
      </c>
      <c r="G53" s="16" t="str">
        <f t="shared" si="0"/>
        <v>4.07/km</v>
      </c>
      <c r="H53" s="19">
        <f t="shared" si="1"/>
        <v>0.002453703703703706</v>
      </c>
      <c r="I53" s="19">
        <f t="shared" si="2"/>
        <v>0.002453703703703706</v>
      </c>
    </row>
    <row r="54" spans="1:9" s="11" customFormat="1" ht="15" customHeight="1">
      <c r="A54" s="16">
        <v>51</v>
      </c>
      <c r="B54" s="40" t="s">
        <v>173</v>
      </c>
      <c r="C54" s="40" t="s">
        <v>66</v>
      </c>
      <c r="D54" s="47" t="s">
        <v>11</v>
      </c>
      <c r="E54" s="40" t="s">
        <v>174</v>
      </c>
      <c r="F54" s="41">
        <v>0.014409722222222221</v>
      </c>
      <c r="G54" s="16" t="str">
        <f t="shared" si="0"/>
        <v>4.09/km</v>
      </c>
      <c r="H54" s="19">
        <f t="shared" si="1"/>
        <v>0.00255787037037037</v>
      </c>
      <c r="I54" s="19">
        <f t="shared" si="2"/>
        <v>0.00255787037037037</v>
      </c>
    </row>
    <row r="55" spans="1:9" s="11" customFormat="1" ht="15" customHeight="1">
      <c r="A55" s="16">
        <v>52</v>
      </c>
      <c r="B55" s="40" t="s">
        <v>175</v>
      </c>
      <c r="C55" s="40" t="s">
        <v>36</v>
      </c>
      <c r="D55" s="47" t="s">
        <v>11</v>
      </c>
      <c r="E55" s="40" t="s">
        <v>176</v>
      </c>
      <c r="F55" s="41">
        <v>0.014432870370370372</v>
      </c>
      <c r="G55" s="16" t="str">
        <f t="shared" si="0"/>
        <v>4.09/km</v>
      </c>
      <c r="H55" s="19">
        <f t="shared" si="1"/>
        <v>0.0025810185185185207</v>
      </c>
      <c r="I55" s="19">
        <f t="shared" si="2"/>
        <v>0.0025810185185185207</v>
      </c>
    </row>
    <row r="56" spans="1:9" s="11" customFormat="1" ht="15" customHeight="1">
      <c r="A56" s="16">
        <v>53</v>
      </c>
      <c r="B56" s="40" t="s">
        <v>177</v>
      </c>
      <c r="C56" s="40" t="s">
        <v>19</v>
      </c>
      <c r="D56" s="47" t="s">
        <v>11</v>
      </c>
      <c r="E56" s="40" t="s">
        <v>178</v>
      </c>
      <c r="F56" s="41">
        <v>0.014479166666666668</v>
      </c>
      <c r="G56" s="16" t="str">
        <f t="shared" si="0"/>
        <v>4.10/km</v>
      </c>
      <c r="H56" s="19">
        <f t="shared" si="1"/>
        <v>0.0026273148148148167</v>
      </c>
      <c r="I56" s="19">
        <f t="shared" si="2"/>
        <v>0.0026273148148148167</v>
      </c>
    </row>
    <row r="57" spans="1:9" s="11" customFormat="1" ht="15" customHeight="1">
      <c r="A57" s="16">
        <v>54</v>
      </c>
      <c r="B57" s="40" t="s">
        <v>179</v>
      </c>
      <c r="C57" s="40" t="s">
        <v>180</v>
      </c>
      <c r="D57" s="47" t="s">
        <v>11</v>
      </c>
      <c r="E57" s="40" t="s">
        <v>181</v>
      </c>
      <c r="F57" s="41">
        <v>0.014548611111111111</v>
      </c>
      <c r="G57" s="16" t="str">
        <f t="shared" si="0"/>
        <v>4.11/km</v>
      </c>
      <c r="H57" s="19">
        <f t="shared" si="1"/>
        <v>0.00269675925925926</v>
      </c>
      <c r="I57" s="19">
        <f t="shared" si="2"/>
        <v>0.00269675925925926</v>
      </c>
    </row>
    <row r="58" spans="1:9" s="11" customFormat="1" ht="15" customHeight="1">
      <c r="A58" s="16">
        <v>55</v>
      </c>
      <c r="B58" s="40" t="s">
        <v>182</v>
      </c>
      <c r="C58" s="40" t="s">
        <v>183</v>
      </c>
      <c r="D58" s="47" t="s">
        <v>11</v>
      </c>
      <c r="E58" s="40" t="s">
        <v>184</v>
      </c>
      <c r="F58" s="41">
        <v>0.014664351851851852</v>
      </c>
      <c r="G58" s="16" t="str">
        <f t="shared" si="0"/>
        <v>4.13/km</v>
      </c>
      <c r="H58" s="19">
        <f t="shared" si="1"/>
        <v>0.0028125000000000008</v>
      </c>
      <c r="I58" s="19">
        <f t="shared" si="2"/>
        <v>0.0028125000000000008</v>
      </c>
    </row>
    <row r="59" spans="1:9" s="11" customFormat="1" ht="15" customHeight="1">
      <c r="A59" s="16">
        <v>56</v>
      </c>
      <c r="B59" s="40" t="s">
        <v>185</v>
      </c>
      <c r="C59" s="40" t="s">
        <v>186</v>
      </c>
      <c r="D59" s="47" t="s">
        <v>11</v>
      </c>
      <c r="E59" s="40" t="s">
        <v>100</v>
      </c>
      <c r="F59" s="41">
        <v>0.01476851851851852</v>
      </c>
      <c r="G59" s="16" t="str">
        <f t="shared" si="0"/>
        <v>4.15/km</v>
      </c>
      <c r="H59" s="19">
        <f t="shared" si="1"/>
        <v>0.002916666666666668</v>
      </c>
      <c r="I59" s="19">
        <f t="shared" si="2"/>
        <v>0.002916666666666668</v>
      </c>
    </row>
    <row r="60" spans="1:9" s="11" customFormat="1" ht="15" customHeight="1">
      <c r="A60" s="16">
        <v>57</v>
      </c>
      <c r="B60" s="40" t="s">
        <v>187</v>
      </c>
      <c r="C60" s="40" t="s">
        <v>37</v>
      </c>
      <c r="D60" s="47" t="s">
        <v>11</v>
      </c>
      <c r="E60" s="40" t="s">
        <v>87</v>
      </c>
      <c r="F60" s="41">
        <v>0.014837962962962963</v>
      </c>
      <c r="G60" s="16" t="str">
        <f t="shared" si="0"/>
        <v>4.16/km</v>
      </c>
      <c r="H60" s="19">
        <f t="shared" si="1"/>
        <v>0.0029861111111111113</v>
      </c>
      <c r="I60" s="19">
        <f t="shared" si="2"/>
        <v>0.0029861111111111113</v>
      </c>
    </row>
    <row r="61" spans="1:9" s="11" customFormat="1" ht="15" customHeight="1">
      <c r="A61" s="16">
        <v>58</v>
      </c>
      <c r="B61" s="40" t="s">
        <v>188</v>
      </c>
      <c r="C61" s="40" t="s">
        <v>189</v>
      </c>
      <c r="D61" s="47" t="s">
        <v>11</v>
      </c>
      <c r="E61" s="40" t="s">
        <v>190</v>
      </c>
      <c r="F61" s="41">
        <v>0.01486111111111111</v>
      </c>
      <c r="G61" s="16" t="str">
        <f t="shared" si="0"/>
        <v>4.17/km</v>
      </c>
      <c r="H61" s="19">
        <f t="shared" si="1"/>
        <v>0.0030092592592592584</v>
      </c>
      <c r="I61" s="19">
        <f t="shared" si="2"/>
        <v>0.0030092592592592584</v>
      </c>
    </row>
    <row r="62" spans="1:9" s="11" customFormat="1" ht="15" customHeight="1">
      <c r="A62" s="16">
        <v>59</v>
      </c>
      <c r="B62" s="40" t="s">
        <v>191</v>
      </c>
      <c r="C62" s="40" t="s">
        <v>66</v>
      </c>
      <c r="D62" s="47" t="s">
        <v>11</v>
      </c>
      <c r="E62" s="40" t="s">
        <v>192</v>
      </c>
      <c r="F62" s="41">
        <v>0.014884259259259259</v>
      </c>
      <c r="G62" s="16" t="str">
        <f t="shared" si="0"/>
        <v>4.17/km</v>
      </c>
      <c r="H62" s="19">
        <f t="shared" si="1"/>
        <v>0.0030324074074074073</v>
      </c>
      <c r="I62" s="19">
        <f t="shared" si="2"/>
        <v>0.0030324074074074073</v>
      </c>
    </row>
    <row r="63" spans="1:9" s="11" customFormat="1" ht="15" customHeight="1">
      <c r="A63" s="16">
        <v>60</v>
      </c>
      <c r="B63" s="40" t="s">
        <v>193</v>
      </c>
      <c r="C63" s="40" t="s">
        <v>24</v>
      </c>
      <c r="D63" s="47" t="s">
        <v>11</v>
      </c>
      <c r="E63" s="40" t="s">
        <v>176</v>
      </c>
      <c r="F63" s="41">
        <v>0.014895833333333332</v>
      </c>
      <c r="G63" s="16" t="str">
        <f t="shared" si="0"/>
        <v>4.17/km</v>
      </c>
      <c r="H63" s="19">
        <f t="shared" si="1"/>
        <v>0.003043981481481481</v>
      </c>
      <c r="I63" s="19">
        <f t="shared" si="2"/>
        <v>0.003043981481481481</v>
      </c>
    </row>
    <row r="64" spans="1:9" s="11" customFormat="1" ht="15" customHeight="1">
      <c r="A64" s="16">
        <v>61</v>
      </c>
      <c r="B64" s="40" t="s">
        <v>194</v>
      </c>
      <c r="C64" s="40" t="s">
        <v>61</v>
      </c>
      <c r="D64" s="47" t="s">
        <v>11</v>
      </c>
      <c r="E64" s="40" t="s">
        <v>159</v>
      </c>
      <c r="F64" s="41">
        <v>0.014930555555555556</v>
      </c>
      <c r="G64" s="16" t="str">
        <f t="shared" si="0"/>
        <v>4.18/km</v>
      </c>
      <c r="H64" s="19">
        <f t="shared" si="1"/>
        <v>0.003078703703703705</v>
      </c>
      <c r="I64" s="19">
        <f t="shared" si="2"/>
        <v>0.003078703703703705</v>
      </c>
    </row>
    <row r="65" spans="1:9" s="11" customFormat="1" ht="15" customHeight="1">
      <c r="A65" s="34">
        <v>62</v>
      </c>
      <c r="B65" s="49" t="s">
        <v>195</v>
      </c>
      <c r="C65" s="49" t="s">
        <v>196</v>
      </c>
      <c r="D65" s="50" t="s">
        <v>11</v>
      </c>
      <c r="E65" s="49" t="s">
        <v>57</v>
      </c>
      <c r="F65" s="51">
        <v>0.015092592592592593</v>
      </c>
      <c r="G65" s="34" t="str">
        <f t="shared" si="0"/>
        <v>4.21/km</v>
      </c>
      <c r="H65" s="36">
        <f t="shared" si="1"/>
        <v>0.003240740740740742</v>
      </c>
      <c r="I65" s="36">
        <f t="shared" si="2"/>
        <v>0.003240740740740742</v>
      </c>
    </row>
    <row r="66" spans="1:9" s="11" customFormat="1" ht="15" customHeight="1">
      <c r="A66" s="16">
        <v>63</v>
      </c>
      <c r="B66" s="40" t="s">
        <v>197</v>
      </c>
      <c r="C66" s="40" t="s">
        <v>198</v>
      </c>
      <c r="D66" s="47" t="s">
        <v>11</v>
      </c>
      <c r="E66" s="40" t="s">
        <v>176</v>
      </c>
      <c r="F66" s="41">
        <v>0.015150462962962963</v>
      </c>
      <c r="G66" s="16" t="str">
        <f t="shared" si="0"/>
        <v>4.22/km</v>
      </c>
      <c r="H66" s="19">
        <f t="shared" si="1"/>
        <v>0.0032986111111111115</v>
      </c>
      <c r="I66" s="19">
        <f t="shared" si="2"/>
        <v>0.0032986111111111115</v>
      </c>
    </row>
    <row r="67" spans="1:9" s="11" customFormat="1" ht="15" customHeight="1">
      <c r="A67" s="16">
        <v>64</v>
      </c>
      <c r="B67" s="40" t="s">
        <v>199</v>
      </c>
      <c r="C67" s="40" t="s">
        <v>22</v>
      </c>
      <c r="D67" s="47" t="s">
        <v>11</v>
      </c>
      <c r="E67" s="40" t="s">
        <v>87</v>
      </c>
      <c r="F67" s="41">
        <v>0.015162037037037036</v>
      </c>
      <c r="G67" s="16" t="str">
        <f t="shared" si="0"/>
        <v>4.22/km</v>
      </c>
      <c r="H67" s="19">
        <f t="shared" si="1"/>
        <v>0.003310185185185185</v>
      </c>
      <c r="I67" s="19">
        <f t="shared" si="2"/>
        <v>0.003310185185185185</v>
      </c>
    </row>
    <row r="68" spans="1:9" s="11" customFormat="1" ht="15" customHeight="1">
      <c r="A68" s="16">
        <v>65</v>
      </c>
      <c r="B68" s="40" t="s">
        <v>200</v>
      </c>
      <c r="C68" s="40" t="s">
        <v>31</v>
      </c>
      <c r="D68" s="47" t="s">
        <v>11</v>
      </c>
      <c r="E68" s="40" t="s">
        <v>201</v>
      </c>
      <c r="F68" s="41">
        <v>0.015173611111111112</v>
      </c>
      <c r="G68" s="16" t="str">
        <f aca="true" t="shared" si="3" ref="G68:G131">TEXT(INT((HOUR(F68)*3600+MINUTE(F68)*60+SECOND(F68))/$I$2/60),"0")&amp;"."&amp;TEXT(MOD((HOUR(F68)*3600+MINUTE(F68)*60+SECOND(F68))/$I$2,60),"00")&amp;"/km"</f>
        <v>4.22/km</v>
      </c>
      <c r="H68" s="19">
        <f t="shared" si="1"/>
        <v>0.0033217592592592604</v>
      </c>
      <c r="I68" s="19">
        <f t="shared" si="2"/>
        <v>0.0033217592592592604</v>
      </c>
    </row>
    <row r="69" spans="1:9" s="11" customFormat="1" ht="15" customHeight="1">
      <c r="A69" s="16">
        <v>66</v>
      </c>
      <c r="B69" s="40" t="s">
        <v>202</v>
      </c>
      <c r="C69" s="40" t="s">
        <v>24</v>
      </c>
      <c r="D69" s="47" t="s">
        <v>11</v>
      </c>
      <c r="E69" s="40" t="s">
        <v>203</v>
      </c>
      <c r="F69" s="41">
        <v>0.015185185185185185</v>
      </c>
      <c r="G69" s="16" t="str">
        <f t="shared" si="3"/>
        <v>4.22/km</v>
      </c>
      <c r="H69" s="19">
        <f t="shared" si="1"/>
        <v>0.003333333333333334</v>
      </c>
      <c r="I69" s="19">
        <f t="shared" si="2"/>
        <v>0.003333333333333334</v>
      </c>
    </row>
    <row r="70" spans="1:9" s="11" customFormat="1" ht="15" customHeight="1">
      <c r="A70" s="16">
        <v>67</v>
      </c>
      <c r="B70" s="40" t="s">
        <v>204</v>
      </c>
      <c r="C70" s="40" t="s">
        <v>24</v>
      </c>
      <c r="D70" s="47" t="s">
        <v>11</v>
      </c>
      <c r="E70" s="40" t="s">
        <v>205</v>
      </c>
      <c r="F70" s="41">
        <v>0.015243055555555557</v>
      </c>
      <c r="G70" s="16" t="str">
        <f t="shared" si="3"/>
        <v>4.23/km</v>
      </c>
      <c r="H70" s="19">
        <f aca="true" t="shared" si="4" ref="H70:H133">F70-$F$4</f>
        <v>0.0033912037037037053</v>
      </c>
      <c r="I70" s="19">
        <f aca="true" t="shared" si="5" ref="I70:I133">F70-INDEX($F$4:$F$1014,MATCH(D70,$D$4:$D$1014,0))</f>
        <v>0.0033912037037037053</v>
      </c>
    </row>
    <row r="71" spans="1:9" s="11" customFormat="1" ht="15" customHeight="1">
      <c r="A71" s="16">
        <v>68</v>
      </c>
      <c r="B71" s="40" t="s">
        <v>206</v>
      </c>
      <c r="C71" s="40" t="s">
        <v>15</v>
      </c>
      <c r="D71" s="47" t="s">
        <v>11</v>
      </c>
      <c r="E71" s="40" t="s">
        <v>39</v>
      </c>
      <c r="F71" s="41">
        <v>0.01528935185185185</v>
      </c>
      <c r="G71" s="16" t="str">
        <f t="shared" si="3"/>
        <v>4.24/km</v>
      </c>
      <c r="H71" s="19">
        <f t="shared" si="4"/>
        <v>0.0034374999999999996</v>
      </c>
      <c r="I71" s="19">
        <f t="shared" si="5"/>
        <v>0.0034374999999999996</v>
      </c>
    </row>
    <row r="72" spans="1:9" s="11" customFormat="1" ht="15" customHeight="1">
      <c r="A72" s="16">
        <v>69</v>
      </c>
      <c r="B72" s="40" t="s">
        <v>166</v>
      </c>
      <c r="C72" s="40" t="s">
        <v>207</v>
      </c>
      <c r="D72" s="47" t="s">
        <v>11</v>
      </c>
      <c r="E72" s="40" t="s">
        <v>65</v>
      </c>
      <c r="F72" s="41">
        <v>0.015300925925925926</v>
      </c>
      <c r="G72" s="16" t="str">
        <f t="shared" si="3"/>
        <v>4.24/km</v>
      </c>
      <c r="H72" s="19">
        <f t="shared" si="4"/>
        <v>0.003449074074074075</v>
      </c>
      <c r="I72" s="19">
        <f t="shared" si="5"/>
        <v>0.003449074074074075</v>
      </c>
    </row>
    <row r="73" spans="1:9" s="11" customFormat="1" ht="15" customHeight="1">
      <c r="A73" s="16">
        <v>70</v>
      </c>
      <c r="B73" s="40" t="s">
        <v>208</v>
      </c>
      <c r="C73" s="40" t="s">
        <v>167</v>
      </c>
      <c r="D73" s="47" t="s">
        <v>11</v>
      </c>
      <c r="E73" s="40" t="s">
        <v>209</v>
      </c>
      <c r="F73" s="41">
        <v>0.0153125</v>
      </c>
      <c r="G73" s="16" t="str">
        <f t="shared" si="3"/>
        <v>4.25/km</v>
      </c>
      <c r="H73" s="19">
        <f t="shared" si="4"/>
        <v>0.0034606481481481485</v>
      </c>
      <c r="I73" s="19">
        <f t="shared" si="5"/>
        <v>0.0034606481481481485</v>
      </c>
    </row>
    <row r="74" spans="1:9" s="11" customFormat="1" ht="15" customHeight="1">
      <c r="A74" s="16">
        <v>71</v>
      </c>
      <c r="B74" s="40" t="s">
        <v>210</v>
      </c>
      <c r="C74" s="40" t="s">
        <v>72</v>
      </c>
      <c r="D74" s="47" t="s">
        <v>11</v>
      </c>
      <c r="E74" s="40" t="s">
        <v>87</v>
      </c>
      <c r="F74" s="41">
        <v>0.015324074074074073</v>
      </c>
      <c r="G74" s="16" t="str">
        <f t="shared" si="3"/>
        <v>4.25/km</v>
      </c>
      <c r="H74" s="19">
        <f t="shared" si="4"/>
        <v>0.003472222222222222</v>
      </c>
      <c r="I74" s="19">
        <f t="shared" si="5"/>
        <v>0.003472222222222222</v>
      </c>
    </row>
    <row r="75" spans="1:9" s="11" customFormat="1" ht="15" customHeight="1">
      <c r="A75" s="16">
        <v>72</v>
      </c>
      <c r="B75" s="40" t="s">
        <v>211</v>
      </c>
      <c r="C75" s="40" t="s">
        <v>27</v>
      </c>
      <c r="D75" s="47" t="s">
        <v>11</v>
      </c>
      <c r="E75" s="40" t="s">
        <v>212</v>
      </c>
      <c r="F75" s="41">
        <v>0.015335648148148147</v>
      </c>
      <c r="G75" s="16" t="str">
        <f t="shared" si="3"/>
        <v>4.25/km</v>
      </c>
      <c r="H75" s="19">
        <f t="shared" si="4"/>
        <v>0.0034837962962962956</v>
      </c>
      <c r="I75" s="19">
        <f t="shared" si="5"/>
        <v>0.0034837962962962956</v>
      </c>
    </row>
    <row r="76" spans="1:9" s="11" customFormat="1" ht="15" customHeight="1">
      <c r="A76" s="16">
        <v>73</v>
      </c>
      <c r="B76" s="40" t="s">
        <v>213</v>
      </c>
      <c r="C76" s="40" t="s">
        <v>14</v>
      </c>
      <c r="D76" s="47" t="s">
        <v>11</v>
      </c>
      <c r="E76" s="40" t="s">
        <v>87</v>
      </c>
      <c r="F76" s="41">
        <v>0.015347222222222222</v>
      </c>
      <c r="G76" s="16" t="str">
        <f t="shared" si="3"/>
        <v>4.25/km</v>
      </c>
      <c r="H76" s="19">
        <f t="shared" si="4"/>
        <v>0.003495370370370371</v>
      </c>
      <c r="I76" s="19">
        <f t="shared" si="5"/>
        <v>0.003495370370370371</v>
      </c>
    </row>
    <row r="77" spans="1:9" s="11" customFormat="1" ht="15" customHeight="1">
      <c r="A77" s="16">
        <v>74</v>
      </c>
      <c r="B77" s="40" t="s">
        <v>214</v>
      </c>
      <c r="C77" s="40" t="s">
        <v>73</v>
      </c>
      <c r="D77" s="47" t="s">
        <v>11</v>
      </c>
      <c r="E77" s="40" t="s">
        <v>39</v>
      </c>
      <c r="F77" s="41">
        <v>0.01539351851851852</v>
      </c>
      <c r="G77" s="16" t="str">
        <f t="shared" si="3"/>
        <v>4.26/km</v>
      </c>
      <c r="H77" s="19">
        <f t="shared" si="4"/>
        <v>0.0035416666666666687</v>
      </c>
      <c r="I77" s="19">
        <f t="shared" si="5"/>
        <v>0.0035416666666666687</v>
      </c>
    </row>
    <row r="78" spans="1:9" s="11" customFormat="1" ht="15" customHeight="1">
      <c r="A78" s="16">
        <v>75</v>
      </c>
      <c r="B78" s="40" t="s">
        <v>215</v>
      </c>
      <c r="C78" s="40" t="s">
        <v>43</v>
      </c>
      <c r="D78" s="47" t="s">
        <v>11</v>
      </c>
      <c r="E78" s="40" t="s">
        <v>216</v>
      </c>
      <c r="F78" s="41">
        <v>0.01545138888888889</v>
      </c>
      <c r="G78" s="16" t="str">
        <f t="shared" si="3"/>
        <v>4.27/km</v>
      </c>
      <c r="H78" s="19">
        <f t="shared" si="4"/>
        <v>0.0035995370370370382</v>
      </c>
      <c r="I78" s="19">
        <f t="shared" si="5"/>
        <v>0.0035995370370370382</v>
      </c>
    </row>
    <row r="79" spans="1:9" s="11" customFormat="1" ht="15" customHeight="1">
      <c r="A79" s="16">
        <v>76</v>
      </c>
      <c r="B79" s="40" t="s">
        <v>217</v>
      </c>
      <c r="C79" s="40" t="s">
        <v>218</v>
      </c>
      <c r="D79" s="47" t="s">
        <v>11</v>
      </c>
      <c r="E79" s="40" t="s">
        <v>205</v>
      </c>
      <c r="F79" s="41">
        <v>0.015520833333333333</v>
      </c>
      <c r="G79" s="16" t="str">
        <f t="shared" si="3"/>
        <v>4.28/km</v>
      </c>
      <c r="H79" s="19">
        <f t="shared" si="4"/>
        <v>0.0036689814814814814</v>
      </c>
      <c r="I79" s="19">
        <f t="shared" si="5"/>
        <v>0.0036689814814814814</v>
      </c>
    </row>
    <row r="80" spans="1:9" s="13" customFormat="1" ht="15" customHeight="1">
      <c r="A80" s="16">
        <v>77</v>
      </c>
      <c r="B80" s="40" t="s">
        <v>219</v>
      </c>
      <c r="C80" s="40" t="s">
        <v>169</v>
      </c>
      <c r="D80" s="47" t="s">
        <v>11</v>
      </c>
      <c r="E80" s="40" t="s">
        <v>190</v>
      </c>
      <c r="F80" s="41">
        <v>0.015532407407407406</v>
      </c>
      <c r="G80" s="16" t="str">
        <f t="shared" si="3"/>
        <v>4.28/km</v>
      </c>
      <c r="H80" s="19">
        <f t="shared" si="4"/>
        <v>0.003680555555555555</v>
      </c>
      <c r="I80" s="19">
        <f t="shared" si="5"/>
        <v>0.003680555555555555</v>
      </c>
    </row>
    <row r="81" spans="1:9" s="11" customFormat="1" ht="15" customHeight="1">
      <c r="A81" s="16">
        <v>78</v>
      </c>
      <c r="B81" s="40" t="s">
        <v>220</v>
      </c>
      <c r="C81" s="40" t="s">
        <v>62</v>
      </c>
      <c r="D81" s="47" t="s">
        <v>11</v>
      </c>
      <c r="E81" s="40" t="s">
        <v>221</v>
      </c>
      <c r="F81" s="41">
        <v>0.015578703703703704</v>
      </c>
      <c r="G81" s="16" t="str">
        <f t="shared" si="3"/>
        <v>4.29/km</v>
      </c>
      <c r="H81" s="19">
        <f t="shared" si="4"/>
        <v>0.0037268518518518527</v>
      </c>
      <c r="I81" s="19">
        <f t="shared" si="5"/>
        <v>0.0037268518518518527</v>
      </c>
    </row>
    <row r="82" spans="1:9" s="11" customFormat="1" ht="15" customHeight="1">
      <c r="A82" s="16">
        <v>79</v>
      </c>
      <c r="B82" s="40" t="s">
        <v>222</v>
      </c>
      <c r="C82" s="40" t="s">
        <v>67</v>
      </c>
      <c r="D82" s="47" t="s">
        <v>11</v>
      </c>
      <c r="E82" s="40" t="s">
        <v>223</v>
      </c>
      <c r="F82" s="41">
        <v>0.015590277777777778</v>
      </c>
      <c r="G82" s="16" t="str">
        <f t="shared" si="3"/>
        <v>4.29/km</v>
      </c>
      <c r="H82" s="19">
        <f t="shared" si="4"/>
        <v>0.0037384259259259263</v>
      </c>
      <c r="I82" s="19">
        <f t="shared" si="5"/>
        <v>0.0037384259259259263</v>
      </c>
    </row>
    <row r="83" spans="1:9" s="11" customFormat="1" ht="15" customHeight="1">
      <c r="A83" s="16">
        <v>80</v>
      </c>
      <c r="B83" s="40" t="s">
        <v>224</v>
      </c>
      <c r="C83" s="40" t="s">
        <v>13</v>
      </c>
      <c r="D83" s="47" t="s">
        <v>11</v>
      </c>
      <c r="E83" s="40" t="s">
        <v>87</v>
      </c>
      <c r="F83" s="41">
        <v>0.01564814814814815</v>
      </c>
      <c r="G83" s="16" t="str">
        <f t="shared" si="3"/>
        <v>4.30/km</v>
      </c>
      <c r="H83" s="19">
        <f t="shared" si="4"/>
        <v>0.0037962962962962993</v>
      </c>
      <c r="I83" s="19">
        <f t="shared" si="5"/>
        <v>0.0037962962962962993</v>
      </c>
    </row>
    <row r="84" spans="1:9" ht="15" customHeight="1">
      <c r="A84" s="16">
        <v>81</v>
      </c>
      <c r="B84" s="40" t="s">
        <v>41</v>
      </c>
      <c r="C84" s="40" t="s">
        <v>42</v>
      </c>
      <c r="D84" s="47" t="s">
        <v>11</v>
      </c>
      <c r="E84" s="40" t="s">
        <v>87</v>
      </c>
      <c r="F84" s="41">
        <v>0.015659722222222224</v>
      </c>
      <c r="G84" s="16" t="str">
        <f t="shared" si="3"/>
        <v>4.31/km</v>
      </c>
      <c r="H84" s="19">
        <f t="shared" si="4"/>
        <v>0.003807870370370373</v>
      </c>
      <c r="I84" s="19">
        <f t="shared" si="5"/>
        <v>0.003807870370370373</v>
      </c>
    </row>
    <row r="85" spans="1:9" ht="15" customHeight="1">
      <c r="A85" s="16">
        <v>82</v>
      </c>
      <c r="B85" s="40" t="s">
        <v>48</v>
      </c>
      <c r="C85" s="40" t="s">
        <v>225</v>
      </c>
      <c r="D85" s="47" t="s">
        <v>11</v>
      </c>
      <c r="E85" s="40" t="s">
        <v>226</v>
      </c>
      <c r="F85" s="41">
        <v>0.01570601851851852</v>
      </c>
      <c r="G85" s="16" t="str">
        <f t="shared" si="3"/>
        <v>4.31/km</v>
      </c>
      <c r="H85" s="19">
        <f t="shared" si="4"/>
        <v>0.003854166666666667</v>
      </c>
      <c r="I85" s="19">
        <f t="shared" si="5"/>
        <v>0.003854166666666667</v>
      </c>
    </row>
    <row r="86" spans="1:9" ht="15" customHeight="1">
      <c r="A86" s="34">
        <v>83</v>
      </c>
      <c r="B86" s="49" t="s">
        <v>227</v>
      </c>
      <c r="C86" s="49" t="s">
        <v>228</v>
      </c>
      <c r="D86" s="50" t="s">
        <v>11</v>
      </c>
      <c r="E86" s="49" t="s">
        <v>57</v>
      </c>
      <c r="F86" s="51">
        <v>0.015740740740740743</v>
      </c>
      <c r="G86" s="34" t="str">
        <f t="shared" si="3"/>
        <v>4.32/km</v>
      </c>
      <c r="H86" s="36">
        <f t="shared" si="4"/>
        <v>0.0038888888888888914</v>
      </c>
      <c r="I86" s="36">
        <f t="shared" si="5"/>
        <v>0.0038888888888888914</v>
      </c>
    </row>
    <row r="87" spans="1:9" ht="15" customHeight="1">
      <c r="A87" s="34">
        <v>84</v>
      </c>
      <c r="B87" s="49" t="s">
        <v>229</v>
      </c>
      <c r="C87" s="49" t="s">
        <v>16</v>
      </c>
      <c r="D87" s="50" t="s">
        <v>11</v>
      </c>
      <c r="E87" s="49" t="s">
        <v>57</v>
      </c>
      <c r="F87" s="51">
        <v>0.015752314814814813</v>
      </c>
      <c r="G87" s="34" t="str">
        <f t="shared" si="3"/>
        <v>4.32/km</v>
      </c>
      <c r="H87" s="36">
        <f t="shared" si="4"/>
        <v>0.0039004629629629615</v>
      </c>
      <c r="I87" s="36">
        <f t="shared" si="5"/>
        <v>0.0039004629629629615</v>
      </c>
    </row>
    <row r="88" spans="1:9" ht="15" customHeight="1">
      <c r="A88" s="16">
        <v>85</v>
      </c>
      <c r="B88" s="40" t="s">
        <v>230</v>
      </c>
      <c r="C88" s="40" t="s">
        <v>12</v>
      </c>
      <c r="D88" s="47" t="s">
        <v>11</v>
      </c>
      <c r="E88" s="40" t="s">
        <v>176</v>
      </c>
      <c r="F88" s="41">
        <v>0.01587962962962963</v>
      </c>
      <c r="G88" s="16" t="str">
        <f t="shared" si="3"/>
        <v>4.34/km</v>
      </c>
      <c r="H88" s="19">
        <f t="shared" si="4"/>
        <v>0.004027777777777778</v>
      </c>
      <c r="I88" s="19">
        <f t="shared" si="5"/>
        <v>0.004027777777777778</v>
      </c>
    </row>
    <row r="89" spans="1:9" ht="15" customHeight="1">
      <c r="A89" s="16">
        <v>86</v>
      </c>
      <c r="B89" s="40" t="s">
        <v>231</v>
      </c>
      <c r="C89" s="40" t="s">
        <v>15</v>
      </c>
      <c r="D89" s="47" t="s">
        <v>11</v>
      </c>
      <c r="E89" s="40" t="s">
        <v>232</v>
      </c>
      <c r="F89" s="41">
        <v>0.015949074074074074</v>
      </c>
      <c r="G89" s="16" t="str">
        <f t="shared" si="3"/>
        <v>4.36/km</v>
      </c>
      <c r="H89" s="19">
        <f t="shared" si="4"/>
        <v>0.004097222222222223</v>
      </c>
      <c r="I89" s="19">
        <f t="shared" si="5"/>
        <v>0.004097222222222223</v>
      </c>
    </row>
    <row r="90" spans="1:9" ht="15" customHeight="1">
      <c r="A90" s="16">
        <v>87</v>
      </c>
      <c r="B90" s="40" t="s">
        <v>233</v>
      </c>
      <c r="C90" s="40" t="s">
        <v>234</v>
      </c>
      <c r="D90" s="47" t="s">
        <v>11</v>
      </c>
      <c r="E90" s="40" t="s">
        <v>235</v>
      </c>
      <c r="F90" s="41">
        <v>0.015972222222222224</v>
      </c>
      <c r="G90" s="16" t="str">
        <f t="shared" si="3"/>
        <v>4.36/km</v>
      </c>
      <c r="H90" s="19">
        <f t="shared" si="4"/>
        <v>0.004120370370370373</v>
      </c>
      <c r="I90" s="19">
        <f t="shared" si="5"/>
        <v>0.004120370370370373</v>
      </c>
    </row>
    <row r="91" spans="1:9" ht="15" customHeight="1">
      <c r="A91" s="16">
        <v>88</v>
      </c>
      <c r="B91" s="40" t="s">
        <v>236</v>
      </c>
      <c r="C91" s="40" t="s">
        <v>237</v>
      </c>
      <c r="D91" s="47" t="s">
        <v>11</v>
      </c>
      <c r="E91" s="40" t="s">
        <v>174</v>
      </c>
      <c r="F91" s="41">
        <v>0.015983796296296295</v>
      </c>
      <c r="G91" s="16" t="str">
        <f t="shared" si="3"/>
        <v>4.36/km</v>
      </c>
      <c r="H91" s="19">
        <f t="shared" si="4"/>
        <v>0.004131944444444443</v>
      </c>
      <c r="I91" s="19">
        <f t="shared" si="5"/>
        <v>0.004131944444444443</v>
      </c>
    </row>
    <row r="92" spans="1:9" ht="15" customHeight="1">
      <c r="A92" s="34">
        <v>89</v>
      </c>
      <c r="B92" s="49" t="s">
        <v>64</v>
      </c>
      <c r="C92" s="49" t="s">
        <v>66</v>
      </c>
      <c r="D92" s="50" t="s">
        <v>11</v>
      </c>
      <c r="E92" s="49" t="s">
        <v>57</v>
      </c>
      <c r="F92" s="51">
        <v>0.01601851851851852</v>
      </c>
      <c r="G92" s="34" t="str">
        <f t="shared" si="3"/>
        <v>4.37/km</v>
      </c>
      <c r="H92" s="36">
        <f t="shared" si="4"/>
        <v>0.0041666666666666675</v>
      </c>
      <c r="I92" s="36">
        <f t="shared" si="5"/>
        <v>0.0041666666666666675</v>
      </c>
    </row>
    <row r="93" spans="1:9" ht="15" customHeight="1">
      <c r="A93" s="16">
        <v>90</v>
      </c>
      <c r="B93" s="40" t="s">
        <v>238</v>
      </c>
      <c r="C93" s="40" t="s">
        <v>239</v>
      </c>
      <c r="D93" s="47" t="s">
        <v>11</v>
      </c>
      <c r="E93" s="40" t="s">
        <v>240</v>
      </c>
      <c r="F93" s="41">
        <v>0.01619212962962963</v>
      </c>
      <c r="G93" s="16" t="str">
        <f t="shared" si="3"/>
        <v>4.40/km</v>
      </c>
      <c r="H93" s="19">
        <f t="shared" si="4"/>
        <v>0.004340277777777778</v>
      </c>
      <c r="I93" s="19">
        <f t="shared" si="5"/>
        <v>0.004340277777777778</v>
      </c>
    </row>
    <row r="94" spans="1:9" ht="15" customHeight="1">
      <c r="A94" s="16">
        <v>91</v>
      </c>
      <c r="B94" s="40" t="s">
        <v>241</v>
      </c>
      <c r="C94" s="40" t="s">
        <v>242</v>
      </c>
      <c r="D94" s="47" t="s">
        <v>11</v>
      </c>
      <c r="E94" s="40" t="s">
        <v>176</v>
      </c>
      <c r="F94" s="41">
        <v>0.01638888888888889</v>
      </c>
      <c r="G94" s="16" t="str">
        <f t="shared" si="3"/>
        <v>4.43/km</v>
      </c>
      <c r="H94" s="19">
        <f t="shared" si="4"/>
        <v>0.004537037037037039</v>
      </c>
      <c r="I94" s="19">
        <f t="shared" si="5"/>
        <v>0.004537037037037039</v>
      </c>
    </row>
    <row r="95" spans="1:9" ht="15" customHeight="1">
      <c r="A95" s="16">
        <v>92</v>
      </c>
      <c r="B95" s="40" t="s">
        <v>243</v>
      </c>
      <c r="C95" s="40" t="s">
        <v>244</v>
      </c>
      <c r="D95" s="47" t="s">
        <v>11</v>
      </c>
      <c r="E95" s="40" t="s">
        <v>39</v>
      </c>
      <c r="F95" s="41">
        <v>0.01644675925925926</v>
      </c>
      <c r="G95" s="16" t="str">
        <f t="shared" si="3"/>
        <v>4.44/km</v>
      </c>
      <c r="H95" s="19">
        <f t="shared" si="4"/>
        <v>0.00459490740740741</v>
      </c>
      <c r="I95" s="19">
        <f t="shared" si="5"/>
        <v>0.00459490740740741</v>
      </c>
    </row>
    <row r="96" spans="1:9" ht="15" customHeight="1">
      <c r="A96" s="16">
        <v>93</v>
      </c>
      <c r="B96" s="40" t="s">
        <v>45</v>
      </c>
      <c r="C96" s="40" t="s">
        <v>245</v>
      </c>
      <c r="D96" s="47" t="s">
        <v>11</v>
      </c>
      <c r="E96" s="40" t="s">
        <v>246</v>
      </c>
      <c r="F96" s="41">
        <v>0.016481481481481482</v>
      </c>
      <c r="G96" s="16" t="str">
        <f t="shared" si="3"/>
        <v>4.45/km</v>
      </c>
      <c r="H96" s="19">
        <f t="shared" si="4"/>
        <v>0.004629629629629631</v>
      </c>
      <c r="I96" s="19">
        <f t="shared" si="5"/>
        <v>0.004629629629629631</v>
      </c>
    </row>
    <row r="97" spans="1:9" ht="15" customHeight="1">
      <c r="A97" s="16">
        <v>94</v>
      </c>
      <c r="B97" s="40" t="s">
        <v>247</v>
      </c>
      <c r="C97" s="40" t="s">
        <v>248</v>
      </c>
      <c r="D97" s="47" t="s">
        <v>11</v>
      </c>
      <c r="E97" s="40" t="s">
        <v>249</v>
      </c>
      <c r="F97" s="41">
        <v>0.01653935185185185</v>
      </c>
      <c r="G97" s="16" t="str">
        <f t="shared" si="3"/>
        <v>4.46/km</v>
      </c>
      <c r="H97" s="19">
        <f t="shared" si="4"/>
        <v>0.004687499999999999</v>
      </c>
      <c r="I97" s="19">
        <f t="shared" si="5"/>
        <v>0.004687499999999999</v>
      </c>
    </row>
    <row r="98" spans="1:9" ht="15" customHeight="1">
      <c r="A98" s="16">
        <v>95</v>
      </c>
      <c r="B98" s="40" t="s">
        <v>250</v>
      </c>
      <c r="C98" s="40" t="s">
        <v>12</v>
      </c>
      <c r="D98" s="47" t="s">
        <v>11</v>
      </c>
      <c r="E98" s="40" t="s">
        <v>87</v>
      </c>
      <c r="F98" s="41">
        <v>0.0165625</v>
      </c>
      <c r="G98" s="16" t="str">
        <f t="shared" si="3"/>
        <v>4.46/km</v>
      </c>
      <c r="H98" s="19">
        <f t="shared" si="4"/>
        <v>0.00471064814814815</v>
      </c>
      <c r="I98" s="19">
        <f t="shared" si="5"/>
        <v>0.00471064814814815</v>
      </c>
    </row>
    <row r="99" spans="1:9" ht="15" customHeight="1">
      <c r="A99" s="16">
        <v>96</v>
      </c>
      <c r="B99" s="40" t="s">
        <v>251</v>
      </c>
      <c r="C99" s="40" t="s">
        <v>24</v>
      </c>
      <c r="D99" s="47" t="s">
        <v>11</v>
      </c>
      <c r="E99" s="40" t="s">
        <v>87</v>
      </c>
      <c r="F99" s="41">
        <v>0.01667824074074074</v>
      </c>
      <c r="G99" s="16" t="str">
        <f t="shared" si="3"/>
        <v>4.48/km</v>
      </c>
      <c r="H99" s="19">
        <f t="shared" si="4"/>
        <v>0.004826388888888889</v>
      </c>
      <c r="I99" s="19">
        <f t="shared" si="5"/>
        <v>0.004826388888888889</v>
      </c>
    </row>
    <row r="100" spans="1:9" ht="15" customHeight="1">
      <c r="A100" s="16">
        <v>97</v>
      </c>
      <c r="B100" s="40" t="s">
        <v>252</v>
      </c>
      <c r="C100" s="40" t="s">
        <v>253</v>
      </c>
      <c r="D100" s="47" t="s">
        <v>11</v>
      </c>
      <c r="E100" s="40" t="s">
        <v>192</v>
      </c>
      <c r="F100" s="41">
        <v>0.016805555555555556</v>
      </c>
      <c r="G100" s="16" t="str">
        <f t="shared" si="3"/>
        <v>4.50/km</v>
      </c>
      <c r="H100" s="19">
        <f t="shared" si="4"/>
        <v>0.004953703703703705</v>
      </c>
      <c r="I100" s="19">
        <f t="shared" si="5"/>
        <v>0.004953703703703705</v>
      </c>
    </row>
    <row r="101" spans="1:9" ht="15" customHeight="1">
      <c r="A101" s="16">
        <v>98</v>
      </c>
      <c r="B101" s="40" t="s">
        <v>254</v>
      </c>
      <c r="C101" s="40" t="s">
        <v>255</v>
      </c>
      <c r="D101" s="47" t="s">
        <v>11</v>
      </c>
      <c r="E101" s="40" t="s">
        <v>159</v>
      </c>
      <c r="F101" s="41">
        <v>0.016863425925925928</v>
      </c>
      <c r="G101" s="16" t="str">
        <f t="shared" si="3"/>
        <v>4.51/km</v>
      </c>
      <c r="H101" s="19">
        <f t="shared" si="4"/>
        <v>0.005011574074074076</v>
      </c>
      <c r="I101" s="19">
        <f t="shared" si="5"/>
        <v>0.005011574074074076</v>
      </c>
    </row>
    <row r="102" spans="1:9" ht="15" customHeight="1">
      <c r="A102" s="16">
        <v>99</v>
      </c>
      <c r="B102" s="40" t="s">
        <v>256</v>
      </c>
      <c r="C102" s="40" t="s">
        <v>17</v>
      </c>
      <c r="D102" s="47" t="s">
        <v>11</v>
      </c>
      <c r="E102" s="40" t="s">
        <v>159</v>
      </c>
      <c r="F102" s="41">
        <v>0.0169212962962963</v>
      </c>
      <c r="G102" s="16" t="str">
        <f t="shared" si="3"/>
        <v>4.52/km</v>
      </c>
      <c r="H102" s="19">
        <f t="shared" si="4"/>
        <v>0.005069444444444448</v>
      </c>
      <c r="I102" s="19">
        <f t="shared" si="5"/>
        <v>0.005069444444444448</v>
      </c>
    </row>
    <row r="103" spans="1:9" ht="15" customHeight="1">
      <c r="A103" s="34">
        <v>100</v>
      </c>
      <c r="B103" s="49" t="s">
        <v>257</v>
      </c>
      <c r="C103" s="49" t="s">
        <v>258</v>
      </c>
      <c r="D103" s="50" t="s">
        <v>11</v>
      </c>
      <c r="E103" s="49" t="s">
        <v>57</v>
      </c>
      <c r="F103" s="51">
        <v>0.016979166666666667</v>
      </c>
      <c r="G103" s="34" t="str">
        <f t="shared" si="3"/>
        <v>4.53/km</v>
      </c>
      <c r="H103" s="36">
        <f t="shared" si="4"/>
        <v>0.0051273148148148154</v>
      </c>
      <c r="I103" s="36">
        <f t="shared" si="5"/>
        <v>0.0051273148148148154</v>
      </c>
    </row>
    <row r="104" spans="1:9" ht="15" customHeight="1">
      <c r="A104" s="16">
        <v>101</v>
      </c>
      <c r="B104" s="40" t="s">
        <v>259</v>
      </c>
      <c r="C104" s="40" t="s">
        <v>260</v>
      </c>
      <c r="D104" s="47" t="s">
        <v>11</v>
      </c>
      <c r="E104" s="40" t="s">
        <v>261</v>
      </c>
      <c r="F104" s="41">
        <v>0.01702546296296296</v>
      </c>
      <c r="G104" s="16" t="str">
        <f t="shared" si="3"/>
        <v>4.54/km</v>
      </c>
      <c r="H104" s="19">
        <f t="shared" si="4"/>
        <v>0.00517361111111111</v>
      </c>
      <c r="I104" s="19">
        <f t="shared" si="5"/>
        <v>0.00517361111111111</v>
      </c>
    </row>
    <row r="105" spans="1:9" ht="15" customHeight="1">
      <c r="A105" s="16">
        <v>102</v>
      </c>
      <c r="B105" s="40" t="s">
        <v>262</v>
      </c>
      <c r="C105" s="40" t="s">
        <v>74</v>
      </c>
      <c r="D105" s="47" t="s">
        <v>11</v>
      </c>
      <c r="E105" s="40" t="s">
        <v>376</v>
      </c>
      <c r="F105" s="41">
        <v>0.01707175925925926</v>
      </c>
      <c r="G105" s="16" t="str">
        <f t="shared" si="3"/>
        <v>4.55/km</v>
      </c>
      <c r="H105" s="19">
        <f t="shared" si="4"/>
        <v>0.0052199074074074075</v>
      </c>
      <c r="I105" s="19">
        <f t="shared" si="5"/>
        <v>0.0052199074074074075</v>
      </c>
    </row>
    <row r="106" spans="1:9" ht="15" customHeight="1">
      <c r="A106" s="16">
        <v>103</v>
      </c>
      <c r="B106" s="40" t="s">
        <v>263</v>
      </c>
      <c r="C106" s="40" t="s">
        <v>32</v>
      </c>
      <c r="D106" s="47" t="s">
        <v>11</v>
      </c>
      <c r="E106" s="40" t="s">
        <v>87</v>
      </c>
      <c r="F106" s="41">
        <v>0.01712962962962963</v>
      </c>
      <c r="G106" s="16" t="str">
        <f t="shared" si="3"/>
        <v>4.56/km</v>
      </c>
      <c r="H106" s="19">
        <f t="shared" si="4"/>
        <v>0.005277777777777779</v>
      </c>
      <c r="I106" s="19">
        <f t="shared" si="5"/>
        <v>0.005277777777777779</v>
      </c>
    </row>
    <row r="107" spans="1:9" ht="15" customHeight="1">
      <c r="A107" s="16">
        <v>104</v>
      </c>
      <c r="B107" s="40" t="s">
        <v>264</v>
      </c>
      <c r="C107" s="40" t="s">
        <v>265</v>
      </c>
      <c r="D107" s="47" t="s">
        <v>11</v>
      </c>
      <c r="E107" s="40" t="s">
        <v>100</v>
      </c>
      <c r="F107" s="41">
        <v>0.01726851851851852</v>
      </c>
      <c r="G107" s="16" t="str">
        <f t="shared" si="3"/>
        <v>4.58/km</v>
      </c>
      <c r="H107" s="19">
        <f t="shared" si="4"/>
        <v>0.005416666666666669</v>
      </c>
      <c r="I107" s="19">
        <f t="shared" si="5"/>
        <v>0.005416666666666669</v>
      </c>
    </row>
    <row r="108" spans="1:9" ht="15" customHeight="1">
      <c r="A108" s="16">
        <v>105</v>
      </c>
      <c r="B108" s="40" t="s">
        <v>266</v>
      </c>
      <c r="C108" s="40" t="s">
        <v>22</v>
      </c>
      <c r="D108" s="47" t="s">
        <v>11</v>
      </c>
      <c r="E108" s="40" t="s">
        <v>223</v>
      </c>
      <c r="F108" s="41">
        <v>0.017280092592592593</v>
      </c>
      <c r="G108" s="16" t="str">
        <f t="shared" si="3"/>
        <v>4.59/km</v>
      </c>
      <c r="H108" s="19">
        <f t="shared" si="4"/>
        <v>0.005428240740740742</v>
      </c>
      <c r="I108" s="19">
        <f t="shared" si="5"/>
        <v>0.005428240740740742</v>
      </c>
    </row>
    <row r="109" spans="1:9" ht="15" customHeight="1">
      <c r="A109" s="16">
        <v>106</v>
      </c>
      <c r="B109" s="40" t="s">
        <v>199</v>
      </c>
      <c r="C109" s="40" t="s">
        <v>24</v>
      </c>
      <c r="D109" s="47" t="s">
        <v>11</v>
      </c>
      <c r="E109" s="40" t="s">
        <v>87</v>
      </c>
      <c r="F109" s="41">
        <v>0.01730324074074074</v>
      </c>
      <c r="G109" s="16" t="str">
        <f t="shared" si="3"/>
        <v>4.59/km</v>
      </c>
      <c r="H109" s="19">
        <f t="shared" si="4"/>
        <v>0.005451388888888889</v>
      </c>
      <c r="I109" s="19">
        <f t="shared" si="5"/>
        <v>0.005451388888888889</v>
      </c>
    </row>
    <row r="110" spans="1:9" ht="15" customHeight="1">
      <c r="A110" s="16">
        <v>107</v>
      </c>
      <c r="B110" s="40" t="s">
        <v>267</v>
      </c>
      <c r="C110" s="40" t="s">
        <v>248</v>
      </c>
      <c r="D110" s="47" t="s">
        <v>11</v>
      </c>
      <c r="E110" s="40" t="s">
        <v>87</v>
      </c>
      <c r="F110" s="41">
        <v>0.017326388888888888</v>
      </c>
      <c r="G110" s="16" t="str">
        <f t="shared" si="3"/>
        <v>4.59/km</v>
      </c>
      <c r="H110" s="19">
        <f t="shared" si="4"/>
        <v>0.0054745370370370364</v>
      </c>
      <c r="I110" s="19">
        <f t="shared" si="5"/>
        <v>0.0054745370370370364</v>
      </c>
    </row>
    <row r="111" spans="1:9" ht="15" customHeight="1">
      <c r="A111" s="16">
        <v>108</v>
      </c>
      <c r="B111" s="40" t="s">
        <v>268</v>
      </c>
      <c r="C111" s="40" t="s">
        <v>269</v>
      </c>
      <c r="D111" s="47" t="s">
        <v>11</v>
      </c>
      <c r="E111" s="40" t="s">
        <v>87</v>
      </c>
      <c r="F111" s="41">
        <v>0.01733796296296296</v>
      </c>
      <c r="G111" s="16" t="str">
        <f t="shared" si="3"/>
        <v>4.60/km</v>
      </c>
      <c r="H111" s="19">
        <f t="shared" si="4"/>
        <v>0.00548611111111111</v>
      </c>
      <c r="I111" s="19">
        <f t="shared" si="5"/>
        <v>0.00548611111111111</v>
      </c>
    </row>
    <row r="112" spans="1:9" ht="15" customHeight="1">
      <c r="A112" s="16">
        <v>109</v>
      </c>
      <c r="B112" s="40" t="s">
        <v>270</v>
      </c>
      <c r="C112" s="40" t="s">
        <v>44</v>
      </c>
      <c r="D112" s="47" t="s">
        <v>11</v>
      </c>
      <c r="E112" s="40" t="s">
        <v>271</v>
      </c>
      <c r="F112" s="41">
        <v>0.017395833333333336</v>
      </c>
      <c r="G112" s="16" t="str">
        <f t="shared" si="3"/>
        <v>5.01/km</v>
      </c>
      <c r="H112" s="19">
        <f t="shared" si="4"/>
        <v>0.005543981481481485</v>
      </c>
      <c r="I112" s="19">
        <f t="shared" si="5"/>
        <v>0.005543981481481485</v>
      </c>
    </row>
    <row r="113" spans="1:9" ht="15" customHeight="1">
      <c r="A113" s="16">
        <v>110</v>
      </c>
      <c r="B113" s="40" t="s">
        <v>272</v>
      </c>
      <c r="C113" s="40" t="s">
        <v>13</v>
      </c>
      <c r="D113" s="47" t="s">
        <v>11</v>
      </c>
      <c r="E113" s="40" t="s">
        <v>273</v>
      </c>
      <c r="F113" s="41">
        <v>0.01744212962962963</v>
      </c>
      <c r="G113" s="16" t="str">
        <f t="shared" si="3"/>
        <v>5.01/km</v>
      </c>
      <c r="H113" s="19">
        <f t="shared" si="4"/>
        <v>0.005590277777777779</v>
      </c>
      <c r="I113" s="19">
        <f t="shared" si="5"/>
        <v>0.005590277777777779</v>
      </c>
    </row>
    <row r="114" spans="1:9" ht="15" customHeight="1">
      <c r="A114" s="16">
        <v>111</v>
      </c>
      <c r="B114" s="40" t="s">
        <v>55</v>
      </c>
      <c r="C114" s="40" t="s">
        <v>33</v>
      </c>
      <c r="D114" s="47" t="s">
        <v>11</v>
      </c>
      <c r="E114" s="40" t="s">
        <v>87</v>
      </c>
      <c r="F114" s="41">
        <v>0.017488425925925925</v>
      </c>
      <c r="G114" s="16" t="str">
        <f t="shared" si="3"/>
        <v>5.02/km</v>
      </c>
      <c r="H114" s="19">
        <f t="shared" si="4"/>
        <v>0.005636574074074073</v>
      </c>
      <c r="I114" s="19">
        <f t="shared" si="5"/>
        <v>0.005636574074074073</v>
      </c>
    </row>
    <row r="115" spans="1:9" ht="15" customHeight="1">
      <c r="A115" s="16">
        <v>112</v>
      </c>
      <c r="B115" s="40" t="s">
        <v>274</v>
      </c>
      <c r="C115" s="40" t="s">
        <v>23</v>
      </c>
      <c r="D115" s="47" t="s">
        <v>11</v>
      </c>
      <c r="E115" s="40" t="s">
        <v>221</v>
      </c>
      <c r="F115" s="41">
        <v>0.01769675925925926</v>
      </c>
      <c r="G115" s="16" t="str">
        <f t="shared" si="3"/>
        <v>5.06/km</v>
      </c>
      <c r="H115" s="19">
        <f t="shared" si="4"/>
        <v>0.005844907407407408</v>
      </c>
      <c r="I115" s="19">
        <f t="shared" si="5"/>
        <v>0.005844907407407408</v>
      </c>
    </row>
    <row r="116" spans="1:9" ht="15" customHeight="1">
      <c r="A116" s="16">
        <v>113</v>
      </c>
      <c r="B116" s="40" t="s">
        <v>275</v>
      </c>
      <c r="C116" s="40" t="s">
        <v>76</v>
      </c>
      <c r="D116" s="47" t="s">
        <v>11</v>
      </c>
      <c r="E116" s="40" t="s">
        <v>221</v>
      </c>
      <c r="F116" s="41">
        <v>0.017777777777777778</v>
      </c>
      <c r="G116" s="16" t="str">
        <f t="shared" si="3"/>
        <v>5.07/km</v>
      </c>
      <c r="H116" s="19">
        <f t="shared" si="4"/>
        <v>0.0059259259259259265</v>
      </c>
      <c r="I116" s="19">
        <f t="shared" si="5"/>
        <v>0.0059259259259259265</v>
      </c>
    </row>
    <row r="117" spans="1:9" ht="15" customHeight="1">
      <c r="A117" s="16">
        <v>114</v>
      </c>
      <c r="B117" s="40" t="s">
        <v>276</v>
      </c>
      <c r="C117" s="40" t="s">
        <v>277</v>
      </c>
      <c r="D117" s="47" t="s">
        <v>11</v>
      </c>
      <c r="E117" s="40" t="s">
        <v>95</v>
      </c>
      <c r="F117" s="41">
        <v>0.01778935185185185</v>
      </c>
      <c r="G117" s="16" t="str">
        <f t="shared" si="3"/>
        <v>5.07/km</v>
      </c>
      <c r="H117" s="19">
        <f t="shared" si="4"/>
        <v>0.0059375</v>
      </c>
      <c r="I117" s="19">
        <f t="shared" si="5"/>
        <v>0.0059375</v>
      </c>
    </row>
    <row r="118" spans="1:9" ht="15" customHeight="1">
      <c r="A118" s="16">
        <v>115</v>
      </c>
      <c r="B118" s="40" t="s">
        <v>278</v>
      </c>
      <c r="C118" s="40" t="s">
        <v>22</v>
      </c>
      <c r="D118" s="47" t="s">
        <v>11</v>
      </c>
      <c r="E118" s="40" t="s">
        <v>159</v>
      </c>
      <c r="F118" s="41">
        <v>0.017800925925925925</v>
      </c>
      <c r="G118" s="16" t="str">
        <f t="shared" si="3"/>
        <v>5.08/km</v>
      </c>
      <c r="H118" s="19">
        <f t="shared" si="4"/>
        <v>0.005949074074074074</v>
      </c>
      <c r="I118" s="19">
        <f t="shared" si="5"/>
        <v>0.005949074074074074</v>
      </c>
    </row>
    <row r="119" spans="1:9" ht="15" customHeight="1">
      <c r="A119" s="16">
        <v>116</v>
      </c>
      <c r="B119" s="40" t="s">
        <v>279</v>
      </c>
      <c r="C119" s="40" t="s">
        <v>40</v>
      </c>
      <c r="D119" s="47" t="s">
        <v>11</v>
      </c>
      <c r="E119" s="40" t="s">
        <v>87</v>
      </c>
      <c r="F119" s="41">
        <v>0.0178125</v>
      </c>
      <c r="G119" s="16" t="str">
        <f t="shared" si="3"/>
        <v>5.08/km</v>
      </c>
      <c r="H119" s="19">
        <f t="shared" si="4"/>
        <v>0.005960648148148147</v>
      </c>
      <c r="I119" s="19">
        <f t="shared" si="5"/>
        <v>0.005960648148148147</v>
      </c>
    </row>
    <row r="120" spans="1:9" ht="15" customHeight="1">
      <c r="A120" s="34">
        <v>117</v>
      </c>
      <c r="B120" s="49" t="s">
        <v>79</v>
      </c>
      <c r="C120" s="49" t="s">
        <v>56</v>
      </c>
      <c r="D120" s="50" t="s">
        <v>11</v>
      </c>
      <c r="E120" s="49" t="s">
        <v>57</v>
      </c>
      <c r="F120" s="51">
        <v>0.017847222222222223</v>
      </c>
      <c r="G120" s="34" t="str">
        <f t="shared" si="3"/>
        <v>5.08/km</v>
      </c>
      <c r="H120" s="36">
        <f t="shared" si="4"/>
        <v>0.005995370370370371</v>
      </c>
      <c r="I120" s="36">
        <f t="shared" si="5"/>
        <v>0.005995370370370371</v>
      </c>
    </row>
    <row r="121" spans="1:9" ht="15" customHeight="1">
      <c r="A121" s="16">
        <v>118</v>
      </c>
      <c r="B121" s="40" t="s">
        <v>280</v>
      </c>
      <c r="C121" s="40" t="s">
        <v>23</v>
      </c>
      <c r="D121" s="47" t="s">
        <v>11</v>
      </c>
      <c r="E121" s="40" t="s">
        <v>192</v>
      </c>
      <c r="F121" s="41">
        <v>0.017951388888888888</v>
      </c>
      <c r="G121" s="16" t="str">
        <f t="shared" si="3"/>
        <v>5.10/km</v>
      </c>
      <c r="H121" s="19">
        <f t="shared" si="4"/>
        <v>0.006099537037037037</v>
      </c>
      <c r="I121" s="19">
        <f t="shared" si="5"/>
        <v>0.006099537037037037</v>
      </c>
    </row>
    <row r="122" spans="1:9" ht="15" customHeight="1">
      <c r="A122" s="16">
        <v>119</v>
      </c>
      <c r="B122" s="40" t="s">
        <v>281</v>
      </c>
      <c r="C122" s="40" t="s">
        <v>282</v>
      </c>
      <c r="D122" s="47" t="s">
        <v>11</v>
      </c>
      <c r="E122" s="40" t="s">
        <v>100</v>
      </c>
      <c r="F122" s="41">
        <v>0.018032407407407407</v>
      </c>
      <c r="G122" s="16" t="str">
        <f t="shared" si="3"/>
        <v>5.12/km</v>
      </c>
      <c r="H122" s="19">
        <f t="shared" si="4"/>
        <v>0.0061805555555555555</v>
      </c>
      <c r="I122" s="19">
        <f t="shared" si="5"/>
        <v>0.0061805555555555555</v>
      </c>
    </row>
    <row r="123" spans="1:9" ht="15" customHeight="1">
      <c r="A123" s="16">
        <v>120</v>
      </c>
      <c r="B123" s="40" t="s">
        <v>59</v>
      </c>
      <c r="C123" s="40" t="s">
        <v>58</v>
      </c>
      <c r="D123" s="47" t="s">
        <v>11</v>
      </c>
      <c r="E123" s="40" t="s">
        <v>159</v>
      </c>
      <c r="F123" s="41">
        <v>0.01810185185185185</v>
      </c>
      <c r="G123" s="16" t="str">
        <f t="shared" si="3"/>
        <v>5.13/km</v>
      </c>
      <c r="H123" s="19">
        <f t="shared" si="4"/>
        <v>0.00625</v>
      </c>
      <c r="I123" s="19">
        <f t="shared" si="5"/>
        <v>0.00625</v>
      </c>
    </row>
    <row r="124" spans="1:9" ht="15" customHeight="1">
      <c r="A124" s="16">
        <v>121</v>
      </c>
      <c r="B124" s="40" t="s">
        <v>202</v>
      </c>
      <c r="C124" s="40" t="s">
        <v>53</v>
      </c>
      <c r="D124" s="47" t="s">
        <v>11</v>
      </c>
      <c r="E124" s="40" t="s">
        <v>39</v>
      </c>
      <c r="F124" s="41">
        <v>0.018391203703703705</v>
      </c>
      <c r="G124" s="16" t="str">
        <f t="shared" si="3"/>
        <v>5.18/km</v>
      </c>
      <c r="H124" s="19">
        <f t="shared" si="4"/>
        <v>0.0065393518518518535</v>
      </c>
      <c r="I124" s="19">
        <f t="shared" si="5"/>
        <v>0.0065393518518518535</v>
      </c>
    </row>
    <row r="125" spans="1:9" ht="15" customHeight="1">
      <c r="A125" s="16">
        <v>122</v>
      </c>
      <c r="B125" s="40" t="s">
        <v>283</v>
      </c>
      <c r="C125" s="40" t="s">
        <v>284</v>
      </c>
      <c r="D125" s="47" t="s">
        <v>11</v>
      </c>
      <c r="E125" s="40" t="s">
        <v>87</v>
      </c>
      <c r="F125" s="41">
        <v>0.0184375</v>
      </c>
      <c r="G125" s="16" t="str">
        <f t="shared" si="3"/>
        <v>5.19/km</v>
      </c>
      <c r="H125" s="19">
        <f t="shared" si="4"/>
        <v>0.006585648148148148</v>
      </c>
      <c r="I125" s="19">
        <f t="shared" si="5"/>
        <v>0.006585648148148148</v>
      </c>
    </row>
    <row r="126" spans="1:9" ht="15" customHeight="1">
      <c r="A126" s="34">
        <v>123</v>
      </c>
      <c r="B126" s="49" t="s">
        <v>285</v>
      </c>
      <c r="C126" s="49" t="s">
        <v>69</v>
      </c>
      <c r="D126" s="50" t="s">
        <v>11</v>
      </c>
      <c r="E126" s="49" t="s">
        <v>57</v>
      </c>
      <c r="F126" s="51">
        <v>0.018460648148148146</v>
      </c>
      <c r="G126" s="34" t="str">
        <f t="shared" si="3"/>
        <v>5.19/km</v>
      </c>
      <c r="H126" s="36">
        <f t="shared" si="4"/>
        <v>0.006608796296296295</v>
      </c>
      <c r="I126" s="36">
        <f t="shared" si="5"/>
        <v>0.006608796296296295</v>
      </c>
    </row>
    <row r="127" spans="1:9" ht="15" customHeight="1">
      <c r="A127" s="16">
        <v>124</v>
      </c>
      <c r="B127" s="40" t="s">
        <v>38</v>
      </c>
      <c r="C127" s="40" t="s">
        <v>286</v>
      </c>
      <c r="D127" s="47" t="s">
        <v>11</v>
      </c>
      <c r="E127" s="40" t="s">
        <v>174</v>
      </c>
      <c r="F127" s="41">
        <v>0.01851851851851852</v>
      </c>
      <c r="G127" s="16" t="str">
        <f t="shared" si="3"/>
        <v>5.20/km</v>
      </c>
      <c r="H127" s="19">
        <f t="shared" si="4"/>
        <v>0.00666666666666667</v>
      </c>
      <c r="I127" s="19">
        <f t="shared" si="5"/>
        <v>0.00666666666666667</v>
      </c>
    </row>
    <row r="128" spans="1:9" ht="15" customHeight="1">
      <c r="A128" s="34">
        <v>125</v>
      </c>
      <c r="B128" s="49" t="s">
        <v>287</v>
      </c>
      <c r="C128" s="49" t="s">
        <v>12</v>
      </c>
      <c r="D128" s="50" t="s">
        <v>11</v>
      </c>
      <c r="E128" s="49" t="s">
        <v>57</v>
      </c>
      <c r="F128" s="51">
        <v>0.01871527777777778</v>
      </c>
      <c r="G128" s="34" t="str">
        <f t="shared" si="3"/>
        <v>5.23/km</v>
      </c>
      <c r="H128" s="36">
        <f t="shared" si="4"/>
        <v>0.006863425925925927</v>
      </c>
      <c r="I128" s="36">
        <f t="shared" si="5"/>
        <v>0.006863425925925927</v>
      </c>
    </row>
    <row r="129" spans="1:9" ht="15" customHeight="1">
      <c r="A129" s="16">
        <v>126</v>
      </c>
      <c r="B129" s="40" t="s">
        <v>179</v>
      </c>
      <c r="C129" s="40" t="s">
        <v>74</v>
      </c>
      <c r="D129" s="47" t="s">
        <v>11</v>
      </c>
      <c r="E129" s="40" t="s">
        <v>181</v>
      </c>
      <c r="F129" s="41">
        <v>0.018796296296296297</v>
      </c>
      <c r="G129" s="16" t="str">
        <f t="shared" si="3"/>
        <v>5.25/km</v>
      </c>
      <c r="H129" s="19">
        <f t="shared" si="4"/>
        <v>0.006944444444444446</v>
      </c>
      <c r="I129" s="19">
        <f t="shared" si="5"/>
        <v>0.006944444444444446</v>
      </c>
    </row>
    <row r="130" spans="1:9" ht="15" customHeight="1">
      <c r="A130" s="16">
        <v>127</v>
      </c>
      <c r="B130" s="40" t="s">
        <v>288</v>
      </c>
      <c r="C130" s="40" t="s">
        <v>46</v>
      </c>
      <c r="D130" s="47" t="s">
        <v>11</v>
      </c>
      <c r="E130" s="40" t="s">
        <v>39</v>
      </c>
      <c r="F130" s="41">
        <v>0.01884259259259259</v>
      </c>
      <c r="G130" s="16" t="str">
        <f t="shared" si="3"/>
        <v>5.26/km</v>
      </c>
      <c r="H130" s="19">
        <f t="shared" si="4"/>
        <v>0.00699074074074074</v>
      </c>
      <c r="I130" s="19">
        <f t="shared" si="5"/>
        <v>0.00699074074074074</v>
      </c>
    </row>
    <row r="131" spans="1:9" ht="15" customHeight="1">
      <c r="A131" s="16">
        <v>128</v>
      </c>
      <c r="B131" s="40" t="s">
        <v>289</v>
      </c>
      <c r="C131" s="40" t="s">
        <v>123</v>
      </c>
      <c r="D131" s="47" t="s">
        <v>11</v>
      </c>
      <c r="E131" s="40" t="s">
        <v>39</v>
      </c>
      <c r="F131" s="41">
        <v>0.018854166666666665</v>
      </c>
      <c r="G131" s="16" t="str">
        <f t="shared" si="3"/>
        <v>5.26/km</v>
      </c>
      <c r="H131" s="19">
        <f t="shared" si="4"/>
        <v>0.007002314814814814</v>
      </c>
      <c r="I131" s="19">
        <f t="shared" si="5"/>
        <v>0.007002314814814814</v>
      </c>
    </row>
    <row r="132" spans="1:9" ht="15" customHeight="1">
      <c r="A132" s="16">
        <v>129</v>
      </c>
      <c r="B132" s="40" t="s">
        <v>290</v>
      </c>
      <c r="C132" s="40" t="s">
        <v>33</v>
      </c>
      <c r="D132" s="47" t="s">
        <v>11</v>
      </c>
      <c r="E132" s="40" t="s">
        <v>291</v>
      </c>
      <c r="F132" s="41">
        <v>0.018865740740740742</v>
      </c>
      <c r="G132" s="16" t="str">
        <f aca="true" t="shared" si="6" ref="G132:G195">TEXT(INT((HOUR(F132)*3600+MINUTE(F132)*60+SECOND(F132))/$I$2/60),"0")&amp;"."&amp;TEXT(MOD((HOUR(F132)*3600+MINUTE(F132)*60+SECOND(F132))/$I$2,60),"00")&amp;"/km"</f>
        <v>5.26/km</v>
      </c>
      <c r="H132" s="19">
        <f t="shared" si="4"/>
        <v>0.007013888888888891</v>
      </c>
      <c r="I132" s="19">
        <f t="shared" si="5"/>
        <v>0.007013888888888891</v>
      </c>
    </row>
    <row r="133" spans="1:9" ht="15" customHeight="1">
      <c r="A133" s="34">
        <v>130</v>
      </c>
      <c r="B133" s="49" t="s">
        <v>292</v>
      </c>
      <c r="C133" s="49" t="s">
        <v>33</v>
      </c>
      <c r="D133" s="50" t="s">
        <v>11</v>
      </c>
      <c r="E133" s="49" t="s">
        <v>57</v>
      </c>
      <c r="F133" s="51">
        <v>0.01892361111111111</v>
      </c>
      <c r="G133" s="34" t="str">
        <f t="shared" si="6"/>
        <v>5.27/km</v>
      </c>
      <c r="H133" s="36">
        <f t="shared" si="4"/>
        <v>0.0070717592592592585</v>
      </c>
      <c r="I133" s="36">
        <f t="shared" si="5"/>
        <v>0.0070717592592592585</v>
      </c>
    </row>
    <row r="134" spans="1:9" ht="15" customHeight="1">
      <c r="A134" s="16">
        <v>131</v>
      </c>
      <c r="B134" s="40" t="s">
        <v>293</v>
      </c>
      <c r="C134" s="40" t="s">
        <v>80</v>
      </c>
      <c r="D134" s="47" t="s">
        <v>11</v>
      </c>
      <c r="E134" s="40" t="s">
        <v>163</v>
      </c>
      <c r="F134" s="41">
        <v>0.01894675925925926</v>
      </c>
      <c r="G134" s="16" t="str">
        <f t="shared" si="6"/>
        <v>5.27/km</v>
      </c>
      <c r="H134" s="19">
        <f aca="true" t="shared" si="7" ref="H134:H194">F134-$F$4</f>
        <v>0.007094907407407409</v>
      </c>
      <c r="I134" s="19">
        <f aca="true" t="shared" si="8" ref="I134:I194">F134-INDEX($F$4:$F$1014,MATCH(D134,$D$4:$D$1014,0))</f>
        <v>0.007094907407407409</v>
      </c>
    </row>
    <row r="135" spans="1:9" ht="15" customHeight="1">
      <c r="A135" s="16">
        <v>132</v>
      </c>
      <c r="B135" s="40" t="s">
        <v>294</v>
      </c>
      <c r="C135" s="40" t="s">
        <v>14</v>
      </c>
      <c r="D135" s="47" t="s">
        <v>11</v>
      </c>
      <c r="E135" s="40" t="s">
        <v>87</v>
      </c>
      <c r="F135" s="41">
        <v>0.018969907407407408</v>
      </c>
      <c r="G135" s="16" t="str">
        <f t="shared" si="6"/>
        <v>5.28/km</v>
      </c>
      <c r="H135" s="19">
        <f t="shared" si="7"/>
        <v>0.007118055555555556</v>
      </c>
      <c r="I135" s="19">
        <f t="shared" si="8"/>
        <v>0.007118055555555556</v>
      </c>
    </row>
    <row r="136" spans="1:9" ht="15" customHeight="1">
      <c r="A136" s="16">
        <v>133</v>
      </c>
      <c r="B136" s="40" t="s">
        <v>295</v>
      </c>
      <c r="C136" s="40" t="s">
        <v>296</v>
      </c>
      <c r="D136" s="47" t="s">
        <v>11</v>
      </c>
      <c r="E136" s="40" t="s">
        <v>87</v>
      </c>
      <c r="F136" s="41">
        <v>0.01902777777777778</v>
      </c>
      <c r="G136" s="16" t="str">
        <f t="shared" si="6"/>
        <v>5.29/km</v>
      </c>
      <c r="H136" s="19">
        <f t="shared" si="7"/>
        <v>0.007175925925925928</v>
      </c>
      <c r="I136" s="19">
        <f t="shared" si="8"/>
        <v>0.007175925925925928</v>
      </c>
    </row>
    <row r="137" spans="1:9" ht="15" customHeight="1">
      <c r="A137" s="16">
        <v>134</v>
      </c>
      <c r="B137" s="40" t="s">
        <v>297</v>
      </c>
      <c r="C137" s="40" t="s">
        <v>14</v>
      </c>
      <c r="D137" s="47" t="s">
        <v>11</v>
      </c>
      <c r="E137" s="40" t="s">
        <v>87</v>
      </c>
      <c r="F137" s="41">
        <v>0.01912037037037037</v>
      </c>
      <c r="G137" s="16" t="str">
        <f t="shared" si="6"/>
        <v>5.30/km</v>
      </c>
      <c r="H137" s="19">
        <f t="shared" si="7"/>
        <v>0.00726851851851852</v>
      </c>
      <c r="I137" s="19">
        <f t="shared" si="8"/>
        <v>0.00726851851851852</v>
      </c>
    </row>
    <row r="138" spans="1:9" ht="15" customHeight="1">
      <c r="A138" s="16">
        <v>135</v>
      </c>
      <c r="B138" s="40" t="s">
        <v>150</v>
      </c>
      <c r="C138" s="40" t="s">
        <v>298</v>
      </c>
      <c r="D138" s="47" t="s">
        <v>11</v>
      </c>
      <c r="E138" s="40" t="s">
        <v>65</v>
      </c>
      <c r="F138" s="41">
        <v>0.019189814814814816</v>
      </c>
      <c r="G138" s="16" t="str">
        <f t="shared" si="6"/>
        <v>5.32/km</v>
      </c>
      <c r="H138" s="19">
        <f t="shared" si="7"/>
        <v>0.0073379629629629645</v>
      </c>
      <c r="I138" s="19">
        <f t="shared" si="8"/>
        <v>0.0073379629629629645</v>
      </c>
    </row>
    <row r="139" spans="1:9" ht="15" customHeight="1">
      <c r="A139" s="16">
        <v>136</v>
      </c>
      <c r="B139" s="40" t="s">
        <v>299</v>
      </c>
      <c r="C139" s="40" t="s">
        <v>300</v>
      </c>
      <c r="D139" s="47" t="s">
        <v>11</v>
      </c>
      <c r="E139" s="40" t="s">
        <v>301</v>
      </c>
      <c r="F139" s="41">
        <v>0.01920138888888889</v>
      </c>
      <c r="G139" s="16" t="str">
        <f t="shared" si="6"/>
        <v>5.32/km</v>
      </c>
      <c r="H139" s="19">
        <f t="shared" si="7"/>
        <v>0.007349537037037038</v>
      </c>
      <c r="I139" s="19">
        <f t="shared" si="8"/>
        <v>0.007349537037037038</v>
      </c>
    </row>
    <row r="140" spans="1:9" ht="15" customHeight="1">
      <c r="A140" s="16">
        <v>137</v>
      </c>
      <c r="B140" s="40" t="s">
        <v>302</v>
      </c>
      <c r="C140" s="40" t="s">
        <v>20</v>
      </c>
      <c r="D140" s="47" t="s">
        <v>11</v>
      </c>
      <c r="E140" s="40" t="s">
        <v>176</v>
      </c>
      <c r="F140" s="41">
        <v>0.01943287037037037</v>
      </c>
      <c r="G140" s="16" t="str">
        <f t="shared" si="6"/>
        <v>5.36/km</v>
      </c>
      <c r="H140" s="19">
        <f t="shared" si="7"/>
        <v>0.00758101851851852</v>
      </c>
      <c r="I140" s="19">
        <f t="shared" si="8"/>
        <v>0.00758101851851852</v>
      </c>
    </row>
    <row r="141" spans="1:9" ht="15" customHeight="1">
      <c r="A141" s="16">
        <v>138</v>
      </c>
      <c r="B141" s="40" t="s">
        <v>303</v>
      </c>
      <c r="C141" s="40" t="s">
        <v>45</v>
      </c>
      <c r="D141" s="47" t="s">
        <v>11</v>
      </c>
      <c r="E141" s="40" t="s">
        <v>176</v>
      </c>
      <c r="F141" s="41">
        <v>0.01947916666666667</v>
      </c>
      <c r="G141" s="16" t="str">
        <f t="shared" si="6"/>
        <v>5.37/km</v>
      </c>
      <c r="H141" s="19">
        <f t="shared" si="7"/>
        <v>0.007627314814814818</v>
      </c>
      <c r="I141" s="19">
        <f t="shared" si="8"/>
        <v>0.007627314814814818</v>
      </c>
    </row>
    <row r="142" spans="1:9" ht="15" customHeight="1">
      <c r="A142" s="16">
        <v>139</v>
      </c>
      <c r="B142" s="40" t="s">
        <v>304</v>
      </c>
      <c r="C142" s="40" t="s">
        <v>305</v>
      </c>
      <c r="D142" s="47" t="s">
        <v>11</v>
      </c>
      <c r="E142" s="40" t="s">
        <v>163</v>
      </c>
      <c r="F142" s="41">
        <v>0.019525462962962963</v>
      </c>
      <c r="G142" s="16" t="str">
        <f t="shared" si="6"/>
        <v>5.37/km</v>
      </c>
      <c r="H142" s="19">
        <f t="shared" si="7"/>
        <v>0.007673611111111112</v>
      </c>
      <c r="I142" s="19">
        <f t="shared" si="8"/>
        <v>0.007673611111111112</v>
      </c>
    </row>
    <row r="143" spans="1:9" ht="15" customHeight="1">
      <c r="A143" s="16">
        <v>140</v>
      </c>
      <c r="B143" s="40" t="s">
        <v>306</v>
      </c>
      <c r="C143" s="40" t="s">
        <v>307</v>
      </c>
      <c r="D143" s="47" t="s">
        <v>11</v>
      </c>
      <c r="E143" s="40" t="s">
        <v>159</v>
      </c>
      <c r="F143" s="41">
        <v>0.019699074074074074</v>
      </c>
      <c r="G143" s="16" t="str">
        <f t="shared" si="6"/>
        <v>5.40/km</v>
      </c>
      <c r="H143" s="19">
        <f t="shared" si="7"/>
        <v>0.007847222222222222</v>
      </c>
      <c r="I143" s="19">
        <f t="shared" si="8"/>
        <v>0.007847222222222222</v>
      </c>
    </row>
    <row r="144" spans="1:9" ht="15" customHeight="1">
      <c r="A144" s="16">
        <v>141</v>
      </c>
      <c r="B144" s="40" t="s">
        <v>308</v>
      </c>
      <c r="C144" s="40" t="s">
        <v>309</v>
      </c>
      <c r="D144" s="47" t="s">
        <v>11</v>
      </c>
      <c r="E144" s="40" t="s">
        <v>87</v>
      </c>
      <c r="F144" s="41">
        <v>0.019768518518518515</v>
      </c>
      <c r="G144" s="16" t="str">
        <f t="shared" si="6"/>
        <v>5.42/km</v>
      </c>
      <c r="H144" s="19">
        <f t="shared" si="7"/>
        <v>0.007916666666666664</v>
      </c>
      <c r="I144" s="19">
        <f t="shared" si="8"/>
        <v>0.007916666666666664</v>
      </c>
    </row>
    <row r="145" spans="1:9" ht="15" customHeight="1">
      <c r="A145" s="34">
        <v>142</v>
      </c>
      <c r="B145" s="49" t="s">
        <v>310</v>
      </c>
      <c r="C145" s="49" t="s">
        <v>311</v>
      </c>
      <c r="D145" s="50" t="s">
        <v>11</v>
      </c>
      <c r="E145" s="49" t="s">
        <v>57</v>
      </c>
      <c r="F145" s="51">
        <v>0.019780092592592592</v>
      </c>
      <c r="G145" s="34" t="str">
        <f t="shared" si="6"/>
        <v>5.42/km</v>
      </c>
      <c r="H145" s="36">
        <f t="shared" si="7"/>
        <v>0.007928240740740741</v>
      </c>
      <c r="I145" s="36">
        <f t="shared" si="8"/>
        <v>0.007928240740740741</v>
      </c>
    </row>
    <row r="146" spans="1:9" ht="15" customHeight="1">
      <c r="A146" s="16">
        <v>143</v>
      </c>
      <c r="B146" s="40" t="s">
        <v>312</v>
      </c>
      <c r="C146" s="40" t="s">
        <v>14</v>
      </c>
      <c r="D146" s="47" t="s">
        <v>11</v>
      </c>
      <c r="E146" s="40" t="s">
        <v>313</v>
      </c>
      <c r="F146" s="41">
        <v>0.01986111111111111</v>
      </c>
      <c r="G146" s="16" t="str">
        <f t="shared" si="6"/>
        <v>5.43/km</v>
      </c>
      <c r="H146" s="19">
        <f t="shared" si="7"/>
        <v>0.00800925925925926</v>
      </c>
      <c r="I146" s="19">
        <f t="shared" si="8"/>
        <v>0.00800925925925926</v>
      </c>
    </row>
    <row r="147" spans="1:9" ht="15" customHeight="1">
      <c r="A147" s="16">
        <v>144</v>
      </c>
      <c r="B147" s="40" t="s">
        <v>314</v>
      </c>
      <c r="C147" s="40" t="s">
        <v>54</v>
      </c>
      <c r="D147" s="47" t="s">
        <v>11</v>
      </c>
      <c r="E147" s="40" t="s">
        <v>39</v>
      </c>
      <c r="F147" s="41">
        <v>0.019872685185185184</v>
      </c>
      <c r="G147" s="16" t="str">
        <f t="shared" si="6"/>
        <v>5.43/km</v>
      </c>
      <c r="H147" s="19">
        <f t="shared" si="7"/>
        <v>0.008020833333333333</v>
      </c>
      <c r="I147" s="19">
        <f t="shared" si="8"/>
        <v>0.008020833333333333</v>
      </c>
    </row>
    <row r="148" spans="1:9" ht="15" customHeight="1">
      <c r="A148" s="16">
        <v>145</v>
      </c>
      <c r="B148" s="40" t="s">
        <v>315</v>
      </c>
      <c r="C148" s="40" t="s">
        <v>29</v>
      </c>
      <c r="D148" s="47" t="s">
        <v>11</v>
      </c>
      <c r="E148" s="40" t="s">
        <v>95</v>
      </c>
      <c r="F148" s="41">
        <v>0.019884259259259258</v>
      </c>
      <c r="G148" s="16" t="str">
        <f t="shared" si="6"/>
        <v>5.44/km</v>
      </c>
      <c r="H148" s="19">
        <f t="shared" si="7"/>
        <v>0.008032407407407407</v>
      </c>
      <c r="I148" s="19">
        <f t="shared" si="8"/>
        <v>0.008032407407407407</v>
      </c>
    </row>
    <row r="149" spans="1:9" ht="15" customHeight="1">
      <c r="A149" s="16">
        <v>146</v>
      </c>
      <c r="B149" s="40" t="s">
        <v>214</v>
      </c>
      <c r="C149" s="40" t="s">
        <v>18</v>
      </c>
      <c r="D149" s="47" t="s">
        <v>11</v>
      </c>
      <c r="E149" s="40" t="s">
        <v>39</v>
      </c>
      <c r="F149" s="41">
        <v>0.019918981481481482</v>
      </c>
      <c r="G149" s="16" t="str">
        <f t="shared" si="6"/>
        <v>5.44/km</v>
      </c>
      <c r="H149" s="19">
        <f t="shared" si="7"/>
        <v>0.00806712962962963</v>
      </c>
      <c r="I149" s="19">
        <f t="shared" si="8"/>
        <v>0.00806712962962963</v>
      </c>
    </row>
    <row r="150" spans="1:9" ht="15" customHeight="1">
      <c r="A150" s="16">
        <v>147</v>
      </c>
      <c r="B150" s="40" t="s">
        <v>316</v>
      </c>
      <c r="C150" s="40" t="s">
        <v>68</v>
      </c>
      <c r="D150" s="47" t="s">
        <v>11</v>
      </c>
      <c r="E150" s="40" t="s">
        <v>39</v>
      </c>
      <c r="F150" s="41">
        <v>0.019930555555555556</v>
      </c>
      <c r="G150" s="16" t="str">
        <f t="shared" si="6"/>
        <v>5.44/km</v>
      </c>
      <c r="H150" s="19">
        <f t="shared" si="7"/>
        <v>0.008078703703703704</v>
      </c>
      <c r="I150" s="19">
        <f t="shared" si="8"/>
        <v>0.008078703703703704</v>
      </c>
    </row>
    <row r="151" spans="1:9" ht="15" customHeight="1">
      <c r="A151" s="16">
        <v>148</v>
      </c>
      <c r="B151" s="40" t="s">
        <v>317</v>
      </c>
      <c r="C151" s="40" t="s">
        <v>75</v>
      </c>
      <c r="D151" s="47" t="s">
        <v>11</v>
      </c>
      <c r="E151" s="40" t="s">
        <v>39</v>
      </c>
      <c r="F151" s="41">
        <v>0.019988425925925927</v>
      </c>
      <c r="G151" s="16" t="str">
        <f t="shared" si="6"/>
        <v>5.45/km</v>
      </c>
      <c r="H151" s="19">
        <f t="shared" si="7"/>
        <v>0.008136574074074076</v>
      </c>
      <c r="I151" s="19">
        <f t="shared" si="8"/>
        <v>0.008136574074074076</v>
      </c>
    </row>
    <row r="152" spans="1:9" ht="15" customHeight="1">
      <c r="A152" s="16">
        <v>149</v>
      </c>
      <c r="B152" s="40" t="s">
        <v>63</v>
      </c>
      <c r="C152" s="40" t="s">
        <v>73</v>
      </c>
      <c r="D152" s="47" t="s">
        <v>11</v>
      </c>
      <c r="E152" s="40" t="s">
        <v>39</v>
      </c>
      <c r="F152" s="41">
        <v>0.020127314814814817</v>
      </c>
      <c r="G152" s="16" t="str">
        <f t="shared" si="6"/>
        <v>5.48/km</v>
      </c>
      <c r="H152" s="19">
        <f t="shared" si="7"/>
        <v>0.008275462962962965</v>
      </c>
      <c r="I152" s="19">
        <f t="shared" si="8"/>
        <v>0.008275462962962965</v>
      </c>
    </row>
    <row r="153" spans="1:9" ht="15" customHeight="1">
      <c r="A153" s="16">
        <v>150</v>
      </c>
      <c r="B153" s="40" t="s">
        <v>318</v>
      </c>
      <c r="C153" s="40" t="s">
        <v>319</v>
      </c>
      <c r="D153" s="47" t="s">
        <v>11</v>
      </c>
      <c r="E153" s="40" t="s">
        <v>313</v>
      </c>
      <c r="F153" s="41">
        <v>0.02013888888888889</v>
      </c>
      <c r="G153" s="16" t="str">
        <f t="shared" si="6"/>
        <v>5.48/km</v>
      </c>
      <c r="H153" s="19">
        <f t="shared" si="7"/>
        <v>0.008287037037037039</v>
      </c>
      <c r="I153" s="19">
        <f t="shared" si="8"/>
        <v>0.008287037037037039</v>
      </c>
    </row>
    <row r="154" spans="1:9" ht="15" customHeight="1">
      <c r="A154" s="16">
        <v>151</v>
      </c>
      <c r="B154" s="40" t="s">
        <v>320</v>
      </c>
      <c r="C154" s="40" t="s">
        <v>248</v>
      </c>
      <c r="D154" s="47" t="s">
        <v>11</v>
      </c>
      <c r="E154" s="40" t="s">
        <v>39</v>
      </c>
      <c r="F154" s="41">
        <v>0.02021990740740741</v>
      </c>
      <c r="G154" s="16" t="str">
        <f t="shared" si="6"/>
        <v>5.49/km</v>
      </c>
      <c r="H154" s="19">
        <f t="shared" si="7"/>
        <v>0.008368055555555557</v>
      </c>
      <c r="I154" s="19">
        <f t="shared" si="8"/>
        <v>0.008368055555555557</v>
      </c>
    </row>
    <row r="155" spans="1:9" ht="15" customHeight="1">
      <c r="A155" s="16">
        <v>152</v>
      </c>
      <c r="B155" s="40" t="s">
        <v>321</v>
      </c>
      <c r="C155" s="40" t="s">
        <v>322</v>
      </c>
      <c r="D155" s="47" t="s">
        <v>11</v>
      </c>
      <c r="E155" s="40" t="s">
        <v>39</v>
      </c>
      <c r="F155" s="41">
        <v>0.020243055555555552</v>
      </c>
      <c r="G155" s="16" t="str">
        <f t="shared" si="6"/>
        <v>5.50/km</v>
      </c>
      <c r="H155" s="19">
        <f t="shared" si="7"/>
        <v>0.008391203703703701</v>
      </c>
      <c r="I155" s="19">
        <f t="shared" si="8"/>
        <v>0.008391203703703701</v>
      </c>
    </row>
    <row r="156" spans="1:9" ht="15" customHeight="1">
      <c r="A156" s="16">
        <v>153</v>
      </c>
      <c r="B156" s="40" t="s">
        <v>323</v>
      </c>
      <c r="C156" s="40" t="s">
        <v>49</v>
      </c>
      <c r="D156" s="47" t="s">
        <v>11</v>
      </c>
      <c r="E156" s="40" t="s">
        <v>39</v>
      </c>
      <c r="F156" s="41">
        <v>0.02025462962962963</v>
      </c>
      <c r="G156" s="16" t="str">
        <f t="shared" si="6"/>
        <v>5.50/km</v>
      </c>
      <c r="H156" s="19">
        <f t="shared" si="7"/>
        <v>0.008402777777777778</v>
      </c>
      <c r="I156" s="19">
        <f t="shared" si="8"/>
        <v>0.008402777777777778</v>
      </c>
    </row>
    <row r="157" spans="1:9" ht="15" customHeight="1">
      <c r="A157" s="16">
        <v>154</v>
      </c>
      <c r="B157" s="40" t="s">
        <v>71</v>
      </c>
      <c r="C157" s="40" t="s">
        <v>324</v>
      </c>
      <c r="D157" s="47" t="s">
        <v>11</v>
      </c>
      <c r="E157" s="40" t="s">
        <v>39</v>
      </c>
      <c r="F157" s="41">
        <v>0.02028935185185185</v>
      </c>
      <c r="G157" s="16" t="str">
        <f t="shared" si="6"/>
        <v>5.51/km</v>
      </c>
      <c r="H157" s="19">
        <f t="shared" si="7"/>
        <v>0.008437499999999999</v>
      </c>
      <c r="I157" s="19">
        <f t="shared" si="8"/>
        <v>0.008437499999999999</v>
      </c>
    </row>
    <row r="158" spans="1:9" ht="15" customHeight="1">
      <c r="A158" s="16">
        <v>155</v>
      </c>
      <c r="B158" s="40" t="s">
        <v>325</v>
      </c>
      <c r="C158" s="40" t="s">
        <v>68</v>
      </c>
      <c r="D158" s="47" t="s">
        <v>11</v>
      </c>
      <c r="E158" s="40" t="s">
        <v>39</v>
      </c>
      <c r="F158" s="41">
        <v>0.020324074074074074</v>
      </c>
      <c r="G158" s="16" t="str">
        <f t="shared" si="6"/>
        <v>5.51/km</v>
      </c>
      <c r="H158" s="19">
        <f t="shared" si="7"/>
        <v>0.008472222222222223</v>
      </c>
      <c r="I158" s="19">
        <f t="shared" si="8"/>
        <v>0.008472222222222223</v>
      </c>
    </row>
    <row r="159" spans="1:9" ht="15" customHeight="1">
      <c r="A159" s="16">
        <v>156</v>
      </c>
      <c r="B159" s="40" t="s">
        <v>326</v>
      </c>
      <c r="C159" s="40" t="s">
        <v>60</v>
      </c>
      <c r="D159" s="47" t="s">
        <v>11</v>
      </c>
      <c r="E159" s="40" t="s">
        <v>201</v>
      </c>
      <c r="F159" s="41">
        <v>0.020671296296296295</v>
      </c>
      <c r="G159" s="16" t="str">
        <f t="shared" si="6"/>
        <v>5.57/km</v>
      </c>
      <c r="H159" s="19">
        <f t="shared" si="7"/>
        <v>0.008819444444444444</v>
      </c>
      <c r="I159" s="19">
        <f t="shared" si="8"/>
        <v>0.008819444444444444</v>
      </c>
    </row>
    <row r="160" spans="1:9" ht="15" customHeight="1">
      <c r="A160" s="16">
        <v>157</v>
      </c>
      <c r="B160" s="40" t="s">
        <v>327</v>
      </c>
      <c r="C160" s="40" t="s">
        <v>328</v>
      </c>
      <c r="D160" s="47" t="s">
        <v>11</v>
      </c>
      <c r="E160" s="40" t="s">
        <v>201</v>
      </c>
      <c r="F160" s="41">
        <v>0.02070601851851852</v>
      </c>
      <c r="G160" s="16" t="str">
        <f t="shared" si="6"/>
        <v>5.58/km</v>
      </c>
      <c r="H160" s="19">
        <f t="shared" si="7"/>
        <v>0.008854166666666668</v>
      </c>
      <c r="I160" s="19">
        <f t="shared" si="8"/>
        <v>0.008854166666666668</v>
      </c>
    </row>
    <row r="161" spans="1:9" ht="15" customHeight="1">
      <c r="A161" s="16">
        <v>158</v>
      </c>
      <c r="B161" s="40" t="s">
        <v>329</v>
      </c>
      <c r="C161" s="40" t="s">
        <v>62</v>
      </c>
      <c r="D161" s="47" t="s">
        <v>11</v>
      </c>
      <c r="E161" s="40" t="s">
        <v>192</v>
      </c>
      <c r="F161" s="41">
        <v>0.02079861111111111</v>
      </c>
      <c r="G161" s="16" t="str">
        <f t="shared" si="6"/>
        <v>5.59/km</v>
      </c>
      <c r="H161" s="19">
        <f t="shared" si="7"/>
        <v>0.00894675925925926</v>
      </c>
      <c r="I161" s="19">
        <f t="shared" si="8"/>
        <v>0.00894675925925926</v>
      </c>
    </row>
    <row r="162" spans="1:9" ht="15" customHeight="1">
      <c r="A162" s="16">
        <v>159</v>
      </c>
      <c r="B162" s="40" t="s">
        <v>330</v>
      </c>
      <c r="C162" s="40" t="s">
        <v>331</v>
      </c>
      <c r="D162" s="47" t="s">
        <v>11</v>
      </c>
      <c r="E162" s="40" t="s">
        <v>332</v>
      </c>
      <c r="F162" s="41">
        <v>0.0209375</v>
      </c>
      <c r="G162" s="16" t="str">
        <f t="shared" si="6"/>
        <v>6.02/km</v>
      </c>
      <c r="H162" s="19">
        <f t="shared" si="7"/>
        <v>0.00908564814814815</v>
      </c>
      <c r="I162" s="19">
        <f t="shared" si="8"/>
        <v>0.00908564814814815</v>
      </c>
    </row>
    <row r="163" spans="1:9" ht="15" customHeight="1">
      <c r="A163" s="16">
        <v>160</v>
      </c>
      <c r="B163" s="40" t="s">
        <v>333</v>
      </c>
      <c r="C163" s="40" t="s">
        <v>70</v>
      </c>
      <c r="D163" s="47" t="s">
        <v>11</v>
      </c>
      <c r="E163" s="40" t="s">
        <v>203</v>
      </c>
      <c r="F163" s="41">
        <v>0.020949074074074075</v>
      </c>
      <c r="G163" s="16" t="str">
        <f t="shared" si="6"/>
        <v>6.02/km</v>
      </c>
      <c r="H163" s="19">
        <f t="shared" si="7"/>
        <v>0.009097222222222224</v>
      </c>
      <c r="I163" s="19">
        <f t="shared" si="8"/>
        <v>0.009097222222222224</v>
      </c>
    </row>
    <row r="164" spans="1:9" ht="15" customHeight="1">
      <c r="A164" s="16">
        <v>161</v>
      </c>
      <c r="B164" s="40" t="s">
        <v>334</v>
      </c>
      <c r="C164" s="40" t="s">
        <v>17</v>
      </c>
      <c r="D164" s="47" t="s">
        <v>11</v>
      </c>
      <c r="E164" s="40" t="s">
        <v>192</v>
      </c>
      <c r="F164" s="41">
        <v>0.02096064814814815</v>
      </c>
      <c r="G164" s="16" t="str">
        <f t="shared" si="6"/>
        <v>6.02/km</v>
      </c>
      <c r="H164" s="19">
        <f t="shared" si="7"/>
        <v>0.009108796296296297</v>
      </c>
      <c r="I164" s="19">
        <f t="shared" si="8"/>
        <v>0.009108796296296297</v>
      </c>
    </row>
    <row r="165" spans="1:9" ht="15" customHeight="1">
      <c r="A165" s="34">
        <v>162</v>
      </c>
      <c r="B165" s="49" t="s">
        <v>335</v>
      </c>
      <c r="C165" s="49" t="s">
        <v>52</v>
      </c>
      <c r="D165" s="50" t="s">
        <v>11</v>
      </c>
      <c r="E165" s="49" t="s">
        <v>57</v>
      </c>
      <c r="F165" s="51">
        <v>0.021099537037037038</v>
      </c>
      <c r="G165" s="34" t="str">
        <f t="shared" si="6"/>
        <v>6.05/km</v>
      </c>
      <c r="H165" s="36">
        <f t="shared" si="7"/>
        <v>0.009247685185185187</v>
      </c>
      <c r="I165" s="36">
        <f t="shared" si="8"/>
        <v>0.009247685185185187</v>
      </c>
    </row>
    <row r="166" spans="1:9" ht="15" customHeight="1">
      <c r="A166" s="16">
        <v>163</v>
      </c>
      <c r="B166" s="40" t="s">
        <v>327</v>
      </c>
      <c r="C166" s="40" t="s">
        <v>51</v>
      </c>
      <c r="D166" s="47" t="s">
        <v>11</v>
      </c>
      <c r="E166" s="40" t="s">
        <v>221</v>
      </c>
      <c r="F166" s="41">
        <v>0.02111111111111111</v>
      </c>
      <c r="G166" s="16" t="str">
        <f t="shared" si="6"/>
        <v>6.05/km</v>
      </c>
      <c r="H166" s="19">
        <f t="shared" si="7"/>
        <v>0.009259259259259257</v>
      </c>
      <c r="I166" s="19">
        <f t="shared" si="8"/>
        <v>0.009259259259259257</v>
      </c>
    </row>
    <row r="167" spans="1:9" ht="15" customHeight="1">
      <c r="A167" s="16">
        <v>164</v>
      </c>
      <c r="B167" s="40" t="s">
        <v>336</v>
      </c>
      <c r="C167" s="40" t="s">
        <v>337</v>
      </c>
      <c r="D167" s="47" t="s">
        <v>11</v>
      </c>
      <c r="E167" s="40" t="s">
        <v>39</v>
      </c>
      <c r="F167" s="41">
        <v>0.021157407407407406</v>
      </c>
      <c r="G167" s="16" t="str">
        <f t="shared" si="6"/>
        <v>6.06/km</v>
      </c>
      <c r="H167" s="19">
        <f t="shared" si="7"/>
        <v>0.009305555555555555</v>
      </c>
      <c r="I167" s="19">
        <f t="shared" si="8"/>
        <v>0.009305555555555555</v>
      </c>
    </row>
    <row r="168" spans="1:9" ht="15" customHeight="1">
      <c r="A168" s="16">
        <v>165</v>
      </c>
      <c r="B168" s="40" t="s">
        <v>338</v>
      </c>
      <c r="C168" s="40" t="s">
        <v>339</v>
      </c>
      <c r="D168" s="47" t="s">
        <v>11</v>
      </c>
      <c r="E168" s="40" t="s">
        <v>39</v>
      </c>
      <c r="F168" s="41">
        <v>0.021168981481481483</v>
      </c>
      <c r="G168" s="16" t="str">
        <f t="shared" si="6"/>
        <v>6.06/km</v>
      </c>
      <c r="H168" s="19">
        <f t="shared" si="7"/>
        <v>0.009317129629629632</v>
      </c>
      <c r="I168" s="19">
        <f t="shared" si="8"/>
        <v>0.009317129629629632</v>
      </c>
    </row>
    <row r="169" spans="1:9" ht="15" customHeight="1">
      <c r="A169" s="16">
        <v>166</v>
      </c>
      <c r="B169" s="40" t="s">
        <v>340</v>
      </c>
      <c r="C169" s="40" t="s">
        <v>43</v>
      </c>
      <c r="D169" s="47" t="s">
        <v>11</v>
      </c>
      <c r="E169" s="40" t="s">
        <v>39</v>
      </c>
      <c r="F169" s="41">
        <v>0.021180555555555553</v>
      </c>
      <c r="G169" s="16" t="str">
        <f t="shared" si="6"/>
        <v>6.06/km</v>
      </c>
      <c r="H169" s="19">
        <f t="shared" si="7"/>
        <v>0.009328703703703702</v>
      </c>
      <c r="I169" s="19">
        <f t="shared" si="8"/>
        <v>0.009328703703703702</v>
      </c>
    </row>
    <row r="170" spans="1:9" ht="15" customHeight="1">
      <c r="A170" s="16">
        <v>167</v>
      </c>
      <c r="B170" s="40" t="s">
        <v>341</v>
      </c>
      <c r="C170" s="40" t="s">
        <v>25</v>
      </c>
      <c r="D170" s="47" t="s">
        <v>11</v>
      </c>
      <c r="E170" s="40" t="s">
        <v>39</v>
      </c>
      <c r="F170" s="41">
        <v>0.02119212962962963</v>
      </c>
      <c r="G170" s="16" t="str">
        <f t="shared" si="6"/>
        <v>6.06/km</v>
      </c>
      <c r="H170" s="19">
        <f t="shared" si="7"/>
        <v>0.009340277777777779</v>
      </c>
      <c r="I170" s="19">
        <f t="shared" si="8"/>
        <v>0.009340277777777779</v>
      </c>
    </row>
    <row r="171" spans="1:9" ht="15" customHeight="1">
      <c r="A171" s="16">
        <v>168</v>
      </c>
      <c r="B171" s="40" t="s">
        <v>342</v>
      </c>
      <c r="C171" s="40" t="s">
        <v>319</v>
      </c>
      <c r="D171" s="47" t="s">
        <v>11</v>
      </c>
      <c r="E171" s="40" t="s">
        <v>39</v>
      </c>
      <c r="F171" s="41">
        <v>0.021678240740740738</v>
      </c>
      <c r="G171" s="16" t="str">
        <f t="shared" si="6"/>
        <v>6.15/km</v>
      </c>
      <c r="H171" s="19">
        <f t="shared" si="7"/>
        <v>0.009826388888888886</v>
      </c>
      <c r="I171" s="19">
        <f t="shared" si="8"/>
        <v>0.009826388888888886</v>
      </c>
    </row>
    <row r="172" spans="1:9" ht="15" customHeight="1">
      <c r="A172" s="16">
        <v>169</v>
      </c>
      <c r="B172" s="40" t="s">
        <v>343</v>
      </c>
      <c r="C172" s="40" t="s">
        <v>248</v>
      </c>
      <c r="D172" s="47" t="s">
        <v>11</v>
      </c>
      <c r="E172" s="40" t="s">
        <v>87</v>
      </c>
      <c r="F172" s="41">
        <v>0.022233796296296297</v>
      </c>
      <c r="G172" s="16" t="str">
        <f t="shared" si="6"/>
        <v>6.24/km</v>
      </c>
      <c r="H172" s="19">
        <f t="shared" si="7"/>
        <v>0.010381944444444445</v>
      </c>
      <c r="I172" s="19">
        <f t="shared" si="8"/>
        <v>0.010381944444444445</v>
      </c>
    </row>
    <row r="173" spans="1:9" ht="15" customHeight="1">
      <c r="A173" s="16">
        <v>170</v>
      </c>
      <c r="B173" s="40" t="s">
        <v>50</v>
      </c>
      <c r="C173" s="40" t="s">
        <v>344</v>
      </c>
      <c r="D173" s="47" t="s">
        <v>11</v>
      </c>
      <c r="E173" s="40" t="s">
        <v>39</v>
      </c>
      <c r="F173" s="41">
        <v>0.02225694444444444</v>
      </c>
      <c r="G173" s="16" t="str">
        <f t="shared" si="6"/>
        <v>6.25/km</v>
      </c>
      <c r="H173" s="19">
        <f t="shared" si="7"/>
        <v>0.010405092592592589</v>
      </c>
      <c r="I173" s="19">
        <f t="shared" si="8"/>
        <v>0.010405092592592589</v>
      </c>
    </row>
    <row r="174" spans="1:9" ht="15" customHeight="1">
      <c r="A174" s="16">
        <v>171</v>
      </c>
      <c r="B174" s="40" t="s">
        <v>345</v>
      </c>
      <c r="C174" s="40" t="s">
        <v>47</v>
      </c>
      <c r="D174" s="47" t="s">
        <v>11</v>
      </c>
      <c r="E174" s="40" t="s">
        <v>87</v>
      </c>
      <c r="F174" s="41">
        <v>0.02226851851851852</v>
      </c>
      <c r="G174" s="16" t="str">
        <f t="shared" si="6"/>
        <v>6.25/km</v>
      </c>
      <c r="H174" s="19">
        <f t="shared" si="7"/>
        <v>0.01041666666666667</v>
      </c>
      <c r="I174" s="19">
        <f t="shared" si="8"/>
        <v>0.01041666666666667</v>
      </c>
    </row>
    <row r="175" spans="1:9" ht="15" customHeight="1">
      <c r="A175" s="16">
        <v>172</v>
      </c>
      <c r="B175" s="40" t="s">
        <v>346</v>
      </c>
      <c r="C175" s="40" t="s">
        <v>78</v>
      </c>
      <c r="D175" s="47" t="s">
        <v>11</v>
      </c>
      <c r="E175" s="40" t="s">
        <v>39</v>
      </c>
      <c r="F175" s="41">
        <v>0.022326388888888885</v>
      </c>
      <c r="G175" s="16" t="str">
        <f t="shared" si="6"/>
        <v>6.26/km</v>
      </c>
      <c r="H175" s="19">
        <f t="shared" si="7"/>
        <v>0.010474537037037034</v>
      </c>
      <c r="I175" s="19">
        <f t="shared" si="8"/>
        <v>0.010474537037037034</v>
      </c>
    </row>
    <row r="176" spans="1:9" ht="15" customHeight="1">
      <c r="A176" s="34">
        <v>173</v>
      </c>
      <c r="B176" s="49" t="s">
        <v>347</v>
      </c>
      <c r="C176" s="49" t="s">
        <v>348</v>
      </c>
      <c r="D176" s="50" t="s">
        <v>11</v>
      </c>
      <c r="E176" s="49" t="s">
        <v>57</v>
      </c>
      <c r="F176" s="51">
        <v>0.02269675925925926</v>
      </c>
      <c r="G176" s="34" t="str">
        <f t="shared" si="6"/>
        <v>6.32/km</v>
      </c>
      <c r="H176" s="36">
        <f t="shared" si="7"/>
        <v>0.010844907407407409</v>
      </c>
      <c r="I176" s="36">
        <f t="shared" si="8"/>
        <v>0.010844907407407409</v>
      </c>
    </row>
    <row r="177" spans="1:9" ht="15" customHeight="1">
      <c r="A177" s="34">
        <v>174</v>
      </c>
      <c r="B177" s="49" t="s">
        <v>349</v>
      </c>
      <c r="C177" s="49" t="s">
        <v>35</v>
      </c>
      <c r="D177" s="50" t="s">
        <v>11</v>
      </c>
      <c r="E177" s="49" t="s">
        <v>57</v>
      </c>
      <c r="F177" s="51">
        <v>0.022708333333333334</v>
      </c>
      <c r="G177" s="34" t="str">
        <f t="shared" si="6"/>
        <v>6.32/km</v>
      </c>
      <c r="H177" s="36">
        <f t="shared" si="7"/>
        <v>0.010856481481481483</v>
      </c>
      <c r="I177" s="36">
        <f t="shared" si="8"/>
        <v>0.010856481481481483</v>
      </c>
    </row>
    <row r="178" spans="1:9" ht="15" customHeight="1">
      <c r="A178" s="34">
        <v>175</v>
      </c>
      <c r="B178" s="49" t="s">
        <v>350</v>
      </c>
      <c r="C178" s="49" t="s">
        <v>17</v>
      </c>
      <c r="D178" s="50" t="s">
        <v>11</v>
      </c>
      <c r="E178" s="49" t="s">
        <v>57</v>
      </c>
      <c r="F178" s="51">
        <v>0.022743055555555555</v>
      </c>
      <c r="G178" s="34" t="str">
        <f t="shared" si="6"/>
        <v>6.33/km</v>
      </c>
      <c r="H178" s="36">
        <f t="shared" si="7"/>
        <v>0.010891203703703703</v>
      </c>
      <c r="I178" s="36">
        <f t="shared" si="8"/>
        <v>0.010891203703703703</v>
      </c>
    </row>
    <row r="179" spans="1:9" ht="15" customHeight="1">
      <c r="A179" s="34">
        <v>176</v>
      </c>
      <c r="B179" s="49" t="s">
        <v>351</v>
      </c>
      <c r="C179" s="49" t="s">
        <v>352</v>
      </c>
      <c r="D179" s="50" t="s">
        <v>11</v>
      </c>
      <c r="E179" s="49" t="s">
        <v>57</v>
      </c>
      <c r="F179" s="51">
        <v>0.02349537037037037</v>
      </c>
      <c r="G179" s="34" t="str">
        <f t="shared" si="6"/>
        <v>6.46/km</v>
      </c>
      <c r="H179" s="36">
        <f t="shared" si="7"/>
        <v>0.01164351851851852</v>
      </c>
      <c r="I179" s="36">
        <f t="shared" si="8"/>
        <v>0.01164351851851852</v>
      </c>
    </row>
    <row r="180" spans="1:9" ht="15" customHeight="1">
      <c r="A180" s="34">
        <v>177</v>
      </c>
      <c r="B180" s="49" t="s">
        <v>353</v>
      </c>
      <c r="C180" s="49" t="s">
        <v>44</v>
      </c>
      <c r="D180" s="50" t="s">
        <v>11</v>
      </c>
      <c r="E180" s="49" t="s">
        <v>57</v>
      </c>
      <c r="F180" s="51">
        <v>0.02395833333333333</v>
      </c>
      <c r="G180" s="34" t="str">
        <f t="shared" si="6"/>
        <v>6.54/km</v>
      </c>
      <c r="H180" s="36">
        <f t="shared" si="7"/>
        <v>0.01210648148148148</v>
      </c>
      <c r="I180" s="36">
        <f t="shared" si="8"/>
        <v>0.01210648148148148</v>
      </c>
    </row>
    <row r="181" spans="1:9" ht="15" customHeight="1">
      <c r="A181" s="34">
        <v>178</v>
      </c>
      <c r="B181" s="49" t="s">
        <v>354</v>
      </c>
      <c r="C181" s="49" t="s">
        <v>355</v>
      </c>
      <c r="D181" s="50" t="s">
        <v>11</v>
      </c>
      <c r="E181" s="49" t="s">
        <v>57</v>
      </c>
      <c r="F181" s="51">
        <v>0.024027777777777776</v>
      </c>
      <c r="G181" s="34" t="str">
        <f t="shared" si="6"/>
        <v>6.55/km</v>
      </c>
      <c r="H181" s="36">
        <f t="shared" si="7"/>
        <v>0.012175925925925925</v>
      </c>
      <c r="I181" s="36">
        <f t="shared" si="8"/>
        <v>0.012175925925925925</v>
      </c>
    </row>
    <row r="182" spans="1:9" ht="15" customHeight="1">
      <c r="A182" s="16">
        <v>179</v>
      </c>
      <c r="B182" s="40" t="s">
        <v>247</v>
      </c>
      <c r="C182" s="40" t="s">
        <v>277</v>
      </c>
      <c r="D182" s="47" t="s">
        <v>11</v>
      </c>
      <c r="E182" s="40" t="s">
        <v>87</v>
      </c>
      <c r="F182" s="41">
        <v>0.02459490740740741</v>
      </c>
      <c r="G182" s="16" t="str">
        <f t="shared" si="6"/>
        <v>7.05/km</v>
      </c>
      <c r="H182" s="19">
        <f t="shared" si="7"/>
        <v>0.012743055555555558</v>
      </c>
      <c r="I182" s="19">
        <f t="shared" si="8"/>
        <v>0.012743055555555558</v>
      </c>
    </row>
    <row r="183" spans="1:9" ht="15" customHeight="1">
      <c r="A183" s="16">
        <v>180</v>
      </c>
      <c r="B183" s="40" t="s">
        <v>346</v>
      </c>
      <c r="C183" s="40" t="s">
        <v>356</v>
      </c>
      <c r="D183" s="47" t="s">
        <v>11</v>
      </c>
      <c r="E183" s="40" t="s">
        <v>39</v>
      </c>
      <c r="F183" s="41">
        <v>0.024918981481481483</v>
      </c>
      <c r="G183" s="16" t="str">
        <f t="shared" si="6"/>
        <v>7.11/km</v>
      </c>
      <c r="H183" s="19">
        <f t="shared" si="7"/>
        <v>0.013067129629629632</v>
      </c>
      <c r="I183" s="19">
        <f t="shared" si="8"/>
        <v>0.013067129629629632</v>
      </c>
    </row>
    <row r="184" spans="1:9" ht="15" customHeight="1">
      <c r="A184" s="16">
        <v>181</v>
      </c>
      <c r="B184" s="40" t="s">
        <v>357</v>
      </c>
      <c r="C184" s="40" t="s">
        <v>14</v>
      </c>
      <c r="D184" s="47" t="s">
        <v>11</v>
      </c>
      <c r="E184" s="40" t="s">
        <v>201</v>
      </c>
      <c r="F184" s="41">
        <v>0.025034722222222222</v>
      </c>
      <c r="G184" s="16" t="str">
        <f t="shared" si="6"/>
        <v>7.13/km</v>
      </c>
      <c r="H184" s="19">
        <f t="shared" si="7"/>
        <v>0.01318287037037037</v>
      </c>
      <c r="I184" s="19">
        <f t="shared" si="8"/>
        <v>0.01318287037037037</v>
      </c>
    </row>
    <row r="185" spans="1:9" ht="15" customHeight="1">
      <c r="A185" s="16">
        <v>182</v>
      </c>
      <c r="B185" s="40" t="s">
        <v>358</v>
      </c>
      <c r="C185" s="40" t="s">
        <v>359</v>
      </c>
      <c r="D185" s="47" t="s">
        <v>11</v>
      </c>
      <c r="E185" s="40" t="s">
        <v>39</v>
      </c>
      <c r="F185" s="41">
        <v>0.02508101851851852</v>
      </c>
      <c r="G185" s="16" t="str">
        <f t="shared" si="6"/>
        <v>7.13/km</v>
      </c>
      <c r="H185" s="19">
        <f t="shared" si="7"/>
        <v>0.013229166666666669</v>
      </c>
      <c r="I185" s="19">
        <f t="shared" si="8"/>
        <v>0.013229166666666669</v>
      </c>
    </row>
    <row r="186" spans="1:9" ht="15" customHeight="1">
      <c r="A186" s="34">
        <v>183</v>
      </c>
      <c r="B186" s="49" t="s">
        <v>360</v>
      </c>
      <c r="C186" s="49" t="s">
        <v>361</v>
      </c>
      <c r="D186" s="50" t="s">
        <v>11</v>
      </c>
      <c r="E186" s="49" t="s">
        <v>57</v>
      </c>
      <c r="F186" s="51">
        <v>0.025185185185185185</v>
      </c>
      <c r="G186" s="34" t="str">
        <f t="shared" si="6"/>
        <v>7.15/km</v>
      </c>
      <c r="H186" s="36">
        <f t="shared" si="7"/>
        <v>0.013333333333333334</v>
      </c>
      <c r="I186" s="36">
        <f t="shared" si="8"/>
        <v>0.013333333333333334</v>
      </c>
    </row>
    <row r="187" spans="1:9" ht="15" customHeight="1">
      <c r="A187" s="34">
        <v>184</v>
      </c>
      <c r="B187" s="49" t="s">
        <v>362</v>
      </c>
      <c r="C187" s="49" t="s">
        <v>81</v>
      </c>
      <c r="D187" s="50" t="s">
        <v>11</v>
      </c>
      <c r="E187" s="49" t="s">
        <v>57</v>
      </c>
      <c r="F187" s="51">
        <v>0.025196759259259256</v>
      </c>
      <c r="G187" s="34" t="str">
        <f t="shared" si="6"/>
        <v>7.15/km</v>
      </c>
      <c r="H187" s="36">
        <f t="shared" si="7"/>
        <v>0.013344907407407404</v>
      </c>
      <c r="I187" s="36">
        <f t="shared" si="8"/>
        <v>0.013344907407407404</v>
      </c>
    </row>
    <row r="188" spans="1:9" ht="15" customHeight="1">
      <c r="A188" s="16">
        <v>185</v>
      </c>
      <c r="B188" s="40" t="s">
        <v>363</v>
      </c>
      <c r="C188" s="40" t="s">
        <v>80</v>
      </c>
      <c r="D188" s="47" t="s">
        <v>11</v>
      </c>
      <c r="E188" s="40" t="s">
        <v>39</v>
      </c>
      <c r="F188" s="41">
        <v>0.02525462962962963</v>
      </c>
      <c r="G188" s="16" t="str">
        <f t="shared" si="6"/>
        <v>7.16/km</v>
      </c>
      <c r="H188" s="19">
        <f t="shared" si="7"/>
        <v>0.013402777777777779</v>
      </c>
      <c r="I188" s="19">
        <f t="shared" si="8"/>
        <v>0.013402777777777779</v>
      </c>
    </row>
    <row r="189" spans="1:9" ht="15" customHeight="1">
      <c r="A189" s="34">
        <v>186</v>
      </c>
      <c r="B189" s="49" t="s">
        <v>364</v>
      </c>
      <c r="C189" s="49" t="s">
        <v>23</v>
      </c>
      <c r="D189" s="50" t="s">
        <v>11</v>
      </c>
      <c r="E189" s="49" t="s">
        <v>57</v>
      </c>
      <c r="F189" s="51">
        <v>0.025636574074074072</v>
      </c>
      <c r="G189" s="34" t="str">
        <f t="shared" si="6"/>
        <v>7.23/km</v>
      </c>
      <c r="H189" s="36">
        <f t="shared" si="7"/>
        <v>0.01378472222222222</v>
      </c>
      <c r="I189" s="36">
        <f t="shared" si="8"/>
        <v>0.01378472222222222</v>
      </c>
    </row>
    <row r="190" spans="1:9" ht="15" customHeight="1">
      <c r="A190" s="16">
        <v>187</v>
      </c>
      <c r="B190" s="40" t="s">
        <v>365</v>
      </c>
      <c r="C190" s="40" t="s">
        <v>37</v>
      </c>
      <c r="D190" s="47" t="s">
        <v>11</v>
      </c>
      <c r="E190" s="40" t="s">
        <v>159</v>
      </c>
      <c r="F190" s="41">
        <v>0.025868055555555557</v>
      </c>
      <c r="G190" s="16" t="str">
        <f t="shared" si="6"/>
        <v>7.27/km</v>
      </c>
      <c r="H190" s="19">
        <f t="shared" si="7"/>
        <v>0.014016203703703706</v>
      </c>
      <c r="I190" s="19">
        <f t="shared" si="8"/>
        <v>0.014016203703703706</v>
      </c>
    </row>
    <row r="191" spans="1:9" ht="15" customHeight="1">
      <c r="A191" s="16">
        <v>188</v>
      </c>
      <c r="B191" s="40" t="s">
        <v>366</v>
      </c>
      <c r="C191" s="40" t="s">
        <v>28</v>
      </c>
      <c r="D191" s="47" t="s">
        <v>11</v>
      </c>
      <c r="E191" s="40" t="s">
        <v>159</v>
      </c>
      <c r="F191" s="41">
        <v>0.025879629629629627</v>
      </c>
      <c r="G191" s="16" t="str">
        <f t="shared" si="6"/>
        <v>7.27/km</v>
      </c>
      <c r="H191" s="19">
        <f t="shared" si="7"/>
        <v>0.014027777777777776</v>
      </c>
      <c r="I191" s="19">
        <f t="shared" si="8"/>
        <v>0.014027777777777776</v>
      </c>
    </row>
    <row r="192" spans="1:9" ht="15" customHeight="1">
      <c r="A192" s="16">
        <v>189</v>
      </c>
      <c r="B192" s="40" t="s">
        <v>367</v>
      </c>
      <c r="C192" s="40" t="s">
        <v>368</v>
      </c>
      <c r="D192" s="47" t="s">
        <v>11</v>
      </c>
      <c r="E192" s="40" t="s">
        <v>159</v>
      </c>
      <c r="F192" s="41">
        <v>0.025891203703703704</v>
      </c>
      <c r="G192" s="16" t="str">
        <f t="shared" si="6"/>
        <v>7.27/km</v>
      </c>
      <c r="H192" s="19">
        <f t="shared" si="7"/>
        <v>0.014039351851851853</v>
      </c>
      <c r="I192" s="19">
        <f t="shared" si="8"/>
        <v>0.014039351851851853</v>
      </c>
    </row>
    <row r="193" spans="1:9" ht="15" customHeight="1">
      <c r="A193" s="16">
        <v>190</v>
      </c>
      <c r="B193" s="40" t="s">
        <v>369</v>
      </c>
      <c r="C193" s="40" t="s">
        <v>370</v>
      </c>
      <c r="D193" s="47" t="s">
        <v>11</v>
      </c>
      <c r="E193" s="40" t="s">
        <v>203</v>
      </c>
      <c r="F193" s="41">
        <v>0.026041666666666668</v>
      </c>
      <c r="G193" s="16" t="str">
        <f t="shared" si="6"/>
        <v>7.30/km</v>
      </c>
      <c r="H193" s="19">
        <f t="shared" si="7"/>
        <v>0.014189814814814817</v>
      </c>
      <c r="I193" s="19">
        <f t="shared" si="8"/>
        <v>0.014189814814814817</v>
      </c>
    </row>
    <row r="194" spans="1:9" ht="15" customHeight="1">
      <c r="A194" s="16">
        <v>191</v>
      </c>
      <c r="B194" s="40" t="s">
        <v>371</v>
      </c>
      <c r="C194" s="40" t="s">
        <v>43</v>
      </c>
      <c r="D194" s="47" t="s">
        <v>11</v>
      </c>
      <c r="E194" s="40" t="s">
        <v>91</v>
      </c>
      <c r="F194" s="41">
        <v>0.026377314814814815</v>
      </c>
      <c r="G194" s="16" t="str">
        <f t="shared" si="6"/>
        <v>7.36/km</v>
      </c>
      <c r="H194" s="19">
        <f t="shared" si="7"/>
        <v>0.014525462962962964</v>
      </c>
      <c r="I194" s="19">
        <f t="shared" si="8"/>
        <v>0.014525462962962964</v>
      </c>
    </row>
    <row r="195" spans="1:9" ht="15" customHeight="1">
      <c r="A195" s="17">
        <v>192</v>
      </c>
      <c r="B195" s="42" t="s">
        <v>372</v>
      </c>
      <c r="C195" s="42" t="s">
        <v>14</v>
      </c>
      <c r="D195" s="48" t="s">
        <v>11</v>
      </c>
      <c r="E195" s="42" t="s">
        <v>373</v>
      </c>
      <c r="F195" s="43">
        <v>0.026516203703703698</v>
      </c>
      <c r="G195" s="44" t="str">
        <f t="shared" si="6"/>
        <v>7.38/km</v>
      </c>
      <c r="H195" s="45">
        <f>F195-$F$4</f>
        <v>0.014664351851851847</v>
      </c>
      <c r="I195" s="45">
        <f>F195-INDEX($F$4:$F$1014,MATCH(D195,$D$4:$D$1014,0))</f>
        <v>0.014664351851851847</v>
      </c>
    </row>
  </sheetData>
  <autoFilter ref="A3:I19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Res Publica Runners 1ª edizione</v>
      </c>
      <c r="B1" s="29"/>
      <c r="C1" s="30"/>
    </row>
    <row r="2" spans="1:3" ht="33" customHeight="1">
      <c r="A2" s="31" t="str">
        <f>Individuale!A2&amp;" km. "&amp;Individuale!I2</f>
        <v>Roma (RM) Italia - Giovedì 02/06/2011 km. 5</v>
      </c>
      <c r="B2" s="32"/>
      <c r="C2" s="33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20" t="s">
        <v>87</v>
      </c>
      <c r="C4" s="23">
        <v>37</v>
      </c>
    </row>
    <row r="5" spans="1:3" ht="15" customHeight="1">
      <c r="A5" s="34">
        <v>2</v>
      </c>
      <c r="B5" s="35" t="s">
        <v>57</v>
      </c>
      <c r="C5" s="37">
        <v>23</v>
      </c>
    </row>
    <row r="6" spans="1:3" ht="15" customHeight="1">
      <c r="A6" s="16">
        <v>3</v>
      </c>
      <c r="B6" s="21" t="s">
        <v>159</v>
      </c>
      <c r="C6" s="24">
        <v>12</v>
      </c>
    </row>
    <row r="7" spans="1:3" ht="15" customHeight="1">
      <c r="A7" s="16">
        <v>4</v>
      </c>
      <c r="B7" s="21" t="s">
        <v>100</v>
      </c>
      <c r="C7" s="24">
        <v>7</v>
      </c>
    </row>
    <row r="8" spans="1:3" ht="15" customHeight="1">
      <c r="A8" s="16">
        <v>5</v>
      </c>
      <c r="B8" s="21" t="s">
        <v>176</v>
      </c>
      <c r="C8" s="24">
        <v>7</v>
      </c>
    </row>
    <row r="9" spans="1:3" ht="15" customHeight="1">
      <c r="A9" s="16">
        <v>6</v>
      </c>
      <c r="B9" s="21" t="s">
        <v>192</v>
      </c>
      <c r="C9" s="24">
        <v>5</v>
      </c>
    </row>
    <row r="10" spans="1:3" ht="15" customHeight="1">
      <c r="A10" s="16">
        <v>7</v>
      </c>
      <c r="B10" s="21" t="s">
        <v>221</v>
      </c>
      <c r="C10" s="24">
        <v>4</v>
      </c>
    </row>
    <row r="11" spans="1:3" ht="15" customHeight="1">
      <c r="A11" s="16">
        <v>8</v>
      </c>
      <c r="B11" s="21" t="s">
        <v>65</v>
      </c>
      <c r="C11" s="24">
        <v>4</v>
      </c>
    </row>
    <row r="12" spans="1:3" ht="15" customHeight="1">
      <c r="A12" s="16">
        <v>9</v>
      </c>
      <c r="B12" s="21" t="s">
        <v>201</v>
      </c>
      <c r="C12" s="24">
        <v>4</v>
      </c>
    </row>
    <row r="13" spans="1:3" ht="15" customHeight="1">
      <c r="A13" s="16">
        <v>10</v>
      </c>
      <c r="B13" s="21" t="s">
        <v>163</v>
      </c>
      <c r="C13" s="24">
        <v>4</v>
      </c>
    </row>
    <row r="14" spans="1:3" ht="15" customHeight="1">
      <c r="A14" s="16">
        <v>11</v>
      </c>
      <c r="B14" s="21" t="s">
        <v>95</v>
      </c>
      <c r="C14" s="24">
        <v>4</v>
      </c>
    </row>
    <row r="15" spans="1:3" ht="15" customHeight="1">
      <c r="A15" s="16">
        <v>12</v>
      </c>
      <c r="B15" s="21" t="s">
        <v>203</v>
      </c>
      <c r="C15" s="24">
        <v>3</v>
      </c>
    </row>
    <row r="16" spans="1:3" ht="15" customHeight="1">
      <c r="A16" s="16">
        <v>13</v>
      </c>
      <c r="B16" s="21" t="s">
        <v>91</v>
      </c>
      <c r="C16" s="24">
        <v>3</v>
      </c>
    </row>
    <row r="17" spans="1:3" ht="15" customHeight="1">
      <c r="A17" s="16">
        <v>14</v>
      </c>
      <c r="B17" s="21" t="s">
        <v>174</v>
      </c>
      <c r="C17" s="24">
        <v>3</v>
      </c>
    </row>
    <row r="18" spans="1:3" ht="15" customHeight="1">
      <c r="A18" s="16">
        <v>15</v>
      </c>
      <c r="B18" s="21" t="s">
        <v>377</v>
      </c>
      <c r="C18" s="24">
        <v>2</v>
      </c>
    </row>
    <row r="19" spans="1:3" ht="15" customHeight="1">
      <c r="A19" s="16">
        <v>16</v>
      </c>
      <c r="B19" s="21" t="s">
        <v>181</v>
      </c>
      <c r="C19" s="24">
        <v>2</v>
      </c>
    </row>
    <row r="20" spans="1:3" ht="15" customHeight="1">
      <c r="A20" s="16">
        <v>17</v>
      </c>
      <c r="B20" s="21" t="s">
        <v>223</v>
      </c>
      <c r="C20" s="24">
        <v>2</v>
      </c>
    </row>
    <row r="21" spans="1:3" ht="15" customHeight="1">
      <c r="A21" s="16">
        <v>18</v>
      </c>
      <c r="B21" s="21" t="s">
        <v>190</v>
      </c>
      <c r="C21" s="24">
        <v>2</v>
      </c>
    </row>
    <row r="22" spans="1:3" ht="15" customHeight="1">
      <c r="A22" s="16">
        <v>19</v>
      </c>
      <c r="B22" s="21" t="s">
        <v>205</v>
      </c>
      <c r="C22" s="24">
        <v>2</v>
      </c>
    </row>
    <row r="23" spans="1:3" ht="15" customHeight="1">
      <c r="A23" s="16">
        <v>20</v>
      </c>
      <c r="B23" s="21" t="s">
        <v>209</v>
      </c>
      <c r="C23" s="24">
        <v>1</v>
      </c>
    </row>
    <row r="24" spans="1:3" ht="15" customHeight="1">
      <c r="A24" s="16">
        <v>21</v>
      </c>
      <c r="B24" s="21" t="s">
        <v>240</v>
      </c>
      <c r="C24" s="24">
        <v>1</v>
      </c>
    </row>
    <row r="25" spans="1:3" ht="15" customHeight="1">
      <c r="A25" s="16">
        <v>22</v>
      </c>
      <c r="B25" s="21" t="s">
        <v>134</v>
      </c>
      <c r="C25" s="24">
        <v>1</v>
      </c>
    </row>
    <row r="26" spans="1:3" ht="15" customHeight="1">
      <c r="A26" s="16">
        <v>23</v>
      </c>
      <c r="B26" s="21" t="s">
        <v>147</v>
      </c>
      <c r="C26" s="24">
        <v>1</v>
      </c>
    </row>
    <row r="27" spans="1:3" ht="15" customHeight="1">
      <c r="A27" s="16">
        <v>24</v>
      </c>
      <c r="B27" s="21" t="s">
        <v>118</v>
      </c>
      <c r="C27" s="24">
        <v>1</v>
      </c>
    </row>
    <row r="28" spans="1:3" ht="15" customHeight="1">
      <c r="A28" s="16">
        <v>25</v>
      </c>
      <c r="B28" s="21" t="s">
        <v>105</v>
      </c>
      <c r="C28" s="24">
        <v>1</v>
      </c>
    </row>
    <row r="29" spans="1:3" ht="15" customHeight="1">
      <c r="A29" s="16">
        <v>26</v>
      </c>
      <c r="B29" s="21" t="s">
        <v>261</v>
      </c>
      <c r="C29" s="24">
        <v>1</v>
      </c>
    </row>
    <row r="30" spans="1:3" ht="15" customHeight="1">
      <c r="A30" s="16">
        <v>27</v>
      </c>
      <c r="B30" s="21" t="s">
        <v>108</v>
      </c>
      <c r="C30" s="24">
        <v>1</v>
      </c>
    </row>
    <row r="31" spans="1:3" ht="15" customHeight="1">
      <c r="A31" s="16">
        <v>28</v>
      </c>
      <c r="B31" s="21" t="s">
        <v>332</v>
      </c>
      <c r="C31" s="24">
        <v>1</v>
      </c>
    </row>
    <row r="32" spans="1:3" ht="15" customHeight="1">
      <c r="A32" s="16">
        <v>29</v>
      </c>
      <c r="B32" s="21" t="s">
        <v>226</v>
      </c>
      <c r="C32" s="24">
        <v>1</v>
      </c>
    </row>
    <row r="33" spans="1:3" ht="15" customHeight="1">
      <c r="A33" s="16">
        <v>30</v>
      </c>
      <c r="B33" s="21" t="s">
        <v>373</v>
      </c>
      <c r="C33" s="24">
        <v>1</v>
      </c>
    </row>
    <row r="34" spans="1:3" ht="15" customHeight="1">
      <c r="A34" s="16">
        <v>31</v>
      </c>
      <c r="B34" s="21" t="s">
        <v>115</v>
      </c>
      <c r="C34" s="24">
        <v>1</v>
      </c>
    </row>
    <row r="35" spans="1:3" ht="15" customHeight="1">
      <c r="A35" s="16">
        <v>32</v>
      </c>
      <c r="B35" s="21" t="s">
        <v>155</v>
      </c>
      <c r="C35" s="24">
        <v>1</v>
      </c>
    </row>
    <row r="36" spans="1:3" ht="15" customHeight="1">
      <c r="A36" s="16">
        <v>33</v>
      </c>
      <c r="B36" s="21" t="s">
        <v>83</v>
      </c>
      <c r="C36" s="24">
        <v>1</v>
      </c>
    </row>
    <row r="37" spans="1:3" ht="15" customHeight="1">
      <c r="A37" s="16">
        <v>34</v>
      </c>
      <c r="B37" s="21" t="s">
        <v>178</v>
      </c>
      <c r="C37" s="24">
        <v>1</v>
      </c>
    </row>
    <row r="38" spans="1:3" ht="15" customHeight="1">
      <c r="A38" s="16">
        <v>35</v>
      </c>
      <c r="B38" s="21" t="s">
        <v>376</v>
      </c>
      <c r="C38" s="24">
        <v>1</v>
      </c>
    </row>
    <row r="39" spans="1:3" ht="15" customHeight="1">
      <c r="A39" s="16">
        <v>36</v>
      </c>
      <c r="B39" s="21" t="s">
        <v>145</v>
      </c>
      <c r="C39" s="24">
        <v>1</v>
      </c>
    </row>
    <row r="40" spans="1:3" ht="15" customHeight="1">
      <c r="A40" s="16">
        <v>37</v>
      </c>
      <c r="B40" s="21" t="s">
        <v>89</v>
      </c>
      <c r="C40" s="24">
        <v>1</v>
      </c>
    </row>
    <row r="41" spans="1:3" ht="15" customHeight="1">
      <c r="A41" s="16">
        <v>38</v>
      </c>
      <c r="B41" s="21" t="s">
        <v>125</v>
      </c>
      <c r="C41" s="24">
        <v>1</v>
      </c>
    </row>
    <row r="42" spans="1:3" ht="15" customHeight="1">
      <c r="A42" s="16">
        <v>39</v>
      </c>
      <c r="B42" s="21" t="s">
        <v>216</v>
      </c>
      <c r="C42" s="24">
        <v>1</v>
      </c>
    </row>
    <row r="43" spans="1:3" ht="15" customHeight="1">
      <c r="A43" s="16">
        <v>40</v>
      </c>
      <c r="B43" s="21" t="s">
        <v>235</v>
      </c>
      <c r="C43" s="24">
        <v>1</v>
      </c>
    </row>
    <row r="44" spans="1:3" ht="15" customHeight="1">
      <c r="A44" s="16">
        <v>41</v>
      </c>
      <c r="B44" s="21" t="s">
        <v>246</v>
      </c>
      <c r="C44" s="24">
        <v>1</v>
      </c>
    </row>
    <row r="45" spans="1:3" ht="15" customHeight="1">
      <c r="A45" s="16">
        <v>42</v>
      </c>
      <c r="B45" s="21" t="s">
        <v>273</v>
      </c>
      <c r="C45" s="24">
        <v>1</v>
      </c>
    </row>
    <row r="46" spans="1:3" ht="15" customHeight="1">
      <c r="A46" s="16">
        <v>43</v>
      </c>
      <c r="B46" s="21" t="s">
        <v>153</v>
      </c>
      <c r="C46" s="24">
        <v>1</v>
      </c>
    </row>
    <row r="47" spans="1:3" ht="15" customHeight="1">
      <c r="A47" s="16">
        <v>44</v>
      </c>
      <c r="B47" s="21" t="s">
        <v>110</v>
      </c>
      <c r="C47" s="24">
        <v>1</v>
      </c>
    </row>
    <row r="48" spans="1:3" ht="15" customHeight="1">
      <c r="A48" s="16">
        <v>45</v>
      </c>
      <c r="B48" s="21" t="s">
        <v>249</v>
      </c>
      <c r="C48" s="24">
        <v>1</v>
      </c>
    </row>
    <row r="49" spans="1:3" ht="15" customHeight="1">
      <c r="A49" s="16">
        <v>46</v>
      </c>
      <c r="B49" s="21" t="s">
        <v>129</v>
      </c>
      <c r="C49" s="24">
        <v>1</v>
      </c>
    </row>
    <row r="50" spans="1:3" ht="15" customHeight="1">
      <c r="A50" s="16">
        <v>47</v>
      </c>
      <c r="B50" s="21" t="s">
        <v>184</v>
      </c>
      <c r="C50" s="24">
        <v>1</v>
      </c>
    </row>
    <row r="51" spans="1:3" ht="15" customHeight="1">
      <c r="A51" s="16">
        <v>48</v>
      </c>
      <c r="B51" s="21" t="s">
        <v>102</v>
      </c>
      <c r="C51" s="24">
        <v>1</v>
      </c>
    </row>
    <row r="52" spans="1:3" ht="15" customHeight="1">
      <c r="A52" s="16">
        <v>49</v>
      </c>
      <c r="B52" s="21" t="s">
        <v>291</v>
      </c>
      <c r="C52" s="24">
        <v>1</v>
      </c>
    </row>
    <row r="53" spans="1:3" ht="15" customHeight="1">
      <c r="A53" s="16">
        <v>50</v>
      </c>
      <c r="B53" s="21" t="s">
        <v>77</v>
      </c>
      <c r="C53" s="24">
        <v>1</v>
      </c>
    </row>
    <row r="54" spans="1:3" ht="15" customHeight="1">
      <c r="A54" s="16">
        <v>51</v>
      </c>
      <c r="B54" s="21" t="s">
        <v>301</v>
      </c>
      <c r="C54" s="24">
        <v>1</v>
      </c>
    </row>
    <row r="55" spans="1:3" ht="15" customHeight="1">
      <c r="A55" s="16">
        <v>52</v>
      </c>
      <c r="B55" s="21" t="s">
        <v>138</v>
      </c>
      <c r="C55" s="24">
        <v>1</v>
      </c>
    </row>
    <row r="56" spans="1:3" ht="15" customHeight="1">
      <c r="A56" s="16">
        <v>53</v>
      </c>
      <c r="B56" s="21" t="s">
        <v>212</v>
      </c>
      <c r="C56" s="24">
        <v>1</v>
      </c>
    </row>
    <row r="57" spans="1:3" ht="15" customHeight="1">
      <c r="A57" s="16">
        <v>54</v>
      </c>
      <c r="B57" s="21" t="s">
        <v>271</v>
      </c>
      <c r="C57" s="24">
        <v>1</v>
      </c>
    </row>
    <row r="58" spans="1:3" ht="15" customHeight="1">
      <c r="A58" s="16">
        <v>55</v>
      </c>
      <c r="B58" s="21" t="s">
        <v>232</v>
      </c>
      <c r="C58" s="24">
        <v>1</v>
      </c>
    </row>
    <row r="59" spans="1:3" ht="15" customHeight="1">
      <c r="A59" s="44">
        <v>56</v>
      </c>
      <c r="B59" s="22" t="s">
        <v>39</v>
      </c>
      <c r="C59" s="25">
        <v>26</v>
      </c>
    </row>
    <row r="60" ht="12.75">
      <c r="C60" s="2">
        <f>SUM(C4:C59)</f>
        <v>192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2011-06-21T14:53:25Z</cp:lastPrinted>
  <dcterms:created xsi:type="dcterms:W3CDTF">2011-04-18T10:59:43Z</dcterms:created>
  <dcterms:modified xsi:type="dcterms:W3CDTF">2011-06-21T14:54:12Z</dcterms:modified>
  <cp:category/>
  <cp:version/>
  <cp:contentType/>
  <cp:contentStatus/>
</cp:coreProperties>
</file>