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 Maschile" sheetId="1" r:id="rId1"/>
    <sheet name="Individuale Femminile" sheetId="2" r:id="rId2"/>
    <sheet name="Squadre" sheetId="3" r:id="rId3"/>
  </sheets>
  <definedNames>
    <definedName name="_xlnm._FilterDatabase" localSheetId="1" hidden="1">'Individuale Femminile'!$A$4:$I$28</definedName>
    <definedName name="_xlnm._FilterDatabase" localSheetId="0" hidden="1">'Individuale Maschile'!$A$4:$I$120</definedName>
    <definedName name="_xlnm.Print_Titles" localSheetId="1">'Individuale Femminile'!$1:$4</definedName>
    <definedName name="_xlnm.Print_Titles" localSheetId="0">'Individuale Maschile'!$1:$4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<sst xmlns="http://schemas.openxmlformats.org/spreadsheetml/2006/main" count="744" uniqueCount="395">
  <si>
    <t>CINZIA</t>
  </si>
  <si>
    <t>ELENA</t>
  </si>
  <si>
    <t>MARIA</t>
  </si>
  <si>
    <t>MARUCCI</t>
  </si>
  <si>
    <t>GIULIA</t>
  </si>
  <si>
    <t>MOSCA</t>
  </si>
  <si>
    <t>MONACO</t>
  </si>
  <si>
    <t>ANNAMARIA</t>
  </si>
  <si>
    <t>ORESTE</t>
  </si>
  <si>
    <t>DANIEL</t>
  </si>
  <si>
    <t>GRAZIA</t>
  </si>
  <si>
    <t>DE SANTIS</t>
  </si>
  <si>
    <t>BENITO</t>
  </si>
  <si>
    <t>Iscritti</t>
  </si>
  <si>
    <t>AM</t>
  </si>
  <si>
    <t>ASD MONTEMILETTO TEAM RUNNERS</t>
  </si>
  <si>
    <t>AF</t>
  </si>
  <si>
    <t>COSTANTINO</t>
  </si>
  <si>
    <t>ATLETICA PODISTICA CASTELLINO</t>
  </si>
  <si>
    <t>GRIECO</t>
  </si>
  <si>
    <t>DI DOMENICO</t>
  </si>
  <si>
    <t>EDUARDO</t>
  </si>
  <si>
    <t>BORNASCHELLA</t>
  </si>
  <si>
    <t>ATLETICA VENAFRO</t>
  </si>
  <si>
    <t>00:22:23</t>
  </si>
  <si>
    <t>DAMIANO</t>
  </si>
  <si>
    <t>SF</t>
  </si>
  <si>
    <t>00:22:29</t>
  </si>
  <si>
    <t>MONACHESE</t>
  </si>
  <si>
    <t>ROSALBA</t>
  </si>
  <si>
    <t>NUOVA ATLETICA ISERNIA</t>
  </si>
  <si>
    <t>00:23:13</t>
  </si>
  <si>
    <t>ZLATANCHEVA</t>
  </si>
  <si>
    <t>KRASIMIRA KOSTAD</t>
  </si>
  <si>
    <t>TF</t>
  </si>
  <si>
    <t>00:24:01</t>
  </si>
  <si>
    <t>DI TILLO</t>
  </si>
  <si>
    <t>GRUPPO SPORTIVO VIRTUS</t>
  </si>
  <si>
    <t>00:24:17</t>
  </si>
  <si>
    <t>MASTROIACOVO</t>
  </si>
  <si>
    <t>PODISTICA  AVIS CAMPOBASSO</t>
  </si>
  <si>
    <t>00:26:37</t>
  </si>
  <si>
    <t>NUBIA</t>
  </si>
  <si>
    <t>STELLA</t>
  </si>
  <si>
    <t>ASD PODISTICA SAN SALVO</t>
  </si>
  <si>
    <t>00:26:59</t>
  </si>
  <si>
    <t>MARCOVECCHIO</t>
  </si>
  <si>
    <t>ANGELA</t>
  </si>
  <si>
    <t>ATLETICA AGNONE</t>
  </si>
  <si>
    <t>00:27:08</t>
  </si>
  <si>
    <t>RUNNERS TERMOLI</t>
  </si>
  <si>
    <t>00:27:15</t>
  </si>
  <si>
    <t>CALABRESE</t>
  </si>
  <si>
    <t>00:28:02</t>
  </si>
  <si>
    <t>SANESE</t>
  </si>
  <si>
    <t>00:28:36</t>
  </si>
  <si>
    <t>IANNETTA</t>
  </si>
  <si>
    <t>00:28:45</t>
  </si>
  <si>
    <t>EVANGELISTA</t>
  </si>
  <si>
    <t>00:28:56</t>
  </si>
  <si>
    <t>ORANGE</t>
  </si>
  <si>
    <t>00:29:20</t>
  </si>
  <si>
    <t>TOFFI</t>
  </si>
  <si>
    <t>KAREN</t>
  </si>
  <si>
    <t>00:29:30</t>
  </si>
  <si>
    <t>ATLETICA LARINO</t>
  </si>
  <si>
    <t>00:30:25</t>
  </si>
  <si>
    <t>DI LENA</t>
  </si>
  <si>
    <t>00:30:27</t>
  </si>
  <si>
    <t>CICCHINO</t>
  </si>
  <si>
    <t>00:30:37</t>
  </si>
  <si>
    <t>CASTORIO</t>
  </si>
  <si>
    <t>00:30:47</t>
  </si>
  <si>
    <t>00:32:05</t>
  </si>
  <si>
    <t>IAFRANCESCO</t>
  </si>
  <si>
    <t>00:32:29</t>
  </si>
  <si>
    <t>FALCONE</t>
  </si>
  <si>
    <t>LINA ANNA</t>
  </si>
  <si>
    <t>00:32:44</t>
  </si>
  <si>
    <t>POLISPORTIVA MOLISE CAMPOBASSO</t>
  </si>
  <si>
    <t>00:33:54</t>
  </si>
  <si>
    <t>TOMMASETTI</t>
  </si>
  <si>
    <t>VERUSCA</t>
  </si>
  <si>
    <t>00:35:01</t>
  </si>
  <si>
    <t>Trofeo Fidas</t>
  </si>
  <si>
    <t>1ª edizione</t>
  </si>
  <si>
    <t>ALBERTI</t>
  </si>
  <si>
    <t>00:29:44</t>
  </si>
  <si>
    <t>MIGNOGNA</t>
  </si>
  <si>
    <t>00:29:52</t>
  </si>
  <si>
    <t>IAMONACO</t>
  </si>
  <si>
    <t>00:30:02</t>
  </si>
  <si>
    <t>VOLPACCHIO</t>
  </si>
  <si>
    <t>00:30:04</t>
  </si>
  <si>
    <t>PERRELLA</t>
  </si>
  <si>
    <t>00:30:16</t>
  </si>
  <si>
    <t>00:30:46</t>
  </si>
  <si>
    <t>GIGLIO</t>
  </si>
  <si>
    <t>00:30:57</t>
  </si>
  <si>
    <t>FERRIERO</t>
  </si>
  <si>
    <t>TM</t>
  </si>
  <si>
    <t>A.S.D. 'LIONS CLUB' GROTTAM.DA</t>
  </si>
  <si>
    <t>00:31:13</t>
  </si>
  <si>
    <t>SANTOPUOLI</t>
  </si>
  <si>
    <t>00:31:25</t>
  </si>
  <si>
    <t>ANDREOLA</t>
  </si>
  <si>
    <t>00:32:00</t>
  </si>
  <si>
    <t>00:32:02</t>
  </si>
  <si>
    <t>DEL VILLANO</t>
  </si>
  <si>
    <t>SM</t>
  </si>
  <si>
    <t>NICO</t>
  </si>
  <si>
    <t>00:32:16</t>
  </si>
  <si>
    <t>SAMMARTINO</t>
  </si>
  <si>
    <t>LANZILLI</t>
  </si>
  <si>
    <t>00:32:22</t>
  </si>
  <si>
    <t>DE MARCO</t>
  </si>
  <si>
    <t>00:32:25</t>
  </si>
  <si>
    <t>GRASSI</t>
  </si>
  <si>
    <t>00:32:27</t>
  </si>
  <si>
    <t>PRIOLO</t>
  </si>
  <si>
    <t>GIANGRANDE</t>
  </si>
  <si>
    <t>00:32:34</t>
  </si>
  <si>
    <t>FOSCHI</t>
  </si>
  <si>
    <t>00:32:37</t>
  </si>
  <si>
    <t>PILONE</t>
  </si>
  <si>
    <t>00:32:40</t>
  </si>
  <si>
    <t>IGINO</t>
  </si>
  <si>
    <t>00:32:46</t>
  </si>
  <si>
    <t>00:32:56</t>
  </si>
  <si>
    <t>NOTARDONATO</t>
  </si>
  <si>
    <t>ELIA CARLO</t>
  </si>
  <si>
    <t>00:33:03</t>
  </si>
  <si>
    <t>LELLA</t>
  </si>
  <si>
    <t>00:33:04</t>
  </si>
  <si>
    <t>FIORUCCI</t>
  </si>
  <si>
    <t>AMATORI LIMOSANO</t>
  </si>
  <si>
    <t>00:33:07</t>
  </si>
  <si>
    <t>PALOMBO</t>
  </si>
  <si>
    <t>00:33:10</t>
  </si>
  <si>
    <t>00:33:16</t>
  </si>
  <si>
    <t>00:33:32</t>
  </si>
  <si>
    <t>00:33:37</t>
  </si>
  <si>
    <t>00:33:41</t>
  </si>
  <si>
    <t>00:33:48</t>
  </si>
  <si>
    <t>PALADINO</t>
  </si>
  <si>
    <t>00:33:52</t>
  </si>
  <si>
    <t>IANNUCCILLO</t>
  </si>
  <si>
    <t>00:33:53</t>
  </si>
  <si>
    <t>00:33:59</t>
  </si>
  <si>
    <t>DI GIACOMO</t>
  </si>
  <si>
    <t>00:34:00</t>
  </si>
  <si>
    <t>PALUMBO</t>
  </si>
  <si>
    <t>BAPTISTE</t>
  </si>
  <si>
    <t>00:34:01</t>
  </si>
  <si>
    <t>ARCARI</t>
  </si>
  <si>
    <t>00:34:04</t>
  </si>
  <si>
    <t>IANNIRUBERTO</t>
  </si>
  <si>
    <t>SPORTING CLUB PETRELLA</t>
  </si>
  <si>
    <t>00:34:32</t>
  </si>
  <si>
    <t>00:34:37</t>
  </si>
  <si>
    <t>FIORENZO</t>
  </si>
  <si>
    <t>00:34:38</t>
  </si>
  <si>
    <t>VENDITTELLI</t>
  </si>
  <si>
    <t>GIOVANNINO</t>
  </si>
  <si>
    <t>00:34:39</t>
  </si>
  <si>
    <t>ARMANETTI</t>
  </si>
  <si>
    <t>00:34:48</t>
  </si>
  <si>
    <t>00:34:51</t>
  </si>
  <si>
    <t>D'AURELIO</t>
  </si>
  <si>
    <t>LIBERATORE</t>
  </si>
  <si>
    <t>00:35:04</t>
  </si>
  <si>
    <t>GALLACCIO</t>
  </si>
  <si>
    <t>00:35:33</t>
  </si>
  <si>
    <t>PIAZZA</t>
  </si>
  <si>
    <t>00:35:44</t>
  </si>
  <si>
    <t>SCIULLI</t>
  </si>
  <si>
    <t>POMPILIO</t>
  </si>
  <si>
    <t>00:35:48</t>
  </si>
  <si>
    <t>00:35:57</t>
  </si>
  <si>
    <t>LIBERTONE</t>
  </si>
  <si>
    <t>00:36:11</t>
  </si>
  <si>
    <t>ANGELO GIUSEPPE</t>
  </si>
  <si>
    <t>00:36:15</t>
  </si>
  <si>
    <t>MASTROGIACOMO</t>
  </si>
  <si>
    <t>00:36:20</t>
  </si>
  <si>
    <t>00:36:27</t>
  </si>
  <si>
    <t>COSIMI</t>
  </si>
  <si>
    <t>BERNARDO</t>
  </si>
  <si>
    <t>00:36:31</t>
  </si>
  <si>
    <t>PANNUNZIO</t>
  </si>
  <si>
    <t>00:36:34</t>
  </si>
  <si>
    <t>DI NIRO</t>
  </si>
  <si>
    <t>00:36:40</t>
  </si>
  <si>
    <t>DE LISIO</t>
  </si>
  <si>
    <t>00:36:45</t>
  </si>
  <si>
    <t>CAZZORLA</t>
  </si>
  <si>
    <t>00:36:52</t>
  </si>
  <si>
    <t>PASSOT</t>
  </si>
  <si>
    <t>00:37:27</t>
  </si>
  <si>
    <t>STANZIANO</t>
  </si>
  <si>
    <t>DIODATO GIUSEPPE</t>
  </si>
  <si>
    <t>00:37:30</t>
  </si>
  <si>
    <t>00:37:36</t>
  </si>
  <si>
    <t>VICOLI</t>
  </si>
  <si>
    <t>TIZIANO ANTONIO</t>
  </si>
  <si>
    <t>00:37:39</t>
  </si>
  <si>
    <t>00:37:42</t>
  </si>
  <si>
    <t>DI TULLIO</t>
  </si>
  <si>
    <t>00:37:58</t>
  </si>
  <si>
    <t>MIRI</t>
  </si>
  <si>
    <t>00:38:02</t>
  </si>
  <si>
    <t>TEDESCHI</t>
  </si>
  <si>
    <t>MARCHETTA</t>
  </si>
  <si>
    <t>00:38:03</t>
  </si>
  <si>
    <t>DANESE</t>
  </si>
  <si>
    <t>DI GIROLAMO</t>
  </si>
  <si>
    <t>00:38:04</t>
  </si>
  <si>
    <t>CACCHIONE</t>
  </si>
  <si>
    <t>PADULO</t>
  </si>
  <si>
    <t>00:38:14</t>
  </si>
  <si>
    <t>PASSUCCI</t>
  </si>
  <si>
    <t>00:38:29</t>
  </si>
  <si>
    <t>CENTORAME</t>
  </si>
  <si>
    <t>00:38:31</t>
  </si>
  <si>
    <t>00:38:36</t>
  </si>
  <si>
    <t>DI GREGORIO</t>
  </si>
  <si>
    <t>00:38:44</t>
  </si>
  <si>
    <t>CAMINO</t>
  </si>
  <si>
    <t>00:38:51</t>
  </si>
  <si>
    <t>COLASANTO</t>
  </si>
  <si>
    <t>00:39:22</t>
  </si>
  <si>
    <t>PASSARELLA</t>
  </si>
  <si>
    <t>00:39:34</t>
  </si>
  <si>
    <t>00:39:49</t>
  </si>
  <si>
    <t>NATALIZIA</t>
  </si>
  <si>
    <t>00:39:52</t>
  </si>
  <si>
    <t>IEZZI</t>
  </si>
  <si>
    <t>00:40:00</t>
  </si>
  <si>
    <t>DE SOCIO</t>
  </si>
  <si>
    <t>00:40:02</t>
  </si>
  <si>
    <t>DE TROIA</t>
  </si>
  <si>
    <t>00:40:03</t>
  </si>
  <si>
    <t>LABBATE</t>
  </si>
  <si>
    <t>00:40:41</t>
  </si>
  <si>
    <t>00:40:43</t>
  </si>
  <si>
    <t>DI MUZIO</t>
  </si>
  <si>
    <t>00:40:50</t>
  </si>
  <si>
    <t>GATTA</t>
  </si>
  <si>
    <t>LUIGI FEDERICO</t>
  </si>
  <si>
    <t>00:40:56</t>
  </si>
  <si>
    <t>00:41:13</t>
  </si>
  <si>
    <t>ALFANO</t>
  </si>
  <si>
    <t>00:41:21</t>
  </si>
  <si>
    <t>00:41:25</t>
  </si>
  <si>
    <t>SAMBROTTA</t>
  </si>
  <si>
    <t>00:41:31</t>
  </si>
  <si>
    <t>PONZIO</t>
  </si>
  <si>
    <t>GUIDO VINCENZO</t>
  </si>
  <si>
    <t>00:41:45</t>
  </si>
  <si>
    <t>D'ALOISE</t>
  </si>
  <si>
    <t>00:41:51</t>
  </si>
  <si>
    <t>MOFFA</t>
  </si>
  <si>
    <t>00:42:39</t>
  </si>
  <si>
    <t>MANES</t>
  </si>
  <si>
    <t>00:43:25</t>
  </si>
  <si>
    <t>DEL GOBBO</t>
  </si>
  <si>
    <t>00:43:41</t>
  </si>
  <si>
    <t>TUDINO</t>
  </si>
  <si>
    <t>DI TOTA</t>
  </si>
  <si>
    <t>00:44:13</t>
  </si>
  <si>
    <t>ACETO</t>
  </si>
  <si>
    <t>00:44:31</t>
  </si>
  <si>
    <t>00:45:04</t>
  </si>
  <si>
    <t>PINTI</t>
  </si>
  <si>
    <t>00:45:05</t>
  </si>
  <si>
    <t>00:45:10</t>
  </si>
  <si>
    <t>ASCIONE</t>
  </si>
  <si>
    <t>00:46:04</t>
  </si>
  <si>
    <t>00:46:28</t>
  </si>
  <si>
    <t>DI NONNO</t>
  </si>
  <si>
    <t>00:46:53</t>
  </si>
  <si>
    <t>MANNA</t>
  </si>
  <si>
    <t>00:46:55</t>
  </si>
  <si>
    <t>00:48:30</t>
  </si>
  <si>
    <t>PICCIANO</t>
  </si>
  <si>
    <t>00:50:19</t>
  </si>
  <si>
    <t>00:51:16</t>
  </si>
  <si>
    <t>00:53:27</t>
  </si>
  <si>
    <t>00:53:45</t>
  </si>
  <si>
    <t>QUARANTA</t>
  </si>
  <si>
    <t>00:56:46</t>
  </si>
  <si>
    <t>Larino (CB) Italia - Mercoledì 25/04/2012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</si>
  <si>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</si>
  <si>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</si>
  <si>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</si>
  <si>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</si>
  <si>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</si>
  <si>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</si>
  <si>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</si>
  <si>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</si>
  <si>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</si>
  <si>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</si>
  <si>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JM</t>
  </si>
  <si>
    <t>PM</t>
  </si>
  <si>
    <t>GIUSEPPE</t>
  </si>
  <si>
    <t>MM35</t>
  </si>
  <si>
    <t>MM40</t>
  </si>
  <si>
    <t>LUCA</t>
  </si>
  <si>
    <t>PIETRO</t>
  </si>
  <si>
    <t>MM45</t>
  </si>
  <si>
    <t>VITTORIO</t>
  </si>
  <si>
    <t>FABIO</t>
  </si>
  <si>
    <t>UGO</t>
  </si>
  <si>
    <t>FABRIZIO</t>
  </si>
  <si>
    <t>ANDREA</t>
  </si>
  <si>
    <t>MM50</t>
  </si>
  <si>
    <t>GIULIO</t>
  </si>
  <si>
    <t>MARCO</t>
  </si>
  <si>
    <t>VINCENZO</t>
  </si>
  <si>
    <t>CLAUDIO</t>
  </si>
  <si>
    <t>FRANCESCO</t>
  </si>
  <si>
    <t>MM55</t>
  </si>
  <si>
    <t>SERGIO</t>
  </si>
  <si>
    <t>EMANUELE</t>
  </si>
  <si>
    <t>SILVANO</t>
  </si>
  <si>
    <t>ROBERTO</t>
  </si>
  <si>
    <t>NICOLA</t>
  </si>
  <si>
    <t>CRISTIAN</t>
  </si>
  <si>
    <t>REMO</t>
  </si>
  <si>
    <t>D'AMICO</t>
  </si>
  <si>
    <t>MAURIZIO</t>
  </si>
  <si>
    <t>MARIO</t>
  </si>
  <si>
    <t>MM60</t>
  </si>
  <si>
    <t>PASQUALE</t>
  </si>
  <si>
    <t>MF45</t>
  </si>
  <si>
    <t>RAFFAELE</t>
  </si>
  <si>
    <t>PETRUCCI</t>
  </si>
  <si>
    <t>PAOLO</t>
  </si>
  <si>
    <t>MICHELE</t>
  </si>
  <si>
    <t>LUIGI</t>
  </si>
  <si>
    <t>GIOVANNI</t>
  </si>
  <si>
    <t>SANDRO</t>
  </si>
  <si>
    <t>SANTORO</t>
  </si>
  <si>
    <t>ITALO</t>
  </si>
  <si>
    <t>ANTONELLA</t>
  </si>
  <si>
    <t>MF35</t>
  </si>
  <si>
    <t>GINO</t>
  </si>
  <si>
    <t>JF</t>
  </si>
  <si>
    <t>ADRIANO</t>
  </si>
  <si>
    <t>ANTONIO</t>
  </si>
  <si>
    <t>MF40</t>
  </si>
  <si>
    <t>BARONE</t>
  </si>
  <si>
    <t>TESTA</t>
  </si>
  <si>
    <t>NOVELLI</t>
  </si>
  <si>
    <t>RUGGIERO</t>
  </si>
  <si>
    <t>LEONARDO</t>
  </si>
  <si>
    <t>CIRO</t>
  </si>
  <si>
    <t>GABRIELE</t>
  </si>
  <si>
    <t>MM65</t>
  </si>
  <si>
    <t>LOMBARDI</t>
  </si>
  <si>
    <t>GENOVESE</t>
  </si>
  <si>
    <t>LORENZO</t>
  </si>
  <si>
    <t>DI GIOIA</t>
  </si>
  <si>
    <t>ANNUNZIO</t>
  </si>
  <si>
    <t>ATLETICA MOLISE AMATORI</t>
  </si>
  <si>
    <t>RAIMONDO</t>
  </si>
  <si>
    <t>FIORE</t>
  </si>
  <si>
    <t>MF50</t>
  </si>
  <si>
    <t>FRANCESCA</t>
  </si>
  <si>
    <t>GIULIANO</t>
  </si>
  <si>
    <t>DE LUCIA</t>
  </si>
  <si>
    <t>DI PAOLO</t>
  </si>
  <si>
    <t>COSTA</t>
  </si>
  <si>
    <t>MARCELLO</t>
  </si>
  <si>
    <t>FELICE</t>
  </si>
  <si>
    <t>PINTO</t>
  </si>
  <si>
    <t>DANIELA</t>
  </si>
  <si>
    <t>PAOLA</t>
  </si>
  <si>
    <t>MM70</t>
  </si>
  <si>
    <t>NINO</t>
  </si>
  <si>
    <t>GIUSEPPINA</t>
  </si>
  <si>
    <t>DOMENICO</t>
  </si>
  <si>
    <t>ANNA</t>
  </si>
  <si>
    <t>ROCCO</t>
  </si>
  <si>
    <t>MINOTTI</t>
  </si>
  <si>
    <t>ROSARIO</t>
  </si>
  <si>
    <t>SILVIO</t>
  </si>
  <si>
    <t>PALMIERI</t>
  </si>
  <si>
    <t>MM75</t>
  </si>
  <si>
    <t>TERESA</t>
  </si>
  <si>
    <t>ELIA</t>
  </si>
  <si>
    <t>BUCCI</t>
  </si>
  <si>
    <t>MARIANO</t>
  </si>
  <si>
    <t>CARMINE</t>
  </si>
  <si>
    <t>GIANLUIGI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</si>
</sst>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84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85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291</v>
      </c>
      <c r="B3" s="31"/>
      <c r="C3" s="31"/>
      <c r="D3" s="31"/>
      <c r="E3" s="31"/>
      <c r="F3" s="31"/>
      <c r="G3" s="31"/>
      <c r="H3" s="3" t="s">
        <v>292</v>
      </c>
      <c r="I3" s="4">
        <v>8.4</v>
      </c>
    </row>
    <row r="4" spans="1:9" ht="37.5" customHeight="1">
      <c r="A4" s="5" t="s">
        <v>293</v>
      </c>
      <c r="B4" s="6" t="s">
        <v>294</v>
      </c>
      <c r="C4" s="7" t="s">
        <v>295</v>
      </c>
      <c r="D4" s="7" t="s">
        <v>296</v>
      </c>
      <c r="E4" s="8" t="s">
        <v>297</v>
      </c>
      <c r="F4" s="7" t="s">
        <v>298</v>
      </c>
      <c r="G4" s="7" t="s">
        <v>299</v>
      </c>
      <c r="H4" s="9" t="s">
        <v>300</v>
      </c>
      <c r="I4" s="9" t="s">
        <v>301</v>
      </c>
    </row>
    <row r="5" spans="1:9" s="14" customFormat="1" ht="15" customHeight="1">
      <c r="A5" s="10">
        <v>1</v>
      </c>
      <c r="B5" s="34" t="s">
        <v>86</v>
      </c>
      <c r="C5" s="34" t="s">
        <v>386</v>
      </c>
      <c r="D5" s="34" t="s">
        <v>306</v>
      </c>
      <c r="E5" s="34" t="s">
        <v>37</v>
      </c>
      <c r="F5" s="34" t="s">
        <v>87</v>
      </c>
      <c r="G5" s="10" t="str">
        <f aca="true" t="shared" si="0" ref="G5:G68">TEXT(INT((HOUR(F5)*3600+MINUTE(F5)*60+SECOND(F5))/$I$3/60),"0")&amp;"."&amp;TEXT(MOD((HOUR(F5)*3600+MINUTE(F5)*60+SECOND(F5))/$I$3,60),"00")&amp;"/km"</f>
        <v>3.32/km</v>
      </c>
      <c r="H5" s="13">
        <f aca="true" t="shared" si="1" ref="H5:H28">F5-$F$5</f>
        <v>0</v>
      </c>
      <c r="I5" s="13">
        <f>F5-INDEX($F$5:$F$928,MATCH(D5,$D$5:$D$928,0))</f>
        <v>0</v>
      </c>
    </row>
    <row r="6" spans="1:9" s="14" customFormat="1" ht="15" customHeight="1">
      <c r="A6" s="15">
        <v>2</v>
      </c>
      <c r="B6" s="35" t="s">
        <v>88</v>
      </c>
      <c r="C6" s="35" t="s">
        <v>324</v>
      </c>
      <c r="D6" s="35" t="s">
        <v>305</v>
      </c>
      <c r="E6" s="35" t="s">
        <v>40</v>
      </c>
      <c r="F6" s="35" t="s">
        <v>89</v>
      </c>
      <c r="G6" s="15" t="str">
        <f t="shared" si="0"/>
        <v>3.33/km</v>
      </c>
      <c r="H6" s="17">
        <f t="shared" si="1"/>
        <v>9.259259259259203E-05</v>
      </c>
      <c r="I6" s="17">
        <f aca="true" t="shared" si="2" ref="I6:I69">F6-INDEX($F$5:$F$928,MATCH(D6,$D$5:$D$928,0))</f>
        <v>0</v>
      </c>
    </row>
    <row r="7" spans="1:9" s="14" customFormat="1" ht="15" customHeight="1">
      <c r="A7" s="15">
        <v>3</v>
      </c>
      <c r="B7" s="35" t="s">
        <v>90</v>
      </c>
      <c r="C7" s="35" t="s">
        <v>304</v>
      </c>
      <c r="D7" s="35" t="s">
        <v>309</v>
      </c>
      <c r="E7" s="35" t="s">
        <v>40</v>
      </c>
      <c r="F7" s="35" t="s">
        <v>91</v>
      </c>
      <c r="G7" s="15" t="str">
        <f t="shared" si="0"/>
        <v>3.35/km</v>
      </c>
      <c r="H7" s="17">
        <f t="shared" si="1"/>
        <v>0.0002083333333333312</v>
      </c>
      <c r="I7" s="17">
        <f t="shared" si="2"/>
        <v>0</v>
      </c>
    </row>
    <row r="8" spans="1:9" s="14" customFormat="1" ht="15" customHeight="1">
      <c r="A8" s="15">
        <v>4</v>
      </c>
      <c r="B8" s="35" t="s">
        <v>92</v>
      </c>
      <c r="C8" s="35" t="s">
        <v>326</v>
      </c>
      <c r="D8" s="35" t="s">
        <v>306</v>
      </c>
      <c r="E8" s="35" t="s">
        <v>40</v>
      </c>
      <c r="F8" s="35" t="s">
        <v>93</v>
      </c>
      <c r="G8" s="15" t="str">
        <f t="shared" si="0"/>
        <v>3.35/km</v>
      </c>
      <c r="H8" s="17">
        <f t="shared" si="1"/>
        <v>0.00023148148148147835</v>
      </c>
      <c r="I8" s="17">
        <f t="shared" si="2"/>
        <v>0.00023148148148147835</v>
      </c>
    </row>
    <row r="9" spans="1:9" s="14" customFormat="1" ht="15" customHeight="1">
      <c r="A9" s="15">
        <v>5</v>
      </c>
      <c r="B9" s="35" t="s">
        <v>94</v>
      </c>
      <c r="C9" s="35" t="s">
        <v>392</v>
      </c>
      <c r="D9" s="35" t="s">
        <v>305</v>
      </c>
      <c r="E9" s="35" t="s">
        <v>18</v>
      </c>
      <c r="F9" s="35" t="s">
        <v>95</v>
      </c>
      <c r="G9" s="15" t="str">
        <f t="shared" si="0"/>
        <v>3.36/km</v>
      </c>
      <c r="H9" s="17">
        <f t="shared" si="1"/>
        <v>0.0003703703703703716</v>
      </c>
      <c r="I9" s="17">
        <f t="shared" si="2"/>
        <v>0.00027777777777777957</v>
      </c>
    </row>
    <row r="10" spans="1:9" s="14" customFormat="1" ht="15" customHeight="1">
      <c r="A10" s="15">
        <v>6</v>
      </c>
      <c r="B10" s="35" t="s">
        <v>375</v>
      </c>
      <c r="C10" s="35" t="s">
        <v>313</v>
      </c>
      <c r="D10" s="35" t="s">
        <v>14</v>
      </c>
      <c r="E10" s="35" t="s">
        <v>79</v>
      </c>
      <c r="F10" s="35" t="s">
        <v>96</v>
      </c>
      <c r="G10" s="15" t="str">
        <f t="shared" si="0"/>
        <v>3.40/km</v>
      </c>
      <c r="H10" s="17">
        <f t="shared" si="1"/>
        <v>0.0007175925925925926</v>
      </c>
      <c r="I10" s="17">
        <f t="shared" si="2"/>
        <v>0</v>
      </c>
    </row>
    <row r="11" spans="1:9" s="14" customFormat="1" ht="15" customHeight="1">
      <c r="A11" s="15">
        <v>7</v>
      </c>
      <c r="B11" s="35" t="s">
        <v>97</v>
      </c>
      <c r="C11" s="35" t="s">
        <v>340</v>
      </c>
      <c r="D11" s="35" t="s">
        <v>306</v>
      </c>
      <c r="E11" s="35" t="s">
        <v>40</v>
      </c>
      <c r="F11" s="35" t="s">
        <v>98</v>
      </c>
      <c r="G11" s="15" t="str">
        <f t="shared" si="0"/>
        <v>3.41/km</v>
      </c>
      <c r="H11" s="17">
        <f t="shared" si="1"/>
        <v>0.0008449074074074088</v>
      </c>
      <c r="I11" s="17">
        <f t="shared" si="2"/>
        <v>0.0008449074074074088</v>
      </c>
    </row>
    <row r="12" spans="1:9" s="14" customFormat="1" ht="15" customHeight="1">
      <c r="A12" s="15">
        <v>8</v>
      </c>
      <c r="B12" s="35" t="s">
        <v>99</v>
      </c>
      <c r="C12" s="35" t="s">
        <v>317</v>
      </c>
      <c r="D12" s="35" t="s">
        <v>100</v>
      </c>
      <c r="E12" s="35" t="s">
        <v>101</v>
      </c>
      <c r="F12" s="35" t="s">
        <v>102</v>
      </c>
      <c r="G12" s="15" t="str">
        <f t="shared" si="0"/>
        <v>3.43/km</v>
      </c>
      <c r="H12" s="17">
        <f t="shared" si="1"/>
        <v>0.0010300925925925894</v>
      </c>
      <c r="I12" s="17">
        <f t="shared" si="2"/>
        <v>0</v>
      </c>
    </row>
    <row r="13" spans="1:9" s="14" customFormat="1" ht="15" customHeight="1">
      <c r="A13" s="15">
        <v>9</v>
      </c>
      <c r="B13" s="35" t="s">
        <v>103</v>
      </c>
      <c r="C13" s="35" t="s">
        <v>307</v>
      </c>
      <c r="D13" s="35" t="s">
        <v>306</v>
      </c>
      <c r="E13" s="35" t="s">
        <v>50</v>
      </c>
      <c r="F13" s="35" t="s">
        <v>104</v>
      </c>
      <c r="G13" s="15" t="str">
        <f t="shared" si="0"/>
        <v>3.44/km</v>
      </c>
      <c r="H13" s="17">
        <f t="shared" si="1"/>
        <v>0.0011689814814814826</v>
      </c>
      <c r="I13" s="17">
        <f t="shared" si="2"/>
        <v>0.0011689814814814826</v>
      </c>
    </row>
    <row r="14" spans="1:9" s="14" customFormat="1" ht="15" customHeight="1">
      <c r="A14" s="15">
        <v>10</v>
      </c>
      <c r="B14" s="35" t="s">
        <v>105</v>
      </c>
      <c r="C14" s="35" t="s">
        <v>333</v>
      </c>
      <c r="D14" s="35" t="s">
        <v>14</v>
      </c>
      <c r="E14" s="35" t="s">
        <v>79</v>
      </c>
      <c r="F14" s="35" t="s">
        <v>106</v>
      </c>
      <c r="G14" s="15" t="str">
        <f t="shared" si="0"/>
        <v>3.49/km</v>
      </c>
      <c r="H14" s="17">
        <f t="shared" si="1"/>
        <v>0.001574074074074075</v>
      </c>
      <c r="I14" s="17">
        <f t="shared" si="2"/>
        <v>0.0008564814814814824</v>
      </c>
    </row>
    <row r="15" spans="1:9" s="14" customFormat="1" ht="15" customHeight="1">
      <c r="A15" s="15">
        <v>11</v>
      </c>
      <c r="B15" s="35" t="s">
        <v>375</v>
      </c>
      <c r="C15" s="35" t="s">
        <v>317</v>
      </c>
      <c r="D15" s="35" t="s">
        <v>14</v>
      </c>
      <c r="E15" s="35" t="s">
        <v>79</v>
      </c>
      <c r="F15" s="35" t="s">
        <v>107</v>
      </c>
      <c r="G15" s="15" t="str">
        <f t="shared" si="0"/>
        <v>3.49/km</v>
      </c>
      <c r="H15" s="17">
        <f t="shared" si="1"/>
        <v>0.001597222222222222</v>
      </c>
      <c r="I15" s="17">
        <f t="shared" si="2"/>
        <v>0.0008796296296296295</v>
      </c>
    </row>
    <row r="16" spans="1:9" s="14" customFormat="1" ht="15" customHeight="1">
      <c r="A16" s="15">
        <v>12</v>
      </c>
      <c r="B16" s="35" t="s">
        <v>108</v>
      </c>
      <c r="C16" s="35" t="s">
        <v>318</v>
      </c>
      <c r="D16" s="35" t="s">
        <v>109</v>
      </c>
      <c r="E16" s="35" t="s">
        <v>44</v>
      </c>
      <c r="F16" s="35" t="s">
        <v>107</v>
      </c>
      <c r="G16" s="15" t="str">
        <f t="shared" si="0"/>
        <v>3.49/km</v>
      </c>
      <c r="H16" s="17">
        <f t="shared" si="1"/>
        <v>0.001597222222222222</v>
      </c>
      <c r="I16" s="17">
        <f t="shared" si="2"/>
        <v>0</v>
      </c>
    </row>
    <row r="17" spans="1:9" s="14" customFormat="1" ht="15" customHeight="1">
      <c r="A17" s="15">
        <v>13</v>
      </c>
      <c r="B17" s="35" t="s">
        <v>352</v>
      </c>
      <c r="C17" s="35" t="s">
        <v>110</v>
      </c>
      <c r="D17" s="35" t="s">
        <v>100</v>
      </c>
      <c r="E17" s="35" t="s">
        <v>50</v>
      </c>
      <c r="F17" s="35" t="s">
        <v>111</v>
      </c>
      <c r="G17" s="15" t="str">
        <f t="shared" si="0"/>
        <v>3.50/km</v>
      </c>
      <c r="H17" s="17">
        <f t="shared" si="1"/>
        <v>0.001759259259259259</v>
      </c>
      <c r="I17" s="17">
        <f t="shared" si="2"/>
        <v>0.0007291666666666696</v>
      </c>
    </row>
    <row r="18" spans="1:9" s="14" customFormat="1" ht="15" customHeight="1">
      <c r="A18" s="15">
        <v>14</v>
      </c>
      <c r="B18" s="35" t="s">
        <v>112</v>
      </c>
      <c r="C18" s="35" t="s">
        <v>330</v>
      </c>
      <c r="D18" s="35" t="s">
        <v>306</v>
      </c>
      <c r="E18" s="35" t="s">
        <v>79</v>
      </c>
      <c r="F18" s="35" t="s">
        <v>111</v>
      </c>
      <c r="G18" s="15" t="str">
        <f t="shared" si="0"/>
        <v>3.50/km</v>
      </c>
      <c r="H18" s="17">
        <f t="shared" si="1"/>
        <v>0.001759259259259259</v>
      </c>
      <c r="I18" s="17">
        <f t="shared" si="2"/>
        <v>0.001759259259259259</v>
      </c>
    </row>
    <row r="19" spans="1:9" s="14" customFormat="1" ht="15" customHeight="1">
      <c r="A19" s="15">
        <v>15</v>
      </c>
      <c r="B19" s="35" t="s">
        <v>113</v>
      </c>
      <c r="C19" s="35" t="s">
        <v>322</v>
      </c>
      <c r="D19" s="35" t="s">
        <v>309</v>
      </c>
      <c r="E19" s="35" t="s">
        <v>79</v>
      </c>
      <c r="F19" s="35" t="s">
        <v>114</v>
      </c>
      <c r="G19" s="15" t="str">
        <f t="shared" si="0"/>
        <v>3.51/km</v>
      </c>
      <c r="H19" s="17">
        <f t="shared" si="1"/>
        <v>0.0018287037037037074</v>
      </c>
      <c r="I19" s="17">
        <f t="shared" si="2"/>
        <v>0.0016203703703703762</v>
      </c>
    </row>
    <row r="20" spans="1:9" s="14" customFormat="1" ht="15" customHeight="1">
      <c r="A20" s="15">
        <v>16</v>
      </c>
      <c r="B20" s="35" t="s">
        <v>115</v>
      </c>
      <c r="C20" s="35" t="s">
        <v>381</v>
      </c>
      <c r="D20" s="35" t="s">
        <v>305</v>
      </c>
      <c r="E20" s="35" t="s">
        <v>40</v>
      </c>
      <c r="F20" s="35" t="s">
        <v>116</v>
      </c>
      <c r="G20" s="15" t="str">
        <f t="shared" si="0"/>
        <v>3.52/km</v>
      </c>
      <c r="H20" s="17">
        <f t="shared" si="1"/>
        <v>0.0018634259259259246</v>
      </c>
      <c r="I20" s="17">
        <f t="shared" si="2"/>
        <v>0.0017708333333333326</v>
      </c>
    </row>
    <row r="21" spans="1:9" s="14" customFormat="1" ht="15" customHeight="1">
      <c r="A21" s="15">
        <v>17</v>
      </c>
      <c r="B21" s="35" t="s">
        <v>117</v>
      </c>
      <c r="C21" s="35" t="s">
        <v>318</v>
      </c>
      <c r="D21" s="35" t="s">
        <v>305</v>
      </c>
      <c r="E21" s="35" t="s">
        <v>50</v>
      </c>
      <c r="F21" s="35" t="s">
        <v>118</v>
      </c>
      <c r="G21" s="15" t="str">
        <f t="shared" si="0"/>
        <v>3.52/km</v>
      </c>
      <c r="H21" s="17">
        <f t="shared" si="1"/>
        <v>0.0018865740740740752</v>
      </c>
      <c r="I21" s="17">
        <f t="shared" si="2"/>
        <v>0.0017939814814814832</v>
      </c>
    </row>
    <row r="22" spans="1:9" s="14" customFormat="1" ht="15" customHeight="1">
      <c r="A22" s="15">
        <v>18</v>
      </c>
      <c r="B22" s="35" t="s">
        <v>119</v>
      </c>
      <c r="C22" s="35" t="s">
        <v>373</v>
      </c>
      <c r="D22" s="35" t="s">
        <v>315</v>
      </c>
      <c r="E22" s="35" t="s">
        <v>364</v>
      </c>
      <c r="F22" s="35" t="s">
        <v>118</v>
      </c>
      <c r="G22" s="15" t="str">
        <f t="shared" si="0"/>
        <v>3.52/km</v>
      </c>
      <c r="H22" s="17">
        <f t="shared" si="1"/>
        <v>0.0018865740740740752</v>
      </c>
      <c r="I22" s="17">
        <f t="shared" si="2"/>
        <v>0</v>
      </c>
    </row>
    <row r="23" spans="1:9" s="14" customFormat="1" ht="15" customHeight="1">
      <c r="A23" s="15">
        <v>19</v>
      </c>
      <c r="B23" s="35" t="s">
        <v>120</v>
      </c>
      <c r="C23" s="35" t="s">
        <v>381</v>
      </c>
      <c r="D23" s="35" t="s">
        <v>305</v>
      </c>
      <c r="E23" s="35" t="s">
        <v>23</v>
      </c>
      <c r="F23" s="35" t="s">
        <v>121</v>
      </c>
      <c r="G23" s="15" t="str">
        <f t="shared" si="0"/>
        <v>3.53/km</v>
      </c>
      <c r="H23" s="17">
        <f t="shared" si="1"/>
        <v>0.0019675925925925937</v>
      </c>
      <c r="I23" s="17">
        <f t="shared" si="2"/>
        <v>0.0018750000000000017</v>
      </c>
    </row>
    <row r="24" spans="1:9" s="14" customFormat="1" ht="15" customHeight="1">
      <c r="A24" s="15">
        <v>20</v>
      </c>
      <c r="B24" s="35" t="s">
        <v>122</v>
      </c>
      <c r="C24" s="35" t="s">
        <v>339</v>
      </c>
      <c r="D24" s="35" t="s">
        <v>315</v>
      </c>
      <c r="E24" s="35" t="s">
        <v>65</v>
      </c>
      <c r="F24" s="35" t="s">
        <v>123</v>
      </c>
      <c r="G24" s="15" t="str">
        <f t="shared" si="0"/>
        <v>3.53/km</v>
      </c>
      <c r="H24" s="17">
        <f t="shared" si="1"/>
        <v>0.002002314814814818</v>
      </c>
      <c r="I24" s="17">
        <f t="shared" si="2"/>
        <v>0.00011574074074074264</v>
      </c>
    </row>
    <row r="25" spans="1:9" s="14" customFormat="1" ht="15" customHeight="1">
      <c r="A25" s="15">
        <v>21</v>
      </c>
      <c r="B25" s="35" t="s">
        <v>124</v>
      </c>
      <c r="C25" s="35" t="s">
        <v>390</v>
      </c>
      <c r="D25" s="35" t="s">
        <v>309</v>
      </c>
      <c r="E25" s="35" t="s">
        <v>364</v>
      </c>
      <c r="F25" s="35" t="s">
        <v>125</v>
      </c>
      <c r="G25" s="15" t="str">
        <f t="shared" si="0"/>
        <v>3.53/km</v>
      </c>
      <c r="H25" s="17">
        <f t="shared" si="1"/>
        <v>0.002037037037037035</v>
      </c>
      <c r="I25" s="17">
        <f t="shared" si="2"/>
        <v>0.001828703703703704</v>
      </c>
    </row>
    <row r="26" spans="1:9" s="14" customFormat="1" ht="15" customHeight="1">
      <c r="A26" s="15">
        <v>22</v>
      </c>
      <c r="B26" s="35" t="s">
        <v>366</v>
      </c>
      <c r="C26" s="35" t="s">
        <v>126</v>
      </c>
      <c r="D26" s="35" t="s">
        <v>309</v>
      </c>
      <c r="E26" s="35" t="s">
        <v>65</v>
      </c>
      <c r="F26" s="35" t="s">
        <v>127</v>
      </c>
      <c r="G26" s="15" t="str">
        <f t="shared" si="0"/>
        <v>3.54/km</v>
      </c>
      <c r="H26" s="17">
        <f aca="true" t="shared" si="3" ref="H26:H89">F26-$F$5</f>
        <v>0.00210648148148148</v>
      </c>
      <c r="I26" s="17">
        <f t="shared" si="2"/>
        <v>0.0018981481481481488</v>
      </c>
    </row>
    <row r="27" spans="1:9" s="14" customFormat="1" ht="15" customHeight="1">
      <c r="A27" s="15">
        <v>23</v>
      </c>
      <c r="B27" s="35" t="s">
        <v>384</v>
      </c>
      <c r="C27" s="35" t="s">
        <v>320</v>
      </c>
      <c r="D27" s="35" t="s">
        <v>305</v>
      </c>
      <c r="E27" s="35" t="s">
        <v>65</v>
      </c>
      <c r="F27" s="35" t="s">
        <v>128</v>
      </c>
      <c r="G27" s="15" t="str">
        <f t="shared" si="0"/>
        <v>3.55/km</v>
      </c>
      <c r="H27" s="17">
        <f t="shared" si="3"/>
        <v>0.0022222222222222227</v>
      </c>
      <c r="I27" s="17">
        <f t="shared" si="2"/>
        <v>0.0021296296296296306</v>
      </c>
    </row>
    <row r="28" spans="1:9" s="18" customFormat="1" ht="15" customHeight="1">
      <c r="A28" s="15">
        <v>24</v>
      </c>
      <c r="B28" s="35" t="s">
        <v>129</v>
      </c>
      <c r="C28" s="35" t="s">
        <v>130</v>
      </c>
      <c r="D28" s="35" t="s">
        <v>100</v>
      </c>
      <c r="E28" s="35" t="s">
        <v>79</v>
      </c>
      <c r="F28" s="35" t="s">
        <v>131</v>
      </c>
      <c r="G28" s="15" t="str">
        <f t="shared" si="0"/>
        <v>3.56/km</v>
      </c>
      <c r="H28" s="17">
        <f t="shared" si="3"/>
        <v>0.0023032407407407376</v>
      </c>
      <c r="I28" s="17">
        <f t="shared" si="2"/>
        <v>0.0012731481481481483</v>
      </c>
    </row>
    <row r="29" spans="1:9" ht="15" customHeight="1">
      <c r="A29" s="15">
        <v>25</v>
      </c>
      <c r="B29" s="35" t="s">
        <v>132</v>
      </c>
      <c r="C29" s="35" t="s">
        <v>355</v>
      </c>
      <c r="D29" s="35" t="s">
        <v>306</v>
      </c>
      <c r="E29" s="35" t="s">
        <v>364</v>
      </c>
      <c r="F29" s="35" t="s">
        <v>133</v>
      </c>
      <c r="G29" s="15" t="str">
        <f t="shared" si="0"/>
        <v>3.56/km</v>
      </c>
      <c r="H29" s="17">
        <f t="shared" si="3"/>
        <v>0.002314814814814818</v>
      </c>
      <c r="I29" s="17">
        <f t="shared" si="2"/>
        <v>0.002314814814814818</v>
      </c>
    </row>
    <row r="30" spans="1:9" ht="15" customHeight="1">
      <c r="A30" s="15">
        <v>26</v>
      </c>
      <c r="B30" s="35" t="s">
        <v>134</v>
      </c>
      <c r="C30" s="35" t="s">
        <v>346</v>
      </c>
      <c r="D30" s="35" t="s">
        <v>306</v>
      </c>
      <c r="E30" s="35" t="s">
        <v>135</v>
      </c>
      <c r="F30" s="35" t="s">
        <v>136</v>
      </c>
      <c r="G30" s="15" t="str">
        <f t="shared" si="0"/>
        <v>3.57/km</v>
      </c>
      <c r="H30" s="17">
        <f t="shared" si="3"/>
        <v>0.002349537037037039</v>
      </c>
      <c r="I30" s="17">
        <f t="shared" si="2"/>
        <v>0.002349537037037039</v>
      </c>
    </row>
    <row r="31" spans="1:9" ht="15" customHeight="1">
      <c r="A31" s="15">
        <v>27</v>
      </c>
      <c r="B31" s="35" t="s">
        <v>137</v>
      </c>
      <c r="C31" s="35" t="s">
        <v>341</v>
      </c>
      <c r="D31" s="35" t="s">
        <v>309</v>
      </c>
      <c r="E31" s="35" t="s">
        <v>44</v>
      </c>
      <c r="F31" s="35" t="s">
        <v>138</v>
      </c>
      <c r="G31" s="15" t="str">
        <f t="shared" si="0"/>
        <v>3.57/km</v>
      </c>
      <c r="H31" s="17">
        <f t="shared" si="3"/>
        <v>0.002384259259259256</v>
      </c>
      <c r="I31" s="17">
        <f t="shared" si="2"/>
        <v>0.002175925925925925</v>
      </c>
    </row>
    <row r="32" spans="1:9" ht="15" customHeight="1">
      <c r="A32" s="15">
        <v>28</v>
      </c>
      <c r="B32" s="35" t="s">
        <v>391</v>
      </c>
      <c r="C32" s="35" t="s">
        <v>304</v>
      </c>
      <c r="D32" s="35" t="s">
        <v>321</v>
      </c>
      <c r="E32" s="35" t="s">
        <v>37</v>
      </c>
      <c r="F32" s="35" t="s">
        <v>139</v>
      </c>
      <c r="G32" s="15" t="str">
        <f t="shared" si="0"/>
        <v>3.58/km</v>
      </c>
      <c r="H32" s="17">
        <f t="shared" si="3"/>
        <v>0.002453703703703701</v>
      </c>
      <c r="I32" s="17">
        <f t="shared" si="2"/>
        <v>0</v>
      </c>
    </row>
    <row r="33" spans="1:9" ht="15" customHeight="1">
      <c r="A33" s="15">
        <v>29</v>
      </c>
      <c r="B33" s="35" t="s">
        <v>372</v>
      </c>
      <c r="C33" s="35" t="s">
        <v>349</v>
      </c>
      <c r="D33" s="35" t="s">
        <v>100</v>
      </c>
      <c r="E33" s="35" t="s">
        <v>30</v>
      </c>
      <c r="F33" s="35" t="s">
        <v>140</v>
      </c>
      <c r="G33" s="15" t="str">
        <f t="shared" si="0"/>
        <v>3.60/km</v>
      </c>
      <c r="H33" s="17">
        <f t="shared" si="3"/>
        <v>0.0026388888888888885</v>
      </c>
      <c r="I33" s="17">
        <f t="shared" si="2"/>
        <v>0.0016087962962962991</v>
      </c>
    </row>
    <row r="34" spans="1:9" ht="15" customHeight="1">
      <c r="A34" s="15">
        <v>30</v>
      </c>
      <c r="B34" s="35" t="s">
        <v>353</v>
      </c>
      <c r="C34" s="35" t="s">
        <v>319</v>
      </c>
      <c r="D34" s="35" t="s">
        <v>321</v>
      </c>
      <c r="E34" s="35" t="s">
        <v>40</v>
      </c>
      <c r="F34" s="35" t="s">
        <v>141</v>
      </c>
      <c r="G34" s="15" t="str">
        <f t="shared" si="0"/>
        <v>4.00/km</v>
      </c>
      <c r="H34" s="17">
        <f t="shared" si="3"/>
        <v>0.00269675925925926</v>
      </c>
      <c r="I34" s="17">
        <f t="shared" si="2"/>
        <v>0.00024305555555555886</v>
      </c>
    </row>
    <row r="35" spans="1:9" ht="15" customHeight="1">
      <c r="A35" s="15">
        <v>31</v>
      </c>
      <c r="B35" s="35" t="s">
        <v>342</v>
      </c>
      <c r="C35" s="35" t="s">
        <v>340</v>
      </c>
      <c r="D35" s="35" t="s">
        <v>309</v>
      </c>
      <c r="E35" s="35" t="s">
        <v>37</v>
      </c>
      <c r="F35" s="35" t="s">
        <v>142</v>
      </c>
      <c r="G35" s="15" t="str">
        <f t="shared" si="0"/>
        <v>4.01/km</v>
      </c>
      <c r="H35" s="17">
        <f t="shared" si="3"/>
        <v>0.002743055555555554</v>
      </c>
      <c r="I35" s="17">
        <f t="shared" si="2"/>
        <v>0.002534722222222223</v>
      </c>
    </row>
    <row r="36" spans="1:9" ht="15" customHeight="1">
      <c r="A36" s="15">
        <v>32</v>
      </c>
      <c r="B36" s="35" t="s">
        <v>387</v>
      </c>
      <c r="C36" s="35" t="s">
        <v>21</v>
      </c>
      <c r="D36" s="35" t="s">
        <v>309</v>
      </c>
      <c r="E36" s="35" t="s">
        <v>65</v>
      </c>
      <c r="F36" s="35" t="s">
        <v>143</v>
      </c>
      <c r="G36" s="15" t="str">
        <f t="shared" si="0"/>
        <v>4.01/km</v>
      </c>
      <c r="H36" s="17">
        <f t="shared" si="3"/>
        <v>0.002824074074074069</v>
      </c>
      <c r="I36" s="17">
        <f t="shared" si="2"/>
        <v>0.002615740740740738</v>
      </c>
    </row>
    <row r="37" spans="1:9" ht="15" customHeight="1">
      <c r="A37" s="15">
        <v>33</v>
      </c>
      <c r="B37" s="35" t="s">
        <v>144</v>
      </c>
      <c r="C37" s="35" t="s">
        <v>330</v>
      </c>
      <c r="D37" s="35" t="s">
        <v>315</v>
      </c>
      <c r="E37" s="35" t="s">
        <v>37</v>
      </c>
      <c r="F37" s="35" t="s">
        <v>145</v>
      </c>
      <c r="G37" s="15" t="str">
        <f t="shared" si="0"/>
        <v>4.02/km</v>
      </c>
      <c r="H37" s="17">
        <f t="shared" si="3"/>
        <v>0.0028703703703703703</v>
      </c>
      <c r="I37" s="17">
        <f t="shared" si="2"/>
        <v>0.0009837962962962951</v>
      </c>
    </row>
    <row r="38" spans="1:9" ht="15" customHeight="1">
      <c r="A38" s="15">
        <v>34</v>
      </c>
      <c r="B38" s="35" t="s">
        <v>146</v>
      </c>
      <c r="C38" s="35" t="s">
        <v>9</v>
      </c>
      <c r="D38" s="35" t="s">
        <v>305</v>
      </c>
      <c r="E38" s="35" t="s">
        <v>30</v>
      </c>
      <c r="F38" s="35" t="s">
        <v>147</v>
      </c>
      <c r="G38" s="15" t="str">
        <f t="shared" si="0"/>
        <v>4.02/km</v>
      </c>
      <c r="H38" s="17">
        <f t="shared" si="3"/>
        <v>0.002881944444444444</v>
      </c>
      <c r="I38" s="17">
        <f t="shared" si="2"/>
        <v>0.002789351851851852</v>
      </c>
    </row>
    <row r="39" spans="1:9" ht="15" customHeight="1">
      <c r="A39" s="15">
        <v>35</v>
      </c>
      <c r="B39" s="35" t="s">
        <v>6</v>
      </c>
      <c r="C39" s="35" t="s">
        <v>348</v>
      </c>
      <c r="D39" s="35" t="s">
        <v>305</v>
      </c>
      <c r="E39" s="35" t="s">
        <v>364</v>
      </c>
      <c r="F39" s="35" t="s">
        <v>148</v>
      </c>
      <c r="G39" s="15" t="str">
        <f t="shared" si="0"/>
        <v>4.03/km</v>
      </c>
      <c r="H39" s="17">
        <f t="shared" si="3"/>
        <v>0.0029513888888888923</v>
      </c>
      <c r="I39" s="17">
        <f t="shared" si="2"/>
        <v>0.0028587962962963002</v>
      </c>
    </row>
    <row r="40" spans="1:9" ht="15" customHeight="1">
      <c r="A40" s="15">
        <v>36</v>
      </c>
      <c r="B40" s="35" t="s">
        <v>149</v>
      </c>
      <c r="C40" s="35" t="s">
        <v>314</v>
      </c>
      <c r="D40" s="35" t="s">
        <v>302</v>
      </c>
      <c r="E40" s="35" t="s">
        <v>79</v>
      </c>
      <c r="F40" s="35" t="s">
        <v>150</v>
      </c>
      <c r="G40" s="15" t="str">
        <f t="shared" si="0"/>
        <v>4.03/km</v>
      </c>
      <c r="H40" s="17">
        <f t="shared" si="3"/>
        <v>0.0029629629629629624</v>
      </c>
      <c r="I40" s="17">
        <f t="shared" si="2"/>
        <v>0</v>
      </c>
    </row>
    <row r="41" spans="1:9" ht="15" customHeight="1">
      <c r="A41" s="15">
        <v>37</v>
      </c>
      <c r="B41" s="35" t="s">
        <v>151</v>
      </c>
      <c r="C41" s="35" t="s">
        <v>152</v>
      </c>
      <c r="D41" s="35" t="s">
        <v>100</v>
      </c>
      <c r="E41" s="35" t="s">
        <v>23</v>
      </c>
      <c r="F41" s="35" t="s">
        <v>153</v>
      </c>
      <c r="G41" s="15" t="str">
        <f t="shared" si="0"/>
        <v>4.03/km</v>
      </c>
      <c r="H41" s="17">
        <f t="shared" si="3"/>
        <v>0.0029745370370370394</v>
      </c>
      <c r="I41" s="17">
        <f t="shared" si="2"/>
        <v>0.00194444444444445</v>
      </c>
    </row>
    <row r="42" spans="1:9" ht="15" customHeight="1">
      <c r="A42" s="15">
        <v>38</v>
      </c>
      <c r="B42" s="35" t="s">
        <v>154</v>
      </c>
      <c r="C42" s="35" t="s">
        <v>319</v>
      </c>
      <c r="D42" s="35" t="s">
        <v>315</v>
      </c>
      <c r="E42" s="35" t="s">
        <v>50</v>
      </c>
      <c r="F42" s="35" t="s">
        <v>155</v>
      </c>
      <c r="G42" s="15" t="str">
        <f t="shared" si="0"/>
        <v>4.03/km</v>
      </c>
      <c r="H42" s="17">
        <f t="shared" si="3"/>
        <v>0.00300925925925926</v>
      </c>
      <c r="I42" s="17">
        <f t="shared" si="2"/>
        <v>0.001122685185185185</v>
      </c>
    </row>
    <row r="43" spans="1:9" ht="15" customHeight="1">
      <c r="A43" s="15">
        <v>39</v>
      </c>
      <c r="B43" s="35" t="s">
        <v>156</v>
      </c>
      <c r="C43" s="35" t="s">
        <v>335</v>
      </c>
      <c r="D43" s="35" t="s">
        <v>309</v>
      </c>
      <c r="E43" s="35" t="s">
        <v>157</v>
      </c>
      <c r="F43" s="35" t="s">
        <v>158</v>
      </c>
      <c r="G43" s="15" t="str">
        <f t="shared" si="0"/>
        <v>4.07/km</v>
      </c>
      <c r="H43" s="17">
        <f t="shared" si="3"/>
        <v>0.0033333333333333305</v>
      </c>
      <c r="I43" s="17">
        <f t="shared" si="2"/>
        <v>0.0031249999999999993</v>
      </c>
    </row>
    <row r="44" spans="1:9" ht="15" customHeight="1">
      <c r="A44" s="15">
        <v>40</v>
      </c>
      <c r="B44" s="35" t="s">
        <v>3</v>
      </c>
      <c r="C44" s="35" t="s">
        <v>307</v>
      </c>
      <c r="D44" s="35" t="s">
        <v>303</v>
      </c>
      <c r="E44" s="35" t="s">
        <v>37</v>
      </c>
      <c r="F44" s="35" t="s">
        <v>159</v>
      </c>
      <c r="G44" s="15" t="str">
        <f t="shared" si="0"/>
        <v>4.07/km</v>
      </c>
      <c r="H44" s="17">
        <f t="shared" si="3"/>
        <v>0.0033912037037037053</v>
      </c>
      <c r="I44" s="17">
        <f t="shared" si="2"/>
        <v>0</v>
      </c>
    </row>
    <row r="45" spans="1:9" ht="15" customHeight="1">
      <c r="A45" s="15">
        <v>41</v>
      </c>
      <c r="B45" s="35" t="s">
        <v>375</v>
      </c>
      <c r="C45" s="35" t="s">
        <v>160</v>
      </c>
      <c r="D45" s="35" t="s">
        <v>14</v>
      </c>
      <c r="E45" s="35" t="s">
        <v>79</v>
      </c>
      <c r="F45" s="35" t="s">
        <v>161</v>
      </c>
      <c r="G45" s="15" t="str">
        <f t="shared" si="0"/>
        <v>4.07/km</v>
      </c>
      <c r="H45" s="17">
        <f t="shared" si="3"/>
        <v>0.0034027777777777754</v>
      </c>
      <c r="I45" s="17">
        <f t="shared" si="2"/>
        <v>0.002685185185185183</v>
      </c>
    </row>
    <row r="46" spans="1:9" ht="15" customHeight="1">
      <c r="A46" s="15">
        <v>42</v>
      </c>
      <c r="B46" s="35" t="s">
        <v>162</v>
      </c>
      <c r="C46" s="35" t="s">
        <v>163</v>
      </c>
      <c r="D46" s="35" t="s">
        <v>315</v>
      </c>
      <c r="E46" s="35" t="s">
        <v>18</v>
      </c>
      <c r="F46" s="35" t="s">
        <v>164</v>
      </c>
      <c r="G46" s="15" t="str">
        <f t="shared" si="0"/>
        <v>4.08/km</v>
      </c>
      <c r="H46" s="17">
        <f t="shared" si="3"/>
        <v>0.0034143518518518524</v>
      </c>
      <c r="I46" s="17">
        <f t="shared" si="2"/>
        <v>0.0015277777777777772</v>
      </c>
    </row>
    <row r="47" spans="1:9" ht="15" customHeight="1">
      <c r="A47" s="15">
        <v>43</v>
      </c>
      <c r="B47" s="35" t="s">
        <v>165</v>
      </c>
      <c r="C47" s="35" t="s">
        <v>326</v>
      </c>
      <c r="D47" s="35" t="s">
        <v>100</v>
      </c>
      <c r="E47" s="35" t="s">
        <v>40</v>
      </c>
      <c r="F47" s="35" t="s">
        <v>166</v>
      </c>
      <c r="G47" s="15" t="str">
        <f t="shared" si="0"/>
        <v>4.09/km</v>
      </c>
      <c r="H47" s="17">
        <f t="shared" si="3"/>
        <v>0.003518518518518518</v>
      </c>
      <c r="I47" s="17">
        <f t="shared" si="2"/>
        <v>0.0024884259259259287</v>
      </c>
    </row>
    <row r="48" spans="1:9" ht="15" customHeight="1">
      <c r="A48" s="15">
        <v>44</v>
      </c>
      <c r="B48" s="35" t="s">
        <v>20</v>
      </c>
      <c r="C48" s="35" t="s">
        <v>304</v>
      </c>
      <c r="D48" s="35" t="s">
        <v>309</v>
      </c>
      <c r="E48" s="35" t="s">
        <v>40</v>
      </c>
      <c r="F48" s="35" t="s">
        <v>167</v>
      </c>
      <c r="G48" s="15" t="str">
        <f t="shared" si="0"/>
        <v>4.09/km</v>
      </c>
      <c r="H48" s="17">
        <f t="shared" si="3"/>
        <v>0.0035532407407407388</v>
      </c>
      <c r="I48" s="17">
        <f t="shared" si="2"/>
        <v>0.0033449074074074076</v>
      </c>
    </row>
    <row r="49" spans="1:9" ht="15" customHeight="1">
      <c r="A49" s="15">
        <v>45</v>
      </c>
      <c r="B49" s="35" t="s">
        <v>168</v>
      </c>
      <c r="C49" s="35" t="s">
        <v>304</v>
      </c>
      <c r="D49" s="35" t="s">
        <v>305</v>
      </c>
      <c r="E49" s="35" t="s">
        <v>50</v>
      </c>
      <c r="F49" s="35" t="s">
        <v>83</v>
      </c>
      <c r="G49" s="15" t="str">
        <f t="shared" si="0"/>
        <v>4.10/km</v>
      </c>
      <c r="H49" s="17">
        <f t="shared" si="3"/>
        <v>0.0036689814814814814</v>
      </c>
      <c r="I49" s="17">
        <f t="shared" si="2"/>
        <v>0.0035763888888888894</v>
      </c>
    </row>
    <row r="50" spans="1:9" ht="15" customHeight="1">
      <c r="A50" s="15">
        <v>46</v>
      </c>
      <c r="B50" s="35" t="s">
        <v>169</v>
      </c>
      <c r="C50" s="35" t="s">
        <v>325</v>
      </c>
      <c r="D50" s="35" t="s">
        <v>309</v>
      </c>
      <c r="E50" s="35" t="s">
        <v>18</v>
      </c>
      <c r="F50" s="35" t="s">
        <v>170</v>
      </c>
      <c r="G50" s="15" t="str">
        <f t="shared" si="0"/>
        <v>4.10/km</v>
      </c>
      <c r="H50" s="17">
        <f t="shared" si="3"/>
        <v>0.003703703703703709</v>
      </c>
      <c r="I50" s="17">
        <f t="shared" si="2"/>
        <v>0.003495370370370378</v>
      </c>
    </row>
    <row r="51" spans="1:9" ht="15" customHeight="1">
      <c r="A51" s="15">
        <v>47</v>
      </c>
      <c r="B51" s="35" t="s">
        <v>171</v>
      </c>
      <c r="C51" s="35" t="s">
        <v>349</v>
      </c>
      <c r="D51" s="35" t="s">
        <v>100</v>
      </c>
      <c r="E51" s="35" t="s">
        <v>23</v>
      </c>
      <c r="F51" s="35" t="s">
        <v>172</v>
      </c>
      <c r="G51" s="15" t="str">
        <f t="shared" si="0"/>
        <v>4.14/km</v>
      </c>
      <c r="H51" s="17">
        <f t="shared" si="3"/>
        <v>0.0040393518518518495</v>
      </c>
      <c r="I51" s="17">
        <f t="shared" si="2"/>
        <v>0.00300925925925926</v>
      </c>
    </row>
    <row r="52" spans="1:9" ht="15" customHeight="1">
      <c r="A52" s="15">
        <v>48</v>
      </c>
      <c r="B52" s="35" t="s">
        <v>173</v>
      </c>
      <c r="C52" s="35" t="s">
        <v>311</v>
      </c>
      <c r="D52" s="35" t="s">
        <v>305</v>
      </c>
      <c r="E52" s="35" t="s">
        <v>40</v>
      </c>
      <c r="F52" s="35" t="s">
        <v>174</v>
      </c>
      <c r="G52" s="15" t="str">
        <f t="shared" si="0"/>
        <v>4.15/km</v>
      </c>
      <c r="H52" s="17">
        <f t="shared" si="3"/>
        <v>0.004166666666666669</v>
      </c>
      <c r="I52" s="17">
        <f t="shared" si="2"/>
        <v>0.004074074074074077</v>
      </c>
    </row>
    <row r="53" spans="1:9" ht="15" customHeight="1">
      <c r="A53" s="15">
        <v>49</v>
      </c>
      <c r="B53" s="35" t="s">
        <v>175</v>
      </c>
      <c r="C53" s="35" t="s">
        <v>176</v>
      </c>
      <c r="D53" s="35" t="s">
        <v>305</v>
      </c>
      <c r="E53" s="35" t="s">
        <v>48</v>
      </c>
      <c r="F53" s="35" t="s">
        <v>177</v>
      </c>
      <c r="G53" s="15" t="str">
        <f t="shared" si="0"/>
        <v>4.16/km</v>
      </c>
      <c r="H53" s="17">
        <f t="shared" si="3"/>
        <v>0.00421296296296296</v>
      </c>
      <c r="I53" s="17">
        <f t="shared" si="2"/>
        <v>0.004120370370370368</v>
      </c>
    </row>
    <row r="54" spans="1:9" ht="15" customHeight="1">
      <c r="A54" s="15">
        <v>50</v>
      </c>
      <c r="B54" s="35" t="s">
        <v>351</v>
      </c>
      <c r="C54" s="35" t="s">
        <v>337</v>
      </c>
      <c r="D54" s="35" t="s">
        <v>315</v>
      </c>
      <c r="E54" s="35" t="s">
        <v>364</v>
      </c>
      <c r="F54" s="35" t="s">
        <v>178</v>
      </c>
      <c r="G54" s="15" t="str">
        <f t="shared" si="0"/>
        <v>4.17/km</v>
      </c>
      <c r="H54" s="17">
        <f t="shared" si="3"/>
        <v>0.0043171296296296326</v>
      </c>
      <c r="I54" s="17">
        <f t="shared" si="2"/>
        <v>0.0024305555555555573</v>
      </c>
    </row>
    <row r="55" spans="1:9" ht="15" customHeight="1">
      <c r="A55" s="15">
        <v>51</v>
      </c>
      <c r="B55" s="35" t="s">
        <v>179</v>
      </c>
      <c r="C55" s="35" t="s">
        <v>338</v>
      </c>
      <c r="D55" s="35" t="s">
        <v>321</v>
      </c>
      <c r="E55" s="35" t="s">
        <v>79</v>
      </c>
      <c r="F55" s="35" t="s">
        <v>180</v>
      </c>
      <c r="G55" s="15" t="str">
        <f t="shared" si="0"/>
        <v>4.18/km</v>
      </c>
      <c r="H55" s="17">
        <f t="shared" si="3"/>
        <v>0.0044791666666666625</v>
      </c>
      <c r="I55" s="17">
        <f t="shared" si="2"/>
        <v>0.0020254629629629615</v>
      </c>
    </row>
    <row r="56" spans="1:9" ht="15" customHeight="1">
      <c r="A56" s="15">
        <v>52</v>
      </c>
      <c r="B56" s="35" t="s">
        <v>329</v>
      </c>
      <c r="C56" s="35" t="s">
        <v>181</v>
      </c>
      <c r="D56" s="35" t="s">
        <v>309</v>
      </c>
      <c r="E56" s="35" t="s">
        <v>135</v>
      </c>
      <c r="F56" s="35" t="s">
        <v>182</v>
      </c>
      <c r="G56" s="15" t="str">
        <f t="shared" si="0"/>
        <v>4.19/km</v>
      </c>
      <c r="H56" s="17">
        <f t="shared" si="3"/>
        <v>0.00452546296296296</v>
      </c>
      <c r="I56" s="17">
        <f t="shared" si="2"/>
        <v>0.004317129629629629</v>
      </c>
    </row>
    <row r="57" spans="1:9" ht="15" customHeight="1">
      <c r="A57" s="15">
        <v>53</v>
      </c>
      <c r="B57" s="35" t="s">
        <v>183</v>
      </c>
      <c r="C57" s="35" t="s">
        <v>349</v>
      </c>
      <c r="D57" s="35" t="s">
        <v>100</v>
      </c>
      <c r="E57" s="35" t="s">
        <v>79</v>
      </c>
      <c r="F57" s="35" t="s">
        <v>184</v>
      </c>
      <c r="G57" s="15" t="str">
        <f t="shared" si="0"/>
        <v>4.20/km</v>
      </c>
      <c r="H57" s="17">
        <f t="shared" si="3"/>
        <v>0.004583333333333335</v>
      </c>
      <c r="I57" s="17">
        <f t="shared" si="2"/>
        <v>0.0035532407407407457</v>
      </c>
    </row>
    <row r="58" spans="1:9" ht="15" customHeight="1">
      <c r="A58" s="15">
        <v>54</v>
      </c>
      <c r="B58" s="35" t="s">
        <v>362</v>
      </c>
      <c r="C58" s="35" t="s">
        <v>363</v>
      </c>
      <c r="D58" s="35" t="s">
        <v>309</v>
      </c>
      <c r="E58" s="35" t="s">
        <v>364</v>
      </c>
      <c r="F58" s="35" t="s">
        <v>185</v>
      </c>
      <c r="G58" s="15" t="str">
        <f t="shared" si="0"/>
        <v>4.20/km</v>
      </c>
      <c r="H58" s="17">
        <f t="shared" si="3"/>
        <v>0.0046643518518518536</v>
      </c>
      <c r="I58" s="17">
        <f t="shared" si="2"/>
        <v>0.004456018518518522</v>
      </c>
    </row>
    <row r="59" spans="1:9" ht="15" customHeight="1">
      <c r="A59" s="15">
        <v>55</v>
      </c>
      <c r="B59" s="35" t="s">
        <v>186</v>
      </c>
      <c r="C59" s="35" t="s">
        <v>187</v>
      </c>
      <c r="D59" s="35" t="s">
        <v>332</v>
      </c>
      <c r="E59" s="35" t="s">
        <v>364</v>
      </c>
      <c r="F59" s="35" t="s">
        <v>185</v>
      </c>
      <c r="G59" s="15" t="str">
        <f t="shared" si="0"/>
        <v>4.20/km</v>
      </c>
      <c r="H59" s="17">
        <f t="shared" si="3"/>
        <v>0.0046643518518518536</v>
      </c>
      <c r="I59" s="17">
        <f t="shared" si="2"/>
        <v>0</v>
      </c>
    </row>
    <row r="60" spans="1:9" ht="15" customHeight="1">
      <c r="A60" s="15">
        <v>56</v>
      </c>
      <c r="B60" s="35" t="s">
        <v>359</v>
      </c>
      <c r="C60" s="35" t="s">
        <v>304</v>
      </c>
      <c r="D60" s="35" t="s">
        <v>332</v>
      </c>
      <c r="E60" s="35" t="s">
        <v>18</v>
      </c>
      <c r="F60" s="35" t="s">
        <v>188</v>
      </c>
      <c r="G60" s="15" t="str">
        <f t="shared" si="0"/>
        <v>4.21/km</v>
      </c>
      <c r="H60" s="17">
        <f t="shared" si="3"/>
        <v>0.004710648148148148</v>
      </c>
      <c r="I60" s="17">
        <f t="shared" si="2"/>
        <v>4.629629629629428E-05</v>
      </c>
    </row>
    <row r="61" spans="1:9" ht="15" customHeight="1">
      <c r="A61" s="15">
        <v>57</v>
      </c>
      <c r="B61" s="35" t="s">
        <v>189</v>
      </c>
      <c r="C61" s="35" t="s">
        <v>343</v>
      </c>
      <c r="D61" s="35" t="s">
        <v>315</v>
      </c>
      <c r="E61" s="35" t="s">
        <v>48</v>
      </c>
      <c r="F61" s="35" t="s">
        <v>190</v>
      </c>
      <c r="G61" s="15" t="str">
        <f t="shared" si="0"/>
        <v>4.21/km</v>
      </c>
      <c r="H61" s="17">
        <f t="shared" si="3"/>
        <v>0.004745370370370372</v>
      </c>
      <c r="I61" s="17">
        <f t="shared" si="2"/>
        <v>0.0028587962962962968</v>
      </c>
    </row>
    <row r="62" spans="1:9" ht="15" customHeight="1">
      <c r="A62" s="15">
        <v>58</v>
      </c>
      <c r="B62" s="35" t="s">
        <v>191</v>
      </c>
      <c r="C62" s="35" t="s">
        <v>338</v>
      </c>
      <c r="D62" s="35" t="s">
        <v>306</v>
      </c>
      <c r="E62" s="35" t="s">
        <v>79</v>
      </c>
      <c r="F62" s="35" t="s">
        <v>192</v>
      </c>
      <c r="G62" s="15" t="str">
        <f t="shared" si="0"/>
        <v>4.22/km</v>
      </c>
      <c r="H62" s="17">
        <f t="shared" si="3"/>
        <v>0.0048148148148148134</v>
      </c>
      <c r="I62" s="17">
        <f t="shared" si="2"/>
        <v>0.0048148148148148134</v>
      </c>
    </row>
    <row r="63" spans="1:9" ht="15" customHeight="1">
      <c r="A63" s="15">
        <v>59</v>
      </c>
      <c r="B63" s="35" t="s">
        <v>193</v>
      </c>
      <c r="C63" s="35" t="s">
        <v>333</v>
      </c>
      <c r="D63" s="35" t="s">
        <v>315</v>
      </c>
      <c r="E63" s="35" t="s">
        <v>37</v>
      </c>
      <c r="F63" s="35" t="s">
        <v>194</v>
      </c>
      <c r="G63" s="15" t="str">
        <f t="shared" si="0"/>
        <v>4.23/km</v>
      </c>
      <c r="H63" s="17">
        <f t="shared" si="3"/>
        <v>0.004872685185185188</v>
      </c>
      <c r="I63" s="17">
        <f t="shared" si="2"/>
        <v>0.002986111111111113</v>
      </c>
    </row>
    <row r="64" spans="1:9" ht="15" customHeight="1">
      <c r="A64" s="15">
        <v>60</v>
      </c>
      <c r="B64" s="35" t="s">
        <v>195</v>
      </c>
      <c r="C64" s="35" t="s">
        <v>394</v>
      </c>
      <c r="D64" s="35" t="s">
        <v>305</v>
      </c>
      <c r="E64" s="35" t="s">
        <v>23</v>
      </c>
      <c r="F64" s="35" t="s">
        <v>196</v>
      </c>
      <c r="G64" s="15" t="str">
        <f t="shared" si="0"/>
        <v>4.23/km</v>
      </c>
      <c r="H64" s="17">
        <f t="shared" si="3"/>
        <v>0.004953703703703703</v>
      </c>
      <c r="I64" s="17">
        <f t="shared" si="2"/>
        <v>0.004861111111111111</v>
      </c>
    </row>
    <row r="65" spans="1:9" ht="15" customHeight="1">
      <c r="A65" s="15">
        <v>61</v>
      </c>
      <c r="B65" s="35" t="s">
        <v>197</v>
      </c>
      <c r="C65" s="35" t="s">
        <v>316</v>
      </c>
      <c r="D65" s="35" t="s">
        <v>358</v>
      </c>
      <c r="E65" s="35" t="s">
        <v>44</v>
      </c>
      <c r="F65" s="35" t="s">
        <v>198</v>
      </c>
      <c r="G65" s="15" t="str">
        <f t="shared" si="0"/>
        <v>4.28/km</v>
      </c>
      <c r="H65" s="17">
        <f t="shared" si="3"/>
        <v>0.005358796296296299</v>
      </c>
      <c r="I65" s="17">
        <f t="shared" si="2"/>
        <v>0</v>
      </c>
    </row>
    <row r="66" spans="1:9" ht="15" customHeight="1">
      <c r="A66" s="15">
        <v>62</v>
      </c>
      <c r="B66" s="35" t="s">
        <v>199</v>
      </c>
      <c r="C66" s="35" t="s">
        <v>200</v>
      </c>
      <c r="D66" s="35" t="s">
        <v>321</v>
      </c>
      <c r="E66" s="35" t="s">
        <v>18</v>
      </c>
      <c r="F66" s="35" t="s">
        <v>201</v>
      </c>
      <c r="G66" s="15" t="str">
        <f t="shared" si="0"/>
        <v>4.28/km</v>
      </c>
      <c r="H66" s="17">
        <f t="shared" si="3"/>
        <v>0.00539351851851852</v>
      </c>
      <c r="I66" s="17">
        <f t="shared" si="2"/>
        <v>0.0029398148148148187</v>
      </c>
    </row>
    <row r="67" spans="1:9" ht="15" customHeight="1">
      <c r="A67" s="15">
        <v>63</v>
      </c>
      <c r="B67" s="35" t="s">
        <v>187</v>
      </c>
      <c r="C67" s="35" t="s">
        <v>328</v>
      </c>
      <c r="D67" s="35" t="s">
        <v>309</v>
      </c>
      <c r="E67" s="35" t="s">
        <v>30</v>
      </c>
      <c r="F67" s="35" t="s">
        <v>202</v>
      </c>
      <c r="G67" s="15" t="str">
        <f t="shared" si="0"/>
        <v>4.29/km</v>
      </c>
      <c r="H67" s="17">
        <f t="shared" si="3"/>
        <v>0.005462962962962965</v>
      </c>
      <c r="I67" s="17">
        <f t="shared" si="2"/>
        <v>0.005254629629629633</v>
      </c>
    </row>
    <row r="68" spans="1:9" ht="15" customHeight="1">
      <c r="A68" s="15">
        <v>64</v>
      </c>
      <c r="B68" s="35" t="s">
        <v>203</v>
      </c>
      <c r="C68" s="35" t="s">
        <v>204</v>
      </c>
      <c r="D68" s="35" t="s">
        <v>309</v>
      </c>
      <c r="E68" s="35" t="s">
        <v>44</v>
      </c>
      <c r="F68" s="35" t="s">
        <v>205</v>
      </c>
      <c r="G68" s="15" t="str">
        <f t="shared" si="0"/>
        <v>4.29/km</v>
      </c>
      <c r="H68" s="17">
        <f t="shared" si="3"/>
        <v>0.005497685185185182</v>
      </c>
      <c r="I68" s="17">
        <f t="shared" si="2"/>
        <v>0.005289351851851851</v>
      </c>
    </row>
    <row r="69" spans="1:9" ht="15" customHeight="1">
      <c r="A69" s="15">
        <v>65</v>
      </c>
      <c r="B69" s="35" t="s">
        <v>360</v>
      </c>
      <c r="C69" s="35" t="s">
        <v>304</v>
      </c>
      <c r="D69" s="35" t="s">
        <v>358</v>
      </c>
      <c r="E69" s="35" t="s">
        <v>79</v>
      </c>
      <c r="F69" s="35" t="s">
        <v>206</v>
      </c>
      <c r="G69" s="15" t="str">
        <f aca="true" t="shared" si="4" ref="G69:G120">TEXT(INT((HOUR(F69)*3600+MINUTE(F69)*60+SECOND(F69))/$I$3/60),"0")&amp;"."&amp;TEXT(MOD((HOUR(F69)*3600+MINUTE(F69)*60+SECOND(F69))/$I$3,60),"00")&amp;"/km"</f>
        <v>4.29/km</v>
      </c>
      <c r="H69" s="17">
        <f t="shared" si="3"/>
        <v>0.0055324074074074095</v>
      </c>
      <c r="I69" s="17">
        <f t="shared" si="2"/>
        <v>0.0001736111111111105</v>
      </c>
    </row>
    <row r="70" spans="1:9" ht="15" customHeight="1">
      <c r="A70" s="15">
        <v>66</v>
      </c>
      <c r="B70" s="35" t="s">
        <v>207</v>
      </c>
      <c r="C70" s="35" t="s">
        <v>379</v>
      </c>
      <c r="D70" s="35" t="s">
        <v>100</v>
      </c>
      <c r="E70" s="35" t="s">
        <v>50</v>
      </c>
      <c r="F70" s="35" t="s">
        <v>208</v>
      </c>
      <c r="G70" s="15" t="str">
        <f t="shared" si="4"/>
        <v>4.31/km</v>
      </c>
      <c r="H70" s="17">
        <f t="shared" si="3"/>
        <v>0.0057175925925925936</v>
      </c>
      <c r="I70" s="17">
        <f aca="true" t="shared" si="5" ref="I70:I120">F70-INDEX($F$5:$F$928,MATCH(D70,$D$5:$D$928,0))</f>
        <v>0.004687500000000004</v>
      </c>
    </row>
    <row r="71" spans="1:9" ht="15" customHeight="1">
      <c r="A71" s="15">
        <v>67</v>
      </c>
      <c r="B71" s="35" t="s">
        <v>209</v>
      </c>
      <c r="C71" s="35" t="s">
        <v>326</v>
      </c>
      <c r="D71" s="35" t="s">
        <v>321</v>
      </c>
      <c r="E71" s="35" t="s">
        <v>44</v>
      </c>
      <c r="F71" s="35" t="s">
        <v>210</v>
      </c>
      <c r="G71" s="15" t="str">
        <f t="shared" si="4"/>
        <v>4.32/km</v>
      </c>
      <c r="H71" s="17">
        <f t="shared" si="3"/>
        <v>0.005763888888888888</v>
      </c>
      <c r="I71" s="17">
        <f t="shared" si="5"/>
        <v>0.003310185185185187</v>
      </c>
    </row>
    <row r="72" spans="1:9" ht="15" customHeight="1">
      <c r="A72" s="15">
        <v>68</v>
      </c>
      <c r="B72" s="35" t="s">
        <v>211</v>
      </c>
      <c r="C72" s="35" t="s">
        <v>381</v>
      </c>
      <c r="D72" s="35" t="s">
        <v>315</v>
      </c>
      <c r="E72" s="35" t="s">
        <v>135</v>
      </c>
      <c r="F72" s="35" t="s">
        <v>210</v>
      </c>
      <c r="G72" s="15" t="str">
        <f t="shared" si="4"/>
        <v>4.32/km</v>
      </c>
      <c r="H72" s="17">
        <f t="shared" si="3"/>
        <v>0.005763888888888888</v>
      </c>
      <c r="I72" s="17">
        <f t="shared" si="5"/>
        <v>0.0038773148148148126</v>
      </c>
    </row>
    <row r="73" spans="1:9" ht="15" customHeight="1">
      <c r="A73" s="15">
        <v>69</v>
      </c>
      <c r="B73" s="35" t="s">
        <v>212</v>
      </c>
      <c r="C73" s="35" t="s">
        <v>318</v>
      </c>
      <c r="D73" s="35" t="s">
        <v>321</v>
      </c>
      <c r="E73" s="35" t="s">
        <v>364</v>
      </c>
      <c r="F73" s="35" t="s">
        <v>213</v>
      </c>
      <c r="G73" s="15" t="str">
        <f t="shared" si="4"/>
        <v>4.32/km</v>
      </c>
      <c r="H73" s="17">
        <f t="shared" si="3"/>
        <v>0.005775462962962961</v>
      </c>
      <c r="I73" s="17">
        <f t="shared" si="5"/>
        <v>0.0033217592592592604</v>
      </c>
    </row>
    <row r="74" spans="1:9" ht="15" customHeight="1">
      <c r="A74" s="15">
        <v>70</v>
      </c>
      <c r="B74" s="35" t="s">
        <v>214</v>
      </c>
      <c r="C74" s="35" t="s">
        <v>331</v>
      </c>
      <c r="D74" s="35" t="s">
        <v>309</v>
      </c>
      <c r="E74" s="35" t="s">
        <v>364</v>
      </c>
      <c r="F74" s="35" t="s">
        <v>213</v>
      </c>
      <c r="G74" s="15" t="str">
        <f t="shared" si="4"/>
        <v>4.32/km</v>
      </c>
      <c r="H74" s="17">
        <f t="shared" si="3"/>
        <v>0.005775462962962961</v>
      </c>
      <c r="I74" s="17">
        <f t="shared" si="5"/>
        <v>0.00556712962962963</v>
      </c>
    </row>
    <row r="75" spans="1:9" ht="15" customHeight="1">
      <c r="A75" s="15">
        <v>71</v>
      </c>
      <c r="B75" s="35" t="s">
        <v>215</v>
      </c>
      <c r="C75" s="35" t="s">
        <v>356</v>
      </c>
      <c r="D75" s="35" t="s">
        <v>306</v>
      </c>
      <c r="E75" s="35" t="s">
        <v>50</v>
      </c>
      <c r="F75" s="35" t="s">
        <v>216</v>
      </c>
      <c r="G75" s="15" t="str">
        <f t="shared" si="4"/>
        <v>4.32/km</v>
      </c>
      <c r="H75" s="17">
        <f t="shared" si="3"/>
        <v>0.0057870370370370385</v>
      </c>
      <c r="I75" s="17">
        <f t="shared" si="5"/>
        <v>0.0057870370370370385</v>
      </c>
    </row>
    <row r="76" spans="1:9" ht="15" customHeight="1">
      <c r="A76" s="15">
        <v>72</v>
      </c>
      <c r="B76" s="35" t="s">
        <v>217</v>
      </c>
      <c r="C76" s="35" t="s">
        <v>313</v>
      </c>
      <c r="D76" s="35" t="s">
        <v>309</v>
      </c>
      <c r="E76" s="35" t="s">
        <v>50</v>
      </c>
      <c r="F76" s="35" t="s">
        <v>216</v>
      </c>
      <c r="G76" s="15" t="str">
        <f t="shared" si="4"/>
        <v>4.32/km</v>
      </c>
      <c r="H76" s="17">
        <f t="shared" si="3"/>
        <v>0.0057870370370370385</v>
      </c>
      <c r="I76" s="17">
        <f t="shared" si="5"/>
        <v>0.005578703703703707</v>
      </c>
    </row>
    <row r="77" spans="1:9" ht="15" customHeight="1">
      <c r="A77" s="15">
        <v>73</v>
      </c>
      <c r="B77" s="35" t="s">
        <v>218</v>
      </c>
      <c r="C77" s="35" t="s">
        <v>304</v>
      </c>
      <c r="D77" s="35" t="s">
        <v>306</v>
      </c>
      <c r="E77" s="35" t="s">
        <v>40</v>
      </c>
      <c r="F77" s="35" t="s">
        <v>219</v>
      </c>
      <c r="G77" s="15" t="str">
        <f t="shared" si="4"/>
        <v>4.33/km</v>
      </c>
      <c r="H77" s="17">
        <f t="shared" si="3"/>
        <v>0.005902777777777778</v>
      </c>
      <c r="I77" s="17">
        <f t="shared" si="5"/>
        <v>0.005902777777777778</v>
      </c>
    </row>
    <row r="78" spans="1:9" ht="15" customHeight="1">
      <c r="A78" s="15">
        <v>74</v>
      </c>
      <c r="B78" s="35" t="s">
        <v>220</v>
      </c>
      <c r="C78" s="35" t="s">
        <v>386</v>
      </c>
      <c r="D78" s="35" t="s">
        <v>315</v>
      </c>
      <c r="E78" s="35" t="s">
        <v>44</v>
      </c>
      <c r="F78" s="35" t="s">
        <v>221</v>
      </c>
      <c r="G78" s="15" t="str">
        <f t="shared" si="4"/>
        <v>4.35/km</v>
      </c>
      <c r="H78" s="17">
        <f t="shared" si="3"/>
        <v>0.006076388888888888</v>
      </c>
      <c r="I78" s="17">
        <f t="shared" si="5"/>
        <v>0.004189814814814813</v>
      </c>
    </row>
    <row r="79" spans="1:9" ht="15" customHeight="1">
      <c r="A79" s="15">
        <v>75</v>
      </c>
      <c r="B79" s="35" t="s">
        <v>222</v>
      </c>
      <c r="C79" s="35" t="s">
        <v>311</v>
      </c>
      <c r="D79" s="35" t="s">
        <v>302</v>
      </c>
      <c r="E79" s="35" t="s">
        <v>65</v>
      </c>
      <c r="F79" s="35" t="s">
        <v>223</v>
      </c>
      <c r="G79" s="15" t="str">
        <f t="shared" si="4"/>
        <v>4.35/km</v>
      </c>
      <c r="H79" s="17">
        <f t="shared" si="3"/>
        <v>0.006099537037037035</v>
      </c>
      <c r="I79" s="17">
        <f t="shared" si="5"/>
        <v>0.003136574074074073</v>
      </c>
    </row>
    <row r="80" spans="1:9" ht="15" customHeight="1">
      <c r="A80" s="15">
        <v>76</v>
      </c>
      <c r="B80" s="35" t="s">
        <v>149</v>
      </c>
      <c r="C80" s="35" t="s">
        <v>325</v>
      </c>
      <c r="D80" s="35" t="s">
        <v>309</v>
      </c>
      <c r="E80" s="35" t="s">
        <v>79</v>
      </c>
      <c r="F80" s="35" t="s">
        <v>224</v>
      </c>
      <c r="G80" s="15" t="str">
        <f t="shared" si="4"/>
        <v>4.36/km</v>
      </c>
      <c r="H80" s="17">
        <f t="shared" si="3"/>
        <v>0.006157407407407407</v>
      </c>
      <c r="I80" s="17">
        <f t="shared" si="5"/>
        <v>0.005949074074074075</v>
      </c>
    </row>
    <row r="81" spans="1:9" ht="15" customHeight="1">
      <c r="A81" s="15">
        <v>77</v>
      </c>
      <c r="B81" s="35" t="s">
        <v>225</v>
      </c>
      <c r="C81" s="35" t="s">
        <v>304</v>
      </c>
      <c r="D81" s="35" t="s">
        <v>315</v>
      </c>
      <c r="E81" s="35" t="s">
        <v>135</v>
      </c>
      <c r="F81" s="35" t="s">
        <v>226</v>
      </c>
      <c r="G81" s="15" t="str">
        <f t="shared" si="4"/>
        <v>4.37/km</v>
      </c>
      <c r="H81" s="17">
        <f t="shared" si="3"/>
        <v>0.006249999999999999</v>
      </c>
      <c r="I81" s="17">
        <f t="shared" si="5"/>
        <v>0.004363425925925923</v>
      </c>
    </row>
    <row r="82" spans="1:9" ht="15" customHeight="1">
      <c r="A82" s="15">
        <v>78</v>
      </c>
      <c r="B82" s="35" t="s">
        <v>227</v>
      </c>
      <c r="C82" s="35" t="s">
        <v>340</v>
      </c>
      <c r="D82" s="35" t="s">
        <v>315</v>
      </c>
      <c r="E82" s="35" t="s">
        <v>135</v>
      </c>
      <c r="F82" s="35" t="s">
        <v>228</v>
      </c>
      <c r="G82" s="15" t="str">
        <f t="shared" si="4"/>
        <v>4.38/km</v>
      </c>
      <c r="H82" s="17">
        <f t="shared" si="3"/>
        <v>0.0063310185185185205</v>
      </c>
      <c r="I82" s="17">
        <f t="shared" si="5"/>
        <v>0.004444444444444445</v>
      </c>
    </row>
    <row r="83" spans="1:9" ht="15" customHeight="1">
      <c r="A83" s="15">
        <v>79</v>
      </c>
      <c r="B83" s="35" t="s">
        <v>229</v>
      </c>
      <c r="C83" s="35" t="s">
        <v>349</v>
      </c>
      <c r="D83" s="35" t="s">
        <v>315</v>
      </c>
      <c r="E83" s="35" t="s">
        <v>40</v>
      </c>
      <c r="F83" s="35" t="s">
        <v>230</v>
      </c>
      <c r="G83" s="15" t="str">
        <f t="shared" si="4"/>
        <v>4.41/km</v>
      </c>
      <c r="H83" s="17">
        <f t="shared" si="3"/>
        <v>0.006689814814814815</v>
      </c>
      <c r="I83" s="17">
        <f t="shared" si="5"/>
        <v>0.00480324074074074</v>
      </c>
    </row>
    <row r="84" spans="1:9" ht="15" customHeight="1">
      <c r="A84" s="15">
        <v>80</v>
      </c>
      <c r="B84" s="35" t="s">
        <v>231</v>
      </c>
      <c r="C84" s="35" t="s">
        <v>340</v>
      </c>
      <c r="D84" s="35" t="s">
        <v>315</v>
      </c>
      <c r="E84" s="35" t="s">
        <v>364</v>
      </c>
      <c r="F84" s="35" t="s">
        <v>232</v>
      </c>
      <c r="G84" s="15" t="str">
        <f t="shared" si="4"/>
        <v>4.43/km</v>
      </c>
      <c r="H84" s="17">
        <f t="shared" si="3"/>
        <v>0.006828703703703705</v>
      </c>
      <c r="I84" s="17">
        <f t="shared" si="5"/>
        <v>0.00494212962962963</v>
      </c>
    </row>
    <row r="85" spans="1:9" ht="15" customHeight="1">
      <c r="A85" s="15">
        <v>81</v>
      </c>
      <c r="B85" s="35" t="s">
        <v>370</v>
      </c>
      <c r="C85" s="35" t="s">
        <v>349</v>
      </c>
      <c r="D85" s="35" t="s">
        <v>321</v>
      </c>
      <c r="E85" s="35" t="s">
        <v>364</v>
      </c>
      <c r="F85" s="35" t="s">
        <v>233</v>
      </c>
      <c r="G85" s="15" t="str">
        <f t="shared" si="4"/>
        <v>4.44/km</v>
      </c>
      <c r="H85" s="17">
        <f t="shared" si="3"/>
        <v>0.007002314814814815</v>
      </c>
      <c r="I85" s="17">
        <f t="shared" si="5"/>
        <v>0.004548611111111114</v>
      </c>
    </row>
    <row r="86" spans="1:9" ht="15" customHeight="1">
      <c r="A86" s="15">
        <v>82</v>
      </c>
      <c r="B86" s="35" t="s">
        <v>234</v>
      </c>
      <c r="C86" s="35" t="s">
        <v>8</v>
      </c>
      <c r="D86" s="35" t="s">
        <v>332</v>
      </c>
      <c r="E86" s="35" t="s">
        <v>50</v>
      </c>
      <c r="F86" s="35" t="s">
        <v>235</v>
      </c>
      <c r="G86" s="15" t="str">
        <f t="shared" si="4"/>
        <v>4.45/km</v>
      </c>
      <c r="H86" s="17">
        <f t="shared" si="3"/>
        <v>0.0070370370370370396</v>
      </c>
      <c r="I86" s="17">
        <f t="shared" si="5"/>
        <v>0.002372685185185186</v>
      </c>
    </row>
    <row r="87" spans="1:9" ht="15" customHeight="1">
      <c r="A87" s="15">
        <v>83</v>
      </c>
      <c r="B87" s="35" t="s">
        <v>236</v>
      </c>
      <c r="C87" s="35" t="s">
        <v>381</v>
      </c>
      <c r="D87" s="35" t="s">
        <v>332</v>
      </c>
      <c r="E87" s="35" t="s">
        <v>50</v>
      </c>
      <c r="F87" s="35" t="s">
        <v>237</v>
      </c>
      <c r="G87" s="15" t="str">
        <f t="shared" si="4"/>
        <v>4.46/km</v>
      </c>
      <c r="H87" s="17">
        <f t="shared" si="3"/>
        <v>0.007129629629629628</v>
      </c>
      <c r="I87" s="17">
        <f t="shared" si="5"/>
        <v>0.0024652777777777746</v>
      </c>
    </row>
    <row r="88" spans="1:9" ht="15" customHeight="1">
      <c r="A88" s="15">
        <v>84</v>
      </c>
      <c r="B88" s="35" t="s">
        <v>238</v>
      </c>
      <c r="C88" s="35" t="s">
        <v>326</v>
      </c>
      <c r="D88" s="35" t="s">
        <v>315</v>
      </c>
      <c r="E88" s="35" t="s">
        <v>135</v>
      </c>
      <c r="F88" s="35" t="s">
        <v>239</v>
      </c>
      <c r="G88" s="15" t="str">
        <f t="shared" si="4"/>
        <v>4.46/km</v>
      </c>
      <c r="H88" s="17">
        <f t="shared" si="3"/>
        <v>0.007152777777777775</v>
      </c>
      <c r="I88" s="17">
        <f t="shared" si="5"/>
        <v>0.0052662037037037</v>
      </c>
    </row>
    <row r="89" spans="1:9" ht="15" customHeight="1">
      <c r="A89" s="15">
        <v>85</v>
      </c>
      <c r="B89" s="35" t="s">
        <v>240</v>
      </c>
      <c r="C89" s="35" t="s">
        <v>17</v>
      </c>
      <c r="D89" s="35" t="s">
        <v>305</v>
      </c>
      <c r="E89" s="35" t="s">
        <v>50</v>
      </c>
      <c r="F89" s="35" t="s">
        <v>241</v>
      </c>
      <c r="G89" s="15" t="str">
        <f t="shared" si="4"/>
        <v>4.46/km</v>
      </c>
      <c r="H89" s="17">
        <f t="shared" si="3"/>
        <v>0.007164351851851852</v>
      </c>
      <c r="I89" s="17">
        <f t="shared" si="5"/>
        <v>0.00707175925925926</v>
      </c>
    </row>
    <row r="90" spans="1:9" ht="15" customHeight="1">
      <c r="A90" s="15">
        <v>86</v>
      </c>
      <c r="B90" s="35" t="s">
        <v>242</v>
      </c>
      <c r="C90" s="35" t="s">
        <v>340</v>
      </c>
      <c r="D90" s="35" t="s">
        <v>332</v>
      </c>
      <c r="E90" s="35" t="s">
        <v>48</v>
      </c>
      <c r="F90" s="35" t="s">
        <v>243</v>
      </c>
      <c r="G90" s="15" t="str">
        <f t="shared" si="4"/>
        <v>4.51/km</v>
      </c>
      <c r="H90" s="17">
        <f aca="true" t="shared" si="6" ref="H90:H120">F90-$F$5</f>
        <v>0.007604166666666665</v>
      </c>
      <c r="I90" s="17">
        <f t="shared" si="5"/>
        <v>0.0029398148148148118</v>
      </c>
    </row>
    <row r="91" spans="1:9" ht="15" customHeight="1">
      <c r="A91" s="15">
        <v>87</v>
      </c>
      <c r="B91" s="35" t="s">
        <v>88</v>
      </c>
      <c r="C91" s="35" t="s">
        <v>304</v>
      </c>
      <c r="D91" s="35" t="s">
        <v>332</v>
      </c>
      <c r="E91" s="35" t="s">
        <v>40</v>
      </c>
      <c r="F91" s="35" t="s">
        <v>244</v>
      </c>
      <c r="G91" s="15" t="str">
        <f t="shared" si="4"/>
        <v>4.51/km</v>
      </c>
      <c r="H91" s="17">
        <f t="shared" si="6"/>
        <v>0.007627314814814816</v>
      </c>
      <c r="I91" s="17">
        <f t="shared" si="5"/>
        <v>0.0029629629629629624</v>
      </c>
    </row>
    <row r="92" spans="1:9" ht="15" customHeight="1">
      <c r="A92" s="15">
        <v>88</v>
      </c>
      <c r="B92" s="35" t="s">
        <v>245</v>
      </c>
      <c r="C92" s="35" t="s">
        <v>340</v>
      </c>
      <c r="D92" s="35" t="s">
        <v>309</v>
      </c>
      <c r="E92" s="35" t="s">
        <v>79</v>
      </c>
      <c r="F92" s="35" t="s">
        <v>246</v>
      </c>
      <c r="G92" s="15" t="str">
        <f t="shared" si="4"/>
        <v>4.52/km</v>
      </c>
      <c r="H92" s="17">
        <f t="shared" si="6"/>
        <v>0.007708333333333334</v>
      </c>
      <c r="I92" s="17">
        <f t="shared" si="5"/>
        <v>0.007500000000000003</v>
      </c>
    </row>
    <row r="93" spans="1:9" ht="15" customHeight="1">
      <c r="A93" s="15">
        <v>89</v>
      </c>
      <c r="B93" s="35" t="s">
        <v>247</v>
      </c>
      <c r="C93" s="35" t="s">
        <v>248</v>
      </c>
      <c r="D93" s="35" t="s">
        <v>315</v>
      </c>
      <c r="E93" s="35" t="s">
        <v>50</v>
      </c>
      <c r="F93" s="35" t="s">
        <v>249</v>
      </c>
      <c r="G93" s="15" t="str">
        <f t="shared" si="4"/>
        <v>4.52/km</v>
      </c>
      <c r="H93" s="17">
        <f t="shared" si="6"/>
        <v>0.007777777777777776</v>
      </c>
      <c r="I93" s="17">
        <f t="shared" si="5"/>
        <v>0.005891203703703701</v>
      </c>
    </row>
    <row r="94" spans="1:9" ht="15" customHeight="1">
      <c r="A94" s="15">
        <v>90</v>
      </c>
      <c r="B94" s="35" t="s">
        <v>212</v>
      </c>
      <c r="C94" s="35" t="s">
        <v>340</v>
      </c>
      <c r="D94" s="35" t="s">
        <v>332</v>
      </c>
      <c r="E94" s="35" t="s">
        <v>79</v>
      </c>
      <c r="F94" s="35" t="s">
        <v>250</v>
      </c>
      <c r="G94" s="15" t="str">
        <f t="shared" si="4"/>
        <v>4.54/km</v>
      </c>
      <c r="H94" s="17">
        <f t="shared" si="6"/>
        <v>0.007974537037037037</v>
      </c>
      <c r="I94" s="17">
        <f t="shared" si="5"/>
        <v>0.0033101851851851834</v>
      </c>
    </row>
    <row r="95" spans="1:9" ht="15" customHeight="1">
      <c r="A95" s="15">
        <v>91</v>
      </c>
      <c r="B95" s="35" t="s">
        <v>251</v>
      </c>
      <c r="C95" s="35" t="s">
        <v>357</v>
      </c>
      <c r="D95" s="35" t="s">
        <v>305</v>
      </c>
      <c r="E95" s="35" t="s">
        <v>135</v>
      </c>
      <c r="F95" s="35" t="s">
        <v>252</v>
      </c>
      <c r="G95" s="15" t="str">
        <f t="shared" si="4"/>
        <v>4.55/km</v>
      </c>
      <c r="H95" s="17">
        <f t="shared" si="6"/>
        <v>0.008067129629629632</v>
      </c>
      <c r="I95" s="17">
        <f t="shared" si="5"/>
        <v>0.00797453703703704</v>
      </c>
    </row>
    <row r="96" spans="1:9" ht="15" customHeight="1">
      <c r="A96" s="15">
        <v>92</v>
      </c>
      <c r="B96" s="35" t="s">
        <v>336</v>
      </c>
      <c r="C96" s="35" t="s">
        <v>308</v>
      </c>
      <c r="D96" s="35" t="s">
        <v>309</v>
      </c>
      <c r="E96" s="35" t="s">
        <v>18</v>
      </c>
      <c r="F96" s="35" t="s">
        <v>253</v>
      </c>
      <c r="G96" s="15" t="str">
        <f t="shared" si="4"/>
        <v>4.56/km</v>
      </c>
      <c r="H96" s="17">
        <f t="shared" si="6"/>
        <v>0.008113425925925927</v>
      </c>
      <c r="I96" s="17">
        <f t="shared" si="5"/>
        <v>0.007905092592592596</v>
      </c>
    </row>
    <row r="97" spans="1:9" ht="15" customHeight="1">
      <c r="A97" s="15">
        <v>93</v>
      </c>
      <c r="B97" s="35" t="s">
        <v>254</v>
      </c>
      <c r="C97" s="35" t="s">
        <v>349</v>
      </c>
      <c r="D97" s="35" t="s">
        <v>315</v>
      </c>
      <c r="E97" s="35" t="s">
        <v>44</v>
      </c>
      <c r="F97" s="35" t="s">
        <v>255</v>
      </c>
      <c r="G97" s="15" t="str">
        <f t="shared" si="4"/>
        <v>4.57/km</v>
      </c>
      <c r="H97" s="17">
        <f t="shared" si="6"/>
        <v>0.008182870370370372</v>
      </c>
      <c r="I97" s="17">
        <f t="shared" si="5"/>
        <v>0.006296296296296296</v>
      </c>
    </row>
    <row r="98" spans="1:9" ht="15" customHeight="1">
      <c r="A98" s="15">
        <v>94</v>
      </c>
      <c r="B98" s="35" t="s">
        <v>354</v>
      </c>
      <c r="C98" s="35" t="s">
        <v>330</v>
      </c>
      <c r="D98" s="35" t="s">
        <v>305</v>
      </c>
      <c r="E98" s="35" t="s">
        <v>364</v>
      </c>
      <c r="F98" s="35" t="s">
        <v>255</v>
      </c>
      <c r="G98" s="15" t="str">
        <f t="shared" si="4"/>
        <v>4.57/km</v>
      </c>
      <c r="H98" s="17">
        <f t="shared" si="6"/>
        <v>0.008182870370370372</v>
      </c>
      <c r="I98" s="17">
        <f t="shared" si="5"/>
        <v>0.00809027777777778</v>
      </c>
    </row>
    <row r="99" spans="1:9" ht="15" customHeight="1">
      <c r="A99" s="15">
        <v>95</v>
      </c>
      <c r="B99" s="35" t="s">
        <v>256</v>
      </c>
      <c r="C99" s="35" t="s">
        <v>257</v>
      </c>
      <c r="D99" s="35" t="s">
        <v>321</v>
      </c>
      <c r="E99" s="35" t="s">
        <v>364</v>
      </c>
      <c r="F99" s="35" t="s">
        <v>258</v>
      </c>
      <c r="G99" s="15" t="str">
        <f t="shared" si="4"/>
        <v>4.58/km</v>
      </c>
      <c r="H99" s="17">
        <f t="shared" si="6"/>
        <v>0.008344907407407405</v>
      </c>
      <c r="I99" s="17">
        <f t="shared" si="5"/>
        <v>0.005891203703703704</v>
      </c>
    </row>
    <row r="100" spans="1:9" ht="15" customHeight="1">
      <c r="A100" s="15">
        <v>96</v>
      </c>
      <c r="B100" s="35" t="s">
        <v>259</v>
      </c>
      <c r="C100" s="35" t="s">
        <v>320</v>
      </c>
      <c r="D100" s="35" t="s">
        <v>321</v>
      </c>
      <c r="E100" s="35" t="s">
        <v>40</v>
      </c>
      <c r="F100" s="35" t="s">
        <v>260</v>
      </c>
      <c r="G100" s="15" t="str">
        <f t="shared" si="4"/>
        <v>4.59/km</v>
      </c>
      <c r="H100" s="17">
        <f t="shared" si="6"/>
        <v>0.008414351851851853</v>
      </c>
      <c r="I100" s="17">
        <f t="shared" si="5"/>
        <v>0.005960648148148152</v>
      </c>
    </row>
    <row r="101" spans="1:9" ht="15" customHeight="1">
      <c r="A101" s="15">
        <v>97</v>
      </c>
      <c r="B101" s="35" t="s">
        <v>261</v>
      </c>
      <c r="C101" s="35" t="s">
        <v>310</v>
      </c>
      <c r="D101" s="35" t="s">
        <v>332</v>
      </c>
      <c r="E101" s="35" t="s">
        <v>364</v>
      </c>
      <c r="F101" s="35" t="s">
        <v>262</v>
      </c>
      <c r="G101" s="15" t="str">
        <f t="shared" si="4"/>
        <v>5.05/km</v>
      </c>
      <c r="H101" s="17">
        <f t="shared" si="6"/>
        <v>0.008969907407407406</v>
      </c>
      <c r="I101" s="17">
        <f t="shared" si="5"/>
        <v>0.004305555555555552</v>
      </c>
    </row>
    <row r="102" spans="1:9" ht="15" customHeight="1">
      <c r="A102" s="15">
        <v>98</v>
      </c>
      <c r="B102" s="35" t="s">
        <v>263</v>
      </c>
      <c r="C102" s="35" t="s">
        <v>326</v>
      </c>
      <c r="D102" s="35" t="s">
        <v>378</v>
      </c>
      <c r="E102" s="35" t="s">
        <v>44</v>
      </c>
      <c r="F102" s="35" t="s">
        <v>264</v>
      </c>
      <c r="G102" s="15" t="str">
        <f t="shared" si="4"/>
        <v>5.10/km</v>
      </c>
      <c r="H102" s="17">
        <f t="shared" si="6"/>
        <v>0.009502314814814814</v>
      </c>
      <c r="I102" s="17">
        <f t="shared" si="5"/>
        <v>0</v>
      </c>
    </row>
    <row r="103" spans="1:9" ht="15" customHeight="1">
      <c r="A103" s="15">
        <v>99</v>
      </c>
      <c r="B103" s="35" t="s">
        <v>265</v>
      </c>
      <c r="C103" s="35" t="s">
        <v>346</v>
      </c>
      <c r="D103" s="35" t="s">
        <v>321</v>
      </c>
      <c r="E103" s="35" t="s">
        <v>135</v>
      </c>
      <c r="F103" s="35" t="s">
        <v>266</v>
      </c>
      <c r="G103" s="15" t="str">
        <f t="shared" si="4"/>
        <v>5.12/km</v>
      </c>
      <c r="H103" s="17">
        <f t="shared" si="6"/>
        <v>0.009687499999999995</v>
      </c>
      <c r="I103" s="17">
        <f t="shared" si="5"/>
        <v>0.007233796296296294</v>
      </c>
    </row>
    <row r="104" spans="1:9" ht="15" customHeight="1">
      <c r="A104" s="15">
        <v>100</v>
      </c>
      <c r="B104" s="35" t="s">
        <v>267</v>
      </c>
      <c r="C104" s="35" t="s">
        <v>326</v>
      </c>
      <c r="D104" s="35" t="s">
        <v>315</v>
      </c>
      <c r="E104" s="35" t="s">
        <v>364</v>
      </c>
      <c r="F104" s="35" t="s">
        <v>266</v>
      </c>
      <c r="G104" s="15" t="str">
        <f t="shared" si="4"/>
        <v>5.12/km</v>
      </c>
      <c r="H104" s="17">
        <f t="shared" si="6"/>
        <v>0.009687499999999995</v>
      </c>
      <c r="I104" s="17">
        <f t="shared" si="5"/>
        <v>0.0078009259259259195</v>
      </c>
    </row>
    <row r="105" spans="1:9" ht="15" customHeight="1">
      <c r="A105" s="15">
        <v>101</v>
      </c>
      <c r="B105" s="35" t="s">
        <v>268</v>
      </c>
      <c r="C105" s="35" t="s">
        <v>374</v>
      </c>
      <c r="D105" s="35" t="s">
        <v>332</v>
      </c>
      <c r="E105" s="35" t="s">
        <v>40</v>
      </c>
      <c r="F105" s="35" t="s">
        <v>269</v>
      </c>
      <c r="G105" s="15" t="str">
        <f t="shared" si="4"/>
        <v>5.16/km</v>
      </c>
      <c r="H105" s="17">
        <f t="shared" si="6"/>
        <v>0.010057870370370373</v>
      </c>
      <c r="I105" s="17">
        <f t="shared" si="5"/>
        <v>0.00539351851851852</v>
      </c>
    </row>
    <row r="106" spans="1:9" ht="15" customHeight="1">
      <c r="A106" s="15">
        <v>102</v>
      </c>
      <c r="B106" s="35" t="s">
        <v>270</v>
      </c>
      <c r="C106" s="35" t="s">
        <v>393</v>
      </c>
      <c r="D106" s="35" t="s">
        <v>306</v>
      </c>
      <c r="E106" s="35" t="s">
        <v>18</v>
      </c>
      <c r="F106" s="35" t="s">
        <v>271</v>
      </c>
      <c r="G106" s="15" t="str">
        <f t="shared" si="4"/>
        <v>5.18/km</v>
      </c>
      <c r="H106" s="17">
        <f t="shared" si="6"/>
        <v>0.010266203703703701</v>
      </c>
      <c r="I106" s="17">
        <f t="shared" si="5"/>
        <v>0.010266203703703701</v>
      </c>
    </row>
    <row r="107" spans="1:9" ht="15" customHeight="1">
      <c r="A107" s="15">
        <v>103</v>
      </c>
      <c r="B107" s="35" t="s">
        <v>392</v>
      </c>
      <c r="C107" s="35" t="s">
        <v>318</v>
      </c>
      <c r="D107" s="35" t="s">
        <v>315</v>
      </c>
      <c r="E107" s="35" t="s">
        <v>40</v>
      </c>
      <c r="F107" s="35" t="s">
        <v>272</v>
      </c>
      <c r="G107" s="15" t="str">
        <f t="shared" si="4"/>
        <v>5.22/km</v>
      </c>
      <c r="H107" s="17">
        <f t="shared" si="6"/>
        <v>0.010648148148148153</v>
      </c>
      <c r="I107" s="17">
        <f t="shared" si="5"/>
        <v>0.008761574074074078</v>
      </c>
    </row>
    <row r="108" spans="1:9" ht="15" customHeight="1">
      <c r="A108" s="15">
        <v>104</v>
      </c>
      <c r="B108" s="35" t="s">
        <v>273</v>
      </c>
      <c r="C108" s="35" t="s">
        <v>331</v>
      </c>
      <c r="D108" s="35" t="s">
        <v>332</v>
      </c>
      <c r="E108" s="35" t="s">
        <v>135</v>
      </c>
      <c r="F108" s="35" t="s">
        <v>274</v>
      </c>
      <c r="G108" s="15" t="str">
        <f t="shared" si="4"/>
        <v>5.22/km</v>
      </c>
      <c r="H108" s="17">
        <f t="shared" si="6"/>
        <v>0.01065972222222222</v>
      </c>
      <c r="I108" s="17">
        <f t="shared" si="5"/>
        <v>0.005995370370370366</v>
      </c>
    </row>
    <row r="109" spans="1:9" ht="15" customHeight="1">
      <c r="A109" s="15">
        <v>105</v>
      </c>
      <c r="B109" s="35" t="s">
        <v>69</v>
      </c>
      <c r="C109" s="35" t="s">
        <v>383</v>
      </c>
      <c r="D109" s="35" t="s">
        <v>306</v>
      </c>
      <c r="E109" s="35" t="s">
        <v>30</v>
      </c>
      <c r="F109" s="35" t="s">
        <v>275</v>
      </c>
      <c r="G109" s="15" t="str">
        <f t="shared" si="4"/>
        <v>5.23/km</v>
      </c>
      <c r="H109" s="17">
        <f t="shared" si="6"/>
        <v>0.010717592592592595</v>
      </c>
      <c r="I109" s="17">
        <f t="shared" si="5"/>
        <v>0.010717592592592595</v>
      </c>
    </row>
    <row r="110" spans="1:9" ht="15" customHeight="1">
      <c r="A110" s="15">
        <v>106</v>
      </c>
      <c r="B110" s="35" t="s">
        <v>276</v>
      </c>
      <c r="C110" s="35" t="s">
        <v>320</v>
      </c>
      <c r="D110" s="35" t="s">
        <v>332</v>
      </c>
      <c r="E110" s="35" t="s">
        <v>40</v>
      </c>
      <c r="F110" s="35" t="s">
        <v>277</v>
      </c>
      <c r="G110" s="15" t="str">
        <f t="shared" si="4"/>
        <v>5.29/km</v>
      </c>
      <c r="H110" s="17">
        <f t="shared" si="6"/>
        <v>0.011342592592592595</v>
      </c>
      <c r="I110" s="17">
        <f t="shared" si="5"/>
        <v>0.0066782407407407415</v>
      </c>
    </row>
    <row r="111" spans="1:9" ht="15" customHeight="1">
      <c r="A111" s="15">
        <v>107</v>
      </c>
      <c r="B111" s="35" t="s">
        <v>323</v>
      </c>
      <c r="C111" s="35" t="s">
        <v>327</v>
      </c>
      <c r="D111" s="35" t="s">
        <v>100</v>
      </c>
      <c r="E111" s="35" t="s">
        <v>79</v>
      </c>
      <c r="F111" s="35" t="s">
        <v>278</v>
      </c>
      <c r="G111" s="15" t="str">
        <f t="shared" si="4"/>
        <v>5.32/km</v>
      </c>
      <c r="H111" s="17">
        <f t="shared" si="6"/>
        <v>0.011620370370370375</v>
      </c>
      <c r="I111" s="17">
        <f t="shared" si="5"/>
        <v>0.010590277777777785</v>
      </c>
    </row>
    <row r="112" spans="1:9" ht="15" customHeight="1">
      <c r="A112" s="15">
        <v>108</v>
      </c>
      <c r="B112" s="35" t="s">
        <v>279</v>
      </c>
      <c r="C112" s="35" t="s">
        <v>322</v>
      </c>
      <c r="D112" s="35" t="s">
        <v>315</v>
      </c>
      <c r="E112" s="35" t="s">
        <v>364</v>
      </c>
      <c r="F112" s="35" t="s">
        <v>280</v>
      </c>
      <c r="G112" s="15" t="str">
        <f t="shared" si="4"/>
        <v>5.35/km</v>
      </c>
      <c r="H112" s="17">
        <f t="shared" si="6"/>
        <v>0.01190972222222222</v>
      </c>
      <c r="I112" s="17">
        <f t="shared" si="5"/>
        <v>0.010023148148148146</v>
      </c>
    </row>
    <row r="113" spans="1:9" ht="15" customHeight="1">
      <c r="A113" s="15">
        <v>109</v>
      </c>
      <c r="B113" s="35" t="s">
        <v>281</v>
      </c>
      <c r="C113" s="35" t="s">
        <v>355</v>
      </c>
      <c r="D113" s="35" t="s">
        <v>378</v>
      </c>
      <c r="E113" s="35" t="s">
        <v>364</v>
      </c>
      <c r="F113" s="35" t="s">
        <v>282</v>
      </c>
      <c r="G113" s="15" t="str">
        <f t="shared" si="4"/>
        <v>5.35/km</v>
      </c>
      <c r="H113" s="17">
        <f t="shared" si="6"/>
        <v>0.011932870370370368</v>
      </c>
      <c r="I113" s="17">
        <f t="shared" si="5"/>
        <v>0.002430555555555554</v>
      </c>
    </row>
    <row r="114" spans="1:9" ht="15" customHeight="1">
      <c r="A114" s="15">
        <v>110</v>
      </c>
      <c r="B114" s="35" t="s">
        <v>5</v>
      </c>
      <c r="C114" s="35" t="s">
        <v>338</v>
      </c>
      <c r="D114" s="35" t="s">
        <v>358</v>
      </c>
      <c r="E114" s="35" t="s">
        <v>364</v>
      </c>
      <c r="F114" s="35" t="s">
        <v>283</v>
      </c>
      <c r="G114" s="15" t="str">
        <f t="shared" si="4"/>
        <v>5.46/km</v>
      </c>
      <c r="H114" s="17">
        <f t="shared" si="6"/>
        <v>0.013032407407407406</v>
      </c>
      <c r="I114" s="17">
        <f t="shared" si="5"/>
        <v>0.007673611111111107</v>
      </c>
    </row>
    <row r="115" spans="1:9" ht="15" customHeight="1">
      <c r="A115" s="15">
        <v>111</v>
      </c>
      <c r="B115" s="35" t="s">
        <v>284</v>
      </c>
      <c r="C115" s="35" t="s">
        <v>361</v>
      </c>
      <c r="D115" s="35" t="s">
        <v>321</v>
      </c>
      <c r="E115" s="35" t="s">
        <v>364</v>
      </c>
      <c r="F115" s="35" t="s">
        <v>285</v>
      </c>
      <c r="G115" s="15" t="str">
        <f t="shared" si="4"/>
        <v>5.59/km</v>
      </c>
      <c r="H115" s="17">
        <f t="shared" si="6"/>
        <v>0.014293981481481487</v>
      </c>
      <c r="I115" s="17">
        <f t="shared" si="5"/>
        <v>0.011840277777777786</v>
      </c>
    </row>
    <row r="116" spans="1:9" ht="15" customHeight="1">
      <c r="A116" s="15">
        <v>112</v>
      </c>
      <c r="B116" s="35" t="s">
        <v>19</v>
      </c>
      <c r="C116" s="35" t="s">
        <v>12</v>
      </c>
      <c r="D116" s="35" t="s">
        <v>388</v>
      </c>
      <c r="E116" s="35" t="s">
        <v>364</v>
      </c>
      <c r="F116" s="35" t="s">
        <v>286</v>
      </c>
      <c r="G116" s="15" t="str">
        <f t="shared" si="4"/>
        <v>6.06/km</v>
      </c>
      <c r="H116" s="17">
        <f t="shared" si="6"/>
        <v>0.014953703703703702</v>
      </c>
      <c r="I116" s="17">
        <f t="shared" si="5"/>
        <v>0</v>
      </c>
    </row>
    <row r="117" spans="1:9" ht="15" customHeight="1">
      <c r="A117" s="15">
        <v>113</v>
      </c>
      <c r="B117" s="35" t="s">
        <v>11</v>
      </c>
      <c r="C117" s="35" t="s">
        <v>304</v>
      </c>
      <c r="D117" s="35" t="s">
        <v>332</v>
      </c>
      <c r="E117" s="35" t="s">
        <v>135</v>
      </c>
      <c r="F117" s="35" t="s">
        <v>287</v>
      </c>
      <c r="G117" s="15" t="str">
        <f t="shared" si="4"/>
        <v>6.22/km</v>
      </c>
      <c r="H117" s="17">
        <f t="shared" si="6"/>
        <v>0.01646990740740741</v>
      </c>
      <c r="I117" s="17">
        <f t="shared" si="5"/>
        <v>0.011805555555555555</v>
      </c>
    </row>
    <row r="118" spans="1:9" ht="15" customHeight="1">
      <c r="A118" s="15">
        <v>114</v>
      </c>
      <c r="B118" s="35" t="s">
        <v>369</v>
      </c>
      <c r="C118" s="35" t="s">
        <v>312</v>
      </c>
      <c r="D118" s="35" t="s">
        <v>332</v>
      </c>
      <c r="E118" s="35" t="s">
        <v>364</v>
      </c>
      <c r="F118" s="35" t="s">
        <v>288</v>
      </c>
      <c r="G118" s="15" t="str">
        <f t="shared" si="4"/>
        <v>6.24/km</v>
      </c>
      <c r="H118" s="17">
        <f t="shared" si="6"/>
        <v>0.01667824074074074</v>
      </c>
      <c r="I118" s="17">
        <f t="shared" si="5"/>
        <v>0.012013888888888886</v>
      </c>
    </row>
    <row r="119" spans="1:9" ht="15" customHeight="1">
      <c r="A119" s="15">
        <v>115</v>
      </c>
      <c r="B119" s="35" t="s">
        <v>289</v>
      </c>
      <c r="C119" s="35" t="s">
        <v>339</v>
      </c>
      <c r="D119" s="35" t="s">
        <v>332</v>
      </c>
      <c r="E119" s="35" t="s">
        <v>364</v>
      </c>
      <c r="F119" s="35" t="s">
        <v>288</v>
      </c>
      <c r="G119" s="15" t="str">
        <f t="shared" si="4"/>
        <v>6.24/km</v>
      </c>
      <c r="H119" s="17">
        <f t="shared" si="6"/>
        <v>0.01667824074074074</v>
      </c>
      <c r="I119" s="17">
        <f t="shared" si="5"/>
        <v>0.012013888888888886</v>
      </c>
    </row>
    <row r="120" spans="1:9" ht="15" customHeight="1">
      <c r="A120" s="19">
        <v>116</v>
      </c>
      <c r="B120" s="36" t="s">
        <v>333</v>
      </c>
      <c r="C120" s="36" t="s">
        <v>385</v>
      </c>
      <c r="D120" s="36" t="s">
        <v>332</v>
      </c>
      <c r="E120" s="36" t="s">
        <v>79</v>
      </c>
      <c r="F120" s="36" t="s">
        <v>290</v>
      </c>
      <c r="G120" s="19" t="str">
        <f t="shared" si="4"/>
        <v>6.45/km</v>
      </c>
      <c r="H120" s="22">
        <f t="shared" si="6"/>
        <v>0.018773148148148146</v>
      </c>
      <c r="I120" s="22">
        <f t="shared" si="5"/>
        <v>0.014108796296296293</v>
      </c>
    </row>
  </sheetData>
  <autoFilter ref="A4:I12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pane ySplit="4" topLeftCell="BM5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84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85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291</v>
      </c>
      <c r="B3" s="31"/>
      <c r="C3" s="31"/>
      <c r="D3" s="31"/>
      <c r="E3" s="31"/>
      <c r="F3" s="31"/>
      <c r="G3" s="31"/>
      <c r="H3" s="3" t="s">
        <v>292</v>
      </c>
      <c r="I3" s="4">
        <v>6.4</v>
      </c>
    </row>
    <row r="4" spans="1:9" ht="37.5" customHeight="1">
      <c r="A4" s="5" t="s">
        <v>293</v>
      </c>
      <c r="B4" s="6" t="s">
        <v>294</v>
      </c>
      <c r="C4" s="7" t="s">
        <v>295</v>
      </c>
      <c r="D4" s="7" t="s">
        <v>296</v>
      </c>
      <c r="E4" s="8" t="s">
        <v>297</v>
      </c>
      <c r="F4" s="7" t="s">
        <v>298</v>
      </c>
      <c r="G4" s="7" t="s">
        <v>299</v>
      </c>
      <c r="H4" s="9" t="s">
        <v>300</v>
      </c>
      <c r="I4" s="9" t="s">
        <v>301</v>
      </c>
    </row>
    <row r="5" spans="1:9" s="14" customFormat="1" ht="15" customHeight="1">
      <c r="A5" s="10">
        <v>1</v>
      </c>
      <c r="B5" s="34" t="s">
        <v>22</v>
      </c>
      <c r="C5" s="34" t="s">
        <v>382</v>
      </c>
      <c r="D5" s="12" t="s">
        <v>345</v>
      </c>
      <c r="E5" s="34" t="s">
        <v>23</v>
      </c>
      <c r="F5" s="12" t="s">
        <v>24</v>
      </c>
      <c r="G5" s="10" t="str">
        <f aca="true" t="shared" si="0" ref="G5:G28">TEXT(INT((HOUR(F5)*3600+MINUTE(F5)*60+SECOND(F5))/$I$3/60),"0")&amp;"."&amp;TEXT(MOD((HOUR(F5)*3600+MINUTE(F5)*60+SECOND(F5))/$I$3,60),"00")&amp;"/km"</f>
        <v>3.30/km</v>
      </c>
      <c r="H5" s="13">
        <f aca="true" t="shared" si="1" ref="H5:H28">F5-$F$5</f>
        <v>0</v>
      </c>
      <c r="I5" s="13">
        <f aca="true" t="shared" si="2" ref="I5:I28">F5-INDEX($F$5:$F$28,MATCH(D5,$D$5:$D$28,0))</f>
        <v>0</v>
      </c>
    </row>
    <row r="6" spans="1:9" s="14" customFormat="1" ht="15" customHeight="1">
      <c r="A6" s="15">
        <v>2</v>
      </c>
      <c r="B6" s="35" t="s">
        <v>25</v>
      </c>
      <c r="C6" s="35" t="s">
        <v>7</v>
      </c>
      <c r="D6" s="37" t="s">
        <v>26</v>
      </c>
      <c r="E6" s="35" t="s">
        <v>15</v>
      </c>
      <c r="F6" s="37" t="s">
        <v>27</v>
      </c>
      <c r="G6" s="15" t="str">
        <f t="shared" si="0"/>
        <v>3.31/km</v>
      </c>
      <c r="H6" s="17">
        <f t="shared" si="1"/>
        <v>6.944444444444663E-05</v>
      </c>
      <c r="I6" s="17">
        <f t="shared" si="2"/>
        <v>0</v>
      </c>
    </row>
    <row r="7" spans="1:9" s="14" customFormat="1" ht="15" customHeight="1">
      <c r="A7" s="15">
        <v>3</v>
      </c>
      <c r="B7" s="35" t="s">
        <v>28</v>
      </c>
      <c r="C7" s="35" t="s">
        <v>29</v>
      </c>
      <c r="D7" s="37" t="s">
        <v>334</v>
      </c>
      <c r="E7" s="35" t="s">
        <v>30</v>
      </c>
      <c r="F7" s="37" t="s">
        <v>31</v>
      </c>
      <c r="G7" s="15" t="str">
        <f t="shared" si="0"/>
        <v>3.38/km</v>
      </c>
      <c r="H7" s="17">
        <f t="shared" si="1"/>
        <v>0.0005787037037037045</v>
      </c>
      <c r="I7" s="17">
        <f t="shared" si="2"/>
        <v>0</v>
      </c>
    </row>
    <row r="8" spans="1:9" s="14" customFormat="1" ht="15" customHeight="1">
      <c r="A8" s="15">
        <v>4</v>
      </c>
      <c r="B8" s="35" t="s">
        <v>32</v>
      </c>
      <c r="C8" s="35" t="s">
        <v>33</v>
      </c>
      <c r="D8" s="37" t="s">
        <v>34</v>
      </c>
      <c r="E8" s="35" t="s">
        <v>23</v>
      </c>
      <c r="F8" s="37" t="s">
        <v>35</v>
      </c>
      <c r="G8" s="15" t="str">
        <f t="shared" si="0"/>
        <v>3.45/km</v>
      </c>
      <c r="H8" s="17">
        <f t="shared" si="1"/>
        <v>0.0011342592592592602</v>
      </c>
      <c r="I8" s="17">
        <f t="shared" si="2"/>
        <v>0</v>
      </c>
    </row>
    <row r="9" spans="1:9" s="14" customFormat="1" ht="15" customHeight="1">
      <c r="A9" s="15">
        <v>5</v>
      </c>
      <c r="B9" s="35" t="s">
        <v>36</v>
      </c>
      <c r="C9" s="35" t="s">
        <v>377</v>
      </c>
      <c r="D9" s="37" t="s">
        <v>345</v>
      </c>
      <c r="E9" s="35" t="s">
        <v>37</v>
      </c>
      <c r="F9" s="37" t="s">
        <v>38</v>
      </c>
      <c r="G9" s="15" t="str">
        <f t="shared" si="0"/>
        <v>3.48/km</v>
      </c>
      <c r="H9" s="17">
        <f t="shared" si="1"/>
        <v>0.0013194444444444477</v>
      </c>
      <c r="I9" s="17">
        <f t="shared" si="2"/>
        <v>0.0013194444444444477</v>
      </c>
    </row>
    <row r="10" spans="1:9" s="14" customFormat="1" ht="15" customHeight="1">
      <c r="A10" s="15">
        <v>6</v>
      </c>
      <c r="B10" s="35" t="s">
        <v>39</v>
      </c>
      <c r="C10" s="35" t="s">
        <v>380</v>
      </c>
      <c r="D10" s="37" t="s">
        <v>334</v>
      </c>
      <c r="E10" s="35" t="s">
        <v>40</v>
      </c>
      <c r="F10" s="37" t="s">
        <v>41</v>
      </c>
      <c r="G10" s="15" t="str">
        <f t="shared" si="0"/>
        <v>4.10/km</v>
      </c>
      <c r="H10" s="17">
        <f t="shared" si="1"/>
        <v>0.002939814814814817</v>
      </c>
      <c r="I10" s="17">
        <f t="shared" si="2"/>
        <v>0.0023611111111111124</v>
      </c>
    </row>
    <row r="11" spans="1:9" s="14" customFormat="1" ht="15" customHeight="1">
      <c r="A11" s="15">
        <v>7</v>
      </c>
      <c r="B11" s="35" t="s">
        <v>42</v>
      </c>
      <c r="C11" s="35" t="s">
        <v>43</v>
      </c>
      <c r="D11" s="37" t="s">
        <v>367</v>
      </c>
      <c r="E11" s="35" t="s">
        <v>44</v>
      </c>
      <c r="F11" s="37" t="s">
        <v>45</v>
      </c>
      <c r="G11" s="15" t="str">
        <f t="shared" si="0"/>
        <v>4.13/km</v>
      </c>
      <c r="H11" s="17">
        <f t="shared" si="1"/>
        <v>0.003194444444444446</v>
      </c>
      <c r="I11" s="17">
        <f t="shared" si="2"/>
        <v>0</v>
      </c>
    </row>
    <row r="12" spans="1:9" s="14" customFormat="1" ht="15" customHeight="1">
      <c r="A12" s="15">
        <v>8</v>
      </c>
      <c r="B12" s="35" t="s">
        <v>46</v>
      </c>
      <c r="C12" s="35" t="s">
        <v>47</v>
      </c>
      <c r="D12" s="37" t="s">
        <v>334</v>
      </c>
      <c r="E12" s="35" t="s">
        <v>48</v>
      </c>
      <c r="F12" s="37" t="s">
        <v>49</v>
      </c>
      <c r="G12" s="15" t="str">
        <f t="shared" si="0"/>
        <v>4.14/km</v>
      </c>
      <c r="H12" s="17">
        <f t="shared" si="1"/>
        <v>0.0032986111111111115</v>
      </c>
      <c r="I12" s="17">
        <f t="shared" si="2"/>
        <v>0.002719907407407407</v>
      </c>
    </row>
    <row r="13" spans="1:9" s="14" customFormat="1" ht="15" customHeight="1">
      <c r="A13" s="15">
        <v>9</v>
      </c>
      <c r="B13" s="35" t="s">
        <v>365</v>
      </c>
      <c r="C13" s="35" t="s">
        <v>4</v>
      </c>
      <c r="D13" s="37" t="s">
        <v>347</v>
      </c>
      <c r="E13" s="35" t="s">
        <v>50</v>
      </c>
      <c r="F13" s="37" t="s">
        <v>51</v>
      </c>
      <c r="G13" s="15" t="str">
        <f t="shared" si="0"/>
        <v>4.15/km</v>
      </c>
      <c r="H13" s="17">
        <f t="shared" si="1"/>
        <v>0.00337962962962963</v>
      </c>
      <c r="I13" s="17">
        <f t="shared" si="2"/>
        <v>0</v>
      </c>
    </row>
    <row r="14" spans="1:9" s="14" customFormat="1" ht="15" customHeight="1">
      <c r="A14" s="15">
        <v>10</v>
      </c>
      <c r="B14" s="35" t="s">
        <v>52</v>
      </c>
      <c r="C14" s="35" t="s">
        <v>0</v>
      </c>
      <c r="D14" s="37" t="s">
        <v>345</v>
      </c>
      <c r="E14" s="35" t="s">
        <v>364</v>
      </c>
      <c r="F14" s="37" t="s">
        <v>53</v>
      </c>
      <c r="G14" s="15" t="str">
        <f t="shared" si="0"/>
        <v>4.23/km</v>
      </c>
      <c r="H14" s="17">
        <f t="shared" si="1"/>
        <v>0.0039236111111111156</v>
      </c>
      <c r="I14" s="17">
        <f t="shared" si="2"/>
        <v>0.0039236111111111156</v>
      </c>
    </row>
    <row r="15" spans="1:9" s="14" customFormat="1" ht="15" customHeight="1">
      <c r="A15" s="15">
        <v>11</v>
      </c>
      <c r="B15" s="35" t="s">
        <v>54</v>
      </c>
      <c r="C15" s="35" t="s">
        <v>344</v>
      </c>
      <c r="D15" s="37" t="s">
        <v>334</v>
      </c>
      <c r="E15" s="35" t="s">
        <v>44</v>
      </c>
      <c r="F15" s="37" t="s">
        <v>55</v>
      </c>
      <c r="G15" s="15" t="str">
        <f t="shared" si="0"/>
        <v>4.28/km</v>
      </c>
      <c r="H15" s="17">
        <f t="shared" si="1"/>
        <v>0.004317129629629631</v>
      </c>
      <c r="I15" s="17">
        <f t="shared" si="2"/>
        <v>0.0037384259259259263</v>
      </c>
    </row>
    <row r="16" spans="1:9" s="14" customFormat="1" ht="15" customHeight="1">
      <c r="A16" s="15">
        <v>12</v>
      </c>
      <c r="B16" s="35" t="s">
        <v>56</v>
      </c>
      <c r="C16" s="35" t="s">
        <v>368</v>
      </c>
      <c r="D16" s="37" t="s">
        <v>345</v>
      </c>
      <c r="E16" s="35" t="s">
        <v>364</v>
      </c>
      <c r="F16" s="37" t="s">
        <v>57</v>
      </c>
      <c r="G16" s="15" t="str">
        <f t="shared" si="0"/>
        <v>4.30/km</v>
      </c>
      <c r="H16" s="17">
        <f t="shared" si="1"/>
        <v>0.0044212962962963</v>
      </c>
      <c r="I16" s="17">
        <f t="shared" si="2"/>
        <v>0.0044212962962963</v>
      </c>
    </row>
    <row r="17" spans="1:9" s="14" customFormat="1" ht="15" customHeight="1">
      <c r="A17" s="15">
        <v>13</v>
      </c>
      <c r="B17" s="35" t="s">
        <v>58</v>
      </c>
      <c r="C17" s="35" t="s">
        <v>10</v>
      </c>
      <c r="D17" s="37" t="s">
        <v>350</v>
      </c>
      <c r="E17" s="35" t="s">
        <v>44</v>
      </c>
      <c r="F17" s="37" t="s">
        <v>59</v>
      </c>
      <c r="G17" s="15" t="str">
        <f t="shared" si="0"/>
        <v>4.31/km</v>
      </c>
      <c r="H17" s="17">
        <f t="shared" si="1"/>
        <v>0.004548611111111113</v>
      </c>
      <c r="I17" s="17">
        <f t="shared" si="2"/>
        <v>0</v>
      </c>
    </row>
    <row r="18" spans="1:9" s="14" customFormat="1" ht="15" customHeight="1">
      <c r="A18" s="15">
        <v>14</v>
      </c>
      <c r="B18" s="35" t="s">
        <v>372</v>
      </c>
      <c r="C18" s="35" t="s">
        <v>60</v>
      </c>
      <c r="D18" s="37" t="s">
        <v>350</v>
      </c>
      <c r="E18" s="35" t="s">
        <v>30</v>
      </c>
      <c r="F18" s="37" t="s">
        <v>61</v>
      </c>
      <c r="G18" s="15" t="str">
        <f t="shared" si="0"/>
        <v>4.35/km</v>
      </c>
      <c r="H18" s="17">
        <f t="shared" si="1"/>
        <v>0.004826388888888889</v>
      </c>
      <c r="I18" s="17">
        <f t="shared" si="2"/>
        <v>0.0002777777777777761</v>
      </c>
    </row>
    <row r="19" spans="1:9" s="14" customFormat="1" ht="15" customHeight="1">
      <c r="A19" s="15">
        <v>15</v>
      </c>
      <c r="B19" s="35" t="s">
        <v>62</v>
      </c>
      <c r="C19" s="35" t="s">
        <v>63</v>
      </c>
      <c r="D19" s="37" t="s">
        <v>345</v>
      </c>
      <c r="E19" s="35" t="s">
        <v>364</v>
      </c>
      <c r="F19" s="37" t="s">
        <v>64</v>
      </c>
      <c r="G19" s="15" t="str">
        <f t="shared" si="0"/>
        <v>4.37/km</v>
      </c>
      <c r="H19" s="17">
        <f t="shared" si="1"/>
        <v>0.004942129629629631</v>
      </c>
      <c r="I19" s="17">
        <f t="shared" si="2"/>
        <v>0.004942129629629631</v>
      </c>
    </row>
    <row r="20" spans="1:9" s="14" customFormat="1" ht="15" customHeight="1">
      <c r="A20" s="15">
        <v>16</v>
      </c>
      <c r="B20" s="35" t="s">
        <v>371</v>
      </c>
      <c r="C20" s="35" t="s">
        <v>368</v>
      </c>
      <c r="D20" s="37" t="s">
        <v>16</v>
      </c>
      <c r="E20" s="35" t="s">
        <v>65</v>
      </c>
      <c r="F20" s="37" t="s">
        <v>66</v>
      </c>
      <c r="G20" s="15" t="str">
        <f t="shared" si="0"/>
        <v>4.45/km</v>
      </c>
      <c r="H20" s="17">
        <f t="shared" si="1"/>
        <v>0.0055787037037037055</v>
      </c>
      <c r="I20" s="17">
        <f t="shared" si="2"/>
        <v>0</v>
      </c>
    </row>
    <row r="21" spans="1:9" s="14" customFormat="1" ht="15" customHeight="1">
      <c r="A21" s="15">
        <v>17</v>
      </c>
      <c r="B21" s="35" t="s">
        <v>67</v>
      </c>
      <c r="C21" s="35" t="s">
        <v>1</v>
      </c>
      <c r="D21" s="37" t="s">
        <v>16</v>
      </c>
      <c r="E21" s="35" t="s">
        <v>65</v>
      </c>
      <c r="F21" s="37" t="s">
        <v>68</v>
      </c>
      <c r="G21" s="15" t="str">
        <f t="shared" si="0"/>
        <v>4.45/km</v>
      </c>
      <c r="H21" s="17">
        <f t="shared" si="1"/>
        <v>0.005601851851851853</v>
      </c>
      <c r="I21" s="17">
        <f t="shared" si="2"/>
        <v>2.314814814814714E-05</v>
      </c>
    </row>
    <row r="22" spans="1:9" s="14" customFormat="1" ht="15" customHeight="1">
      <c r="A22" s="15">
        <v>18</v>
      </c>
      <c r="B22" s="35" t="s">
        <v>69</v>
      </c>
      <c r="C22" s="35" t="s">
        <v>376</v>
      </c>
      <c r="D22" s="37" t="s">
        <v>34</v>
      </c>
      <c r="E22" s="35" t="s">
        <v>30</v>
      </c>
      <c r="F22" s="37" t="s">
        <v>70</v>
      </c>
      <c r="G22" s="15" t="str">
        <f t="shared" si="0"/>
        <v>4.47/km</v>
      </c>
      <c r="H22" s="17">
        <f t="shared" si="1"/>
        <v>0.005717592592592595</v>
      </c>
      <c r="I22" s="17">
        <f t="shared" si="2"/>
        <v>0.004583333333333335</v>
      </c>
    </row>
    <row r="23" spans="1:9" s="14" customFormat="1" ht="15" customHeight="1">
      <c r="A23" s="15">
        <v>19</v>
      </c>
      <c r="B23" s="35" t="s">
        <v>71</v>
      </c>
      <c r="C23" s="35" t="s">
        <v>344</v>
      </c>
      <c r="D23" s="37" t="s">
        <v>367</v>
      </c>
      <c r="E23" s="35" t="s">
        <v>44</v>
      </c>
      <c r="F23" s="37" t="s">
        <v>72</v>
      </c>
      <c r="G23" s="15" t="str">
        <f t="shared" si="0"/>
        <v>4.49/km</v>
      </c>
      <c r="H23" s="17">
        <f t="shared" si="1"/>
        <v>0.005833333333333338</v>
      </c>
      <c r="I23" s="17">
        <f t="shared" si="2"/>
        <v>0.002638888888888892</v>
      </c>
    </row>
    <row r="24" spans="1:9" s="14" customFormat="1" ht="15" customHeight="1">
      <c r="A24" s="15">
        <v>20</v>
      </c>
      <c r="B24" s="35" t="s">
        <v>67</v>
      </c>
      <c r="C24" s="35" t="s">
        <v>2</v>
      </c>
      <c r="D24" s="37" t="s">
        <v>345</v>
      </c>
      <c r="E24" s="35" t="s">
        <v>50</v>
      </c>
      <c r="F24" s="37" t="s">
        <v>73</v>
      </c>
      <c r="G24" s="15" t="str">
        <f t="shared" si="0"/>
        <v>5.01/km</v>
      </c>
      <c r="H24" s="17">
        <f t="shared" si="1"/>
        <v>0.006736111111111111</v>
      </c>
      <c r="I24" s="17">
        <f t="shared" si="2"/>
        <v>0.006736111111111111</v>
      </c>
    </row>
    <row r="25" spans="1:9" s="14" customFormat="1" ht="15" customHeight="1">
      <c r="A25" s="15">
        <v>21</v>
      </c>
      <c r="B25" s="35" t="s">
        <v>74</v>
      </c>
      <c r="C25" s="35" t="s">
        <v>2</v>
      </c>
      <c r="D25" s="37" t="s">
        <v>367</v>
      </c>
      <c r="E25" s="35" t="s">
        <v>364</v>
      </c>
      <c r="F25" s="37" t="s">
        <v>75</v>
      </c>
      <c r="G25" s="15" t="str">
        <f t="shared" si="0"/>
        <v>5.05/km</v>
      </c>
      <c r="H25" s="17">
        <f t="shared" si="1"/>
        <v>0.007013888888888891</v>
      </c>
      <c r="I25" s="17">
        <f t="shared" si="2"/>
        <v>0.0038194444444444448</v>
      </c>
    </row>
    <row r="26" spans="1:9" s="14" customFormat="1" ht="15" customHeight="1">
      <c r="A26" s="15">
        <v>22</v>
      </c>
      <c r="B26" s="35" t="s">
        <v>76</v>
      </c>
      <c r="C26" s="35" t="s">
        <v>77</v>
      </c>
      <c r="D26" s="37" t="s">
        <v>345</v>
      </c>
      <c r="E26" s="35" t="s">
        <v>18</v>
      </c>
      <c r="F26" s="37" t="s">
        <v>78</v>
      </c>
      <c r="G26" s="15" t="str">
        <f t="shared" si="0"/>
        <v>5.07/km</v>
      </c>
      <c r="H26" s="17">
        <f t="shared" si="1"/>
        <v>0.007187500000000001</v>
      </c>
      <c r="I26" s="17">
        <f t="shared" si="2"/>
        <v>0.007187500000000001</v>
      </c>
    </row>
    <row r="27" spans="1:9" s="14" customFormat="1" ht="15" customHeight="1">
      <c r="A27" s="15">
        <v>23</v>
      </c>
      <c r="B27" s="35" t="s">
        <v>325</v>
      </c>
      <c r="C27" s="35" t="s">
        <v>389</v>
      </c>
      <c r="D27" s="37" t="s">
        <v>334</v>
      </c>
      <c r="E27" s="35" t="s">
        <v>79</v>
      </c>
      <c r="F27" s="37" t="s">
        <v>80</v>
      </c>
      <c r="G27" s="15" t="str">
        <f t="shared" si="0"/>
        <v>5.18/km</v>
      </c>
      <c r="H27" s="17">
        <f t="shared" si="1"/>
        <v>0.007997685185185186</v>
      </c>
      <c r="I27" s="17">
        <f t="shared" si="2"/>
        <v>0.007418981481481481</v>
      </c>
    </row>
    <row r="28" spans="1:9" s="18" customFormat="1" ht="15" customHeight="1">
      <c r="A28" s="19">
        <v>24</v>
      </c>
      <c r="B28" s="36" t="s">
        <v>81</v>
      </c>
      <c r="C28" s="36" t="s">
        <v>82</v>
      </c>
      <c r="D28" s="21" t="s">
        <v>334</v>
      </c>
      <c r="E28" s="36" t="s">
        <v>44</v>
      </c>
      <c r="F28" s="21" t="s">
        <v>83</v>
      </c>
      <c r="G28" s="19" t="str">
        <f t="shared" si="0"/>
        <v>5.28/km</v>
      </c>
      <c r="H28" s="22">
        <f t="shared" si="1"/>
        <v>0.00877314814814815</v>
      </c>
      <c r="I28" s="22">
        <f t="shared" si="2"/>
        <v>0.008194444444444445</v>
      </c>
    </row>
  </sheetData>
  <autoFilter ref="A4:I2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'Individuale Maschile'!A1</f>
        <v>Trofeo Fidas</v>
      </c>
      <c r="B1" s="32"/>
      <c r="C1" s="32"/>
    </row>
    <row r="2" spans="1:3" ht="42" customHeight="1">
      <c r="A2" s="33" t="str">
        <f>'Individuale Maschile'!A3&amp;" km. "&amp;'Individuale Maschile'!I3</f>
        <v>Larino (CB) Italia - Mercoledì 25/04/2012 km. 8,4</v>
      </c>
      <c r="B2" s="33"/>
      <c r="C2" s="33"/>
    </row>
    <row r="3" spans="1:3" ht="24.75" customHeight="1">
      <c r="A3" s="23" t="s">
        <v>293</v>
      </c>
      <c r="B3" s="24" t="s">
        <v>297</v>
      </c>
      <c r="C3" s="24" t="s">
        <v>13</v>
      </c>
    </row>
    <row r="4" spans="1:3" ht="15" customHeight="1">
      <c r="A4" s="10">
        <v>1</v>
      </c>
      <c r="B4" s="11" t="s">
        <v>364</v>
      </c>
      <c r="C4" s="25">
        <v>26</v>
      </c>
    </row>
    <row r="5" spans="1:3" ht="15" customHeight="1">
      <c r="A5" s="15">
        <v>2</v>
      </c>
      <c r="B5" s="16" t="s">
        <v>79</v>
      </c>
      <c r="C5" s="26">
        <v>18</v>
      </c>
    </row>
    <row r="6" spans="1:3" ht="15" customHeight="1">
      <c r="A6" s="15">
        <v>3</v>
      </c>
      <c r="B6" s="16" t="s">
        <v>40</v>
      </c>
      <c r="C6" s="26">
        <v>17</v>
      </c>
    </row>
    <row r="7" spans="1:3" ht="15" customHeight="1">
      <c r="A7" s="15">
        <v>4</v>
      </c>
      <c r="B7" s="16" t="s">
        <v>50</v>
      </c>
      <c r="C7" s="26">
        <v>14</v>
      </c>
    </row>
    <row r="8" spans="1:3" ht="15" customHeight="1">
      <c r="A8" s="15">
        <v>5</v>
      </c>
      <c r="B8" s="16" t="s">
        <v>44</v>
      </c>
      <c r="C8" s="26">
        <v>13</v>
      </c>
    </row>
    <row r="9" spans="1:3" ht="15" customHeight="1">
      <c r="A9" s="15">
        <v>6</v>
      </c>
      <c r="B9" s="16" t="s">
        <v>135</v>
      </c>
      <c r="C9" s="26">
        <v>10</v>
      </c>
    </row>
    <row r="10" spans="1:3" ht="15" customHeight="1">
      <c r="A10" s="15">
        <v>7</v>
      </c>
      <c r="B10" s="16" t="s">
        <v>18</v>
      </c>
      <c r="C10" s="26">
        <v>8</v>
      </c>
    </row>
    <row r="11" spans="1:3" ht="15" customHeight="1">
      <c r="A11" s="15">
        <v>8</v>
      </c>
      <c r="B11" s="16" t="s">
        <v>65</v>
      </c>
      <c r="C11" s="26">
        <v>7</v>
      </c>
    </row>
    <row r="12" spans="1:3" ht="15" customHeight="1">
      <c r="A12" s="15">
        <v>9</v>
      </c>
      <c r="B12" s="16" t="s">
        <v>37</v>
      </c>
      <c r="C12" s="26">
        <v>7</v>
      </c>
    </row>
    <row r="13" spans="1:3" ht="15" customHeight="1">
      <c r="A13" s="15">
        <v>10</v>
      </c>
      <c r="B13" s="16" t="s">
        <v>30</v>
      </c>
      <c r="C13" s="26">
        <v>7</v>
      </c>
    </row>
    <row r="14" spans="1:3" ht="15" customHeight="1">
      <c r="A14" s="15">
        <v>11</v>
      </c>
      <c r="B14" s="16" t="s">
        <v>23</v>
      </c>
      <c r="C14" s="26">
        <v>6</v>
      </c>
    </row>
    <row r="15" spans="1:3" ht="15" customHeight="1">
      <c r="A15" s="15">
        <v>12</v>
      </c>
      <c r="B15" s="16" t="s">
        <v>48</v>
      </c>
      <c r="C15" s="26">
        <v>4</v>
      </c>
    </row>
    <row r="16" spans="1:3" ht="15" customHeight="1">
      <c r="A16" s="15">
        <v>13</v>
      </c>
      <c r="B16" s="16" t="s">
        <v>101</v>
      </c>
      <c r="C16" s="26">
        <v>1</v>
      </c>
    </row>
    <row r="17" spans="1:3" ht="15" customHeight="1">
      <c r="A17" s="15">
        <v>14</v>
      </c>
      <c r="B17" s="16" t="s">
        <v>15</v>
      </c>
      <c r="C17" s="26">
        <v>1</v>
      </c>
    </row>
    <row r="18" spans="1:3" ht="15" customHeight="1">
      <c r="A18" s="19">
        <v>15</v>
      </c>
      <c r="B18" s="20" t="s">
        <v>157</v>
      </c>
      <c r="C18" s="27">
        <v>1</v>
      </c>
    </row>
    <row r="19" spans="1:3" ht="12.75">
      <c r="A19" s="28"/>
      <c r="B19" s="28"/>
      <c r="C19" s="28">
        <f>SUM(C4:C18)</f>
        <v>140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2012-04-26T08:25:35Z</dcterms:created>
  <dcterms:modified xsi:type="dcterms:W3CDTF">2012-04-26T09:05:46Z</dcterms:modified>
  <cp:category/>
  <cp:version/>
  <cp:contentType/>
  <cp:contentStatus/>
</cp:coreProperties>
</file>