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'Individuale'!$A$4:$J$415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<sst xmlns="http://schemas.openxmlformats.org/spreadsheetml/2006/main" count="1699" uniqueCount="640">
  <si>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</si>
  <si>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</si>
  <si>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</si>
  <si>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</si>
  <si>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</si>
  <si>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</si>
  <si>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</si>
  <si>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</si>
  <si>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</si>
  <si>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</si>
  <si>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</si>
  <si>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</si>
  <si>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LBM SPORT TEAM</t>
  </si>
  <si>
    <t>POL. CIOCIARA ANTONIO FAVA</t>
  </si>
  <si>
    <t>BUCCILLI</t>
  </si>
  <si>
    <t>CARMINE</t>
  </si>
  <si>
    <t>PARISI</t>
  </si>
  <si>
    <t>LUCA</t>
  </si>
  <si>
    <t>GIORGIO</t>
  </si>
  <si>
    <t>ANDREA</t>
  </si>
  <si>
    <t>GIOVANNI</t>
  </si>
  <si>
    <t>LEPORE</t>
  </si>
  <si>
    <t>MIRKO</t>
  </si>
  <si>
    <t>SIMONE</t>
  </si>
  <si>
    <t>MARCO</t>
  </si>
  <si>
    <t>FABIO</t>
  </si>
  <si>
    <t>NICOLA</t>
  </si>
  <si>
    <t>RUSSO</t>
  </si>
  <si>
    <t>ANTONIO</t>
  </si>
  <si>
    <t>GENNARO</t>
  </si>
  <si>
    <t>ROBERTO</t>
  </si>
  <si>
    <t>FRANCESCO</t>
  </si>
  <si>
    <t>PAOLO</t>
  </si>
  <si>
    <t>MAURO</t>
  </si>
  <si>
    <t>ALESSANDRO</t>
  </si>
  <si>
    <t>CLAUDIO</t>
  </si>
  <si>
    <t>ALESSIO</t>
  </si>
  <si>
    <t>BONANNI</t>
  </si>
  <si>
    <t>ELEONORA</t>
  </si>
  <si>
    <t>COSTANTINO</t>
  </si>
  <si>
    <t>STEFANO</t>
  </si>
  <si>
    <t>ALBERTO</t>
  </si>
  <si>
    <t>CAPOCCIA</t>
  </si>
  <si>
    <t>RICCARDO</t>
  </si>
  <si>
    <t>GIANLUCA</t>
  </si>
  <si>
    <t>VITTORIO</t>
  </si>
  <si>
    <t>DANIELE</t>
  </si>
  <si>
    <t>VALERIO</t>
  </si>
  <si>
    <t>SALVATORE</t>
  </si>
  <si>
    <t>SERGIO</t>
  </si>
  <si>
    <t>BIANCHI</t>
  </si>
  <si>
    <t>AQUILINO</t>
  </si>
  <si>
    <t>EMANUELE</t>
  </si>
  <si>
    <t>ANGELO</t>
  </si>
  <si>
    <t>ETTORE</t>
  </si>
  <si>
    <t>VINCENZO</t>
  </si>
  <si>
    <t>MARIO</t>
  </si>
  <si>
    <t>DOMENICO</t>
  </si>
  <si>
    <t>LORENZO</t>
  </si>
  <si>
    <t>DAVIDE</t>
  </si>
  <si>
    <t>DIEGO</t>
  </si>
  <si>
    <t>MASSIMO</t>
  </si>
  <si>
    <t>BIAGIO</t>
  </si>
  <si>
    <t>GIUSEPPE</t>
  </si>
  <si>
    <t>ENRICO</t>
  </si>
  <si>
    <t>GIORGI</t>
  </si>
  <si>
    <t>IVANO</t>
  </si>
  <si>
    <t>SAVINO</t>
  </si>
  <si>
    <t>FAUSTO</t>
  </si>
  <si>
    <t>LUIGI</t>
  </si>
  <si>
    <t>CARLO</t>
  </si>
  <si>
    <t>PASQUALE</t>
  </si>
  <si>
    <t>MATTEO</t>
  </si>
  <si>
    <t>MASSIMILIANO</t>
  </si>
  <si>
    <t>PIETRO</t>
  </si>
  <si>
    <t>RENZO</t>
  </si>
  <si>
    <t>GIANCARLO</t>
  </si>
  <si>
    <t>FELICE</t>
  </si>
  <si>
    <t>FORHANS TEAM</t>
  </si>
  <si>
    <t>MARCELLO</t>
  </si>
  <si>
    <t>ROCCO</t>
  </si>
  <si>
    <t>DI MANNO</t>
  </si>
  <si>
    <t>PIERLUIGI</t>
  </si>
  <si>
    <t>MARIANI</t>
  </si>
  <si>
    <t>RAFFAELE</t>
  </si>
  <si>
    <t>MICHELE</t>
  </si>
  <si>
    <t>LAURA</t>
  </si>
  <si>
    <t>ISABELLA</t>
  </si>
  <si>
    <t>ROSARIO</t>
  </si>
  <si>
    <t>FERDINANDO</t>
  </si>
  <si>
    <t>CARLA</t>
  </si>
  <si>
    <t>SABRINA</t>
  </si>
  <si>
    <t>MAURIZIO</t>
  </si>
  <si>
    <t>RINALDI</t>
  </si>
  <si>
    <t>BEVILACQUA</t>
  </si>
  <si>
    <t>DE ANGELIS</t>
  </si>
  <si>
    <t>TOMASSINI</t>
  </si>
  <si>
    <t>ROSSI</t>
  </si>
  <si>
    <t>CORTESE</t>
  </si>
  <si>
    <t>GIUSTI</t>
  </si>
  <si>
    <t>BRUNO</t>
  </si>
  <si>
    <t>CECCARELLI</t>
  </si>
  <si>
    <t>BARBARA</t>
  </si>
  <si>
    <t>CESARE</t>
  </si>
  <si>
    <t>RASO</t>
  </si>
  <si>
    <t>AGOSTINO</t>
  </si>
  <si>
    <t>D'ALESSIO</t>
  </si>
  <si>
    <t>LEONE</t>
  </si>
  <si>
    <t>LOREDANA</t>
  </si>
  <si>
    <t>SILVANO</t>
  </si>
  <si>
    <t>CARONTI</t>
  </si>
  <si>
    <t>ROMANO</t>
  </si>
  <si>
    <t>GIULIO</t>
  </si>
  <si>
    <t>CONTE</t>
  </si>
  <si>
    <t>RENATO</t>
  </si>
  <si>
    <t>CLAUDIA</t>
  </si>
  <si>
    <t>FRANCO</t>
  </si>
  <si>
    <t>SPADA</t>
  </si>
  <si>
    <t>CORRADINI</t>
  </si>
  <si>
    <t>PACIFICO</t>
  </si>
  <si>
    <t>FRANCESCA</t>
  </si>
  <si>
    <t>FABIOLA</t>
  </si>
  <si>
    <t>DE SANTIS</t>
  </si>
  <si>
    <t>ENZO</t>
  </si>
  <si>
    <t>ALDO</t>
  </si>
  <si>
    <t>EZIO</t>
  </si>
  <si>
    <t>GIOVANNA</t>
  </si>
  <si>
    <t>LUCIANO</t>
  </si>
  <si>
    <t>CRISTINA</t>
  </si>
  <si>
    <t>FANTI</t>
  </si>
  <si>
    <t>GIANFRANCO</t>
  </si>
  <si>
    <t>VALENTINO</t>
  </si>
  <si>
    <t>AUGUSTO</t>
  </si>
  <si>
    <t>RICCI</t>
  </si>
  <si>
    <t>PATRIZIA</t>
  </si>
  <si>
    <t>AIELLO</t>
  </si>
  <si>
    <t>LUCIO</t>
  </si>
  <si>
    <t>DI ROLLO</t>
  </si>
  <si>
    <t>IORIO</t>
  </si>
  <si>
    <t>FLAVIO</t>
  </si>
  <si>
    <t>FEDERICA</t>
  </si>
  <si>
    <t>LUCIA</t>
  </si>
  <si>
    <t>LUCARELLI</t>
  </si>
  <si>
    <t>EMANUELA</t>
  </si>
  <si>
    <t>ANTONELLA</t>
  </si>
  <si>
    <t>LUDOVICO</t>
  </si>
  <si>
    <t>DANIELA</t>
  </si>
  <si>
    <t>WALTER</t>
  </si>
  <si>
    <t>D'ARCANGELO</t>
  </si>
  <si>
    <t>ALFONSO</t>
  </si>
  <si>
    <t>DONATO</t>
  </si>
  <si>
    <t>MONICA</t>
  </si>
  <si>
    <t>RICCIARDI</t>
  </si>
  <si>
    <t>SIMONA</t>
  </si>
  <si>
    <t>CINZIA</t>
  </si>
  <si>
    <t>GROSSI</t>
  </si>
  <si>
    <t>MANCONE</t>
  </si>
  <si>
    <t>PIERO</t>
  </si>
  <si>
    <t>MINOTTI</t>
  </si>
  <si>
    <t>ELENA</t>
  </si>
  <si>
    <t>SONIA</t>
  </si>
  <si>
    <t>STEFANIA</t>
  </si>
  <si>
    <t>SARA</t>
  </si>
  <si>
    <t>DI MARCO</t>
  </si>
  <si>
    <t>ADRIANO</t>
  </si>
  <si>
    <t>MOLENA</t>
  </si>
  <si>
    <t>MARIA</t>
  </si>
  <si>
    <t>MONIA</t>
  </si>
  <si>
    <t>ANTONIETTA</t>
  </si>
  <si>
    <t>GIORGIA</t>
  </si>
  <si>
    <t>MAIURI</t>
  </si>
  <si>
    <t>MAGGI</t>
  </si>
  <si>
    <t>MANUELA</t>
  </si>
  <si>
    <t>GIANNI</t>
  </si>
  <si>
    <t>ANGELA</t>
  </si>
  <si>
    <t>ANNA MARIA</t>
  </si>
  <si>
    <t>FILIPPO</t>
  </si>
  <si>
    <t>PALOMBI</t>
  </si>
  <si>
    <t>DI LEONARDO</t>
  </si>
  <si>
    <t>ALTOBELLI</t>
  </si>
  <si>
    <t>ELISA</t>
  </si>
  <si>
    <t>MARIA ANTONIETTA</t>
  </si>
  <si>
    <t>FURLAN</t>
  </si>
  <si>
    <t>MOLINARI</t>
  </si>
  <si>
    <t>FALASCA</t>
  </si>
  <si>
    <t>ANNA RITA</t>
  </si>
  <si>
    <t>DELLA BELLA</t>
  </si>
  <si>
    <t>ANTONIA</t>
  </si>
  <si>
    <t>LORELLA</t>
  </si>
  <si>
    <t>GRAZIANO</t>
  </si>
  <si>
    <t>ARMANDO</t>
  </si>
  <si>
    <t>TOMMASO</t>
  </si>
  <si>
    <t>GIOIA</t>
  </si>
  <si>
    <t>A.S.D. PODISTICA SOLIDARIETA'</t>
  </si>
  <si>
    <t>FILALI</t>
  </si>
  <si>
    <t>TAYEB</t>
  </si>
  <si>
    <t>M_D35</t>
  </si>
  <si>
    <t>A.S.D. CENTRO FITNESS MONTELLO</t>
  </si>
  <si>
    <t>PROIA</t>
  </si>
  <si>
    <t>M_C30</t>
  </si>
  <si>
    <t>A.S.D. ATLETICA MONTICELLANA</t>
  </si>
  <si>
    <t>BRANCATO</t>
  </si>
  <si>
    <t>ATL. SABAUDIA</t>
  </si>
  <si>
    <t>TURCHETTA</t>
  </si>
  <si>
    <t>M_E40</t>
  </si>
  <si>
    <t>CIARMATORE</t>
  </si>
  <si>
    <t>A.S.D. ROCCAGORGA</t>
  </si>
  <si>
    <t>DI FOLCO</t>
  </si>
  <si>
    <t>M_A20</t>
  </si>
  <si>
    <t>FLAMINI</t>
  </si>
  <si>
    <t>CAPOTOSTO</t>
  </si>
  <si>
    <t>MONDRAGONE IN CORSA</t>
  </si>
  <si>
    <t>MARCOCCIO</t>
  </si>
  <si>
    <t>GIANSANTE</t>
  </si>
  <si>
    <t>M_F45</t>
  </si>
  <si>
    <t>ASD TOP RUNNERS CASTELLI ROMANI</t>
  </si>
  <si>
    <t>CONTENTA</t>
  </si>
  <si>
    <t>M_G50</t>
  </si>
  <si>
    <t>BENITO</t>
  </si>
  <si>
    <t>MARCIANO</t>
  </si>
  <si>
    <t>ABA´</t>
  </si>
  <si>
    <t>TULLIO</t>
  </si>
  <si>
    <t>MAGNO ROBERTO</t>
  </si>
  <si>
    <t>M_H55</t>
  </si>
  <si>
    <t>DEL DUCA</t>
  </si>
  <si>
    <t>A.S.D. ATLETICA AMATORI VELLETRI</t>
  </si>
  <si>
    <t>ZANNINI</t>
  </si>
  <si>
    <t>ASD WE RUN LATINA</t>
  </si>
  <si>
    <t>ROSSETTI</t>
  </si>
  <si>
    <t>TOGOLA</t>
  </si>
  <si>
    <t>BALLA</t>
  </si>
  <si>
    <t>VENDITTI</t>
  </si>
  <si>
    <t>ONORATO</t>
  </si>
  <si>
    <t>A.S.D. FONDI RUNNERS 2010</t>
  </si>
  <si>
    <t>LANDOLFO</t>
  </si>
  <si>
    <t>A.S.D. NAPOLI NORD MARATHON</t>
  </si>
  <si>
    <t>VENTRE</t>
  </si>
  <si>
    <t>COIA</t>
  </si>
  <si>
    <t>ASD NUOVA PODISTICA  LATINA</t>
  </si>
  <si>
    <t>TOMAO</t>
  </si>
  <si>
    <t>ASD POLIGOLFO</t>
  </si>
  <si>
    <t>SORRENTINO</t>
  </si>
  <si>
    <t>IANNONE</t>
  </si>
  <si>
    <t>CASCIOTTI</t>
  </si>
  <si>
    <t>W_C30</t>
  </si>
  <si>
    <t>PEPPE</t>
  </si>
  <si>
    <t>ARCANGELO</t>
  </si>
  <si>
    <t>DEL BONO</t>
  </si>
  <si>
    <t>A.S.D. PODISTICA TERRACINA</t>
  </si>
  <si>
    <t>SIMONTE</t>
  </si>
  <si>
    <t>SVOLACCHIA</t>
  </si>
  <si>
    <t>L'IMPERIO</t>
  </si>
  <si>
    <t>BALZANO</t>
  </si>
  <si>
    <t>DESIDERIO</t>
  </si>
  <si>
    <t>W_F45</t>
  </si>
  <si>
    <t>PETRUCCI</t>
  </si>
  <si>
    <t>GAZZILLO</t>
  </si>
  <si>
    <t>M_I60</t>
  </si>
  <si>
    <t>COZZOLINO</t>
  </si>
  <si>
    <t>MUSA</t>
  </si>
  <si>
    <t>ELPIDIO</t>
  </si>
  <si>
    <t>ANTONETTI</t>
  </si>
  <si>
    <t>A.S.D. USD VALLECORSA</t>
  </si>
  <si>
    <t>SUBIACO</t>
  </si>
  <si>
    <t>EMILIO</t>
  </si>
  <si>
    <t>A.S.D. PODISTICA PONTINIA</t>
  </si>
  <si>
    <t>PERONTI</t>
  </si>
  <si>
    <t>FRAIOLI</t>
  </si>
  <si>
    <t>FERDINANDI</t>
  </si>
  <si>
    <t>ESTER</t>
  </si>
  <si>
    <t>W_D35</t>
  </si>
  <si>
    <t>LUCIANI</t>
  </si>
  <si>
    <t>ROTUNNO</t>
  </si>
  <si>
    <t>FORNARI</t>
  </si>
  <si>
    <t>RAMACCI</t>
  </si>
  <si>
    <t>IACOBELLI</t>
  </si>
  <si>
    <t>MARRA</t>
  </si>
  <si>
    <t>DI CRESCENZO</t>
  </si>
  <si>
    <t>D'ANNIBALE</t>
  </si>
  <si>
    <t>COLUCCIELLO</t>
  </si>
  <si>
    <t>PASSERI</t>
  </si>
  <si>
    <t>D'ACCONE</t>
  </si>
  <si>
    <t>CAPRARO</t>
  </si>
  <si>
    <t>GUGLIELMO</t>
  </si>
  <si>
    <t>PLACIDI</t>
  </si>
  <si>
    <t>BARATTA</t>
  </si>
  <si>
    <t>A.S.D. ATLETICA EE' A CIRCEO</t>
  </si>
  <si>
    <t>BELARDINI</t>
  </si>
  <si>
    <t>LEANDRI</t>
  </si>
  <si>
    <t>W_A20</t>
  </si>
  <si>
    <t>FONTANA</t>
  </si>
  <si>
    <t>A.S.D. ATLETICA SETINA</t>
  </si>
  <si>
    <t>TORELLI</t>
  </si>
  <si>
    <t>FILANCIA</t>
  </si>
  <si>
    <t>SEVERINI</t>
  </si>
  <si>
    <t>A.S.D. INTESATLETICA</t>
  </si>
  <si>
    <t>MUCCITELLI</t>
  </si>
  <si>
    <t>TURRIZIANI</t>
  </si>
  <si>
    <t>FANTAUZZI</t>
  </si>
  <si>
    <t>PALOMBO</t>
  </si>
  <si>
    <t>MAZZEI</t>
  </si>
  <si>
    <t>BOVOLENTA</t>
  </si>
  <si>
    <t>TESSITORE</t>
  </si>
  <si>
    <t>GAETANO</t>
  </si>
  <si>
    <t>RAGNO</t>
  </si>
  <si>
    <t>ATLETICA OLIMPIC MARINA ASD</t>
  </si>
  <si>
    <t>ZACCARI</t>
  </si>
  <si>
    <t>FOLCARELLI</t>
  </si>
  <si>
    <t>GIAMBERARDINI</t>
  </si>
  <si>
    <t>DI FUSCO</t>
  </si>
  <si>
    <t>GRUPPO SPORTIVO ITALIANO</t>
  </si>
  <si>
    <t>BRUSCA</t>
  </si>
  <si>
    <t>QUIRINO</t>
  </si>
  <si>
    <t>GRANDE</t>
  </si>
  <si>
    <t>NICOLA LEONARDO</t>
  </si>
  <si>
    <t>FAIOLA</t>
  </si>
  <si>
    <t>RIZZI</t>
  </si>
  <si>
    <t>A.S.D. ATLETICA LATINA</t>
  </si>
  <si>
    <t>DI CIACCIO</t>
  </si>
  <si>
    <t>BUONO</t>
  </si>
  <si>
    <t>BASSETTI</t>
  </si>
  <si>
    <t>ABM PODISTICA ASD</t>
  </si>
  <si>
    <t>GRANATA</t>
  </si>
  <si>
    <t>GUADAGNINO</t>
  </si>
  <si>
    <t>PADRONE</t>
  </si>
  <si>
    <t>CASENTINI</t>
  </si>
  <si>
    <t>BABALIC</t>
  </si>
  <si>
    <t>ANISOARA</t>
  </si>
  <si>
    <t>W_E40</t>
  </si>
  <si>
    <t>ASD ATLETICA ZAGAROLO</t>
  </si>
  <si>
    <t>MARROCCO</t>
  </si>
  <si>
    <t>TONINO</t>
  </si>
  <si>
    <t>CIRC. SPORT.DILETT. LA FONTANA</t>
  </si>
  <si>
    <t>COLATO</t>
  </si>
  <si>
    <t>PAOLINO</t>
  </si>
  <si>
    <t>CERVI</t>
  </si>
  <si>
    <t>ASD CORRIALVITO</t>
  </si>
  <si>
    <t>ESPOSITO</t>
  </si>
  <si>
    <t>BATTISTI</t>
  </si>
  <si>
    <t>AMORIELLO</t>
  </si>
  <si>
    <t>CLINO</t>
  </si>
  <si>
    <t>NANDO</t>
  </si>
  <si>
    <t>MARCOCCIA</t>
  </si>
  <si>
    <t>DI PROSPERO</t>
  </si>
  <si>
    <t>IANNICELLI</t>
  </si>
  <si>
    <t>LONGOBARDO</t>
  </si>
  <si>
    <t>RAPALI</t>
  </si>
  <si>
    <t>CASCHERA</t>
  </si>
  <si>
    <t>DE MARZI</t>
  </si>
  <si>
    <t>SCARPELLINO</t>
  </si>
  <si>
    <t>POTENZA</t>
  </si>
  <si>
    <t>AVOLIO</t>
  </si>
  <si>
    <t>VOZZOLO</t>
  </si>
  <si>
    <t>ERMINIO</t>
  </si>
  <si>
    <t>MAGLIONE</t>
  </si>
  <si>
    <t>FREZZA</t>
  </si>
  <si>
    <t>DI NATALE</t>
  </si>
  <si>
    <t>AGHIANA</t>
  </si>
  <si>
    <t>ELISABETA</t>
  </si>
  <si>
    <t>DE FABRITIIS</t>
  </si>
  <si>
    <t>SPERLONGA E 20 ASD</t>
  </si>
  <si>
    <t>SAMUELE</t>
  </si>
  <si>
    <t>RASCHIATORE</t>
  </si>
  <si>
    <t>CIUFFOLETTI</t>
  </si>
  <si>
    <t>ZONFRILLI</t>
  </si>
  <si>
    <t>BORRO</t>
  </si>
  <si>
    <t>CALISI</t>
  </si>
  <si>
    <t>PETRAGLIA</t>
  </si>
  <si>
    <t>ERCOLE</t>
  </si>
  <si>
    <t>TOMEI</t>
  </si>
  <si>
    <t>NORCIA</t>
  </si>
  <si>
    <t>CAROLA</t>
  </si>
  <si>
    <t>SESSA</t>
  </si>
  <si>
    <t>GUZZI</t>
  </si>
  <si>
    <t>MANGONI</t>
  </si>
  <si>
    <t>SEPE</t>
  </si>
  <si>
    <t>ACCAPPATICCIO</t>
  </si>
  <si>
    <t>PIETRICOLA</t>
  </si>
  <si>
    <t>FERRARO</t>
  </si>
  <si>
    <t>DI GIACINTO</t>
  </si>
  <si>
    <t>ATLETICA VIBO VALENTIA</t>
  </si>
  <si>
    <t>TOMASSI SPERDUTI</t>
  </si>
  <si>
    <t>D'ANGELIS</t>
  </si>
  <si>
    <t>PANZAVOLTA</t>
  </si>
  <si>
    <t>NATASCIA</t>
  </si>
  <si>
    <t>ORSINI</t>
  </si>
  <si>
    <t>RAZZANO</t>
  </si>
  <si>
    <t>M_L65</t>
  </si>
  <si>
    <t>ZAPPATERRA</t>
  </si>
  <si>
    <t>FABBIANO</t>
  </si>
  <si>
    <t>GIROLIMETTO</t>
  </si>
  <si>
    <t>SARTORI</t>
  </si>
  <si>
    <t>CELLUCCI</t>
  </si>
  <si>
    <t>VENERINO</t>
  </si>
  <si>
    <t>CIANFARANI</t>
  </si>
  <si>
    <t>SARUBBO</t>
  </si>
  <si>
    <t>OMAR</t>
  </si>
  <si>
    <t>DI TROCCHIO</t>
  </si>
  <si>
    <t>MASUCCI</t>
  </si>
  <si>
    <t>MEVO</t>
  </si>
  <si>
    <t>DI VITO</t>
  </si>
  <si>
    <t>ELISEO</t>
  </si>
  <si>
    <t>QUADRINO</t>
  </si>
  <si>
    <t>PALOSSI</t>
  </si>
  <si>
    <t>MAFALE</t>
  </si>
  <si>
    <t>CARROCCIA</t>
  </si>
  <si>
    <t>ZONZIN</t>
  </si>
  <si>
    <t>OROFIAMMA</t>
  </si>
  <si>
    <t>ANTONELLO</t>
  </si>
  <si>
    <t>TORTORELLI</t>
  </si>
  <si>
    <t>L'ERARIO</t>
  </si>
  <si>
    <t>LEONARDO</t>
  </si>
  <si>
    <t>PANNONE</t>
  </si>
  <si>
    <t>ARISTEI</t>
  </si>
  <si>
    <t>A.S.D. ATLETICA VITA</t>
  </si>
  <si>
    <t>RICCIARDONE</t>
  </si>
  <si>
    <t>PREVIATO</t>
  </si>
  <si>
    <t>ROSSATO</t>
  </si>
  <si>
    <t>BONINI</t>
  </si>
  <si>
    <t>CECCANO</t>
  </si>
  <si>
    <t>UISP LATINA</t>
  </si>
  <si>
    <t>CIMMINO</t>
  </si>
  <si>
    <t>SOSSAI</t>
  </si>
  <si>
    <t>D'URSO</t>
  </si>
  <si>
    <t>SERVIDIO</t>
  </si>
  <si>
    <t>CIPOLLA</t>
  </si>
  <si>
    <t>RINALDO</t>
  </si>
  <si>
    <t>DEL CORE</t>
  </si>
  <si>
    <t>OSTUNI</t>
  </si>
  <si>
    <t>DE SIMONE</t>
  </si>
  <si>
    <t>MUSILLI</t>
  </si>
  <si>
    <t>FIORE</t>
  </si>
  <si>
    <t>MORETTI</t>
  </si>
  <si>
    <t>GIANSANTI</t>
  </si>
  <si>
    <t>PIETRO MARIO</t>
  </si>
  <si>
    <t>PLACATI</t>
  </si>
  <si>
    <t>W_H55</t>
  </si>
  <si>
    <t>PUNZETTI</t>
  </si>
  <si>
    <t>CIMAROLI</t>
  </si>
  <si>
    <t>DI LIVIO</t>
  </si>
  <si>
    <t>OVANI</t>
  </si>
  <si>
    <t>MAGNIFICO</t>
  </si>
  <si>
    <t>MIRABELLA</t>
  </si>
  <si>
    <t>LILIANA</t>
  </si>
  <si>
    <t>FIORELLI</t>
  </si>
  <si>
    <t>ADALDO</t>
  </si>
  <si>
    <t>W_G50</t>
  </si>
  <si>
    <t>UGO</t>
  </si>
  <si>
    <t>DI FANTE</t>
  </si>
  <si>
    <t>RAPUANO</t>
  </si>
  <si>
    <t>ASD RUNNING TELESE TERME</t>
  </si>
  <si>
    <t>ZOLOFRA</t>
  </si>
  <si>
    <t>D'AMMIZIO</t>
  </si>
  <si>
    <t>DENIS</t>
  </si>
  <si>
    <t>MOSELLI</t>
  </si>
  <si>
    <t>LACALAMITA</t>
  </si>
  <si>
    <t>FILIPPO FELICE</t>
  </si>
  <si>
    <t>GIULIO CESARE</t>
  </si>
  <si>
    <t>VITTI</t>
  </si>
  <si>
    <t>A.S.D. ATLETICA HERMADA</t>
  </si>
  <si>
    <t>IVANA</t>
  </si>
  <si>
    <t>W_I60</t>
  </si>
  <si>
    <t>CIRO</t>
  </si>
  <si>
    <t>CACCIOTTI</t>
  </si>
  <si>
    <t>GIADA</t>
  </si>
  <si>
    <t>BELTRAMINI</t>
  </si>
  <si>
    <t>PERCOCO</t>
  </si>
  <si>
    <t>M_M70</t>
  </si>
  <si>
    <t>OLIVA</t>
  </si>
  <si>
    <t>MASTRANTONI</t>
  </si>
  <si>
    <t>DI MURRO</t>
  </si>
  <si>
    <t>ASCENZI</t>
  </si>
  <si>
    <t>DE MARCO</t>
  </si>
  <si>
    <t>M_M75</t>
  </si>
  <si>
    <t>ACCIAI</t>
  </si>
  <si>
    <t>PAGLIA</t>
  </si>
  <si>
    <t>BUONOCORE</t>
  </si>
  <si>
    <t>MICHELINA</t>
  </si>
  <si>
    <t>BEDIN</t>
  </si>
  <si>
    <t>IDA</t>
  </si>
  <si>
    <t>LIMONE</t>
  </si>
  <si>
    <t>PURIFICATO</t>
  </si>
  <si>
    <t>RECCANELLO</t>
  </si>
  <si>
    <t>ALLOCCA</t>
  </si>
  <si>
    <t>ERASMO</t>
  </si>
  <si>
    <t>MOREA</t>
  </si>
  <si>
    <t>D'AMBRINI</t>
  </si>
  <si>
    <t>INCOLLINGO</t>
  </si>
  <si>
    <t>TONY</t>
  </si>
  <si>
    <t>PARISELLA</t>
  </si>
  <si>
    <t>NASTA</t>
  </si>
  <si>
    <t>MARSELLA</t>
  </si>
  <si>
    <t>PUPATELLO</t>
  </si>
  <si>
    <t>CATIA</t>
  </si>
  <si>
    <t>VEGLIANTI</t>
  </si>
  <si>
    <t>ZORZO</t>
  </si>
  <si>
    <t>SANTUCCI</t>
  </si>
  <si>
    <t>SAVARINO</t>
  </si>
  <si>
    <t>PIER LUIGI</t>
  </si>
  <si>
    <t>LATINA RUNNERS</t>
  </si>
  <si>
    <t>MAROSTICA</t>
  </si>
  <si>
    <t>ALBINO</t>
  </si>
  <si>
    <t>CRIMALDI</t>
  </si>
  <si>
    <t>SAGLIOCCO</t>
  </si>
  <si>
    <t>SCARDELLATO</t>
  </si>
  <si>
    <t>INGOGLIA</t>
  </si>
  <si>
    <t>POMPA</t>
  </si>
  <si>
    <t>ALIBARDI</t>
  </si>
  <si>
    <t>CUGINI</t>
  </si>
  <si>
    <t>DI FAZIO</t>
  </si>
  <si>
    <t>BOLOGNESI</t>
  </si>
  <si>
    <t>TORRENTE</t>
  </si>
  <si>
    <t>ADDESSI</t>
  </si>
  <si>
    <t>SAUTTO</t>
  </si>
  <si>
    <t>DI BENEDETTO</t>
  </si>
  <si>
    <t>MARIA CONCETTA</t>
  </si>
  <si>
    <t>CASTELLI</t>
  </si>
  <si>
    <t>MARCO EMILIO</t>
  </si>
  <si>
    <t>PASCALE</t>
  </si>
  <si>
    <t>AGNELLI</t>
  </si>
  <si>
    <t>BOVE</t>
  </si>
  <si>
    <t>STRAVATO</t>
  </si>
  <si>
    <t>ERICA</t>
  </si>
  <si>
    <t>TAMMETTA</t>
  </si>
  <si>
    <t>COCCI</t>
  </si>
  <si>
    <t>SPERLONGA</t>
  </si>
  <si>
    <t>GISLENO</t>
  </si>
  <si>
    <t>SQUITIERI</t>
  </si>
  <si>
    <t>ILEANA</t>
  </si>
  <si>
    <t>NICOLO'</t>
  </si>
  <si>
    <t>BENITEZ  CORONEL</t>
  </si>
  <si>
    <t>ELIDA</t>
  </si>
  <si>
    <t>AMBROSETTI</t>
  </si>
  <si>
    <t>COLURCIO</t>
  </si>
  <si>
    <t>EMMA</t>
  </si>
  <si>
    <t>PICCHIONI</t>
  </si>
  <si>
    <t>CIANFRIGLIA</t>
  </si>
  <si>
    <t>GIOVANNETTI</t>
  </si>
  <si>
    <t>EFIGENIA</t>
  </si>
  <si>
    <t>GAETANI</t>
  </si>
  <si>
    <t>GRASSI</t>
  </si>
  <si>
    <t>ABBAFATI</t>
  </si>
  <si>
    <t>PIA</t>
  </si>
  <si>
    <t>GALLETTI</t>
  </si>
  <si>
    <t>BORTOLETTO</t>
  </si>
  <si>
    <t>LEOMAZZI</t>
  </si>
  <si>
    <t>D'ARGENIO</t>
  </si>
  <si>
    <t>LORENZIN</t>
  </si>
  <si>
    <t>LIZZIO</t>
  </si>
  <si>
    <t>ABBADINI</t>
  </si>
  <si>
    <t>MATTIOLI</t>
  </si>
  <si>
    <t>CELI</t>
  </si>
  <si>
    <t>FRETTA</t>
  </si>
  <si>
    <t>FIORELLA</t>
  </si>
  <si>
    <t>VINCENT</t>
  </si>
  <si>
    <t>CRIVELLARO</t>
  </si>
  <si>
    <t>DAVIA</t>
  </si>
  <si>
    <t>DIAMANTI</t>
  </si>
  <si>
    <t>LEA</t>
  </si>
  <si>
    <t>RITAROSSI</t>
  </si>
  <si>
    <t>TANIA</t>
  </si>
  <si>
    <t>MASSA</t>
  </si>
  <si>
    <t>SILVERIO</t>
  </si>
  <si>
    <t>PROSCIO</t>
  </si>
  <si>
    <t>DEL MEDICO</t>
  </si>
  <si>
    <t>CASAGRANDE</t>
  </si>
  <si>
    <t>VITO</t>
  </si>
  <si>
    <t>MIRRA</t>
  </si>
  <si>
    <t>TIZIANO</t>
  </si>
  <si>
    <t>FOLCHETTI</t>
  </si>
  <si>
    <t>NATALIZI</t>
  </si>
  <si>
    <t>DOMINE AS DILETTANTISTICA</t>
  </si>
  <si>
    <t>AGRESTI</t>
  </si>
  <si>
    <t>DI TOPPA</t>
  </si>
  <si>
    <t>SISTO</t>
  </si>
  <si>
    <t>TUFO</t>
  </si>
  <si>
    <t>MAUTI</t>
  </si>
  <si>
    <t>MALANDRUCCOLO</t>
  </si>
  <si>
    <t>GINO</t>
  </si>
  <si>
    <t>ROSA</t>
  </si>
  <si>
    <t>BECCHIMANZI</t>
  </si>
  <si>
    <t>TERAMANI</t>
  </si>
  <si>
    <t>MARIA ROSARIA</t>
  </si>
  <si>
    <t>RITA</t>
  </si>
  <si>
    <t>GIULIA</t>
  </si>
  <si>
    <t>FUNARO</t>
  </si>
  <si>
    <t>MARIA ROSA</t>
  </si>
  <si>
    <t>PANOZZO</t>
  </si>
  <si>
    <t>PAOLA AGATA</t>
  </si>
  <si>
    <t>FORTUNATO</t>
  </si>
  <si>
    <t>SERENA</t>
  </si>
  <si>
    <t>VUSHMACI</t>
  </si>
  <si>
    <t>SUSANNA</t>
  </si>
  <si>
    <t>NAZZARENO</t>
  </si>
  <si>
    <t>TESTANI</t>
  </si>
  <si>
    <t>BOSCU</t>
  </si>
  <si>
    <t>ZANNELLA</t>
  </si>
  <si>
    <t>CALIENDO</t>
  </si>
  <si>
    <t>PALLOCCHINI</t>
  </si>
  <si>
    <t>SPERDUTO</t>
  </si>
  <si>
    <t>LOLLO</t>
  </si>
  <si>
    <t>NUNZIO</t>
  </si>
  <si>
    <t>SPEROTTO</t>
  </si>
  <si>
    <t>ORNELLA</t>
  </si>
  <si>
    <t>DI RAIMO</t>
  </si>
  <si>
    <t>MAROZZINI</t>
  </si>
  <si>
    <t>MARAGONI</t>
  </si>
  <si>
    <t>GIUSTINO</t>
  </si>
  <si>
    <t>NARDACCI</t>
  </si>
  <si>
    <t>CORINA</t>
  </si>
  <si>
    <t>ENEA</t>
  </si>
  <si>
    <t>PAPA</t>
  </si>
  <si>
    <t>MINGHELLA</t>
  </si>
  <si>
    <t>DANIELI</t>
  </si>
  <si>
    <t>IMPERIALE</t>
  </si>
  <si>
    <t>ANGRISANO</t>
  </si>
  <si>
    <t>TERESA</t>
  </si>
  <si>
    <t>IMMACOLATA</t>
  </si>
  <si>
    <t>BAZZONI</t>
  </si>
  <si>
    <t>CURRO'</t>
  </si>
  <si>
    <t>MORELLI</t>
  </si>
  <si>
    <t>DI SIENA</t>
  </si>
  <si>
    <t>LIBERTAS OSTIA RUNNERS</t>
  </si>
  <si>
    <t>NOTARBERNARDINO</t>
  </si>
  <si>
    <t>TAGLIAVENTO</t>
  </si>
  <si>
    <t>CIMA</t>
  </si>
  <si>
    <t>MORONI</t>
  </si>
  <si>
    <t>TORRINI</t>
  </si>
  <si>
    <t>LAURA STEFANIA</t>
  </si>
  <si>
    <t>FANTINI</t>
  </si>
  <si>
    <t>IMMACOLATA CONCETTA</t>
  </si>
  <si>
    <t>ROSATO</t>
  </si>
  <si>
    <t>VANNI</t>
  </si>
  <si>
    <t>COTILLI</t>
  </si>
  <si>
    <t>LUDOVICA</t>
  </si>
  <si>
    <t>PIERINA</t>
  </si>
  <si>
    <t>GABRIELI</t>
  </si>
  <si>
    <t>Corriamo a Monte San Biagio</t>
  </si>
  <si>
    <t>18ª edizione</t>
  </si>
  <si>
    <t>Monte San Biagio (LT) Italia - Domenica 06/03/2016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</si>
</sst>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21" fontId="7" fillId="0" borderId="14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left" vertical="center"/>
    </xf>
    <xf numFmtId="171" fontId="52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637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638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639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194</v>
      </c>
      <c r="C5" s="35" t="s">
        <v>195</v>
      </c>
      <c r="D5" s="11" t="s">
        <v>196</v>
      </c>
      <c r="E5" s="35" t="s">
        <v>197</v>
      </c>
      <c r="F5" s="39">
        <v>0.025405902777777777</v>
      </c>
      <c r="G5" s="39">
        <v>0.025405902777777777</v>
      </c>
      <c r="H5" s="11" t="str">
        <f aca="true" t="shared" si="0" ref="H5:H18">TEXT(INT((HOUR(G5)*3600+MINUTE(G5)*60+SECOND(G5))/$J$3/60),"0")&amp;"."&amp;TEXT(MOD((HOUR(G5)*3600+MINUTE(G5)*60+SECOND(G5))/$J$3,60),"00")&amp;"/km"</f>
        <v>3.20/km</v>
      </c>
      <c r="I5" s="16">
        <f aca="true" t="shared" si="1" ref="I5:I18">G5-$G$5</f>
        <v>0</v>
      </c>
      <c r="J5" s="16">
        <f>G5-INDEX($G$5:$G$453,MATCH(D5,$D$5:$D$453,0))</f>
        <v>0</v>
      </c>
    </row>
    <row r="6" spans="1:10" s="10" customFormat="1" ht="15" customHeight="1">
      <c r="A6" s="12">
        <v>2</v>
      </c>
      <c r="B6" s="36" t="s">
        <v>198</v>
      </c>
      <c r="C6" s="36" t="s">
        <v>20</v>
      </c>
      <c r="D6" s="12" t="s">
        <v>199</v>
      </c>
      <c r="E6" s="36" t="s">
        <v>200</v>
      </c>
      <c r="F6" s="40">
        <v>0.028252314814814813</v>
      </c>
      <c r="G6" s="40">
        <v>0.028252314814814813</v>
      </c>
      <c r="H6" s="12" t="str">
        <f t="shared" si="0"/>
        <v>3.42/km</v>
      </c>
      <c r="I6" s="13">
        <f t="shared" si="1"/>
        <v>0.002846412037037036</v>
      </c>
      <c r="J6" s="13">
        <f>G6-INDEX($G$5:$G$453,MATCH(D6,$D$5:$D$453,0))</f>
        <v>0</v>
      </c>
    </row>
    <row r="7" spans="1:10" s="10" customFormat="1" ht="15" customHeight="1">
      <c r="A7" s="12">
        <v>3</v>
      </c>
      <c r="B7" s="36" t="s">
        <v>201</v>
      </c>
      <c r="C7" s="36" t="s">
        <v>63</v>
      </c>
      <c r="D7" s="12" t="s">
        <v>199</v>
      </c>
      <c r="E7" s="36" t="s">
        <v>202</v>
      </c>
      <c r="F7" s="40">
        <v>0.028356712962962962</v>
      </c>
      <c r="G7" s="40">
        <v>0.028356712962962962</v>
      </c>
      <c r="H7" s="12" t="str">
        <f t="shared" si="0"/>
        <v>3.43/km</v>
      </c>
      <c r="I7" s="13">
        <f t="shared" si="1"/>
        <v>0.002950810185185185</v>
      </c>
      <c r="J7" s="13">
        <f>G7-INDEX($G$5:$G$453,MATCH(D7,$D$5:$D$453,0))</f>
        <v>0.0001043981481481486</v>
      </c>
    </row>
    <row r="8" spans="1:10" s="10" customFormat="1" ht="15" customHeight="1">
      <c r="A8" s="12">
        <v>4</v>
      </c>
      <c r="B8" s="36" t="s">
        <v>203</v>
      </c>
      <c r="C8" s="36" t="s">
        <v>73</v>
      </c>
      <c r="D8" s="12" t="s">
        <v>204</v>
      </c>
      <c r="E8" s="36" t="s">
        <v>13</v>
      </c>
      <c r="F8" s="40">
        <v>0.028588425925925923</v>
      </c>
      <c r="G8" s="40">
        <v>0.028588425925925923</v>
      </c>
      <c r="H8" s="12" t="str">
        <f t="shared" si="0"/>
        <v>3.45/km</v>
      </c>
      <c r="I8" s="13">
        <f t="shared" si="1"/>
        <v>0.003182523148148146</v>
      </c>
      <c r="J8" s="13">
        <f>G8-INDEX($G$5:$G$453,MATCH(D8,$D$5:$D$453,0))</f>
        <v>0</v>
      </c>
    </row>
    <row r="9" spans="1:10" s="10" customFormat="1" ht="15" customHeight="1">
      <c r="A9" s="12">
        <v>5</v>
      </c>
      <c r="B9" s="36" t="s">
        <v>205</v>
      </c>
      <c r="C9" s="36" t="s">
        <v>56</v>
      </c>
      <c r="D9" s="12" t="s">
        <v>196</v>
      </c>
      <c r="E9" s="36" t="s">
        <v>206</v>
      </c>
      <c r="F9" s="40">
        <v>0.029306365740740737</v>
      </c>
      <c r="G9" s="40">
        <v>0.029306365740740737</v>
      </c>
      <c r="H9" s="12" t="str">
        <f t="shared" si="0"/>
        <v>3.50/km</v>
      </c>
      <c r="I9" s="13">
        <f t="shared" si="1"/>
        <v>0.0039004629629629597</v>
      </c>
      <c r="J9" s="13">
        <f>G9-INDEX($G$5:$G$453,MATCH(D9,$D$5:$D$453,0))</f>
        <v>0.0039004629629629597</v>
      </c>
    </row>
    <row r="10" spans="1:10" s="10" customFormat="1" ht="15" customHeight="1">
      <c r="A10" s="12">
        <v>6</v>
      </c>
      <c r="B10" s="36" t="s">
        <v>207</v>
      </c>
      <c r="C10" s="36" t="s">
        <v>59</v>
      </c>
      <c r="D10" s="12" t="s">
        <v>208</v>
      </c>
      <c r="E10" s="36" t="s">
        <v>13</v>
      </c>
      <c r="F10" s="40">
        <v>0.02934085648148148</v>
      </c>
      <c r="G10" s="40">
        <v>0.02934085648148148</v>
      </c>
      <c r="H10" s="12" t="str">
        <f t="shared" si="0"/>
        <v>3.50/km</v>
      </c>
      <c r="I10" s="13">
        <f t="shared" si="1"/>
        <v>0.003934953703703704</v>
      </c>
      <c r="J10" s="13">
        <f>G10-INDEX($G$5:$G$453,MATCH(D10,$D$5:$D$453,0))</f>
        <v>0</v>
      </c>
    </row>
    <row r="11" spans="1:10" s="10" customFormat="1" ht="15" customHeight="1">
      <c r="A11" s="12">
        <v>7</v>
      </c>
      <c r="B11" s="36" t="s">
        <v>209</v>
      </c>
      <c r="C11" s="36" t="s">
        <v>34</v>
      </c>
      <c r="D11" s="12" t="s">
        <v>204</v>
      </c>
      <c r="E11" s="36" t="s">
        <v>197</v>
      </c>
      <c r="F11" s="40">
        <v>0.029607523148148147</v>
      </c>
      <c r="G11" s="40">
        <v>0.029607523148148147</v>
      </c>
      <c r="H11" s="12" t="str">
        <f t="shared" si="0"/>
        <v>3.53/km</v>
      </c>
      <c r="I11" s="13">
        <f t="shared" si="1"/>
        <v>0.0042016203703703695</v>
      </c>
      <c r="J11" s="13">
        <f>G11-INDEX($G$5:$G$453,MATCH(D11,$D$5:$D$453,0))</f>
        <v>0.0010190972222222233</v>
      </c>
    </row>
    <row r="12" spans="1:10" s="10" customFormat="1" ht="15" customHeight="1">
      <c r="A12" s="12">
        <v>8</v>
      </c>
      <c r="B12" s="36" t="s">
        <v>210</v>
      </c>
      <c r="C12" s="36" t="s">
        <v>176</v>
      </c>
      <c r="D12" s="12" t="s">
        <v>199</v>
      </c>
      <c r="E12" s="36" t="s">
        <v>211</v>
      </c>
      <c r="F12" s="40">
        <v>0.02975740740740741</v>
      </c>
      <c r="G12" s="40">
        <v>0.02975740740740741</v>
      </c>
      <c r="H12" s="12" t="str">
        <f t="shared" si="0"/>
        <v>3.54/km</v>
      </c>
      <c r="I12" s="13">
        <f t="shared" si="1"/>
        <v>0.004351504629629632</v>
      </c>
      <c r="J12" s="13">
        <f>G12-INDEX($G$5:$G$453,MATCH(D12,$D$5:$D$453,0))</f>
        <v>0.001505092592592596</v>
      </c>
    </row>
    <row r="13" spans="1:10" s="10" customFormat="1" ht="15" customHeight="1">
      <c r="A13" s="12">
        <v>9</v>
      </c>
      <c r="B13" s="36" t="s">
        <v>212</v>
      </c>
      <c r="C13" s="36" t="s">
        <v>149</v>
      </c>
      <c r="D13" s="12" t="s">
        <v>204</v>
      </c>
      <c r="E13" s="36" t="s">
        <v>13</v>
      </c>
      <c r="F13" s="40">
        <v>0.02981493055555556</v>
      </c>
      <c r="G13" s="40">
        <v>0.02981493055555556</v>
      </c>
      <c r="H13" s="12" t="str">
        <f t="shared" si="0"/>
        <v>3.54/km</v>
      </c>
      <c r="I13" s="13">
        <f t="shared" si="1"/>
        <v>0.0044090277777777825</v>
      </c>
      <c r="J13" s="13">
        <f>G13-INDEX($G$5:$G$453,MATCH(D13,$D$5:$D$453,0))</f>
        <v>0.0012265046296296364</v>
      </c>
    </row>
    <row r="14" spans="1:10" s="10" customFormat="1" ht="15" customHeight="1">
      <c r="A14" s="12">
        <v>10</v>
      </c>
      <c r="B14" s="36" t="s">
        <v>213</v>
      </c>
      <c r="C14" s="36" t="s">
        <v>173</v>
      </c>
      <c r="D14" s="12" t="s">
        <v>214</v>
      </c>
      <c r="E14" s="36" t="s">
        <v>215</v>
      </c>
      <c r="F14" s="40">
        <v>0.02988425925925926</v>
      </c>
      <c r="G14" s="40">
        <v>0.02988425925925926</v>
      </c>
      <c r="H14" s="12" t="str">
        <f t="shared" si="0"/>
        <v>3.55/km</v>
      </c>
      <c r="I14" s="13">
        <f t="shared" si="1"/>
        <v>0.0044783564814814825</v>
      </c>
      <c r="J14" s="13">
        <f>G14-INDEX($G$5:$G$453,MATCH(D14,$D$5:$D$453,0))</f>
        <v>0</v>
      </c>
    </row>
    <row r="15" spans="1:10" s="10" customFormat="1" ht="15" customHeight="1">
      <c r="A15" s="12">
        <v>11</v>
      </c>
      <c r="B15" s="36" t="s">
        <v>216</v>
      </c>
      <c r="C15" s="36" t="s">
        <v>49</v>
      </c>
      <c r="D15" s="12" t="s">
        <v>217</v>
      </c>
      <c r="E15" s="36" t="s">
        <v>206</v>
      </c>
      <c r="F15" s="40">
        <v>0.029942939814814815</v>
      </c>
      <c r="G15" s="40">
        <v>0.029942939814814815</v>
      </c>
      <c r="H15" s="12" t="str">
        <f t="shared" si="0"/>
        <v>3.55/km</v>
      </c>
      <c r="I15" s="13">
        <f t="shared" si="1"/>
        <v>0.004537037037037037</v>
      </c>
      <c r="J15" s="13">
        <f>G15-INDEX($G$5:$G$453,MATCH(D15,$D$5:$D$453,0))</f>
        <v>0</v>
      </c>
    </row>
    <row r="16" spans="1:10" s="10" customFormat="1" ht="15" customHeight="1">
      <c r="A16" s="12">
        <v>12</v>
      </c>
      <c r="B16" s="36" t="s">
        <v>156</v>
      </c>
      <c r="C16" s="36" t="s">
        <v>218</v>
      </c>
      <c r="D16" s="12" t="s">
        <v>204</v>
      </c>
      <c r="E16" s="36" t="s">
        <v>13</v>
      </c>
      <c r="F16" s="40">
        <v>0.030012152777777776</v>
      </c>
      <c r="G16" s="40">
        <v>0.030012152777777776</v>
      </c>
      <c r="H16" s="12" t="str">
        <f t="shared" si="0"/>
        <v>3.56/km</v>
      </c>
      <c r="I16" s="13">
        <f t="shared" si="1"/>
        <v>0.004606249999999999</v>
      </c>
      <c r="J16" s="13">
        <f>G16-INDEX($G$5:$G$453,MATCH(D16,$D$5:$D$453,0))</f>
        <v>0.001423726851851853</v>
      </c>
    </row>
    <row r="17" spans="1:10" s="10" customFormat="1" ht="15" customHeight="1">
      <c r="A17" s="12">
        <v>13</v>
      </c>
      <c r="B17" s="36" t="s">
        <v>219</v>
      </c>
      <c r="C17" s="36" t="s">
        <v>46</v>
      </c>
      <c r="D17" s="12" t="s">
        <v>196</v>
      </c>
      <c r="E17" s="36" t="s">
        <v>13</v>
      </c>
      <c r="F17" s="40">
        <v>0.0301625</v>
      </c>
      <c r="G17" s="40">
        <v>0.0301625</v>
      </c>
      <c r="H17" s="12" t="str">
        <f t="shared" si="0"/>
        <v>3.57/km</v>
      </c>
      <c r="I17" s="13">
        <f t="shared" si="1"/>
        <v>0.004756597222222221</v>
      </c>
      <c r="J17" s="13">
        <f>G17-INDEX($G$5:$G$453,MATCH(D17,$D$5:$D$453,0))</f>
        <v>0.004756597222222221</v>
      </c>
    </row>
    <row r="18" spans="1:10" s="10" customFormat="1" ht="15" customHeight="1">
      <c r="A18" s="12">
        <v>14</v>
      </c>
      <c r="B18" s="36" t="s">
        <v>220</v>
      </c>
      <c r="C18" s="36" t="s">
        <v>221</v>
      </c>
      <c r="D18" s="12" t="s">
        <v>217</v>
      </c>
      <c r="E18" s="36" t="s">
        <v>197</v>
      </c>
      <c r="F18" s="40">
        <v>0.030544444444444444</v>
      </c>
      <c r="G18" s="40">
        <v>0.030544444444444444</v>
      </c>
      <c r="H18" s="12" t="str">
        <f t="shared" si="0"/>
        <v>3.60/km</v>
      </c>
      <c r="I18" s="13">
        <f t="shared" si="1"/>
        <v>0.005138541666666666</v>
      </c>
      <c r="J18" s="13">
        <f>G18-INDEX($G$5:$G$453,MATCH(D18,$D$5:$D$453,0))</f>
        <v>0.0006015046296296289</v>
      </c>
    </row>
    <row r="19" spans="1:10" s="10" customFormat="1" ht="15" customHeight="1">
      <c r="A19" s="12">
        <v>15</v>
      </c>
      <c r="B19" s="36" t="s">
        <v>16</v>
      </c>
      <c r="C19" s="36" t="s">
        <v>222</v>
      </c>
      <c r="D19" s="12" t="s">
        <v>223</v>
      </c>
      <c r="E19" s="36" t="s">
        <v>13</v>
      </c>
      <c r="F19" s="40">
        <v>0.03063668981481481</v>
      </c>
      <c r="G19" s="40">
        <v>0.03063668981481481</v>
      </c>
      <c r="H19" s="12" t="str">
        <f aca="true" t="shared" si="2" ref="H19:H82">TEXT(INT((HOUR(G19)*3600+MINUTE(G19)*60+SECOND(G19))/$J$3/60),"0")&amp;"."&amp;TEXT(MOD((HOUR(G19)*3600+MINUTE(G19)*60+SECOND(G19))/$J$3,60),"00")&amp;"/km"</f>
        <v>4.01/km</v>
      </c>
      <c r="I19" s="13">
        <f aca="true" t="shared" si="3" ref="I19:I82">G19-$G$5</f>
        <v>0.005230787037037034</v>
      </c>
      <c r="J19" s="13">
        <f>G19-INDEX($G$5:$G$453,MATCH(D19,$D$5:$D$453,0))</f>
        <v>0</v>
      </c>
    </row>
    <row r="20" spans="1:10" s="10" customFormat="1" ht="15" customHeight="1">
      <c r="A20" s="12">
        <v>16</v>
      </c>
      <c r="B20" s="36" t="s">
        <v>16</v>
      </c>
      <c r="C20" s="36" t="s">
        <v>80</v>
      </c>
      <c r="D20" s="12" t="s">
        <v>217</v>
      </c>
      <c r="E20" s="36" t="s">
        <v>13</v>
      </c>
      <c r="F20" s="40">
        <v>0.03100787037037037</v>
      </c>
      <c r="G20" s="40">
        <v>0.03100787037037037</v>
      </c>
      <c r="H20" s="12" t="str">
        <f t="shared" si="2"/>
        <v>4.04/km</v>
      </c>
      <c r="I20" s="13">
        <f t="shared" si="3"/>
        <v>0.005601967592592592</v>
      </c>
      <c r="J20" s="13">
        <f>G20-INDEX($G$5:$G$453,MATCH(D20,$D$5:$D$453,0))</f>
        <v>0.001064930555555555</v>
      </c>
    </row>
    <row r="21" spans="1:10" ht="15" customHeight="1">
      <c r="A21" s="12">
        <v>17</v>
      </c>
      <c r="B21" s="36" t="s">
        <v>224</v>
      </c>
      <c r="C21" s="36" t="s">
        <v>79</v>
      </c>
      <c r="D21" s="12" t="s">
        <v>204</v>
      </c>
      <c r="E21" s="36" t="s">
        <v>225</v>
      </c>
      <c r="F21" s="40">
        <v>0.031111226851851855</v>
      </c>
      <c r="G21" s="40">
        <v>0.031111226851851855</v>
      </c>
      <c r="H21" s="12" t="str">
        <f t="shared" si="2"/>
        <v>4.04/km</v>
      </c>
      <c r="I21" s="13">
        <f t="shared" si="3"/>
        <v>0.005705324074074078</v>
      </c>
      <c r="J21" s="13">
        <f>G21-INDEX($G$5:$G$453,MATCH(D21,$D$5:$D$453,0))</f>
        <v>0.002522800925925932</v>
      </c>
    </row>
    <row r="22" spans="1:10" ht="15" customHeight="1">
      <c r="A22" s="12">
        <v>18</v>
      </c>
      <c r="B22" s="36" t="s">
        <v>226</v>
      </c>
      <c r="C22" s="36" t="s">
        <v>36</v>
      </c>
      <c r="D22" s="12" t="s">
        <v>196</v>
      </c>
      <c r="E22" s="36" t="s">
        <v>227</v>
      </c>
      <c r="F22" s="40">
        <v>0.031169560185185186</v>
      </c>
      <c r="G22" s="40">
        <v>0.031169560185185186</v>
      </c>
      <c r="H22" s="12" t="str">
        <f t="shared" si="2"/>
        <v>4.05/km</v>
      </c>
      <c r="I22" s="13">
        <f t="shared" si="3"/>
        <v>0.005763657407407408</v>
      </c>
      <c r="J22" s="13">
        <f>G22-INDEX($G$5:$G$453,MATCH(D22,$D$5:$D$453,0))</f>
        <v>0.005763657407407408</v>
      </c>
    </row>
    <row r="23" spans="1:10" ht="15" customHeight="1">
      <c r="A23" s="12">
        <v>19</v>
      </c>
      <c r="B23" s="36" t="s">
        <v>228</v>
      </c>
      <c r="C23" s="36" t="s">
        <v>36</v>
      </c>
      <c r="D23" s="12" t="s">
        <v>199</v>
      </c>
      <c r="E23" s="36" t="s">
        <v>215</v>
      </c>
      <c r="F23" s="40">
        <v>0.03121574074074074</v>
      </c>
      <c r="G23" s="40">
        <v>0.03121574074074074</v>
      </c>
      <c r="H23" s="12" t="str">
        <f t="shared" si="2"/>
        <v>4.05/km</v>
      </c>
      <c r="I23" s="13">
        <f t="shared" si="3"/>
        <v>0.005809837962962961</v>
      </c>
      <c r="J23" s="13">
        <f>G23-INDEX($G$5:$G$453,MATCH(D23,$D$5:$D$453,0))</f>
        <v>0.002963425925925925</v>
      </c>
    </row>
    <row r="24" spans="1:10" ht="15" customHeight="1">
      <c r="A24" s="12">
        <v>20</v>
      </c>
      <c r="B24" s="36" t="s">
        <v>229</v>
      </c>
      <c r="C24" s="36" t="s">
        <v>230</v>
      </c>
      <c r="D24" s="12" t="s">
        <v>208</v>
      </c>
      <c r="E24" s="36" t="s">
        <v>13</v>
      </c>
      <c r="F24" s="40">
        <v>0.03128553240740741</v>
      </c>
      <c r="G24" s="40">
        <v>0.03128553240740741</v>
      </c>
      <c r="H24" s="12" t="str">
        <f t="shared" si="2"/>
        <v>4.06/km</v>
      </c>
      <c r="I24" s="13">
        <f t="shared" si="3"/>
        <v>0.005879629629629634</v>
      </c>
      <c r="J24" s="13">
        <f>G24-INDEX($G$5:$G$453,MATCH(D24,$D$5:$D$453,0))</f>
        <v>0.0019446759259259296</v>
      </c>
    </row>
    <row r="25" spans="1:10" ht="15" customHeight="1">
      <c r="A25" s="12">
        <v>21</v>
      </c>
      <c r="B25" s="36" t="s">
        <v>231</v>
      </c>
      <c r="C25" s="36" t="s">
        <v>232</v>
      </c>
      <c r="D25" s="12" t="s">
        <v>204</v>
      </c>
      <c r="E25" s="36" t="s">
        <v>233</v>
      </c>
      <c r="F25" s="40">
        <v>0.031331018518518515</v>
      </c>
      <c r="G25" s="40">
        <v>0.031331018518518515</v>
      </c>
      <c r="H25" s="12" t="str">
        <f t="shared" si="2"/>
        <v>4.06/km</v>
      </c>
      <c r="I25" s="13">
        <f t="shared" si="3"/>
        <v>0.005925115740740738</v>
      </c>
      <c r="J25" s="13">
        <f>G25-INDEX($G$5:$G$453,MATCH(D25,$D$5:$D$453,0))</f>
        <v>0.0027425925925925916</v>
      </c>
    </row>
    <row r="26" spans="1:10" ht="15" customHeight="1">
      <c r="A26" s="12">
        <v>22</v>
      </c>
      <c r="B26" s="36" t="s">
        <v>234</v>
      </c>
      <c r="C26" s="36" t="s">
        <v>48</v>
      </c>
      <c r="D26" s="12" t="s">
        <v>217</v>
      </c>
      <c r="E26" s="36" t="s">
        <v>235</v>
      </c>
      <c r="F26" s="40">
        <v>0.031366550925925926</v>
      </c>
      <c r="G26" s="40">
        <v>0.031366550925925926</v>
      </c>
      <c r="H26" s="12" t="str">
        <f t="shared" si="2"/>
        <v>4.06/km</v>
      </c>
      <c r="I26" s="13">
        <f t="shared" si="3"/>
        <v>0.005960648148148149</v>
      </c>
      <c r="J26" s="13">
        <f>G26-INDEX($G$5:$G$453,MATCH(D26,$D$5:$D$453,0))</f>
        <v>0.0014236111111111116</v>
      </c>
    </row>
    <row r="27" spans="1:10" ht="15" customHeight="1">
      <c r="A27" s="12">
        <v>23</v>
      </c>
      <c r="B27" s="36" t="s">
        <v>236</v>
      </c>
      <c r="C27" s="36" t="s">
        <v>69</v>
      </c>
      <c r="D27" s="12" t="s">
        <v>199</v>
      </c>
      <c r="E27" s="36" t="s">
        <v>227</v>
      </c>
      <c r="F27" s="40">
        <v>0.031435879629629626</v>
      </c>
      <c r="G27" s="40">
        <v>0.031435879629629626</v>
      </c>
      <c r="H27" s="12" t="str">
        <f t="shared" si="2"/>
        <v>4.07/km</v>
      </c>
      <c r="I27" s="13">
        <f t="shared" si="3"/>
        <v>0.006029976851851849</v>
      </c>
      <c r="J27" s="13">
        <f>G27-INDEX($G$5:$G$453,MATCH(D27,$D$5:$D$453,0))</f>
        <v>0.0031835648148148127</v>
      </c>
    </row>
    <row r="28" spans="1:10" ht="15" customHeight="1">
      <c r="A28" s="12">
        <v>24</v>
      </c>
      <c r="B28" s="36" t="s">
        <v>237</v>
      </c>
      <c r="C28" s="36" t="s">
        <v>28</v>
      </c>
      <c r="D28" s="12" t="s">
        <v>217</v>
      </c>
      <c r="E28" s="36" t="s">
        <v>206</v>
      </c>
      <c r="F28" s="40">
        <v>0.03164456018518519</v>
      </c>
      <c r="G28" s="40">
        <v>0.03164456018518519</v>
      </c>
      <c r="H28" s="12" t="str">
        <f t="shared" si="2"/>
        <v>4.09/km</v>
      </c>
      <c r="I28" s="13">
        <f t="shared" si="3"/>
        <v>0.0062386574074074115</v>
      </c>
      <c r="J28" s="13">
        <f>G28-INDEX($G$5:$G$453,MATCH(D28,$D$5:$D$453,0))</f>
        <v>0.0017016203703703742</v>
      </c>
    </row>
    <row r="29" spans="1:10" ht="15" customHeight="1">
      <c r="A29" s="12">
        <v>25</v>
      </c>
      <c r="B29" s="36" t="s">
        <v>111</v>
      </c>
      <c r="C29" s="36" t="s">
        <v>19</v>
      </c>
      <c r="D29" s="12" t="s">
        <v>199</v>
      </c>
      <c r="E29" s="36" t="s">
        <v>238</v>
      </c>
      <c r="F29" s="40">
        <v>0.031725115740740745</v>
      </c>
      <c r="G29" s="40">
        <v>0.031725115740740745</v>
      </c>
      <c r="H29" s="12" t="str">
        <f t="shared" si="2"/>
        <v>4.09/km</v>
      </c>
      <c r="I29" s="13">
        <f t="shared" si="3"/>
        <v>0.0063192129629629674</v>
      </c>
      <c r="J29" s="13">
        <f>G29-INDEX($G$5:$G$453,MATCH(D29,$D$5:$D$453,0))</f>
        <v>0.0034728009259259313</v>
      </c>
    </row>
    <row r="30" spans="1:10" ht="15" customHeight="1">
      <c r="A30" s="12">
        <v>26</v>
      </c>
      <c r="B30" s="36" t="s">
        <v>239</v>
      </c>
      <c r="C30" s="36" t="s">
        <v>85</v>
      </c>
      <c r="D30" s="12" t="s">
        <v>223</v>
      </c>
      <c r="E30" s="36" t="s">
        <v>240</v>
      </c>
      <c r="F30" s="40">
        <v>0.03182928240740741</v>
      </c>
      <c r="G30" s="40">
        <v>0.03182928240740741</v>
      </c>
      <c r="H30" s="12" t="str">
        <f t="shared" si="2"/>
        <v>4.10/km</v>
      </c>
      <c r="I30" s="13">
        <f t="shared" si="3"/>
        <v>0.00642337962962963</v>
      </c>
      <c r="J30" s="13">
        <f>G30-INDEX($G$5:$G$453,MATCH(D30,$D$5:$D$453,0))</f>
        <v>0.0011925925925925958</v>
      </c>
    </row>
    <row r="31" spans="1:10" ht="15" customHeight="1">
      <c r="A31" s="12">
        <v>27</v>
      </c>
      <c r="B31" s="36" t="s">
        <v>241</v>
      </c>
      <c r="C31" s="36" t="s">
        <v>31</v>
      </c>
      <c r="D31" s="12" t="s">
        <v>214</v>
      </c>
      <c r="E31" s="36" t="s">
        <v>233</v>
      </c>
      <c r="F31" s="40">
        <v>0.031840740740740746</v>
      </c>
      <c r="G31" s="40">
        <v>0.031840740740740746</v>
      </c>
      <c r="H31" s="12" t="str">
        <f t="shared" si="2"/>
        <v>4.10/km</v>
      </c>
      <c r="I31" s="13">
        <f t="shared" si="3"/>
        <v>0.006434837962962969</v>
      </c>
      <c r="J31" s="13">
        <f>G31-INDEX($G$5:$G$453,MATCH(D31,$D$5:$D$453,0))</f>
        <v>0.001956481481481486</v>
      </c>
    </row>
    <row r="32" spans="1:10" ht="15" customHeight="1">
      <c r="A32" s="12">
        <v>28</v>
      </c>
      <c r="B32" s="36" t="s">
        <v>242</v>
      </c>
      <c r="C32" s="36" t="s">
        <v>43</v>
      </c>
      <c r="D32" s="12" t="s">
        <v>204</v>
      </c>
      <c r="E32" s="36" t="s">
        <v>200</v>
      </c>
      <c r="F32" s="40">
        <v>0.031875</v>
      </c>
      <c r="G32" s="40">
        <v>0.031875</v>
      </c>
      <c r="H32" s="12" t="str">
        <f t="shared" si="2"/>
        <v>4.10/km</v>
      </c>
      <c r="I32" s="13">
        <f t="shared" si="3"/>
        <v>0.006469097222222223</v>
      </c>
      <c r="J32" s="13">
        <f>G32-INDEX($G$5:$G$453,MATCH(D32,$D$5:$D$453,0))</f>
        <v>0.003286574074074077</v>
      </c>
    </row>
    <row r="33" spans="1:10" ht="15" customHeight="1">
      <c r="A33" s="25">
        <v>29</v>
      </c>
      <c r="B33" s="42" t="s">
        <v>243</v>
      </c>
      <c r="C33" s="42" t="s">
        <v>166</v>
      </c>
      <c r="D33" s="25" t="s">
        <v>244</v>
      </c>
      <c r="E33" s="42" t="s">
        <v>193</v>
      </c>
      <c r="F33" s="43">
        <v>0.03189861111111111</v>
      </c>
      <c r="G33" s="43">
        <v>0.03189861111111111</v>
      </c>
      <c r="H33" s="25" t="str">
        <f t="shared" si="2"/>
        <v>4.11/km</v>
      </c>
      <c r="I33" s="24">
        <f t="shared" si="3"/>
        <v>0.0064927083333333295</v>
      </c>
      <c r="J33" s="24">
        <f>G33-INDEX($G$5:$G$453,MATCH(D33,$D$5:$D$453,0))</f>
        <v>0</v>
      </c>
    </row>
    <row r="34" spans="1:10" ht="15" customHeight="1">
      <c r="A34" s="12">
        <v>30</v>
      </c>
      <c r="B34" s="36" t="s">
        <v>137</v>
      </c>
      <c r="C34" s="36" t="s">
        <v>23</v>
      </c>
      <c r="D34" s="12" t="s">
        <v>199</v>
      </c>
      <c r="E34" s="36" t="s">
        <v>202</v>
      </c>
      <c r="F34" s="40">
        <v>0.03194502314814815</v>
      </c>
      <c r="G34" s="40">
        <v>0.03194502314814815</v>
      </c>
      <c r="H34" s="12" t="str">
        <f t="shared" si="2"/>
        <v>4.11/km</v>
      </c>
      <c r="I34" s="13">
        <f t="shared" si="3"/>
        <v>0.006539120370370372</v>
      </c>
      <c r="J34" s="13">
        <f>G34-INDEX($G$5:$G$453,MATCH(D34,$D$5:$D$453,0))</f>
        <v>0.003692708333333336</v>
      </c>
    </row>
    <row r="35" spans="1:10" ht="15" customHeight="1">
      <c r="A35" s="12">
        <v>31</v>
      </c>
      <c r="B35" s="36" t="s">
        <v>245</v>
      </c>
      <c r="C35" s="36" t="s">
        <v>246</v>
      </c>
      <c r="D35" s="12" t="s">
        <v>214</v>
      </c>
      <c r="E35" s="36" t="s">
        <v>233</v>
      </c>
      <c r="F35" s="40">
        <v>0.03197997685185185</v>
      </c>
      <c r="G35" s="40">
        <v>0.03197997685185185</v>
      </c>
      <c r="H35" s="12" t="str">
        <f t="shared" si="2"/>
        <v>4.11/km</v>
      </c>
      <c r="I35" s="13">
        <f t="shared" si="3"/>
        <v>0.006574074074074076</v>
      </c>
      <c r="J35" s="13">
        <f>G35-INDEX($G$5:$G$453,MATCH(D35,$D$5:$D$453,0))</f>
        <v>0.0020957175925925935</v>
      </c>
    </row>
    <row r="36" spans="1:10" ht="15" customHeight="1">
      <c r="A36" s="12">
        <v>32</v>
      </c>
      <c r="B36" s="36" t="s">
        <v>247</v>
      </c>
      <c r="C36" s="36" t="s">
        <v>30</v>
      </c>
      <c r="D36" s="12" t="s">
        <v>196</v>
      </c>
      <c r="E36" s="36" t="s">
        <v>248</v>
      </c>
      <c r="F36" s="40">
        <v>0.032037500000000003</v>
      </c>
      <c r="G36" s="40">
        <v>0.032037500000000003</v>
      </c>
      <c r="H36" s="12" t="str">
        <f t="shared" si="2"/>
        <v>4.12/km</v>
      </c>
      <c r="I36" s="13">
        <f t="shared" si="3"/>
        <v>0.006631597222222226</v>
      </c>
      <c r="J36" s="13">
        <f>G36-INDEX($G$5:$G$453,MATCH(D36,$D$5:$D$453,0))</f>
        <v>0.006631597222222226</v>
      </c>
    </row>
    <row r="37" spans="1:10" ht="15" customHeight="1">
      <c r="A37" s="12">
        <v>33</v>
      </c>
      <c r="B37" s="36" t="s">
        <v>249</v>
      </c>
      <c r="C37" s="36" t="s">
        <v>25</v>
      </c>
      <c r="D37" s="12" t="s">
        <v>214</v>
      </c>
      <c r="E37" s="36" t="s">
        <v>225</v>
      </c>
      <c r="F37" s="40">
        <v>0.03212997685185185</v>
      </c>
      <c r="G37" s="40">
        <v>0.03212997685185185</v>
      </c>
      <c r="H37" s="12" t="str">
        <f t="shared" si="2"/>
        <v>4.12/km</v>
      </c>
      <c r="I37" s="13">
        <f t="shared" si="3"/>
        <v>0.006724074074074073</v>
      </c>
      <c r="J37" s="13">
        <f>G37-INDEX($G$5:$G$453,MATCH(D37,$D$5:$D$453,0))</f>
        <v>0.002245717592592591</v>
      </c>
    </row>
    <row r="38" spans="1:10" ht="15" customHeight="1">
      <c r="A38" s="12">
        <v>34</v>
      </c>
      <c r="B38" s="36" t="s">
        <v>250</v>
      </c>
      <c r="C38" s="36" t="s">
        <v>25</v>
      </c>
      <c r="D38" s="12" t="s">
        <v>204</v>
      </c>
      <c r="E38" s="36" t="s">
        <v>206</v>
      </c>
      <c r="F38" s="40">
        <v>0.03217673611111111</v>
      </c>
      <c r="G38" s="40">
        <v>0.03217673611111111</v>
      </c>
      <c r="H38" s="12" t="str">
        <f t="shared" si="2"/>
        <v>4.13/km</v>
      </c>
      <c r="I38" s="13">
        <f t="shared" si="3"/>
        <v>0.0067708333333333336</v>
      </c>
      <c r="J38" s="13">
        <f>G38-INDEX($G$5:$G$453,MATCH(D38,$D$5:$D$453,0))</f>
        <v>0.0035883101851851874</v>
      </c>
    </row>
    <row r="39" spans="1:10" ht="15" customHeight="1">
      <c r="A39" s="12">
        <v>35</v>
      </c>
      <c r="B39" s="36" t="s">
        <v>251</v>
      </c>
      <c r="C39" s="36" t="s">
        <v>20</v>
      </c>
      <c r="D39" s="12" t="s">
        <v>217</v>
      </c>
      <c r="E39" s="36" t="s">
        <v>240</v>
      </c>
      <c r="F39" s="40">
        <v>0.03221087962962963</v>
      </c>
      <c r="G39" s="40">
        <v>0.03221087962962963</v>
      </c>
      <c r="H39" s="12" t="str">
        <f t="shared" si="2"/>
        <v>4.13/km</v>
      </c>
      <c r="I39" s="13">
        <f t="shared" si="3"/>
        <v>0.006804976851851854</v>
      </c>
      <c r="J39" s="13">
        <f>G39-INDEX($G$5:$G$453,MATCH(D39,$D$5:$D$453,0))</f>
        <v>0.0022679398148148164</v>
      </c>
    </row>
    <row r="40" spans="1:10" ht="15" customHeight="1">
      <c r="A40" s="12">
        <v>36</v>
      </c>
      <c r="B40" s="36" t="s">
        <v>252</v>
      </c>
      <c r="C40" s="36" t="s">
        <v>71</v>
      </c>
      <c r="D40" s="12" t="s">
        <v>214</v>
      </c>
      <c r="E40" s="36" t="s">
        <v>248</v>
      </c>
      <c r="F40" s="40">
        <v>0.032233796296296295</v>
      </c>
      <c r="G40" s="40">
        <v>0.032233796296296295</v>
      </c>
      <c r="H40" s="12" t="str">
        <f t="shared" si="2"/>
        <v>4.13/km</v>
      </c>
      <c r="I40" s="13">
        <f t="shared" si="3"/>
        <v>0.006827893518518518</v>
      </c>
      <c r="J40" s="13">
        <f>G40-INDEX($G$5:$G$453,MATCH(D40,$D$5:$D$453,0))</f>
        <v>0.0023495370370370354</v>
      </c>
    </row>
    <row r="41" spans="1:10" ht="15" customHeight="1">
      <c r="A41" s="12">
        <v>37</v>
      </c>
      <c r="B41" s="36" t="s">
        <v>253</v>
      </c>
      <c r="C41" s="36" t="s">
        <v>121</v>
      </c>
      <c r="D41" s="12" t="s">
        <v>254</v>
      </c>
      <c r="E41" s="36" t="s">
        <v>200</v>
      </c>
      <c r="F41" s="40">
        <v>0.032291898148148146</v>
      </c>
      <c r="G41" s="40">
        <v>0.032291898148148146</v>
      </c>
      <c r="H41" s="12" t="str">
        <f t="shared" si="2"/>
        <v>4.14/km</v>
      </c>
      <c r="I41" s="13">
        <f t="shared" si="3"/>
        <v>0.006885995370370369</v>
      </c>
      <c r="J41" s="13">
        <f>G41-INDEX($G$5:$G$453,MATCH(D41,$D$5:$D$453,0))</f>
        <v>0</v>
      </c>
    </row>
    <row r="42" spans="1:10" ht="15" customHeight="1">
      <c r="A42" s="12">
        <v>38</v>
      </c>
      <c r="B42" s="36" t="s">
        <v>255</v>
      </c>
      <c r="C42" s="36" t="s">
        <v>28</v>
      </c>
      <c r="D42" s="12" t="s">
        <v>214</v>
      </c>
      <c r="E42" s="36" t="s">
        <v>202</v>
      </c>
      <c r="F42" s="40">
        <v>0.03232743055555556</v>
      </c>
      <c r="G42" s="40">
        <v>0.03232743055555556</v>
      </c>
      <c r="H42" s="12" t="str">
        <f t="shared" si="2"/>
        <v>4.14/km</v>
      </c>
      <c r="I42" s="13">
        <f t="shared" si="3"/>
        <v>0.00692152777777778</v>
      </c>
      <c r="J42" s="13">
        <f>G42-INDEX($G$5:$G$453,MATCH(D42,$D$5:$D$453,0))</f>
        <v>0.0024431712962962975</v>
      </c>
    </row>
    <row r="43" spans="1:10" ht="15" customHeight="1">
      <c r="A43" s="12">
        <v>39</v>
      </c>
      <c r="B43" s="36" t="s">
        <v>256</v>
      </c>
      <c r="C43" s="36" t="s">
        <v>19</v>
      </c>
      <c r="D43" s="12" t="s">
        <v>204</v>
      </c>
      <c r="E43" s="36" t="s">
        <v>238</v>
      </c>
      <c r="F43" s="40">
        <v>0.03244293981481481</v>
      </c>
      <c r="G43" s="40">
        <v>0.03244293981481481</v>
      </c>
      <c r="H43" s="12" t="str">
        <f t="shared" si="2"/>
        <v>4.15/km</v>
      </c>
      <c r="I43" s="13">
        <f t="shared" si="3"/>
        <v>0.007037037037037033</v>
      </c>
      <c r="J43" s="13">
        <f>G43-INDEX($G$5:$G$453,MATCH(D43,$D$5:$D$453,0))</f>
        <v>0.0038545138888888865</v>
      </c>
    </row>
    <row r="44" spans="1:10" ht="15" customHeight="1">
      <c r="A44" s="12">
        <v>40</v>
      </c>
      <c r="B44" s="36" t="s">
        <v>216</v>
      </c>
      <c r="C44" s="36" t="s">
        <v>20</v>
      </c>
      <c r="D44" s="12" t="s">
        <v>208</v>
      </c>
      <c r="E44" s="36" t="s">
        <v>206</v>
      </c>
      <c r="F44" s="40">
        <v>0.03259270833333334</v>
      </c>
      <c r="G44" s="40">
        <v>0.03259270833333334</v>
      </c>
      <c r="H44" s="12" t="str">
        <f t="shared" si="2"/>
        <v>4.16/km</v>
      </c>
      <c r="I44" s="13">
        <f t="shared" si="3"/>
        <v>0.007186805555555561</v>
      </c>
      <c r="J44" s="13">
        <f>G44-INDEX($G$5:$G$453,MATCH(D44,$D$5:$D$453,0))</f>
        <v>0.0032518518518518565</v>
      </c>
    </row>
    <row r="45" spans="1:10" ht="15" customHeight="1">
      <c r="A45" s="12">
        <v>41</v>
      </c>
      <c r="B45" s="36" t="s">
        <v>198</v>
      </c>
      <c r="C45" s="36" t="s">
        <v>55</v>
      </c>
      <c r="D45" s="12" t="s">
        <v>257</v>
      </c>
      <c r="E45" s="36" t="s">
        <v>13</v>
      </c>
      <c r="F45" s="40">
        <v>0.03263935185185186</v>
      </c>
      <c r="G45" s="40">
        <v>0.03263935185185186</v>
      </c>
      <c r="H45" s="12" t="str">
        <f t="shared" si="2"/>
        <v>4.16/km</v>
      </c>
      <c r="I45" s="13">
        <f t="shared" si="3"/>
        <v>0.00723344907407408</v>
      </c>
      <c r="J45" s="13">
        <f>G45-INDEX($G$5:$G$453,MATCH(D45,$D$5:$D$453,0))</f>
        <v>0</v>
      </c>
    </row>
    <row r="46" spans="1:10" ht="15" customHeight="1">
      <c r="A46" s="12">
        <v>42</v>
      </c>
      <c r="B46" s="36" t="s">
        <v>258</v>
      </c>
      <c r="C46" s="36" t="s">
        <v>28</v>
      </c>
      <c r="D46" s="12" t="s">
        <v>217</v>
      </c>
      <c r="E46" s="36" t="s">
        <v>13</v>
      </c>
      <c r="F46" s="40">
        <v>0.0326625</v>
      </c>
      <c r="G46" s="40">
        <v>0.0326625</v>
      </c>
      <c r="H46" s="12" t="str">
        <f t="shared" si="2"/>
        <v>4.17/km</v>
      </c>
      <c r="I46" s="13">
        <f t="shared" si="3"/>
        <v>0.00725659722222222</v>
      </c>
      <c r="J46" s="13">
        <f>G46-INDEX($G$5:$G$453,MATCH(D46,$D$5:$D$453,0))</f>
        <v>0.0027195601851851825</v>
      </c>
    </row>
    <row r="47" spans="1:10" ht="15" customHeight="1">
      <c r="A47" s="12">
        <v>43</v>
      </c>
      <c r="B47" s="36" t="s">
        <v>259</v>
      </c>
      <c r="C47" s="36" t="s">
        <v>260</v>
      </c>
      <c r="D47" s="12" t="s">
        <v>196</v>
      </c>
      <c r="E47" s="36" t="s">
        <v>197</v>
      </c>
      <c r="F47" s="40">
        <v>0.03268599537037037</v>
      </c>
      <c r="G47" s="40">
        <v>0.03268599537037037</v>
      </c>
      <c r="H47" s="12" t="str">
        <f t="shared" si="2"/>
        <v>4.17/km</v>
      </c>
      <c r="I47" s="13">
        <f t="shared" si="3"/>
        <v>0.0072800925925925915</v>
      </c>
      <c r="J47" s="13">
        <f>G47-INDEX($G$5:$G$453,MATCH(D47,$D$5:$D$453,0))</f>
        <v>0.0072800925925925915</v>
      </c>
    </row>
    <row r="48" spans="1:10" ht="15" customHeight="1">
      <c r="A48" s="12">
        <v>44</v>
      </c>
      <c r="B48" s="36" t="s">
        <v>261</v>
      </c>
      <c r="C48" s="36" t="s">
        <v>60</v>
      </c>
      <c r="D48" s="12" t="s">
        <v>204</v>
      </c>
      <c r="E48" s="36" t="s">
        <v>262</v>
      </c>
      <c r="F48" s="40">
        <v>0.032812847222222226</v>
      </c>
      <c r="G48" s="40">
        <v>0.032812847222222226</v>
      </c>
      <c r="H48" s="12" t="str">
        <f t="shared" si="2"/>
        <v>4.18/km</v>
      </c>
      <c r="I48" s="13">
        <f t="shared" si="3"/>
        <v>0.007406944444444449</v>
      </c>
      <c r="J48" s="13">
        <f>G48-INDEX($G$5:$G$453,MATCH(D48,$D$5:$D$453,0))</f>
        <v>0.0042244212962963025</v>
      </c>
    </row>
    <row r="49" spans="1:10" ht="15" customHeight="1">
      <c r="A49" s="12">
        <v>45</v>
      </c>
      <c r="B49" s="36" t="s">
        <v>263</v>
      </c>
      <c r="C49" s="36" t="s">
        <v>264</v>
      </c>
      <c r="D49" s="12" t="s">
        <v>223</v>
      </c>
      <c r="E49" s="36" t="s">
        <v>265</v>
      </c>
      <c r="F49" s="40">
        <v>0.03289421296296296</v>
      </c>
      <c r="G49" s="40">
        <v>0.03289421296296296</v>
      </c>
      <c r="H49" s="12" t="str">
        <f t="shared" si="2"/>
        <v>4.18/km</v>
      </c>
      <c r="I49" s="13">
        <f t="shared" si="3"/>
        <v>0.007488310185185181</v>
      </c>
      <c r="J49" s="13">
        <f>G49-INDEX($G$5:$G$453,MATCH(D49,$D$5:$D$453,0))</f>
        <v>0.0022575231481481474</v>
      </c>
    </row>
    <row r="50" spans="1:10" ht="15" customHeight="1">
      <c r="A50" s="12">
        <v>46</v>
      </c>
      <c r="B50" s="36" t="s">
        <v>178</v>
      </c>
      <c r="C50" s="36" t="s">
        <v>32</v>
      </c>
      <c r="D50" s="12" t="s">
        <v>204</v>
      </c>
      <c r="E50" s="36" t="s">
        <v>206</v>
      </c>
      <c r="F50" s="40">
        <v>0.03296331018518518</v>
      </c>
      <c r="G50" s="40">
        <v>0.03296331018518518</v>
      </c>
      <c r="H50" s="12" t="str">
        <f t="shared" si="2"/>
        <v>4.19/km</v>
      </c>
      <c r="I50" s="13">
        <f t="shared" si="3"/>
        <v>0.007557407407407405</v>
      </c>
      <c r="J50" s="13">
        <f>G50-INDEX($G$5:$G$453,MATCH(D50,$D$5:$D$453,0))</f>
        <v>0.004374884259259259</v>
      </c>
    </row>
    <row r="51" spans="1:10" ht="15" customHeight="1">
      <c r="A51" s="12">
        <v>47</v>
      </c>
      <c r="B51" s="36" t="s">
        <v>83</v>
      </c>
      <c r="C51" s="36" t="s">
        <v>43</v>
      </c>
      <c r="D51" s="12" t="s">
        <v>214</v>
      </c>
      <c r="E51" s="36" t="s">
        <v>225</v>
      </c>
      <c r="F51" s="40">
        <v>0.033010185185185184</v>
      </c>
      <c r="G51" s="40">
        <v>0.033010185185185184</v>
      </c>
      <c r="H51" s="12" t="str">
        <f t="shared" si="2"/>
        <v>4.19/km</v>
      </c>
      <c r="I51" s="13">
        <f t="shared" si="3"/>
        <v>0.007604282407407407</v>
      </c>
      <c r="J51" s="13">
        <f>G51-INDEX($G$5:$G$453,MATCH(D51,$D$5:$D$453,0))</f>
        <v>0.0031259259259259244</v>
      </c>
    </row>
    <row r="52" spans="1:10" ht="15" customHeight="1">
      <c r="A52" s="12">
        <v>48</v>
      </c>
      <c r="B52" s="36" t="s">
        <v>266</v>
      </c>
      <c r="C52" s="36" t="s">
        <v>79</v>
      </c>
      <c r="D52" s="12" t="s">
        <v>204</v>
      </c>
      <c r="E52" s="36" t="s">
        <v>262</v>
      </c>
      <c r="F52" s="40">
        <v>0.03302129629629629</v>
      </c>
      <c r="G52" s="40">
        <v>0.03302129629629629</v>
      </c>
      <c r="H52" s="12" t="str">
        <f t="shared" si="2"/>
        <v>4.19/km</v>
      </c>
      <c r="I52" s="13">
        <f t="shared" si="3"/>
        <v>0.007615393518518514</v>
      </c>
      <c r="J52" s="13">
        <f>G52-INDEX($G$5:$G$453,MATCH(D52,$D$5:$D$453,0))</f>
        <v>0.004432870370370368</v>
      </c>
    </row>
    <row r="53" spans="1:10" ht="15" customHeight="1">
      <c r="A53" s="12">
        <v>49</v>
      </c>
      <c r="B53" s="36" t="s">
        <v>267</v>
      </c>
      <c r="C53" s="36" t="s">
        <v>56</v>
      </c>
      <c r="D53" s="12" t="s">
        <v>223</v>
      </c>
      <c r="E53" s="36" t="s">
        <v>13</v>
      </c>
      <c r="F53" s="40">
        <v>0.033044328703703704</v>
      </c>
      <c r="G53" s="40">
        <v>0.033044328703703704</v>
      </c>
      <c r="H53" s="12" t="str">
        <f t="shared" si="2"/>
        <v>4.20/km</v>
      </c>
      <c r="I53" s="13">
        <f t="shared" si="3"/>
        <v>0.007638425925925927</v>
      </c>
      <c r="J53" s="13">
        <f>G53-INDEX($G$5:$G$453,MATCH(D53,$D$5:$D$453,0))</f>
        <v>0.002407638888888893</v>
      </c>
    </row>
    <row r="54" spans="1:10" ht="15" customHeight="1">
      <c r="A54" s="12">
        <v>50</v>
      </c>
      <c r="B54" s="36" t="s">
        <v>268</v>
      </c>
      <c r="C54" s="36" t="s">
        <v>139</v>
      </c>
      <c r="D54" s="12" t="s">
        <v>214</v>
      </c>
      <c r="E54" s="36" t="s">
        <v>13</v>
      </c>
      <c r="F54" s="40">
        <v>0.03305590277777778</v>
      </c>
      <c r="G54" s="40">
        <v>0.03305590277777778</v>
      </c>
      <c r="H54" s="12" t="str">
        <f t="shared" si="2"/>
        <v>4.20/km</v>
      </c>
      <c r="I54" s="13">
        <f t="shared" si="3"/>
        <v>0.0076500000000000005</v>
      </c>
      <c r="J54" s="13">
        <f>G54-INDEX($G$5:$G$453,MATCH(D54,$D$5:$D$453,0))</f>
        <v>0.003171643518518518</v>
      </c>
    </row>
    <row r="55" spans="1:10" ht="15" customHeight="1">
      <c r="A55" s="12">
        <v>51</v>
      </c>
      <c r="B55" s="36" t="s">
        <v>106</v>
      </c>
      <c r="C55" s="36" t="s">
        <v>269</v>
      </c>
      <c r="D55" s="12" t="s">
        <v>270</v>
      </c>
      <c r="E55" s="36" t="s">
        <v>265</v>
      </c>
      <c r="F55" s="40">
        <v>0.03306759259259259</v>
      </c>
      <c r="G55" s="40">
        <v>0.03306759259259259</v>
      </c>
      <c r="H55" s="12" t="str">
        <f t="shared" si="2"/>
        <v>4.20/km</v>
      </c>
      <c r="I55" s="13">
        <f t="shared" si="3"/>
        <v>0.007661689814814816</v>
      </c>
      <c r="J55" s="13">
        <f>G55-INDEX($G$5:$G$453,MATCH(D55,$D$5:$D$453,0))</f>
        <v>0</v>
      </c>
    </row>
    <row r="56" spans="1:10" ht="15" customHeight="1">
      <c r="A56" s="12">
        <v>52</v>
      </c>
      <c r="B56" s="36" t="s">
        <v>271</v>
      </c>
      <c r="C56" s="36" t="s">
        <v>46</v>
      </c>
      <c r="D56" s="12" t="s">
        <v>208</v>
      </c>
      <c r="E56" s="36" t="s">
        <v>240</v>
      </c>
      <c r="F56" s="40">
        <v>0.033264236111111116</v>
      </c>
      <c r="G56" s="40">
        <v>0.033264236111111116</v>
      </c>
      <c r="H56" s="12" t="str">
        <f t="shared" si="2"/>
        <v>4.21/km</v>
      </c>
      <c r="I56" s="13">
        <f t="shared" si="3"/>
        <v>0.007858333333333339</v>
      </c>
      <c r="J56" s="13">
        <f>G56-INDEX($G$5:$G$453,MATCH(D56,$D$5:$D$453,0))</f>
        <v>0.003923379629629634</v>
      </c>
    </row>
    <row r="57" spans="1:10" ht="15" customHeight="1">
      <c r="A57" s="12">
        <v>53</v>
      </c>
      <c r="B57" s="36" t="s">
        <v>65</v>
      </c>
      <c r="C57" s="36" t="s">
        <v>24</v>
      </c>
      <c r="D57" s="12" t="s">
        <v>204</v>
      </c>
      <c r="E57" s="36" t="s">
        <v>248</v>
      </c>
      <c r="F57" s="40">
        <v>0.033264120370370374</v>
      </c>
      <c r="G57" s="40">
        <v>0.033264120370370374</v>
      </c>
      <c r="H57" s="12" t="str">
        <f t="shared" si="2"/>
        <v>4.21/km</v>
      </c>
      <c r="I57" s="13">
        <f t="shared" si="3"/>
        <v>0.007858217592592597</v>
      </c>
      <c r="J57" s="13">
        <f>G57-INDEX($G$5:$G$453,MATCH(D57,$D$5:$D$453,0))</f>
        <v>0.004675694444444451</v>
      </c>
    </row>
    <row r="58" spans="1:10" ht="15" customHeight="1">
      <c r="A58" s="12">
        <v>54</v>
      </c>
      <c r="B58" s="36" t="s">
        <v>272</v>
      </c>
      <c r="C58" s="36" t="s">
        <v>17</v>
      </c>
      <c r="D58" s="12" t="s">
        <v>214</v>
      </c>
      <c r="E58" s="36" t="s">
        <v>233</v>
      </c>
      <c r="F58" s="40">
        <v>0.03331030092592593</v>
      </c>
      <c r="G58" s="40">
        <v>0.03331030092592593</v>
      </c>
      <c r="H58" s="12" t="str">
        <f t="shared" si="2"/>
        <v>4.22/km</v>
      </c>
      <c r="I58" s="13">
        <f t="shared" si="3"/>
        <v>0.00790439814814815</v>
      </c>
      <c r="J58" s="13">
        <f>G58-INDEX($G$5:$G$453,MATCH(D58,$D$5:$D$453,0))</f>
        <v>0.0034260416666666675</v>
      </c>
    </row>
    <row r="59" spans="1:10" ht="15" customHeight="1">
      <c r="A59" s="12">
        <v>55</v>
      </c>
      <c r="B59" s="36" t="s">
        <v>273</v>
      </c>
      <c r="C59" s="36" t="s">
        <v>246</v>
      </c>
      <c r="D59" s="12" t="s">
        <v>204</v>
      </c>
      <c r="E59" s="36" t="s">
        <v>233</v>
      </c>
      <c r="F59" s="40">
        <v>0.03333414351851852</v>
      </c>
      <c r="G59" s="40">
        <v>0.03333414351851852</v>
      </c>
      <c r="H59" s="12" t="str">
        <f t="shared" si="2"/>
        <v>4.22/km</v>
      </c>
      <c r="I59" s="13">
        <f t="shared" si="3"/>
        <v>0.007928240740740746</v>
      </c>
      <c r="J59" s="13">
        <f>G59-INDEX($G$5:$G$453,MATCH(D59,$D$5:$D$453,0))</f>
        <v>0.0047457175925926</v>
      </c>
    </row>
    <row r="60" spans="1:10" ht="15" customHeight="1">
      <c r="A60" s="12">
        <v>56</v>
      </c>
      <c r="B60" s="36" t="s">
        <v>274</v>
      </c>
      <c r="C60" s="36" t="s">
        <v>191</v>
      </c>
      <c r="D60" s="12" t="s">
        <v>204</v>
      </c>
      <c r="E60" s="36" t="s">
        <v>248</v>
      </c>
      <c r="F60" s="40">
        <v>0.03336863425925926</v>
      </c>
      <c r="G60" s="40">
        <v>0.03336863425925926</v>
      </c>
      <c r="H60" s="12" t="str">
        <f t="shared" si="2"/>
        <v>4.22/km</v>
      </c>
      <c r="I60" s="13">
        <f t="shared" si="3"/>
        <v>0.007962731481481484</v>
      </c>
      <c r="J60" s="13">
        <f>G60-INDEX($G$5:$G$453,MATCH(D60,$D$5:$D$453,0))</f>
        <v>0.004780208333333338</v>
      </c>
    </row>
    <row r="61" spans="1:10" ht="15" customHeight="1">
      <c r="A61" s="12">
        <v>57</v>
      </c>
      <c r="B61" s="36" t="s">
        <v>275</v>
      </c>
      <c r="C61" s="36" t="s">
        <v>28</v>
      </c>
      <c r="D61" s="12" t="s">
        <v>196</v>
      </c>
      <c r="E61" s="36" t="s">
        <v>197</v>
      </c>
      <c r="F61" s="40">
        <v>0.033414351851851855</v>
      </c>
      <c r="G61" s="40">
        <v>0.033414351851851855</v>
      </c>
      <c r="H61" s="12" t="str">
        <f t="shared" si="2"/>
        <v>4.22/km</v>
      </c>
      <c r="I61" s="13">
        <f t="shared" si="3"/>
        <v>0.008008449074074078</v>
      </c>
      <c r="J61" s="13">
        <f>G61-INDEX($G$5:$G$453,MATCH(D61,$D$5:$D$453,0))</f>
        <v>0.008008449074074078</v>
      </c>
    </row>
    <row r="62" spans="1:10" ht="15" customHeight="1">
      <c r="A62" s="12">
        <v>58</v>
      </c>
      <c r="B62" s="36" t="s">
        <v>27</v>
      </c>
      <c r="C62" s="36" t="s">
        <v>82</v>
      </c>
      <c r="D62" s="12" t="s">
        <v>217</v>
      </c>
      <c r="E62" s="36" t="s">
        <v>265</v>
      </c>
      <c r="F62" s="40">
        <v>0.03346168981481481</v>
      </c>
      <c r="G62" s="40">
        <v>0.03346168981481481</v>
      </c>
      <c r="H62" s="12" t="str">
        <f t="shared" si="2"/>
        <v>4.23/km</v>
      </c>
      <c r="I62" s="13">
        <f t="shared" si="3"/>
        <v>0.008055787037037031</v>
      </c>
      <c r="J62" s="13">
        <f>G62-INDEX($G$5:$G$453,MATCH(D62,$D$5:$D$453,0))</f>
        <v>0.003518749999999994</v>
      </c>
    </row>
    <row r="63" spans="1:10" ht="15" customHeight="1">
      <c r="A63" s="12">
        <v>59</v>
      </c>
      <c r="B63" s="36" t="s">
        <v>276</v>
      </c>
      <c r="C63" s="36" t="s">
        <v>70</v>
      </c>
      <c r="D63" s="12" t="s">
        <v>199</v>
      </c>
      <c r="E63" s="36" t="s">
        <v>197</v>
      </c>
      <c r="F63" s="40">
        <v>0.03351932870370371</v>
      </c>
      <c r="G63" s="40">
        <v>0.03351932870370371</v>
      </c>
      <c r="H63" s="12" t="str">
        <f t="shared" si="2"/>
        <v>4.23/km</v>
      </c>
      <c r="I63" s="13">
        <f t="shared" si="3"/>
        <v>0.00811342592592593</v>
      </c>
      <c r="J63" s="13">
        <f>G63-INDEX($G$5:$G$453,MATCH(D63,$D$5:$D$453,0))</f>
        <v>0.005267013888888894</v>
      </c>
    </row>
    <row r="64" spans="1:10" ht="15" customHeight="1">
      <c r="A64" s="12">
        <v>60</v>
      </c>
      <c r="B64" s="36" t="s">
        <v>277</v>
      </c>
      <c r="C64" s="36" t="s">
        <v>131</v>
      </c>
      <c r="D64" s="12" t="s">
        <v>217</v>
      </c>
      <c r="E64" s="36" t="s">
        <v>265</v>
      </c>
      <c r="F64" s="40">
        <v>0.03358807870370371</v>
      </c>
      <c r="G64" s="40">
        <v>0.03358807870370371</v>
      </c>
      <c r="H64" s="12" t="str">
        <f t="shared" si="2"/>
        <v>4.24/km</v>
      </c>
      <c r="I64" s="13">
        <f t="shared" si="3"/>
        <v>0.00818217592592593</v>
      </c>
      <c r="J64" s="13">
        <f>G64-INDEX($G$5:$G$453,MATCH(D64,$D$5:$D$453,0))</f>
        <v>0.003645138888888892</v>
      </c>
    </row>
    <row r="65" spans="1:10" ht="15" customHeight="1">
      <c r="A65" s="12">
        <v>61</v>
      </c>
      <c r="B65" s="36" t="s">
        <v>278</v>
      </c>
      <c r="C65" s="36" t="s">
        <v>40</v>
      </c>
      <c r="D65" s="12" t="s">
        <v>223</v>
      </c>
      <c r="E65" s="36" t="s">
        <v>225</v>
      </c>
      <c r="F65" s="40">
        <v>0.033634606481481484</v>
      </c>
      <c r="G65" s="40">
        <v>0.033634606481481484</v>
      </c>
      <c r="H65" s="12" t="str">
        <f t="shared" si="2"/>
        <v>4.24/km</v>
      </c>
      <c r="I65" s="13">
        <f t="shared" si="3"/>
        <v>0.008228703703703707</v>
      </c>
      <c r="J65" s="13">
        <f>G65-INDEX($G$5:$G$453,MATCH(D65,$D$5:$D$453,0))</f>
        <v>0.002997916666666673</v>
      </c>
    </row>
    <row r="66" spans="1:10" ht="15" customHeight="1">
      <c r="A66" s="12">
        <v>62</v>
      </c>
      <c r="B66" s="36" t="s">
        <v>279</v>
      </c>
      <c r="C66" s="36" t="s">
        <v>53</v>
      </c>
      <c r="D66" s="12" t="s">
        <v>223</v>
      </c>
      <c r="E66" s="36" t="s">
        <v>225</v>
      </c>
      <c r="F66" s="40">
        <v>0.033634375</v>
      </c>
      <c r="G66" s="40">
        <v>0.033634375</v>
      </c>
      <c r="H66" s="12" t="str">
        <f t="shared" si="2"/>
        <v>4.24/km</v>
      </c>
      <c r="I66" s="13">
        <f t="shared" si="3"/>
        <v>0.008228472222222224</v>
      </c>
      <c r="J66" s="13">
        <f>G66-INDEX($G$5:$G$453,MATCH(D66,$D$5:$D$453,0))</f>
        <v>0.00299768518518519</v>
      </c>
    </row>
    <row r="67" spans="1:10" ht="15" customHeight="1">
      <c r="A67" s="12">
        <v>63</v>
      </c>
      <c r="B67" s="36" t="s">
        <v>280</v>
      </c>
      <c r="C67" s="36" t="s">
        <v>46</v>
      </c>
      <c r="D67" s="12" t="s">
        <v>204</v>
      </c>
      <c r="E67" s="36" t="s">
        <v>265</v>
      </c>
      <c r="F67" s="40">
        <v>0.0337037037037037</v>
      </c>
      <c r="G67" s="40">
        <v>0.0337037037037037</v>
      </c>
      <c r="H67" s="12" t="str">
        <f t="shared" si="2"/>
        <v>4.25/km</v>
      </c>
      <c r="I67" s="13">
        <f t="shared" si="3"/>
        <v>0.008297800925925924</v>
      </c>
      <c r="J67" s="13">
        <f>G67-INDEX($G$5:$G$453,MATCH(D67,$D$5:$D$453,0))</f>
        <v>0.005115277777777778</v>
      </c>
    </row>
    <row r="68" spans="1:10" ht="15" customHeight="1">
      <c r="A68" s="12">
        <v>64</v>
      </c>
      <c r="B68" s="36" t="s">
        <v>281</v>
      </c>
      <c r="C68" s="36" t="s">
        <v>48</v>
      </c>
      <c r="D68" s="12" t="s">
        <v>214</v>
      </c>
      <c r="E68" s="36" t="s">
        <v>240</v>
      </c>
      <c r="F68" s="40">
        <v>0.0337162037037037</v>
      </c>
      <c r="G68" s="40">
        <v>0.0337162037037037</v>
      </c>
      <c r="H68" s="12" t="str">
        <f t="shared" si="2"/>
        <v>4.25/km</v>
      </c>
      <c r="I68" s="13">
        <f t="shared" si="3"/>
        <v>0.008310300925925922</v>
      </c>
      <c r="J68" s="13">
        <f>G68-INDEX($G$5:$G$453,MATCH(D68,$D$5:$D$453,0))</f>
        <v>0.00383194444444444</v>
      </c>
    </row>
    <row r="69" spans="1:10" ht="15" customHeight="1">
      <c r="A69" s="12">
        <v>65</v>
      </c>
      <c r="B69" s="36" t="s">
        <v>282</v>
      </c>
      <c r="C69" s="36" t="s">
        <v>283</v>
      </c>
      <c r="D69" s="12" t="s">
        <v>223</v>
      </c>
      <c r="E69" s="36" t="s">
        <v>13</v>
      </c>
      <c r="F69" s="40">
        <v>0.03381979166666666</v>
      </c>
      <c r="G69" s="40">
        <v>0.03381979166666666</v>
      </c>
      <c r="H69" s="12" t="str">
        <f t="shared" si="2"/>
        <v>4.26/km</v>
      </c>
      <c r="I69" s="13">
        <f t="shared" si="3"/>
        <v>0.008413888888888884</v>
      </c>
      <c r="J69" s="13">
        <f>G69-INDEX($G$5:$G$453,MATCH(D69,$D$5:$D$453,0))</f>
        <v>0.00318310185185185</v>
      </c>
    </row>
    <row r="70" spans="1:10" ht="15" customHeight="1">
      <c r="A70" s="25">
        <v>66</v>
      </c>
      <c r="B70" s="42" t="s">
        <v>284</v>
      </c>
      <c r="C70" s="42" t="s">
        <v>25</v>
      </c>
      <c r="D70" s="25" t="s">
        <v>196</v>
      </c>
      <c r="E70" s="42" t="s">
        <v>193</v>
      </c>
      <c r="F70" s="43">
        <v>0.03383125</v>
      </c>
      <c r="G70" s="43">
        <v>0.03383125</v>
      </c>
      <c r="H70" s="25" t="str">
        <f t="shared" si="2"/>
        <v>4.26/km</v>
      </c>
      <c r="I70" s="24">
        <f t="shared" si="3"/>
        <v>0.008425347222222223</v>
      </c>
      <c r="J70" s="24">
        <f>G70-INDEX($G$5:$G$453,MATCH(D70,$D$5:$D$453,0))</f>
        <v>0.008425347222222223</v>
      </c>
    </row>
    <row r="71" spans="1:10" ht="15" customHeight="1">
      <c r="A71" s="12">
        <v>67</v>
      </c>
      <c r="B71" s="36" t="s">
        <v>285</v>
      </c>
      <c r="C71" s="36" t="s">
        <v>36</v>
      </c>
      <c r="D71" s="12" t="s">
        <v>208</v>
      </c>
      <c r="E71" s="36" t="s">
        <v>286</v>
      </c>
      <c r="F71" s="40">
        <v>0.03384270833333333</v>
      </c>
      <c r="G71" s="40">
        <v>0.03384270833333333</v>
      </c>
      <c r="H71" s="12" t="str">
        <f t="shared" si="2"/>
        <v>4.26/km</v>
      </c>
      <c r="I71" s="13">
        <f t="shared" si="3"/>
        <v>0.008436805555555555</v>
      </c>
      <c r="J71" s="13">
        <f>G71-INDEX($G$5:$G$453,MATCH(D71,$D$5:$D$453,0))</f>
        <v>0.004501851851851851</v>
      </c>
    </row>
    <row r="72" spans="1:10" ht="15" customHeight="1">
      <c r="A72" s="12">
        <v>68</v>
      </c>
      <c r="B72" s="36" t="s">
        <v>281</v>
      </c>
      <c r="C72" s="36" t="s">
        <v>34</v>
      </c>
      <c r="D72" s="12" t="s">
        <v>214</v>
      </c>
      <c r="E72" s="36" t="s">
        <v>240</v>
      </c>
      <c r="F72" s="40">
        <v>0.03385520833333334</v>
      </c>
      <c r="G72" s="40">
        <v>0.03385520833333334</v>
      </c>
      <c r="H72" s="12" t="str">
        <f t="shared" si="2"/>
        <v>4.26/km</v>
      </c>
      <c r="I72" s="13">
        <f t="shared" si="3"/>
        <v>0.00844930555555556</v>
      </c>
      <c r="J72" s="13">
        <f>G72-INDEX($G$5:$G$453,MATCH(D72,$D$5:$D$453,0))</f>
        <v>0.003970949074074078</v>
      </c>
    </row>
    <row r="73" spans="1:10" ht="15" customHeight="1">
      <c r="A73" s="12">
        <v>69</v>
      </c>
      <c r="B73" s="36" t="s">
        <v>287</v>
      </c>
      <c r="C73" s="36" t="s">
        <v>44</v>
      </c>
      <c r="D73" s="12" t="s">
        <v>214</v>
      </c>
      <c r="E73" s="36" t="s">
        <v>225</v>
      </c>
      <c r="F73" s="40">
        <v>0.03392465277777778</v>
      </c>
      <c r="G73" s="40">
        <v>0.03392465277777778</v>
      </c>
      <c r="H73" s="12" t="str">
        <f t="shared" si="2"/>
        <v>4.26/km</v>
      </c>
      <c r="I73" s="13">
        <f t="shared" si="3"/>
        <v>0.008518750000000002</v>
      </c>
      <c r="J73" s="13">
        <f>G73-INDEX($G$5:$G$453,MATCH(D73,$D$5:$D$453,0))</f>
        <v>0.0040403935185185195</v>
      </c>
    </row>
    <row r="74" spans="1:10" ht="15" customHeight="1">
      <c r="A74" s="12">
        <v>70</v>
      </c>
      <c r="B74" s="36" t="s">
        <v>288</v>
      </c>
      <c r="C74" s="36" t="s">
        <v>115</v>
      </c>
      <c r="D74" s="12" t="s">
        <v>289</v>
      </c>
      <c r="E74" s="36" t="s">
        <v>225</v>
      </c>
      <c r="F74" s="40">
        <v>0.034075</v>
      </c>
      <c r="G74" s="40">
        <v>0.034075</v>
      </c>
      <c r="H74" s="12" t="str">
        <f t="shared" si="2"/>
        <v>4.28/km</v>
      </c>
      <c r="I74" s="13">
        <f t="shared" si="3"/>
        <v>0.008669097222222224</v>
      </c>
      <c r="J74" s="13">
        <f>G74-INDEX($G$5:$G$453,MATCH(D74,$D$5:$D$453,0))</f>
        <v>0</v>
      </c>
    </row>
    <row r="75" spans="1:10" ht="15" customHeight="1">
      <c r="A75" s="12">
        <v>71</v>
      </c>
      <c r="B75" s="36" t="s">
        <v>290</v>
      </c>
      <c r="C75" s="36" t="s">
        <v>52</v>
      </c>
      <c r="D75" s="12" t="s">
        <v>196</v>
      </c>
      <c r="E75" s="36" t="s">
        <v>233</v>
      </c>
      <c r="F75" s="40">
        <v>0.03417916666666667</v>
      </c>
      <c r="G75" s="40">
        <v>0.03417916666666667</v>
      </c>
      <c r="H75" s="12" t="str">
        <f t="shared" si="2"/>
        <v>4.28/km</v>
      </c>
      <c r="I75" s="13">
        <f t="shared" si="3"/>
        <v>0.008773263888888893</v>
      </c>
      <c r="J75" s="13">
        <f>G75-INDEX($G$5:$G$453,MATCH(D75,$D$5:$D$453,0))</f>
        <v>0.008773263888888893</v>
      </c>
    </row>
    <row r="76" spans="1:10" ht="15" customHeight="1">
      <c r="A76" s="12">
        <v>72</v>
      </c>
      <c r="B76" s="36" t="s">
        <v>183</v>
      </c>
      <c r="C76" s="36" t="s">
        <v>48</v>
      </c>
      <c r="D76" s="12" t="s">
        <v>214</v>
      </c>
      <c r="E76" s="36" t="s">
        <v>291</v>
      </c>
      <c r="F76" s="40">
        <v>0.03417835648148148</v>
      </c>
      <c r="G76" s="40">
        <v>0.03417835648148148</v>
      </c>
      <c r="H76" s="12" t="str">
        <f t="shared" si="2"/>
        <v>4.28/km</v>
      </c>
      <c r="I76" s="13">
        <f t="shared" si="3"/>
        <v>0.008772453703703702</v>
      </c>
      <c r="J76" s="13">
        <f>G76-INDEX($G$5:$G$453,MATCH(D76,$D$5:$D$453,0))</f>
        <v>0.00429409722222222</v>
      </c>
    </row>
    <row r="77" spans="1:10" ht="15" customHeight="1">
      <c r="A77" s="12">
        <v>73</v>
      </c>
      <c r="B77" s="36" t="s">
        <v>292</v>
      </c>
      <c r="C77" s="36" t="s">
        <v>157</v>
      </c>
      <c r="D77" s="12" t="s">
        <v>223</v>
      </c>
      <c r="E77" s="36" t="s">
        <v>238</v>
      </c>
      <c r="F77" s="40">
        <v>0.03421388888888889</v>
      </c>
      <c r="G77" s="40">
        <v>0.03421388888888889</v>
      </c>
      <c r="H77" s="12" t="str">
        <f t="shared" si="2"/>
        <v>4.29/km</v>
      </c>
      <c r="I77" s="13">
        <f t="shared" si="3"/>
        <v>0.008807986111111114</v>
      </c>
      <c r="J77" s="13">
        <f>G77-INDEX($G$5:$G$453,MATCH(D77,$D$5:$D$453,0))</f>
        <v>0.00357719907407408</v>
      </c>
    </row>
    <row r="78" spans="1:10" ht="15" customHeight="1">
      <c r="A78" s="12">
        <v>74</v>
      </c>
      <c r="B78" s="36" t="s">
        <v>293</v>
      </c>
      <c r="C78" s="36" t="s">
        <v>33</v>
      </c>
      <c r="D78" s="12" t="s">
        <v>204</v>
      </c>
      <c r="E78" s="36" t="s">
        <v>13</v>
      </c>
      <c r="F78" s="40">
        <v>0.03423657407407407</v>
      </c>
      <c r="G78" s="40">
        <v>0.03423657407407407</v>
      </c>
      <c r="H78" s="12" t="str">
        <f t="shared" si="2"/>
        <v>4.29/km</v>
      </c>
      <c r="I78" s="13">
        <f t="shared" si="3"/>
        <v>0.008830671296296295</v>
      </c>
      <c r="J78" s="13">
        <f>G78-INDEX($G$5:$G$453,MATCH(D78,$D$5:$D$453,0))</f>
        <v>0.005648148148148149</v>
      </c>
    </row>
    <row r="79" spans="1:10" ht="15" customHeight="1">
      <c r="A79" s="12">
        <v>75</v>
      </c>
      <c r="B79" s="36" t="s">
        <v>294</v>
      </c>
      <c r="C79" s="36" t="s">
        <v>46</v>
      </c>
      <c r="D79" s="12" t="s">
        <v>204</v>
      </c>
      <c r="E79" s="36" t="s">
        <v>295</v>
      </c>
      <c r="F79" s="40">
        <v>0.034236342592592596</v>
      </c>
      <c r="G79" s="40">
        <v>0.034236342592592596</v>
      </c>
      <c r="H79" s="12" t="str">
        <f t="shared" si="2"/>
        <v>4.29/km</v>
      </c>
      <c r="I79" s="13">
        <f t="shared" si="3"/>
        <v>0.008830439814814819</v>
      </c>
      <c r="J79" s="13">
        <f>G79-INDEX($G$5:$G$453,MATCH(D79,$D$5:$D$453,0))</f>
        <v>0.005647916666666673</v>
      </c>
    </row>
    <row r="80" spans="1:10" ht="15" customHeight="1">
      <c r="A80" s="12">
        <v>76</v>
      </c>
      <c r="B80" s="36" t="s">
        <v>296</v>
      </c>
      <c r="C80" s="36" t="s">
        <v>92</v>
      </c>
      <c r="D80" s="12" t="s">
        <v>204</v>
      </c>
      <c r="E80" s="36" t="s">
        <v>248</v>
      </c>
      <c r="F80" s="40">
        <v>0.03430578703703704</v>
      </c>
      <c r="G80" s="40">
        <v>0.03430578703703704</v>
      </c>
      <c r="H80" s="12" t="str">
        <f t="shared" si="2"/>
        <v>4.29/km</v>
      </c>
      <c r="I80" s="13">
        <f t="shared" si="3"/>
        <v>0.00889988425925926</v>
      </c>
      <c r="J80" s="13">
        <f>G80-INDEX($G$5:$G$453,MATCH(D80,$D$5:$D$453,0))</f>
        <v>0.005717361111111114</v>
      </c>
    </row>
    <row r="81" spans="1:10" ht="15" customHeight="1">
      <c r="A81" s="12">
        <v>77</v>
      </c>
      <c r="B81" s="36" t="s">
        <v>297</v>
      </c>
      <c r="C81" s="36" t="s">
        <v>46</v>
      </c>
      <c r="D81" s="12" t="s">
        <v>214</v>
      </c>
      <c r="E81" s="36" t="s">
        <v>197</v>
      </c>
      <c r="F81" s="40">
        <v>0.03432928240740741</v>
      </c>
      <c r="G81" s="40">
        <v>0.03432928240740741</v>
      </c>
      <c r="H81" s="12" t="str">
        <f t="shared" si="2"/>
        <v>4.30/km</v>
      </c>
      <c r="I81" s="13">
        <f t="shared" si="3"/>
        <v>0.008923379629629632</v>
      </c>
      <c r="J81" s="13">
        <f>G81-INDEX($G$5:$G$453,MATCH(D81,$D$5:$D$453,0))</f>
        <v>0.004445023148148149</v>
      </c>
    </row>
    <row r="82" spans="1:10" ht="15" customHeight="1">
      <c r="A82" s="12">
        <v>78</v>
      </c>
      <c r="B82" s="36" t="s">
        <v>298</v>
      </c>
      <c r="C82" s="36" t="s">
        <v>157</v>
      </c>
      <c r="D82" s="12" t="s">
        <v>223</v>
      </c>
      <c r="E82" s="36" t="s">
        <v>233</v>
      </c>
      <c r="F82" s="40">
        <v>0.03434085648148148</v>
      </c>
      <c r="G82" s="40">
        <v>0.03434085648148148</v>
      </c>
      <c r="H82" s="12" t="str">
        <f t="shared" si="2"/>
        <v>4.30/km</v>
      </c>
      <c r="I82" s="13">
        <f t="shared" si="3"/>
        <v>0.008934953703703705</v>
      </c>
      <c r="J82" s="13">
        <f>G82-INDEX($G$5:$G$453,MATCH(D82,$D$5:$D$453,0))</f>
        <v>0.0037041666666666716</v>
      </c>
    </row>
    <row r="83" spans="1:10" ht="15" customHeight="1">
      <c r="A83" s="12">
        <v>79</v>
      </c>
      <c r="B83" s="36" t="s">
        <v>299</v>
      </c>
      <c r="C83" s="36" t="s">
        <v>46</v>
      </c>
      <c r="D83" s="12" t="s">
        <v>199</v>
      </c>
      <c r="E83" s="36" t="s">
        <v>265</v>
      </c>
      <c r="F83" s="40">
        <v>0.03441041666666667</v>
      </c>
      <c r="G83" s="40">
        <v>0.03441041666666667</v>
      </c>
      <c r="H83" s="12" t="str">
        <f aca="true" t="shared" si="4" ref="H83:H111">TEXT(INT((HOUR(G83)*3600+MINUTE(G83)*60+SECOND(G83))/$J$3/60),"0")&amp;"."&amp;TEXT(MOD((HOUR(G83)*3600+MINUTE(G83)*60+SECOND(G83))/$J$3,60),"00")&amp;"/km"</f>
        <v>4.30/km</v>
      </c>
      <c r="I83" s="13">
        <f aca="true" t="shared" si="5" ref="I83:I111">G83-$G$5</f>
        <v>0.009004513888888895</v>
      </c>
      <c r="J83" s="13">
        <f>G83-INDEX($G$5:$G$453,MATCH(D83,$D$5:$D$453,0))</f>
        <v>0.006158101851851859</v>
      </c>
    </row>
    <row r="84" spans="1:10" ht="15" customHeight="1">
      <c r="A84" s="12">
        <v>80</v>
      </c>
      <c r="B84" s="36" t="s">
        <v>219</v>
      </c>
      <c r="C84" s="36" t="s">
        <v>28</v>
      </c>
      <c r="D84" s="12" t="s">
        <v>208</v>
      </c>
      <c r="E84" s="36" t="s">
        <v>13</v>
      </c>
      <c r="F84" s="40">
        <v>0.03452627314814815</v>
      </c>
      <c r="G84" s="40">
        <v>0.03452627314814815</v>
      </c>
      <c r="H84" s="12" t="str">
        <f t="shared" si="4"/>
        <v>4.31/km</v>
      </c>
      <c r="I84" s="13">
        <f t="shared" si="5"/>
        <v>0.009120370370370372</v>
      </c>
      <c r="J84" s="13">
        <f>G84-INDEX($G$5:$G$453,MATCH(D84,$D$5:$D$453,0))</f>
        <v>0.005185416666666668</v>
      </c>
    </row>
    <row r="85" spans="1:10" ht="15" customHeight="1">
      <c r="A85" s="12">
        <v>81</v>
      </c>
      <c r="B85" s="36" t="s">
        <v>300</v>
      </c>
      <c r="C85" s="36" t="s">
        <v>55</v>
      </c>
      <c r="D85" s="12" t="s">
        <v>204</v>
      </c>
      <c r="E85" s="36" t="s">
        <v>202</v>
      </c>
      <c r="F85" s="40">
        <v>0.03452627314814815</v>
      </c>
      <c r="G85" s="40">
        <v>0.03452627314814815</v>
      </c>
      <c r="H85" s="12" t="str">
        <f t="shared" si="4"/>
        <v>4.31/km</v>
      </c>
      <c r="I85" s="13">
        <f t="shared" si="5"/>
        <v>0.009120370370370372</v>
      </c>
      <c r="J85" s="13">
        <f>G85-INDEX($G$5:$G$453,MATCH(D85,$D$5:$D$453,0))</f>
        <v>0.005937847222222226</v>
      </c>
    </row>
    <row r="86" spans="1:10" ht="15" customHeight="1">
      <c r="A86" s="12">
        <v>82</v>
      </c>
      <c r="B86" s="36" t="s">
        <v>301</v>
      </c>
      <c r="C86" s="36" t="s">
        <v>75</v>
      </c>
      <c r="D86" s="12" t="s">
        <v>217</v>
      </c>
      <c r="E86" s="36" t="s">
        <v>265</v>
      </c>
      <c r="F86" s="40">
        <v>0.034665393518518516</v>
      </c>
      <c r="G86" s="40">
        <v>0.034665393518518516</v>
      </c>
      <c r="H86" s="12" t="str">
        <f t="shared" si="4"/>
        <v>4.32/km</v>
      </c>
      <c r="I86" s="13">
        <f t="shared" si="5"/>
        <v>0.009259490740740738</v>
      </c>
      <c r="J86" s="13">
        <f>G86-INDEX($G$5:$G$453,MATCH(D86,$D$5:$D$453,0))</f>
        <v>0.004722453703703701</v>
      </c>
    </row>
    <row r="87" spans="1:10" ht="15" customHeight="1">
      <c r="A87" s="12">
        <v>83</v>
      </c>
      <c r="B87" s="36" t="s">
        <v>93</v>
      </c>
      <c r="C87" s="36" t="s">
        <v>43</v>
      </c>
      <c r="D87" s="12" t="s">
        <v>223</v>
      </c>
      <c r="E87" s="36" t="s">
        <v>291</v>
      </c>
      <c r="F87" s="40">
        <v>0.03476863425925926</v>
      </c>
      <c r="G87" s="40">
        <v>0.03476863425925926</v>
      </c>
      <c r="H87" s="12" t="str">
        <f t="shared" si="4"/>
        <v>4.33/km</v>
      </c>
      <c r="I87" s="13">
        <f t="shared" si="5"/>
        <v>0.009362731481481482</v>
      </c>
      <c r="J87" s="13">
        <f>G87-INDEX($G$5:$G$453,MATCH(D87,$D$5:$D$453,0))</f>
        <v>0.0041319444444444485</v>
      </c>
    </row>
    <row r="88" spans="1:10" ht="15" customHeight="1">
      <c r="A88" s="25">
        <v>84</v>
      </c>
      <c r="B88" s="42" t="s">
        <v>302</v>
      </c>
      <c r="C88" s="42" t="s">
        <v>303</v>
      </c>
      <c r="D88" s="25" t="s">
        <v>217</v>
      </c>
      <c r="E88" s="42" t="s">
        <v>193</v>
      </c>
      <c r="F88" s="43">
        <v>0.03482696759259259</v>
      </c>
      <c r="G88" s="43">
        <v>0.03482696759259259</v>
      </c>
      <c r="H88" s="25" t="str">
        <f t="shared" si="4"/>
        <v>4.34/km</v>
      </c>
      <c r="I88" s="24">
        <f t="shared" si="5"/>
        <v>0.009421064814814816</v>
      </c>
      <c r="J88" s="24">
        <f>G88-INDEX($G$5:$G$453,MATCH(D88,$D$5:$D$453,0))</f>
        <v>0.004884027777777779</v>
      </c>
    </row>
    <row r="89" spans="1:10" ht="15" customHeight="1">
      <c r="A89" s="12">
        <v>85</v>
      </c>
      <c r="B89" s="36" t="s">
        <v>304</v>
      </c>
      <c r="C89" s="36" t="s">
        <v>56</v>
      </c>
      <c r="D89" s="12" t="s">
        <v>204</v>
      </c>
      <c r="E89" s="36" t="s">
        <v>305</v>
      </c>
      <c r="F89" s="40">
        <v>0.03502349537037037</v>
      </c>
      <c r="G89" s="40">
        <v>0.03502349537037037</v>
      </c>
      <c r="H89" s="12" t="str">
        <f t="shared" si="4"/>
        <v>4.35/km</v>
      </c>
      <c r="I89" s="13">
        <f t="shared" si="5"/>
        <v>0.00961759259259259</v>
      </c>
      <c r="J89" s="13">
        <f>G89-INDEX($G$5:$G$453,MATCH(D89,$D$5:$D$453,0))</f>
        <v>0.006435069444444445</v>
      </c>
    </row>
    <row r="90" spans="1:10" ht="15" customHeight="1">
      <c r="A90" s="12">
        <v>86</v>
      </c>
      <c r="B90" s="36" t="s">
        <v>306</v>
      </c>
      <c r="C90" s="36" t="s">
        <v>19</v>
      </c>
      <c r="D90" s="12" t="s">
        <v>223</v>
      </c>
      <c r="E90" s="36" t="s">
        <v>13</v>
      </c>
      <c r="F90" s="40">
        <v>0.035115740740740746</v>
      </c>
      <c r="G90" s="40">
        <v>0.035115740740740746</v>
      </c>
      <c r="H90" s="12" t="str">
        <f t="shared" si="4"/>
        <v>4.36/km</v>
      </c>
      <c r="I90" s="13">
        <f t="shared" si="5"/>
        <v>0.009709837962962969</v>
      </c>
      <c r="J90" s="13">
        <f>G90-INDEX($G$5:$G$453,MATCH(D90,$D$5:$D$453,0))</f>
        <v>0.004479050925925935</v>
      </c>
    </row>
    <row r="91" spans="1:10" ht="15" customHeight="1">
      <c r="A91" s="12">
        <v>87</v>
      </c>
      <c r="B91" s="36" t="s">
        <v>307</v>
      </c>
      <c r="C91" s="36" t="s">
        <v>191</v>
      </c>
      <c r="D91" s="12" t="s">
        <v>214</v>
      </c>
      <c r="E91" s="36" t="s">
        <v>13</v>
      </c>
      <c r="F91" s="40">
        <v>0.03519722222222222</v>
      </c>
      <c r="G91" s="40">
        <v>0.03519722222222222</v>
      </c>
      <c r="H91" s="12" t="str">
        <f t="shared" si="4"/>
        <v>4.36/km</v>
      </c>
      <c r="I91" s="13">
        <f t="shared" si="5"/>
        <v>0.009791319444444443</v>
      </c>
      <c r="J91" s="13">
        <f>G91-INDEX($G$5:$G$453,MATCH(D91,$D$5:$D$453,0))</f>
        <v>0.00531296296296296</v>
      </c>
    </row>
    <row r="92" spans="1:10" ht="15" customHeight="1">
      <c r="A92" s="12">
        <v>88</v>
      </c>
      <c r="B92" s="36" t="s">
        <v>308</v>
      </c>
      <c r="C92" s="36" t="s">
        <v>140</v>
      </c>
      <c r="D92" s="12" t="s">
        <v>289</v>
      </c>
      <c r="E92" s="36" t="s">
        <v>227</v>
      </c>
      <c r="F92" s="40">
        <v>0.0351974537037037</v>
      </c>
      <c r="G92" s="40">
        <v>0.0351974537037037</v>
      </c>
      <c r="H92" s="12" t="str">
        <f t="shared" si="4"/>
        <v>4.36/km</v>
      </c>
      <c r="I92" s="13">
        <f t="shared" si="5"/>
        <v>0.009791550925925926</v>
      </c>
      <c r="J92" s="13">
        <f>G92-INDEX($G$5:$G$453,MATCH(D92,$D$5:$D$453,0))</f>
        <v>0.001122453703703702</v>
      </c>
    </row>
    <row r="93" spans="1:10" ht="15" customHeight="1">
      <c r="A93" s="12">
        <v>89</v>
      </c>
      <c r="B93" s="36" t="s">
        <v>266</v>
      </c>
      <c r="C93" s="36" t="s">
        <v>61</v>
      </c>
      <c r="D93" s="12" t="s">
        <v>257</v>
      </c>
      <c r="E93" s="36" t="s">
        <v>13</v>
      </c>
      <c r="F93" s="40">
        <v>0.035255092592592595</v>
      </c>
      <c r="G93" s="40">
        <v>0.035255092592592595</v>
      </c>
      <c r="H93" s="12" t="str">
        <f t="shared" si="4"/>
        <v>4.37/km</v>
      </c>
      <c r="I93" s="13">
        <f t="shared" si="5"/>
        <v>0.009849189814814818</v>
      </c>
      <c r="J93" s="13">
        <f>G93-INDEX($G$5:$G$453,MATCH(D93,$D$5:$D$453,0))</f>
        <v>0.002615740740740738</v>
      </c>
    </row>
    <row r="94" spans="1:10" ht="15" customHeight="1">
      <c r="A94" s="12">
        <v>90</v>
      </c>
      <c r="B94" s="36" t="s">
        <v>309</v>
      </c>
      <c r="C94" s="36" t="s">
        <v>17</v>
      </c>
      <c r="D94" s="12" t="s">
        <v>196</v>
      </c>
      <c r="E94" s="36" t="s">
        <v>310</v>
      </c>
      <c r="F94" s="40">
        <v>0.03535891203703704</v>
      </c>
      <c r="G94" s="40">
        <v>0.03535891203703704</v>
      </c>
      <c r="H94" s="12" t="str">
        <f t="shared" si="4"/>
        <v>4.38/km</v>
      </c>
      <c r="I94" s="13">
        <f t="shared" si="5"/>
        <v>0.009953009259259262</v>
      </c>
      <c r="J94" s="13">
        <f>G94-INDEX($G$5:$G$453,MATCH(D94,$D$5:$D$453,0))</f>
        <v>0.009953009259259262</v>
      </c>
    </row>
    <row r="95" spans="1:10" ht="15" customHeight="1">
      <c r="A95" s="12">
        <v>91</v>
      </c>
      <c r="B95" s="36" t="s">
        <v>311</v>
      </c>
      <c r="C95" s="36" t="s">
        <v>312</v>
      </c>
      <c r="D95" s="12" t="s">
        <v>196</v>
      </c>
      <c r="E95" s="36" t="s">
        <v>12</v>
      </c>
      <c r="F95" s="40">
        <v>0.03542916666666667</v>
      </c>
      <c r="G95" s="40">
        <v>0.03542916666666667</v>
      </c>
      <c r="H95" s="12" t="str">
        <f t="shared" si="4"/>
        <v>4.38/km</v>
      </c>
      <c r="I95" s="13">
        <f t="shared" si="5"/>
        <v>0.010023263888888894</v>
      </c>
      <c r="J95" s="13">
        <f>G95-INDEX($G$5:$G$453,MATCH(D95,$D$5:$D$453,0))</f>
        <v>0.010023263888888894</v>
      </c>
    </row>
    <row r="96" spans="1:10" ht="15" customHeight="1">
      <c r="A96" s="12">
        <v>92</v>
      </c>
      <c r="B96" s="36" t="s">
        <v>313</v>
      </c>
      <c r="C96" s="36" t="s">
        <v>314</v>
      </c>
      <c r="D96" s="12" t="s">
        <v>204</v>
      </c>
      <c r="E96" s="36" t="s">
        <v>202</v>
      </c>
      <c r="F96" s="40">
        <v>0.03544085648148148</v>
      </c>
      <c r="G96" s="40">
        <v>0.03544085648148148</v>
      </c>
      <c r="H96" s="12" t="str">
        <f t="shared" si="4"/>
        <v>4.38/km</v>
      </c>
      <c r="I96" s="13">
        <f t="shared" si="5"/>
        <v>0.010034953703703702</v>
      </c>
      <c r="J96" s="13">
        <f>G96-INDEX($G$5:$G$453,MATCH(D96,$D$5:$D$453,0))</f>
        <v>0.006852430555555556</v>
      </c>
    </row>
    <row r="97" spans="1:10" ht="15" customHeight="1">
      <c r="A97" s="12">
        <v>93</v>
      </c>
      <c r="B97" s="36" t="s">
        <v>315</v>
      </c>
      <c r="C97" s="36" t="s">
        <v>189</v>
      </c>
      <c r="D97" s="12" t="s">
        <v>196</v>
      </c>
      <c r="E97" s="36" t="s">
        <v>202</v>
      </c>
      <c r="F97" s="40">
        <v>0.03547546296296296</v>
      </c>
      <c r="G97" s="40">
        <v>0.03547546296296296</v>
      </c>
      <c r="H97" s="12" t="str">
        <f t="shared" si="4"/>
        <v>4.39/km</v>
      </c>
      <c r="I97" s="13">
        <f t="shared" si="5"/>
        <v>0.010069560185185181</v>
      </c>
      <c r="J97" s="13">
        <f>G97-INDEX($G$5:$G$453,MATCH(D97,$D$5:$D$453,0))</f>
        <v>0.010069560185185181</v>
      </c>
    </row>
    <row r="98" spans="1:10" ht="15" customHeight="1">
      <c r="A98" s="12">
        <v>94</v>
      </c>
      <c r="B98" s="36" t="s">
        <v>316</v>
      </c>
      <c r="C98" s="36" t="s">
        <v>127</v>
      </c>
      <c r="D98" s="12" t="s">
        <v>257</v>
      </c>
      <c r="E98" s="36" t="s">
        <v>317</v>
      </c>
      <c r="F98" s="40">
        <v>0.03550925925925926</v>
      </c>
      <c r="G98" s="40">
        <v>0.03550925925925926</v>
      </c>
      <c r="H98" s="12" t="str">
        <f t="shared" si="4"/>
        <v>4.39/km</v>
      </c>
      <c r="I98" s="13">
        <f t="shared" si="5"/>
        <v>0.010103356481481484</v>
      </c>
      <c r="J98" s="13">
        <f>G98-INDEX($G$5:$G$453,MATCH(D98,$D$5:$D$453,0))</f>
        <v>0.0028699074074074044</v>
      </c>
    </row>
    <row r="99" spans="1:10" ht="15" customHeight="1">
      <c r="A99" s="12">
        <v>95</v>
      </c>
      <c r="B99" s="36" t="s">
        <v>318</v>
      </c>
      <c r="C99" s="36" t="s">
        <v>28</v>
      </c>
      <c r="D99" s="12" t="s">
        <v>257</v>
      </c>
      <c r="E99" s="36" t="s">
        <v>240</v>
      </c>
      <c r="F99" s="40">
        <v>0.03553287037037037</v>
      </c>
      <c r="G99" s="40">
        <v>0.03553287037037037</v>
      </c>
      <c r="H99" s="12" t="str">
        <f t="shared" si="4"/>
        <v>4.39/km</v>
      </c>
      <c r="I99" s="13">
        <f t="shared" si="5"/>
        <v>0.01012696759259259</v>
      </c>
      <c r="J99" s="13">
        <f>G99-INDEX($G$5:$G$453,MATCH(D99,$D$5:$D$453,0))</f>
        <v>0.0028935185185185106</v>
      </c>
    </row>
    <row r="100" spans="1:10" ht="15" customHeight="1">
      <c r="A100" s="12">
        <v>96</v>
      </c>
      <c r="B100" s="36" t="s">
        <v>319</v>
      </c>
      <c r="C100" s="36" t="s">
        <v>63</v>
      </c>
      <c r="D100" s="12" t="s">
        <v>214</v>
      </c>
      <c r="E100" s="36" t="s">
        <v>235</v>
      </c>
      <c r="F100" s="40">
        <v>0.03556782407407407</v>
      </c>
      <c r="G100" s="40">
        <v>0.03556782407407407</v>
      </c>
      <c r="H100" s="12" t="str">
        <f t="shared" si="4"/>
        <v>4.39/km</v>
      </c>
      <c r="I100" s="13">
        <f t="shared" si="5"/>
        <v>0.010161921296296294</v>
      </c>
      <c r="J100" s="13">
        <f>G100-INDEX($G$5:$G$453,MATCH(D100,$D$5:$D$453,0))</f>
        <v>0.005683564814814811</v>
      </c>
    </row>
    <row r="101" spans="1:10" ht="15" customHeight="1">
      <c r="A101" s="12">
        <v>97</v>
      </c>
      <c r="B101" s="36" t="s">
        <v>320</v>
      </c>
      <c r="C101" s="36" t="s">
        <v>109</v>
      </c>
      <c r="D101" s="12" t="s">
        <v>217</v>
      </c>
      <c r="E101" s="36" t="s">
        <v>321</v>
      </c>
      <c r="F101" s="40">
        <v>0.03560254629629629</v>
      </c>
      <c r="G101" s="40">
        <v>0.03560254629629629</v>
      </c>
      <c r="H101" s="12" t="str">
        <f t="shared" si="4"/>
        <v>4.40/km</v>
      </c>
      <c r="I101" s="13">
        <f t="shared" si="5"/>
        <v>0.010196643518518515</v>
      </c>
      <c r="J101" s="13">
        <f>G101-INDEX($G$5:$G$453,MATCH(D101,$D$5:$D$453,0))</f>
        <v>0.005659606481481477</v>
      </c>
    </row>
    <row r="102" spans="1:10" ht="15" customHeight="1">
      <c r="A102" s="12">
        <v>98</v>
      </c>
      <c r="B102" s="36" t="s">
        <v>322</v>
      </c>
      <c r="C102" s="36" t="s">
        <v>55</v>
      </c>
      <c r="D102" s="12" t="s">
        <v>196</v>
      </c>
      <c r="E102" s="36" t="s">
        <v>240</v>
      </c>
      <c r="F102" s="40">
        <v>0.035671527777777774</v>
      </c>
      <c r="G102" s="40">
        <v>0.035671527777777774</v>
      </c>
      <c r="H102" s="12" t="str">
        <f t="shared" si="4"/>
        <v>4.40/km</v>
      </c>
      <c r="I102" s="13">
        <f t="shared" si="5"/>
        <v>0.010265624999999997</v>
      </c>
      <c r="J102" s="13">
        <f>G102-INDEX($G$5:$G$453,MATCH(D102,$D$5:$D$453,0))</f>
        <v>0.010265624999999997</v>
      </c>
    </row>
    <row r="103" spans="1:10" ht="15" customHeight="1">
      <c r="A103" s="12">
        <v>99</v>
      </c>
      <c r="B103" s="36" t="s">
        <v>323</v>
      </c>
      <c r="C103" s="36" t="s">
        <v>63</v>
      </c>
      <c r="D103" s="12" t="s">
        <v>214</v>
      </c>
      <c r="E103" s="36" t="s">
        <v>238</v>
      </c>
      <c r="F103" s="40">
        <v>0.035683217592592596</v>
      </c>
      <c r="G103" s="40">
        <v>0.035683217592592596</v>
      </c>
      <c r="H103" s="12" t="str">
        <f t="shared" si="4"/>
        <v>4.40/km</v>
      </c>
      <c r="I103" s="13">
        <f t="shared" si="5"/>
        <v>0.010277314814814819</v>
      </c>
      <c r="J103" s="13">
        <f>G103-INDEX($G$5:$G$453,MATCH(D103,$D$5:$D$453,0))</f>
        <v>0.0057989583333333365</v>
      </c>
    </row>
    <row r="104" spans="1:10" ht="15" customHeight="1">
      <c r="A104" s="12">
        <v>100</v>
      </c>
      <c r="B104" s="36" t="s">
        <v>324</v>
      </c>
      <c r="C104" s="36" t="s">
        <v>48</v>
      </c>
      <c r="D104" s="12" t="s">
        <v>214</v>
      </c>
      <c r="E104" s="36" t="s">
        <v>233</v>
      </c>
      <c r="F104" s="40">
        <v>0.03569467592592593</v>
      </c>
      <c r="G104" s="40">
        <v>0.03569467592592593</v>
      </c>
      <c r="H104" s="12" t="str">
        <f t="shared" si="4"/>
        <v>4.40/km</v>
      </c>
      <c r="I104" s="13">
        <f t="shared" si="5"/>
        <v>0.010288773148148151</v>
      </c>
      <c r="J104" s="13">
        <f>G104-INDEX($G$5:$G$453,MATCH(D104,$D$5:$D$453,0))</f>
        <v>0.005810416666666669</v>
      </c>
    </row>
    <row r="105" spans="1:10" ht="15" customHeight="1">
      <c r="A105" s="12">
        <v>101</v>
      </c>
      <c r="B105" s="36" t="s">
        <v>16</v>
      </c>
      <c r="C105" s="36" t="s">
        <v>136</v>
      </c>
      <c r="D105" s="12" t="s">
        <v>223</v>
      </c>
      <c r="E105" s="36" t="s">
        <v>200</v>
      </c>
      <c r="F105" s="40">
        <v>0.03570625</v>
      </c>
      <c r="G105" s="40">
        <v>0.03570625</v>
      </c>
      <c r="H105" s="12" t="str">
        <f t="shared" si="4"/>
        <v>4.40/km</v>
      </c>
      <c r="I105" s="13">
        <f t="shared" si="5"/>
        <v>0.010300347222222225</v>
      </c>
      <c r="J105" s="13">
        <f>G105-INDEX($G$5:$G$453,MATCH(D105,$D$5:$D$453,0))</f>
        <v>0.005069560185185191</v>
      </c>
    </row>
    <row r="106" spans="1:10" ht="15" customHeight="1">
      <c r="A106" s="12">
        <v>102</v>
      </c>
      <c r="B106" s="36" t="s">
        <v>325</v>
      </c>
      <c r="C106" s="36" t="s">
        <v>76</v>
      </c>
      <c r="D106" s="12" t="s">
        <v>223</v>
      </c>
      <c r="E106" s="36" t="s">
        <v>225</v>
      </c>
      <c r="F106" s="40">
        <v>0.03576400462962963</v>
      </c>
      <c r="G106" s="40">
        <v>0.03576400462962963</v>
      </c>
      <c r="H106" s="12" t="str">
        <f t="shared" si="4"/>
        <v>4.41/km</v>
      </c>
      <c r="I106" s="13">
        <f t="shared" si="5"/>
        <v>0.010358101851851851</v>
      </c>
      <c r="J106" s="13">
        <f>G106-INDEX($G$5:$G$453,MATCH(D106,$D$5:$D$453,0))</f>
        <v>0.005127314814814817</v>
      </c>
    </row>
    <row r="107" spans="1:10" ht="15" customHeight="1">
      <c r="A107" s="12">
        <v>103</v>
      </c>
      <c r="B107" s="36" t="s">
        <v>177</v>
      </c>
      <c r="C107" s="36" t="s">
        <v>57</v>
      </c>
      <c r="D107" s="12" t="s">
        <v>204</v>
      </c>
      <c r="E107" s="36" t="s">
        <v>206</v>
      </c>
      <c r="F107" s="40">
        <v>0.035822453703703704</v>
      </c>
      <c r="G107" s="40">
        <v>0.035822453703703704</v>
      </c>
      <c r="H107" s="12" t="str">
        <f t="shared" si="4"/>
        <v>4.41/km</v>
      </c>
      <c r="I107" s="13">
        <f t="shared" si="5"/>
        <v>0.010416550925925926</v>
      </c>
      <c r="J107" s="13">
        <f>G107-INDEX($G$5:$G$453,MATCH(D107,$D$5:$D$453,0))</f>
        <v>0.00723402777777778</v>
      </c>
    </row>
    <row r="108" spans="1:10" ht="15" customHeight="1">
      <c r="A108" s="12">
        <v>104</v>
      </c>
      <c r="B108" s="36" t="s">
        <v>326</v>
      </c>
      <c r="C108" s="36" t="s">
        <v>327</v>
      </c>
      <c r="D108" s="12" t="s">
        <v>328</v>
      </c>
      <c r="E108" s="36" t="s">
        <v>329</v>
      </c>
      <c r="F108" s="40">
        <v>0.035833912037037036</v>
      </c>
      <c r="G108" s="40">
        <v>0.035833912037037036</v>
      </c>
      <c r="H108" s="12" t="str">
        <f t="shared" si="4"/>
        <v>4.41/km</v>
      </c>
      <c r="I108" s="13">
        <f t="shared" si="5"/>
        <v>0.010428009259259258</v>
      </c>
      <c r="J108" s="13">
        <f>G108-INDEX($G$5:$G$453,MATCH(D108,$D$5:$D$453,0))</f>
        <v>0</v>
      </c>
    </row>
    <row r="109" spans="1:10" ht="15" customHeight="1">
      <c r="A109" s="12">
        <v>105</v>
      </c>
      <c r="B109" s="36" t="s">
        <v>330</v>
      </c>
      <c r="C109" s="36" t="s">
        <v>331</v>
      </c>
      <c r="D109" s="12" t="s">
        <v>223</v>
      </c>
      <c r="E109" s="36" t="s">
        <v>332</v>
      </c>
      <c r="F109" s="40">
        <v>0.03589212962962963</v>
      </c>
      <c r="G109" s="40">
        <v>0.03589212962962963</v>
      </c>
      <c r="H109" s="12" t="str">
        <f t="shared" si="4"/>
        <v>4.42/km</v>
      </c>
      <c r="I109" s="13">
        <f t="shared" si="5"/>
        <v>0.01048622685185185</v>
      </c>
      <c r="J109" s="13">
        <f>G109-INDEX($G$5:$G$453,MATCH(D109,$D$5:$D$453,0))</f>
        <v>0.005255439814814817</v>
      </c>
    </row>
    <row r="110" spans="1:10" ht="15" customHeight="1">
      <c r="A110" s="12">
        <v>106</v>
      </c>
      <c r="B110" s="36" t="s">
        <v>333</v>
      </c>
      <c r="C110" s="36" t="s">
        <v>56</v>
      </c>
      <c r="D110" s="12" t="s">
        <v>214</v>
      </c>
      <c r="E110" s="36" t="s">
        <v>202</v>
      </c>
      <c r="F110" s="40">
        <v>0.03593761574074074</v>
      </c>
      <c r="G110" s="40">
        <v>0.03593761574074074</v>
      </c>
      <c r="H110" s="12" t="str">
        <f t="shared" si="4"/>
        <v>4.42/km</v>
      </c>
      <c r="I110" s="13">
        <f t="shared" si="5"/>
        <v>0.010531712962962961</v>
      </c>
      <c r="J110" s="13">
        <f>G110-INDEX($G$5:$G$453,MATCH(D110,$D$5:$D$453,0))</f>
        <v>0.006053356481481479</v>
      </c>
    </row>
    <row r="111" spans="1:10" ht="15" customHeight="1">
      <c r="A111" s="12">
        <v>107</v>
      </c>
      <c r="B111" s="36" t="s">
        <v>127</v>
      </c>
      <c r="C111" s="36" t="s">
        <v>334</v>
      </c>
      <c r="D111" s="12" t="s">
        <v>204</v>
      </c>
      <c r="E111" s="36" t="s">
        <v>202</v>
      </c>
      <c r="F111" s="40">
        <v>0.036018749999999995</v>
      </c>
      <c r="G111" s="40">
        <v>0.036018749999999995</v>
      </c>
      <c r="H111" s="12" t="str">
        <f t="shared" si="4"/>
        <v>4.43/km</v>
      </c>
      <c r="I111" s="13">
        <f t="shared" si="5"/>
        <v>0.010612847222222218</v>
      </c>
      <c r="J111" s="13">
        <f>G111-INDEX($G$5:$G$453,MATCH(D111,$D$5:$D$453,0))</f>
        <v>0.007430324074074072</v>
      </c>
    </row>
    <row r="112" spans="1:10" ht="15" customHeight="1">
      <c r="A112" s="12">
        <v>108</v>
      </c>
      <c r="B112" s="36" t="s">
        <v>335</v>
      </c>
      <c r="C112" s="36" t="s">
        <v>24</v>
      </c>
      <c r="D112" s="12" t="s">
        <v>208</v>
      </c>
      <c r="E112" s="36" t="s">
        <v>336</v>
      </c>
      <c r="F112" s="40">
        <v>0.036019560185185186</v>
      </c>
      <c r="G112" s="40">
        <v>0.036019560185185186</v>
      </c>
      <c r="H112" s="12" t="str">
        <f aca="true" t="shared" si="6" ref="H112:H127">TEXT(INT((HOUR(G112)*3600+MINUTE(G112)*60+SECOND(G112))/$J$3/60),"0")&amp;"."&amp;TEXT(MOD((HOUR(G112)*3600+MINUTE(G112)*60+SECOND(G112))/$J$3,60),"00")&amp;"/km"</f>
        <v>4.43/km</v>
      </c>
      <c r="I112" s="13">
        <f aca="true" t="shared" si="7" ref="I112:I127">G112-$G$5</f>
        <v>0.010613657407407408</v>
      </c>
      <c r="J112" s="13">
        <f>G112-INDEX($G$5:$G$453,MATCH(D112,$D$5:$D$453,0))</f>
        <v>0.006678703703703704</v>
      </c>
    </row>
    <row r="113" spans="1:10" ht="15" customHeight="1">
      <c r="A113" s="12">
        <v>109</v>
      </c>
      <c r="B113" s="36" t="s">
        <v>337</v>
      </c>
      <c r="C113" s="36" t="s">
        <v>20</v>
      </c>
      <c r="D113" s="12" t="s">
        <v>257</v>
      </c>
      <c r="E113" s="36" t="s">
        <v>235</v>
      </c>
      <c r="F113" s="40">
        <v>0.036042129629629625</v>
      </c>
      <c r="G113" s="40">
        <v>0.036042129629629625</v>
      </c>
      <c r="H113" s="12" t="str">
        <f t="shared" si="6"/>
        <v>4.43/km</v>
      </c>
      <c r="I113" s="13">
        <f t="shared" si="7"/>
        <v>0.010636226851851848</v>
      </c>
      <c r="J113" s="13">
        <f>G113-INDEX($G$5:$G$453,MATCH(D113,$D$5:$D$453,0))</f>
        <v>0.0034027777777777685</v>
      </c>
    </row>
    <row r="114" spans="1:10" ht="15" customHeight="1">
      <c r="A114" s="12">
        <v>110</v>
      </c>
      <c r="B114" s="36" t="s">
        <v>338</v>
      </c>
      <c r="C114" s="36" t="s">
        <v>55</v>
      </c>
      <c r="D114" s="12" t="s">
        <v>199</v>
      </c>
      <c r="E114" s="36" t="s">
        <v>206</v>
      </c>
      <c r="F114" s="40">
        <v>0.03605324074074074</v>
      </c>
      <c r="G114" s="40">
        <v>0.03605324074074074</v>
      </c>
      <c r="H114" s="12" t="str">
        <f t="shared" si="6"/>
        <v>4.43/km</v>
      </c>
      <c r="I114" s="13">
        <f t="shared" si="7"/>
        <v>0.010647337962962963</v>
      </c>
      <c r="J114" s="13">
        <f>G114-INDEX($G$5:$G$453,MATCH(D114,$D$5:$D$453,0))</f>
        <v>0.007800925925925926</v>
      </c>
    </row>
    <row r="115" spans="1:10" ht="15" customHeight="1">
      <c r="A115" s="12">
        <v>111</v>
      </c>
      <c r="B115" s="36" t="s">
        <v>339</v>
      </c>
      <c r="C115" s="36" t="s">
        <v>15</v>
      </c>
      <c r="D115" s="12" t="s">
        <v>217</v>
      </c>
      <c r="E115" s="36" t="s">
        <v>321</v>
      </c>
      <c r="F115" s="40">
        <v>0.036088310185185185</v>
      </c>
      <c r="G115" s="40">
        <v>0.036088310185185185</v>
      </c>
      <c r="H115" s="12" t="str">
        <f t="shared" si="6"/>
        <v>4.43/km</v>
      </c>
      <c r="I115" s="13">
        <f t="shared" si="7"/>
        <v>0.010682407407407408</v>
      </c>
      <c r="J115" s="13">
        <f>G115-INDEX($G$5:$G$453,MATCH(D115,$D$5:$D$453,0))</f>
        <v>0.0061453703703703705</v>
      </c>
    </row>
    <row r="116" spans="1:10" ht="15" customHeight="1">
      <c r="A116" s="12">
        <v>112</v>
      </c>
      <c r="B116" s="36" t="s">
        <v>94</v>
      </c>
      <c r="C116" s="36" t="s">
        <v>340</v>
      </c>
      <c r="D116" s="12" t="s">
        <v>204</v>
      </c>
      <c r="E116" s="36" t="s">
        <v>206</v>
      </c>
      <c r="F116" s="40">
        <v>0.036112152777777774</v>
      </c>
      <c r="G116" s="40">
        <v>0.036112152777777774</v>
      </c>
      <c r="H116" s="12" t="str">
        <f t="shared" si="6"/>
        <v>4.44/km</v>
      </c>
      <c r="I116" s="13">
        <f t="shared" si="7"/>
        <v>0.010706249999999997</v>
      </c>
      <c r="J116" s="13">
        <f>G116-INDEX($G$5:$G$453,MATCH(D116,$D$5:$D$453,0))</f>
        <v>0.007523726851851851</v>
      </c>
    </row>
    <row r="117" spans="1:10" ht="15" customHeight="1">
      <c r="A117" s="12">
        <v>113</v>
      </c>
      <c r="B117" s="36" t="s">
        <v>275</v>
      </c>
      <c r="C117" s="36" t="s">
        <v>341</v>
      </c>
      <c r="D117" s="12" t="s">
        <v>257</v>
      </c>
      <c r="E117" s="36" t="s">
        <v>197</v>
      </c>
      <c r="F117" s="40">
        <v>0.03616898148148148</v>
      </c>
      <c r="G117" s="40">
        <v>0.03616898148148148</v>
      </c>
      <c r="H117" s="12" t="str">
        <f t="shared" si="6"/>
        <v>4.44/km</v>
      </c>
      <c r="I117" s="13">
        <f t="shared" si="7"/>
        <v>0.010763078703703705</v>
      </c>
      <c r="J117" s="13">
        <f>G117-INDEX($G$5:$G$453,MATCH(D117,$D$5:$D$453,0))</f>
        <v>0.0035296296296296256</v>
      </c>
    </row>
    <row r="118" spans="1:10" ht="15" customHeight="1">
      <c r="A118" s="12">
        <v>114</v>
      </c>
      <c r="B118" s="36" t="s">
        <v>231</v>
      </c>
      <c r="C118" s="36" t="s">
        <v>48</v>
      </c>
      <c r="D118" s="12" t="s">
        <v>204</v>
      </c>
      <c r="E118" s="36" t="s">
        <v>233</v>
      </c>
      <c r="F118" s="40">
        <v>0.03625011574074074</v>
      </c>
      <c r="G118" s="40">
        <v>0.03625011574074074</v>
      </c>
      <c r="H118" s="12" t="str">
        <f t="shared" si="6"/>
        <v>4.45/km</v>
      </c>
      <c r="I118" s="13">
        <f t="shared" si="7"/>
        <v>0.010844212962962962</v>
      </c>
      <c r="J118" s="13">
        <f>G118-INDEX($G$5:$G$453,MATCH(D118,$D$5:$D$453,0))</f>
        <v>0.007661689814814816</v>
      </c>
    </row>
    <row r="119" spans="1:10" ht="15" customHeight="1">
      <c r="A119" s="12">
        <v>115</v>
      </c>
      <c r="B119" s="36" t="s">
        <v>342</v>
      </c>
      <c r="C119" s="36" t="s">
        <v>180</v>
      </c>
      <c r="D119" s="12" t="s">
        <v>244</v>
      </c>
      <c r="E119" s="36" t="s">
        <v>200</v>
      </c>
      <c r="F119" s="40">
        <v>0.03625023148148148</v>
      </c>
      <c r="G119" s="40">
        <v>0.03625023148148148</v>
      </c>
      <c r="H119" s="12" t="str">
        <f t="shared" si="6"/>
        <v>4.45/km</v>
      </c>
      <c r="I119" s="13">
        <f t="shared" si="7"/>
        <v>0.010844328703703703</v>
      </c>
      <c r="J119" s="13">
        <f>G119-INDEX($G$5:$G$453,MATCH(D119,$D$5:$D$453,0))</f>
        <v>0.004351620370370374</v>
      </c>
    </row>
    <row r="120" spans="1:10" ht="15" customHeight="1">
      <c r="A120" s="12">
        <v>116</v>
      </c>
      <c r="B120" s="36" t="s">
        <v>343</v>
      </c>
      <c r="C120" s="36" t="s">
        <v>19</v>
      </c>
      <c r="D120" s="12" t="s">
        <v>204</v>
      </c>
      <c r="E120" s="36" t="s">
        <v>202</v>
      </c>
      <c r="F120" s="40">
        <v>0.03628564814814815</v>
      </c>
      <c r="G120" s="40">
        <v>0.03628564814814815</v>
      </c>
      <c r="H120" s="12" t="str">
        <f t="shared" si="6"/>
        <v>4.45/km</v>
      </c>
      <c r="I120" s="13">
        <f t="shared" si="7"/>
        <v>0.010879745370370373</v>
      </c>
      <c r="J120" s="13">
        <f>G120-INDEX($G$5:$G$453,MATCH(D120,$D$5:$D$453,0))</f>
        <v>0.007697222222222227</v>
      </c>
    </row>
    <row r="121" spans="1:10" ht="15" customHeight="1">
      <c r="A121" s="12">
        <v>117</v>
      </c>
      <c r="B121" s="36" t="s">
        <v>344</v>
      </c>
      <c r="C121" s="36" t="s">
        <v>15</v>
      </c>
      <c r="D121" s="12" t="s">
        <v>214</v>
      </c>
      <c r="E121" s="36" t="s">
        <v>233</v>
      </c>
      <c r="F121" s="40">
        <v>0.0363087962962963</v>
      </c>
      <c r="G121" s="40">
        <v>0.0363087962962963</v>
      </c>
      <c r="H121" s="12" t="str">
        <f t="shared" si="6"/>
        <v>4.45/km</v>
      </c>
      <c r="I121" s="13">
        <f t="shared" si="7"/>
        <v>0.01090289351851852</v>
      </c>
      <c r="J121" s="13">
        <f>G121-INDEX($G$5:$G$453,MATCH(D121,$D$5:$D$453,0))</f>
        <v>0.006424537037037038</v>
      </c>
    </row>
    <row r="122" spans="1:10" ht="15" customHeight="1">
      <c r="A122" s="12">
        <v>118</v>
      </c>
      <c r="B122" s="36" t="s">
        <v>345</v>
      </c>
      <c r="C122" s="36" t="s">
        <v>18</v>
      </c>
      <c r="D122" s="12" t="s">
        <v>223</v>
      </c>
      <c r="E122" s="36" t="s">
        <v>235</v>
      </c>
      <c r="F122" s="40">
        <v>0.03633148148148148</v>
      </c>
      <c r="G122" s="40">
        <v>0.03633148148148148</v>
      </c>
      <c r="H122" s="12" t="str">
        <f t="shared" si="6"/>
        <v>4.45/km</v>
      </c>
      <c r="I122" s="13">
        <f t="shared" si="7"/>
        <v>0.010925578703703701</v>
      </c>
      <c r="J122" s="13">
        <f>G122-INDEX($G$5:$G$453,MATCH(D122,$D$5:$D$453,0))</f>
        <v>0.0056947916666666674</v>
      </c>
    </row>
    <row r="123" spans="1:10" ht="15" customHeight="1">
      <c r="A123" s="12">
        <v>119</v>
      </c>
      <c r="B123" s="36" t="s">
        <v>346</v>
      </c>
      <c r="C123" s="36" t="s">
        <v>33</v>
      </c>
      <c r="D123" s="12" t="s">
        <v>223</v>
      </c>
      <c r="E123" s="36" t="s">
        <v>225</v>
      </c>
      <c r="F123" s="40">
        <v>0.03634293981481481</v>
      </c>
      <c r="G123" s="40">
        <v>0.03634293981481481</v>
      </c>
      <c r="H123" s="12" t="str">
        <f t="shared" si="6"/>
        <v>4.45/km</v>
      </c>
      <c r="I123" s="13">
        <f t="shared" si="7"/>
        <v>0.010937037037037033</v>
      </c>
      <c r="J123" s="13">
        <f>G123-INDEX($G$5:$G$453,MATCH(D123,$D$5:$D$453,0))</f>
        <v>0.0057062499999999995</v>
      </c>
    </row>
    <row r="124" spans="1:10" ht="15" customHeight="1">
      <c r="A124" s="12">
        <v>120</v>
      </c>
      <c r="B124" s="36" t="s">
        <v>347</v>
      </c>
      <c r="C124" s="36" t="s">
        <v>74</v>
      </c>
      <c r="D124" s="12" t="s">
        <v>204</v>
      </c>
      <c r="E124" s="36" t="s">
        <v>13</v>
      </c>
      <c r="F124" s="40">
        <v>0.03637789351851852</v>
      </c>
      <c r="G124" s="40">
        <v>0.03637789351851852</v>
      </c>
      <c r="H124" s="12" t="str">
        <f t="shared" si="6"/>
        <v>4.46/km</v>
      </c>
      <c r="I124" s="13">
        <f t="shared" si="7"/>
        <v>0.010971990740740744</v>
      </c>
      <c r="J124" s="13">
        <f>G124-INDEX($G$5:$G$453,MATCH(D124,$D$5:$D$453,0))</f>
        <v>0.007789467592592598</v>
      </c>
    </row>
    <row r="125" spans="1:10" ht="15" customHeight="1">
      <c r="A125" s="12">
        <v>121</v>
      </c>
      <c r="B125" s="36" t="s">
        <v>348</v>
      </c>
      <c r="C125" s="36" t="s">
        <v>33</v>
      </c>
      <c r="D125" s="12" t="s">
        <v>217</v>
      </c>
      <c r="E125" s="36" t="s">
        <v>215</v>
      </c>
      <c r="F125" s="40">
        <v>0.03638900462962963</v>
      </c>
      <c r="G125" s="40">
        <v>0.03638900462962963</v>
      </c>
      <c r="H125" s="12" t="str">
        <f t="shared" si="6"/>
        <v>4.46/km</v>
      </c>
      <c r="I125" s="13">
        <f t="shared" si="7"/>
        <v>0.010983101851851852</v>
      </c>
      <c r="J125" s="13">
        <f>G125-INDEX($G$5:$G$453,MATCH(D125,$D$5:$D$453,0))</f>
        <v>0.006446064814814814</v>
      </c>
    </row>
    <row r="126" spans="1:10" ht="15" customHeight="1">
      <c r="A126" s="12">
        <v>122</v>
      </c>
      <c r="B126" s="36" t="s">
        <v>349</v>
      </c>
      <c r="C126" s="36" t="s">
        <v>28</v>
      </c>
      <c r="D126" s="12" t="s">
        <v>223</v>
      </c>
      <c r="E126" s="36" t="s">
        <v>13</v>
      </c>
      <c r="F126" s="40">
        <v>0.0364130787037037</v>
      </c>
      <c r="G126" s="40">
        <v>0.0364130787037037</v>
      </c>
      <c r="H126" s="12" t="str">
        <f t="shared" si="6"/>
        <v>4.46/km</v>
      </c>
      <c r="I126" s="13">
        <f t="shared" si="7"/>
        <v>0.011007175925925924</v>
      </c>
      <c r="J126" s="13">
        <f>G126-INDEX($G$5:$G$453,MATCH(D126,$D$5:$D$453,0))</f>
        <v>0.00577638888888889</v>
      </c>
    </row>
    <row r="127" spans="1:10" ht="15" customHeight="1">
      <c r="A127" s="12">
        <v>123</v>
      </c>
      <c r="B127" s="36" t="s">
        <v>350</v>
      </c>
      <c r="C127" s="36" t="s">
        <v>125</v>
      </c>
      <c r="D127" s="12" t="s">
        <v>199</v>
      </c>
      <c r="E127" s="36" t="s">
        <v>310</v>
      </c>
      <c r="F127" s="40">
        <v>0.03642384259259259</v>
      </c>
      <c r="G127" s="40">
        <v>0.03642384259259259</v>
      </c>
      <c r="H127" s="12" t="str">
        <f t="shared" si="6"/>
        <v>4.46/km</v>
      </c>
      <c r="I127" s="13">
        <f t="shared" si="7"/>
        <v>0.011017939814814814</v>
      </c>
      <c r="J127" s="13">
        <f>G127-INDEX($G$5:$G$453,MATCH(D127,$D$5:$D$453,0))</f>
        <v>0.008171527777777778</v>
      </c>
    </row>
    <row r="128" spans="1:10" ht="15" customHeight="1">
      <c r="A128" s="12">
        <v>124</v>
      </c>
      <c r="B128" s="36" t="s">
        <v>351</v>
      </c>
      <c r="C128" s="36" t="s">
        <v>141</v>
      </c>
      <c r="D128" s="12" t="s">
        <v>328</v>
      </c>
      <c r="E128" s="36" t="s">
        <v>235</v>
      </c>
      <c r="F128" s="40">
        <v>0.036435416666666665</v>
      </c>
      <c r="G128" s="40">
        <v>0.036435416666666665</v>
      </c>
      <c r="H128" s="12" t="str">
        <f aca="true" t="shared" si="8" ref="H128:H191">TEXT(INT((HOUR(G128)*3600+MINUTE(G128)*60+SECOND(G128))/$J$3/60),"0")&amp;"."&amp;TEXT(MOD((HOUR(G128)*3600+MINUTE(G128)*60+SECOND(G128))/$J$3,60),"00")&amp;"/km"</f>
        <v>4.46/km</v>
      </c>
      <c r="I128" s="13">
        <f aca="true" t="shared" si="9" ref="I128:I191">G128-$G$5</f>
        <v>0.011029513888888887</v>
      </c>
      <c r="J128" s="13">
        <f>G128-INDEX($G$5:$G$453,MATCH(D128,$D$5:$D$453,0))</f>
        <v>0.0006015046296296289</v>
      </c>
    </row>
    <row r="129" spans="1:10" ht="15" customHeight="1">
      <c r="A129" s="12">
        <v>125</v>
      </c>
      <c r="B129" s="36" t="s">
        <v>352</v>
      </c>
      <c r="C129" s="36" t="s">
        <v>353</v>
      </c>
      <c r="D129" s="12" t="s">
        <v>204</v>
      </c>
      <c r="E129" s="36" t="s">
        <v>305</v>
      </c>
      <c r="F129" s="40">
        <v>0.03663298611111111</v>
      </c>
      <c r="G129" s="40">
        <v>0.03663298611111111</v>
      </c>
      <c r="H129" s="12" t="str">
        <f t="shared" si="8"/>
        <v>4.48/km</v>
      </c>
      <c r="I129" s="13">
        <f t="shared" si="9"/>
        <v>0.011227083333333335</v>
      </c>
      <c r="J129" s="13">
        <f>G129-INDEX($G$5:$G$453,MATCH(D129,$D$5:$D$453,0))</f>
        <v>0.00804456018518519</v>
      </c>
    </row>
    <row r="130" spans="1:10" ht="15" customHeight="1">
      <c r="A130" s="25">
        <v>126</v>
      </c>
      <c r="B130" s="42" t="s">
        <v>354</v>
      </c>
      <c r="C130" s="42" t="s">
        <v>28</v>
      </c>
      <c r="D130" s="25" t="s">
        <v>217</v>
      </c>
      <c r="E130" s="42" t="s">
        <v>193</v>
      </c>
      <c r="F130" s="43">
        <v>0.03666759259259259</v>
      </c>
      <c r="G130" s="43">
        <v>0.03666759259259259</v>
      </c>
      <c r="H130" s="25" t="str">
        <f t="shared" si="8"/>
        <v>4.48/km</v>
      </c>
      <c r="I130" s="24">
        <f t="shared" si="9"/>
        <v>0.011261689814814815</v>
      </c>
      <c r="J130" s="24">
        <f>G130-INDEX($G$5:$G$453,MATCH(D130,$D$5:$D$453,0))</f>
        <v>0.006724652777777777</v>
      </c>
    </row>
    <row r="131" spans="1:10" ht="15" customHeight="1">
      <c r="A131" s="12">
        <v>127</v>
      </c>
      <c r="B131" s="36" t="s">
        <v>355</v>
      </c>
      <c r="C131" s="36" t="s">
        <v>31</v>
      </c>
      <c r="D131" s="12" t="s">
        <v>223</v>
      </c>
      <c r="E131" s="36" t="s">
        <v>13</v>
      </c>
      <c r="F131" s="40">
        <v>0.03667847222222222</v>
      </c>
      <c r="G131" s="40">
        <v>0.03667847222222222</v>
      </c>
      <c r="H131" s="12" t="str">
        <f t="shared" si="8"/>
        <v>4.48/km</v>
      </c>
      <c r="I131" s="13">
        <f t="shared" si="9"/>
        <v>0.011272569444444446</v>
      </c>
      <c r="J131" s="13">
        <f>G131-INDEX($G$5:$G$453,MATCH(D131,$D$5:$D$453,0))</f>
        <v>0.006041782407407412</v>
      </c>
    </row>
    <row r="132" spans="1:10" ht="15" customHeight="1">
      <c r="A132" s="12">
        <v>128</v>
      </c>
      <c r="B132" s="36" t="s">
        <v>356</v>
      </c>
      <c r="C132" s="36" t="s">
        <v>20</v>
      </c>
      <c r="D132" s="12" t="s">
        <v>196</v>
      </c>
      <c r="E132" s="36" t="s">
        <v>310</v>
      </c>
      <c r="F132" s="40">
        <v>0.03672476851851852</v>
      </c>
      <c r="G132" s="40">
        <v>0.03672476851851852</v>
      </c>
      <c r="H132" s="12" t="str">
        <f t="shared" si="8"/>
        <v>4.48/km</v>
      </c>
      <c r="I132" s="13">
        <f t="shared" si="9"/>
        <v>0.01131886574074074</v>
      </c>
      <c r="J132" s="13">
        <f>G132-INDEX($G$5:$G$453,MATCH(D132,$D$5:$D$453,0))</f>
        <v>0.01131886574074074</v>
      </c>
    </row>
    <row r="133" spans="1:10" ht="15" customHeight="1">
      <c r="A133" s="12">
        <v>129</v>
      </c>
      <c r="B133" s="36" t="s">
        <v>357</v>
      </c>
      <c r="C133" s="36" t="s">
        <v>358</v>
      </c>
      <c r="D133" s="12" t="s">
        <v>244</v>
      </c>
      <c r="E133" s="36" t="s">
        <v>200</v>
      </c>
      <c r="F133" s="40">
        <v>0.03677152777777778</v>
      </c>
      <c r="G133" s="40">
        <v>0.03677152777777778</v>
      </c>
      <c r="H133" s="12" t="str">
        <f t="shared" si="8"/>
        <v>4.49/km</v>
      </c>
      <c r="I133" s="13">
        <f t="shared" si="9"/>
        <v>0.011365625</v>
      </c>
      <c r="J133" s="13">
        <f>G133-INDEX($G$5:$G$453,MATCH(D133,$D$5:$D$453,0))</f>
        <v>0.004872916666666671</v>
      </c>
    </row>
    <row r="134" spans="1:10" ht="15" customHeight="1">
      <c r="A134" s="12">
        <v>130</v>
      </c>
      <c r="B134" s="36" t="s">
        <v>359</v>
      </c>
      <c r="C134" s="36" t="s">
        <v>264</v>
      </c>
      <c r="D134" s="12" t="s">
        <v>257</v>
      </c>
      <c r="E134" s="36" t="s">
        <v>360</v>
      </c>
      <c r="F134" s="40">
        <v>0.03677094907407407</v>
      </c>
      <c r="G134" s="40">
        <v>0.03677094907407407</v>
      </c>
      <c r="H134" s="12" t="str">
        <f t="shared" si="8"/>
        <v>4.49/km</v>
      </c>
      <c r="I134" s="13">
        <f t="shared" si="9"/>
        <v>0.011365046296296293</v>
      </c>
      <c r="J134" s="13">
        <f>G134-INDEX($G$5:$G$453,MATCH(D134,$D$5:$D$453,0))</f>
        <v>0.004131597222222214</v>
      </c>
    </row>
    <row r="135" spans="1:10" ht="15" customHeight="1">
      <c r="A135" s="12">
        <v>131</v>
      </c>
      <c r="B135" s="36" t="s">
        <v>42</v>
      </c>
      <c r="C135" s="36" t="s">
        <v>361</v>
      </c>
      <c r="D135" s="12" t="s">
        <v>208</v>
      </c>
      <c r="E135" s="36" t="s">
        <v>336</v>
      </c>
      <c r="F135" s="40">
        <v>0.036852662037037034</v>
      </c>
      <c r="G135" s="40">
        <v>0.036852662037037034</v>
      </c>
      <c r="H135" s="12" t="str">
        <f t="shared" si="8"/>
        <v>4.49/km</v>
      </c>
      <c r="I135" s="13">
        <f t="shared" si="9"/>
        <v>0.011446759259259257</v>
      </c>
      <c r="J135" s="13">
        <f>G135-INDEX($G$5:$G$453,MATCH(D135,$D$5:$D$453,0))</f>
        <v>0.007511805555555553</v>
      </c>
    </row>
    <row r="136" spans="1:10" ht="15" customHeight="1">
      <c r="A136" s="12">
        <v>132</v>
      </c>
      <c r="B136" s="36" t="s">
        <v>362</v>
      </c>
      <c r="C136" s="36" t="s">
        <v>22</v>
      </c>
      <c r="D136" s="12" t="s">
        <v>204</v>
      </c>
      <c r="E136" s="36" t="s">
        <v>197</v>
      </c>
      <c r="F136" s="40">
        <v>0.03688715277777778</v>
      </c>
      <c r="G136" s="40">
        <v>0.03688715277777778</v>
      </c>
      <c r="H136" s="12" t="str">
        <f t="shared" si="8"/>
        <v>4.50/km</v>
      </c>
      <c r="I136" s="13">
        <f t="shared" si="9"/>
        <v>0.011481250000000002</v>
      </c>
      <c r="J136" s="13">
        <f>G136-INDEX($G$5:$G$453,MATCH(D136,$D$5:$D$453,0))</f>
        <v>0.008298726851851856</v>
      </c>
    </row>
    <row r="137" spans="1:10" ht="15" customHeight="1">
      <c r="A137" s="12">
        <v>133</v>
      </c>
      <c r="B137" s="36" t="s">
        <v>363</v>
      </c>
      <c r="C137" s="36" t="s">
        <v>22</v>
      </c>
      <c r="D137" s="12" t="s">
        <v>204</v>
      </c>
      <c r="E137" s="36" t="s">
        <v>197</v>
      </c>
      <c r="F137" s="40">
        <v>0.036909722222222226</v>
      </c>
      <c r="G137" s="40">
        <v>0.036909722222222226</v>
      </c>
      <c r="H137" s="12" t="str">
        <f t="shared" si="8"/>
        <v>4.50/km</v>
      </c>
      <c r="I137" s="13">
        <f t="shared" si="9"/>
        <v>0.011503819444444448</v>
      </c>
      <c r="J137" s="13">
        <f>G137-INDEX($G$5:$G$453,MATCH(D137,$D$5:$D$453,0))</f>
        <v>0.008321296296296302</v>
      </c>
    </row>
    <row r="138" spans="1:10" ht="15" customHeight="1">
      <c r="A138" s="12">
        <v>134</v>
      </c>
      <c r="B138" s="36" t="s">
        <v>364</v>
      </c>
      <c r="C138" s="36" t="s">
        <v>45</v>
      </c>
      <c r="D138" s="12" t="s">
        <v>196</v>
      </c>
      <c r="E138" s="36" t="s">
        <v>13</v>
      </c>
      <c r="F138" s="40">
        <v>0.03694456018518519</v>
      </c>
      <c r="G138" s="40">
        <v>0.03694456018518519</v>
      </c>
      <c r="H138" s="12" t="str">
        <f t="shared" si="8"/>
        <v>4.50/km</v>
      </c>
      <c r="I138" s="13">
        <f t="shared" si="9"/>
        <v>0.01153865740740741</v>
      </c>
      <c r="J138" s="13">
        <f>G138-INDEX($G$5:$G$453,MATCH(D138,$D$5:$D$453,0))</f>
        <v>0.01153865740740741</v>
      </c>
    </row>
    <row r="139" spans="1:10" ht="15" customHeight="1">
      <c r="A139" s="12">
        <v>135</v>
      </c>
      <c r="B139" s="36" t="s">
        <v>365</v>
      </c>
      <c r="C139" s="36" t="s">
        <v>25</v>
      </c>
      <c r="D139" s="12" t="s">
        <v>196</v>
      </c>
      <c r="E139" s="36" t="s">
        <v>225</v>
      </c>
      <c r="F139" s="40">
        <v>0.036991087962962965</v>
      </c>
      <c r="G139" s="40">
        <v>0.036991087962962965</v>
      </c>
      <c r="H139" s="12" t="str">
        <f t="shared" si="8"/>
        <v>4.51/km</v>
      </c>
      <c r="I139" s="13">
        <f t="shared" si="9"/>
        <v>0.011585185185185188</v>
      </c>
      <c r="J139" s="13">
        <f>G139-INDEX($G$5:$G$453,MATCH(D139,$D$5:$D$453,0))</f>
        <v>0.011585185185185188</v>
      </c>
    </row>
    <row r="140" spans="1:10" ht="15" customHeight="1">
      <c r="A140" s="12">
        <v>136</v>
      </c>
      <c r="B140" s="36" t="s">
        <v>366</v>
      </c>
      <c r="C140" s="36" t="s">
        <v>56</v>
      </c>
      <c r="D140" s="12" t="s">
        <v>257</v>
      </c>
      <c r="E140" s="36" t="s">
        <v>202</v>
      </c>
      <c r="F140" s="40">
        <v>0.03701400462962963</v>
      </c>
      <c r="G140" s="40">
        <v>0.03701400462962963</v>
      </c>
      <c r="H140" s="12" t="str">
        <f t="shared" si="8"/>
        <v>4.51/km</v>
      </c>
      <c r="I140" s="13">
        <f t="shared" si="9"/>
        <v>0.011608101851851852</v>
      </c>
      <c r="J140" s="13">
        <f>G140-INDEX($G$5:$G$453,MATCH(D140,$D$5:$D$453,0))</f>
        <v>0.0043746527777777724</v>
      </c>
    </row>
    <row r="141" spans="1:10" ht="15" customHeight="1">
      <c r="A141" s="12">
        <v>137</v>
      </c>
      <c r="B141" s="36" t="s">
        <v>367</v>
      </c>
      <c r="C141" s="36" t="s">
        <v>368</v>
      </c>
      <c r="D141" s="12" t="s">
        <v>223</v>
      </c>
      <c r="E141" s="36" t="s">
        <v>240</v>
      </c>
      <c r="F141" s="40">
        <v>0.03703726851851852</v>
      </c>
      <c r="G141" s="40">
        <v>0.03703726851851852</v>
      </c>
      <c r="H141" s="12" t="str">
        <f t="shared" si="8"/>
        <v>4.51/km</v>
      </c>
      <c r="I141" s="13">
        <f t="shared" si="9"/>
        <v>0.01163136574074074</v>
      </c>
      <c r="J141" s="13">
        <f>G141-INDEX($G$5:$G$453,MATCH(D141,$D$5:$D$453,0))</f>
        <v>0.006400578703703707</v>
      </c>
    </row>
    <row r="142" spans="1:10" ht="15" customHeight="1">
      <c r="A142" s="12">
        <v>138</v>
      </c>
      <c r="B142" s="36" t="s">
        <v>369</v>
      </c>
      <c r="C142" s="36" t="s">
        <v>17</v>
      </c>
      <c r="D142" s="12" t="s">
        <v>204</v>
      </c>
      <c r="E142" s="36" t="s">
        <v>13</v>
      </c>
      <c r="F142" s="40">
        <v>0.037061111111111114</v>
      </c>
      <c r="G142" s="40">
        <v>0.037061111111111114</v>
      </c>
      <c r="H142" s="12" t="str">
        <f t="shared" si="8"/>
        <v>4.51/km</v>
      </c>
      <c r="I142" s="13">
        <f t="shared" si="9"/>
        <v>0.011655208333333337</v>
      </c>
      <c r="J142" s="13">
        <f>G142-INDEX($G$5:$G$453,MATCH(D142,$D$5:$D$453,0))</f>
        <v>0.00847268518518519</v>
      </c>
    </row>
    <row r="143" spans="1:10" ht="15" customHeight="1">
      <c r="A143" s="12">
        <v>139</v>
      </c>
      <c r="B143" s="36" t="s">
        <v>97</v>
      </c>
      <c r="C143" s="36" t="s">
        <v>32</v>
      </c>
      <c r="D143" s="12" t="s">
        <v>199</v>
      </c>
      <c r="E143" s="36" t="s">
        <v>206</v>
      </c>
      <c r="F143" s="40">
        <v>0.037060995370370366</v>
      </c>
      <c r="G143" s="40">
        <v>0.037060995370370366</v>
      </c>
      <c r="H143" s="12" t="str">
        <f t="shared" si="8"/>
        <v>4.51/km</v>
      </c>
      <c r="I143" s="13">
        <f t="shared" si="9"/>
        <v>0.011655092592592588</v>
      </c>
      <c r="J143" s="13">
        <f>G143-INDEX($G$5:$G$453,MATCH(D143,$D$5:$D$453,0))</f>
        <v>0.008808680555555552</v>
      </c>
    </row>
    <row r="144" spans="1:10" ht="15" customHeight="1">
      <c r="A144" s="25">
        <v>140</v>
      </c>
      <c r="B144" s="42" t="s">
        <v>370</v>
      </c>
      <c r="C144" s="42" t="s">
        <v>371</v>
      </c>
      <c r="D144" s="25" t="s">
        <v>270</v>
      </c>
      <c r="E144" s="42" t="s">
        <v>193</v>
      </c>
      <c r="F144" s="43">
        <v>0.037083796296296295</v>
      </c>
      <c r="G144" s="43">
        <v>0.037083796296296295</v>
      </c>
      <c r="H144" s="25" t="str">
        <f t="shared" si="8"/>
        <v>4.51/km</v>
      </c>
      <c r="I144" s="24">
        <f t="shared" si="9"/>
        <v>0.011677893518518518</v>
      </c>
      <c r="J144" s="24">
        <f>G144-INDEX($G$5:$G$453,MATCH(D144,$D$5:$D$453,0))</f>
        <v>0.004016203703703702</v>
      </c>
    </row>
    <row r="145" spans="1:10" ht="15" customHeight="1">
      <c r="A145" s="12">
        <v>141</v>
      </c>
      <c r="B145" s="36" t="s">
        <v>372</v>
      </c>
      <c r="C145" s="36" t="s">
        <v>32</v>
      </c>
      <c r="D145" s="12" t="s">
        <v>214</v>
      </c>
      <c r="E145" s="36" t="s">
        <v>248</v>
      </c>
      <c r="F145" s="40">
        <v>0.037095138888888886</v>
      </c>
      <c r="G145" s="40">
        <v>0.037095138888888886</v>
      </c>
      <c r="H145" s="12" t="str">
        <f t="shared" si="8"/>
        <v>4.51/km</v>
      </c>
      <c r="I145" s="13">
        <f t="shared" si="9"/>
        <v>0.011689236111111109</v>
      </c>
      <c r="J145" s="13">
        <f>G145-INDEX($G$5:$G$453,MATCH(D145,$D$5:$D$453,0))</f>
        <v>0.007210879629629626</v>
      </c>
    </row>
    <row r="146" spans="1:10" ht="15" customHeight="1">
      <c r="A146" s="12">
        <v>142</v>
      </c>
      <c r="B146" s="36" t="s">
        <v>373</v>
      </c>
      <c r="C146" s="36" t="s">
        <v>116</v>
      </c>
      <c r="D146" s="12" t="s">
        <v>204</v>
      </c>
      <c r="E146" s="36" t="s">
        <v>202</v>
      </c>
      <c r="F146" s="40">
        <v>0.03710694444444444</v>
      </c>
      <c r="G146" s="40">
        <v>0.03710694444444444</v>
      </c>
      <c r="H146" s="12" t="str">
        <f t="shared" si="8"/>
        <v>4.51/km</v>
      </c>
      <c r="I146" s="13">
        <f t="shared" si="9"/>
        <v>0.011701041666666665</v>
      </c>
      <c r="J146" s="13">
        <f>G146-INDEX($G$5:$G$453,MATCH(D146,$D$5:$D$453,0))</f>
        <v>0.008518518518518519</v>
      </c>
    </row>
    <row r="147" spans="1:10" ht="15" customHeight="1">
      <c r="A147" s="12">
        <v>143</v>
      </c>
      <c r="B147" s="36" t="s">
        <v>374</v>
      </c>
      <c r="C147" s="36" t="s">
        <v>157</v>
      </c>
      <c r="D147" s="12" t="s">
        <v>217</v>
      </c>
      <c r="E147" s="36" t="s">
        <v>248</v>
      </c>
      <c r="F147" s="40">
        <v>0.03711909722222222</v>
      </c>
      <c r="G147" s="40">
        <v>0.03711909722222222</v>
      </c>
      <c r="H147" s="12" t="str">
        <f t="shared" si="8"/>
        <v>4.52/km</v>
      </c>
      <c r="I147" s="13">
        <f t="shared" si="9"/>
        <v>0.011713194444444446</v>
      </c>
      <c r="J147" s="13">
        <f>G147-INDEX($G$5:$G$453,MATCH(D147,$D$5:$D$453,0))</f>
        <v>0.007176157407407409</v>
      </c>
    </row>
    <row r="148" spans="1:10" ht="15" customHeight="1">
      <c r="A148" s="12">
        <v>144</v>
      </c>
      <c r="B148" s="36" t="s">
        <v>142</v>
      </c>
      <c r="C148" s="36" t="s">
        <v>19</v>
      </c>
      <c r="D148" s="12" t="s">
        <v>204</v>
      </c>
      <c r="E148" s="36" t="s">
        <v>225</v>
      </c>
      <c r="F148" s="40">
        <v>0.03714143518518518</v>
      </c>
      <c r="G148" s="40">
        <v>0.03714143518518518</v>
      </c>
      <c r="H148" s="12" t="str">
        <f t="shared" si="8"/>
        <v>4.52/km</v>
      </c>
      <c r="I148" s="13">
        <f t="shared" si="9"/>
        <v>0.011735532407407403</v>
      </c>
      <c r="J148" s="13">
        <f>G148-INDEX($G$5:$G$453,MATCH(D148,$D$5:$D$453,0))</f>
        <v>0.008553009259259257</v>
      </c>
    </row>
    <row r="149" spans="1:10" ht="15" customHeight="1">
      <c r="A149" s="12">
        <v>145</v>
      </c>
      <c r="B149" s="36" t="s">
        <v>375</v>
      </c>
      <c r="C149" s="36" t="s">
        <v>92</v>
      </c>
      <c r="D149" s="12" t="s">
        <v>196</v>
      </c>
      <c r="E149" s="36" t="s">
        <v>233</v>
      </c>
      <c r="F149" s="40">
        <v>0.037164699074074076</v>
      </c>
      <c r="G149" s="40">
        <v>0.037164699074074076</v>
      </c>
      <c r="H149" s="12" t="str">
        <f t="shared" si="8"/>
        <v>4.52/km</v>
      </c>
      <c r="I149" s="13">
        <f t="shared" si="9"/>
        <v>0.011758796296296298</v>
      </c>
      <c r="J149" s="13">
        <f>G149-INDEX($G$5:$G$453,MATCH(D149,$D$5:$D$453,0))</f>
        <v>0.011758796296296298</v>
      </c>
    </row>
    <row r="150" spans="1:10" ht="15" customHeight="1">
      <c r="A150" s="12">
        <v>146</v>
      </c>
      <c r="B150" s="36" t="s">
        <v>376</v>
      </c>
      <c r="C150" s="36" t="s">
        <v>44</v>
      </c>
      <c r="D150" s="12" t="s">
        <v>214</v>
      </c>
      <c r="E150" s="36" t="s">
        <v>233</v>
      </c>
      <c r="F150" s="40">
        <v>0.03717650462962963</v>
      </c>
      <c r="G150" s="40">
        <v>0.03717650462962963</v>
      </c>
      <c r="H150" s="12" t="str">
        <f t="shared" si="8"/>
        <v>4.52/km</v>
      </c>
      <c r="I150" s="13">
        <f t="shared" si="9"/>
        <v>0.011770601851851855</v>
      </c>
      <c r="J150" s="13">
        <f>G150-INDEX($G$5:$G$453,MATCH(D150,$D$5:$D$453,0))</f>
        <v>0.0072922453703703725</v>
      </c>
    </row>
    <row r="151" spans="1:10" ht="15" customHeight="1">
      <c r="A151" s="12">
        <v>147</v>
      </c>
      <c r="B151" s="36" t="s">
        <v>377</v>
      </c>
      <c r="C151" s="36" t="s">
        <v>40</v>
      </c>
      <c r="D151" s="12" t="s">
        <v>204</v>
      </c>
      <c r="E151" s="36" t="s">
        <v>233</v>
      </c>
      <c r="F151" s="40">
        <v>0.03717685185185185</v>
      </c>
      <c r="G151" s="40">
        <v>0.03717685185185185</v>
      </c>
      <c r="H151" s="12" t="str">
        <f t="shared" si="8"/>
        <v>4.52/km</v>
      </c>
      <c r="I151" s="13">
        <f t="shared" si="9"/>
        <v>0.011770949074074073</v>
      </c>
      <c r="J151" s="13">
        <f>G151-INDEX($G$5:$G$453,MATCH(D151,$D$5:$D$453,0))</f>
        <v>0.008588425925925926</v>
      </c>
    </row>
    <row r="152" spans="1:10" ht="15" customHeight="1">
      <c r="A152" s="12">
        <v>148</v>
      </c>
      <c r="B152" s="36" t="s">
        <v>378</v>
      </c>
      <c r="C152" s="36" t="s">
        <v>92</v>
      </c>
      <c r="D152" s="12" t="s">
        <v>214</v>
      </c>
      <c r="E152" s="36" t="s">
        <v>240</v>
      </c>
      <c r="F152" s="40">
        <v>0.03718831018518518</v>
      </c>
      <c r="G152" s="40">
        <v>0.03718831018518518</v>
      </c>
      <c r="H152" s="12" t="str">
        <f t="shared" si="8"/>
        <v>4.52/km</v>
      </c>
      <c r="I152" s="13">
        <f t="shared" si="9"/>
        <v>0.011782407407407405</v>
      </c>
      <c r="J152" s="13">
        <f>G152-INDEX($G$5:$G$453,MATCH(D152,$D$5:$D$453,0))</f>
        <v>0.007304050925925922</v>
      </c>
    </row>
    <row r="153" spans="1:10" ht="15" customHeight="1">
      <c r="A153" s="12">
        <v>149</v>
      </c>
      <c r="B153" s="36" t="s">
        <v>379</v>
      </c>
      <c r="C153" s="36" t="s">
        <v>40</v>
      </c>
      <c r="D153" s="12" t="s">
        <v>196</v>
      </c>
      <c r="E153" s="36" t="s">
        <v>305</v>
      </c>
      <c r="F153" s="40">
        <v>0.03722326388888889</v>
      </c>
      <c r="G153" s="40">
        <v>0.03722326388888889</v>
      </c>
      <c r="H153" s="12" t="str">
        <f t="shared" si="8"/>
        <v>4.52/km</v>
      </c>
      <c r="I153" s="13">
        <f t="shared" si="9"/>
        <v>0.011817361111111115</v>
      </c>
      <c r="J153" s="13">
        <f>G153-INDEX($G$5:$G$453,MATCH(D153,$D$5:$D$453,0))</f>
        <v>0.011817361111111115</v>
      </c>
    </row>
    <row r="154" spans="1:10" ht="15" customHeight="1">
      <c r="A154" s="12">
        <v>150</v>
      </c>
      <c r="B154" s="36" t="s">
        <v>198</v>
      </c>
      <c r="C154" s="36" t="s">
        <v>55</v>
      </c>
      <c r="D154" s="12" t="s">
        <v>204</v>
      </c>
      <c r="E154" s="36" t="s">
        <v>380</v>
      </c>
      <c r="F154" s="40">
        <v>0.03726956018518519</v>
      </c>
      <c r="G154" s="40">
        <v>0.03726956018518519</v>
      </c>
      <c r="H154" s="12" t="str">
        <f t="shared" si="8"/>
        <v>4.53/km</v>
      </c>
      <c r="I154" s="13">
        <f t="shared" si="9"/>
        <v>0.01186365740740741</v>
      </c>
      <c r="J154" s="13">
        <f>G154-INDEX($G$5:$G$453,MATCH(D154,$D$5:$D$453,0))</f>
        <v>0.008681134259259263</v>
      </c>
    </row>
    <row r="155" spans="1:10" ht="15" customHeight="1">
      <c r="A155" s="12">
        <v>151</v>
      </c>
      <c r="B155" s="36" t="s">
        <v>381</v>
      </c>
      <c r="C155" s="36" t="s">
        <v>116</v>
      </c>
      <c r="D155" s="12" t="s">
        <v>217</v>
      </c>
      <c r="E155" s="36" t="s">
        <v>13</v>
      </c>
      <c r="F155" s="40">
        <v>0.03728113425925925</v>
      </c>
      <c r="G155" s="40">
        <v>0.03728113425925925</v>
      </c>
      <c r="H155" s="12" t="str">
        <f t="shared" si="8"/>
        <v>4.53/km</v>
      </c>
      <c r="I155" s="13">
        <f t="shared" si="9"/>
        <v>0.011875231481481476</v>
      </c>
      <c r="J155" s="13">
        <f>G155-INDEX($G$5:$G$453,MATCH(D155,$D$5:$D$453,0))</f>
        <v>0.007338194444444439</v>
      </c>
    </row>
    <row r="156" spans="1:10" ht="15" customHeight="1">
      <c r="A156" s="12">
        <v>152</v>
      </c>
      <c r="B156" s="36" t="s">
        <v>382</v>
      </c>
      <c r="C156" s="36" t="s">
        <v>48</v>
      </c>
      <c r="D156" s="12" t="s">
        <v>223</v>
      </c>
      <c r="E156" s="36" t="s">
        <v>240</v>
      </c>
      <c r="F156" s="40">
        <v>0.03729224537037037</v>
      </c>
      <c r="G156" s="40">
        <v>0.03729224537037037</v>
      </c>
      <c r="H156" s="12" t="str">
        <f t="shared" si="8"/>
        <v>4.53/km</v>
      </c>
      <c r="I156" s="13">
        <f t="shared" si="9"/>
        <v>0.01188634259259259</v>
      </c>
      <c r="J156" s="13">
        <f>G156-INDEX($G$5:$G$453,MATCH(D156,$D$5:$D$453,0))</f>
        <v>0.006655555555555557</v>
      </c>
    </row>
    <row r="157" spans="1:10" ht="15" customHeight="1">
      <c r="A157" s="12">
        <v>153</v>
      </c>
      <c r="B157" s="36" t="s">
        <v>383</v>
      </c>
      <c r="C157" s="36" t="s">
        <v>384</v>
      </c>
      <c r="D157" s="12" t="s">
        <v>270</v>
      </c>
      <c r="E157" s="36" t="s">
        <v>197</v>
      </c>
      <c r="F157" s="40">
        <v>0.03734965277777778</v>
      </c>
      <c r="G157" s="40">
        <v>0.03734965277777778</v>
      </c>
      <c r="H157" s="12" t="str">
        <f t="shared" si="8"/>
        <v>4.53/km</v>
      </c>
      <c r="I157" s="13">
        <f t="shared" si="9"/>
        <v>0.01194375</v>
      </c>
      <c r="J157" s="13">
        <f>G157-INDEX($G$5:$G$453,MATCH(D157,$D$5:$D$453,0))</f>
        <v>0.004282060185185184</v>
      </c>
    </row>
    <row r="158" spans="1:10" ht="15" customHeight="1">
      <c r="A158" s="12">
        <v>154</v>
      </c>
      <c r="B158" s="36" t="s">
        <v>385</v>
      </c>
      <c r="C158" s="36" t="s">
        <v>19</v>
      </c>
      <c r="D158" s="12" t="s">
        <v>208</v>
      </c>
      <c r="E158" s="36" t="s">
        <v>206</v>
      </c>
      <c r="F158" s="40">
        <v>0.037431250000000006</v>
      </c>
      <c r="G158" s="40">
        <v>0.037431250000000006</v>
      </c>
      <c r="H158" s="12" t="str">
        <f t="shared" si="8"/>
        <v>4.54/km</v>
      </c>
      <c r="I158" s="13">
        <f t="shared" si="9"/>
        <v>0.012025347222222229</v>
      </c>
      <c r="J158" s="13">
        <f>G158-INDEX($G$5:$G$453,MATCH(D158,$D$5:$D$453,0))</f>
        <v>0.008090393518518525</v>
      </c>
    </row>
    <row r="159" spans="1:10" ht="15" customHeight="1">
      <c r="A159" s="12">
        <v>155</v>
      </c>
      <c r="B159" s="36" t="s">
        <v>386</v>
      </c>
      <c r="C159" s="36" t="s">
        <v>55</v>
      </c>
      <c r="D159" s="12" t="s">
        <v>387</v>
      </c>
      <c r="E159" s="36" t="s">
        <v>235</v>
      </c>
      <c r="F159" s="40">
        <v>0.0374431712962963</v>
      </c>
      <c r="G159" s="40">
        <v>0.0374431712962963</v>
      </c>
      <c r="H159" s="12" t="str">
        <f t="shared" si="8"/>
        <v>4.54/km</v>
      </c>
      <c r="I159" s="13">
        <f t="shared" si="9"/>
        <v>0.01203726851851852</v>
      </c>
      <c r="J159" s="13">
        <f>G159-INDEX($G$5:$G$453,MATCH(D159,$D$5:$D$453,0))</f>
        <v>0</v>
      </c>
    </row>
    <row r="160" spans="1:10" ht="15" customHeight="1">
      <c r="A160" s="12">
        <v>156</v>
      </c>
      <c r="B160" s="36" t="s">
        <v>14</v>
      </c>
      <c r="C160" s="36" t="s">
        <v>144</v>
      </c>
      <c r="D160" s="12" t="s">
        <v>244</v>
      </c>
      <c r="E160" s="36" t="s">
        <v>336</v>
      </c>
      <c r="F160" s="40">
        <v>0.03745416666666666</v>
      </c>
      <c r="G160" s="40">
        <v>0.03745416666666666</v>
      </c>
      <c r="H160" s="12" t="str">
        <f t="shared" si="8"/>
        <v>4.54/km</v>
      </c>
      <c r="I160" s="13">
        <f t="shared" si="9"/>
        <v>0.012048263888888886</v>
      </c>
      <c r="J160" s="13">
        <f>G160-INDEX($G$5:$G$453,MATCH(D160,$D$5:$D$453,0))</f>
        <v>0.005555555555555557</v>
      </c>
    </row>
    <row r="161" spans="1:10" ht="15" customHeight="1">
      <c r="A161" s="12">
        <v>157</v>
      </c>
      <c r="B161" s="36" t="s">
        <v>388</v>
      </c>
      <c r="C161" s="36" t="s">
        <v>40</v>
      </c>
      <c r="D161" s="12" t="s">
        <v>214</v>
      </c>
      <c r="E161" s="36" t="s">
        <v>197</v>
      </c>
      <c r="F161" s="40">
        <v>0.03751180555555556</v>
      </c>
      <c r="G161" s="40">
        <v>0.03751180555555556</v>
      </c>
      <c r="H161" s="12" t="str">
        <f t="shared" si="8"/>
        <v>4.55/km</v>
      </c>
      <c r="I161" s="13">
        <f t="shared" si="9"/>
        <v>0.012105902777777785</v>
      </c>
      <c r="J161" s="13">
        <f>G161-INDEX($G$5:$G$453,MATCH(D161,$D$5:$D$453,0))</f>
        <v>0.007627546296296302</v>
      </c>
    </row>
    <row r="162" spans="1:10" ht="15" customHeight="1">
      <c r="A162" s="12">
        <v>158</v>
      </c>
      <c r="B162" s="36" t="s">
        <v>389</v>
      </c>
      <c r="C162" s="36" t="s">
        <v>154</v>
      </c>
      <c r="D162" s="12" t="s">
        <v>244</v>
      </c>
      <c r="E162" s="36" t="s">
        <v>197</v>
      </c>
      <c r="F162" s="40">
        <v>0.03751180555555556</v>
      </c>
      <c r="G162" s="40">
        <v>0.03751180555555556</v>
      </c>
      <c r="H162" s="12" t="str">
        <f t="shared" si="8"/>
        <v>4.55/km</v>
      </c>
      <c r="I162" s="13">
        <f t="shared" si="9"/>
        <v>0.012105902777777785</v>
      </c>
      <c r="J162" s="13">
        <f>G162-INDEX($G$5:$G$453,MATCH(D162,$D$5:$D$453,0))</f>
        <v>0.005613194444444455</v>
      </c>
    </row>
    <row r="163" spans="1:10" ht="15" customHeight="1">
      <c r="A163" s="12">
        <v>159</v>
      </c>
      <c r="B163" s="36" t="s">
        <v>390</v>
      </c>
      <c r="C163" s="36" t="s">
        <v>100</v>
      </c>
      <c r="D163" s="12" t="s">
        <v>196</v>
      </c>
      <c r="E163" s="36" t="s">
        <v>197</v>
      </c>
      <c r="F163" s="40">
        <v>0.03752361111111111</v>
      </c>
      <c r="G163" s="40">
        <v>0.03752361111111111</v>
      </c>
      <c r="H163" s="12" t="str">
        <f t="shared" si="8"/>
        <v>4.55/km</v>
      </c>
      <c r="I163" s="13">
        <f t="shared" si="9"/>
        <v>0.012117708333333334</v>
      </c>
      <c r="J163" s="13">
        <f>G163-INDEX($G$5:$G$453,MATCH(D163,$D$5:$D$453,0))</f>
        <v>0.012117708333333334</v>
      </c>
    </row>
    <row r="164" spans="1:10" ht="15" customHeight="1">
      <c r="A164" s="12">
        <v>160</v>
      </c>
      <c r="B164" s="36" t="s">
        <v>391</v>
      </c>
      <c r="C164" s="36" t="s">
        <v>40</v>
      </c>
      <c r="D164" s="12" t="s">
        <v>199</v>
      </c>
      <c r="E164" s="36" t="s">
        <v>197</v>
      </c>
      <c r="F164" s="40">
        <v>0.03753541666666667</v>
      </c>
      <c r="G164" s="40">
        <v>0.03753541666666667</v>
      </c>
      <c r="H164" s="12" t="str">
        <f t="shared" si="8"/>
        <v>4.55/km</v>
      </c>
      <c r="I164" s="13">
        <f t="shared" si="9"/>
        <v>0.012129513888888891</v>
      </c>
      <c r="J164" s="13">
        <f>G164-INDEX($G$5:$G$453,MATCH(D164,$D$5:$D$453,0))</f>
        <v>0.009283101851851855</v>
      </c>
    </row>
    <row r="165" spans="1:10" ht="15" customHeight="1">
      <c r="A165" s="12">
        <v>161</v>
      </c>
      <c r="B165" s="36" t="s">
        <v>392</v>
      </c>
      <c r="C165" s="36" t="s">
        <v>393</v>
      </c>
      <c r="D165" s="12" t="s">
        <v>223</v>
      </c>
      <c r="E165" s="36" t="s">
        <v>225</v>
      </c>
      <c r="F165" s="40">
        <v>0.03759282407407408</v>
      </c>
      <c r="G165" s="40">
        <v>0.03759282407407408</v>
      </c>
      <c r="H165" s="12" t="str">
        <f t="shared" si="8"/>
        <v>4.55/km</v>
      </c>
      <c r="I165" s="13">
        <f t="shared" si="9"/>
        <v>0.0121869212962963</v>
      </c>
      <c r="J165" s="13">
        <f>G165-INDEX($G$5:$G$453,MATCH(D165,$D$5:$D$453,0))</f>
        <v>0.006956134259259266</v>
      </c>
    </row>
    <row r="166" spans="1:10" ht="15" customHeight="1">
      <c r="A166" s="12">
        <v>162</v>
      </c>
      <c r="B166" s="36" t="s">
        <v>394</v>
      </c>
      <c r="C166" s="36" t="s">
        <v>128</v>
      </c>
      <c r="D166" s="12" t="s">
        <v>254</v>
      </c>
      <c r="E166" s="36" t="s">
        <v>225</v>
      </c>
      <c r="F166" s="40">
        <v>0.03760474537037037</v>
      </c>
      <c r="G166" s="40">
        <v>0.03760474537037037</v>
      </c>
      <c r="H166" s="12" t="str">
        <f t="shared" si="8"/>
        <v>4.55/km</v>
      </c>
      <c r="I166" s="13">
        <f t="shared" si="9"/>
        <v>0.012198842592592591</v>
      </c>
      <c r="J166" s="13">
        <f>G166-INDEX($G$5:$G$453,MATCH(D166,$D$5:$D$453,0))</f>
        <v>0.005312847222222222</v>
      </c>
    </row>
    <row r="167" spans="1:10" ht="15" customHeight="1">
      <c r="A167" s="12">
        <v>163</v>
      </c>
      <c r="B167" s="36" t="s">
        <v>241</v>
      </c>
      <c r="C167" s="36" t="s">
        <v>55</v>
      </c>
      <c r="D167" s="12" t="s">
        <v>217</v>
      </c>
      <c r="E167" s="36" t="s">
        <v>197</v>
      </c>
      <c r="F167" s="40">
        <v>0.037708796296296296</v>
      </c>
      <c r="G167" s="40">
        <v>0.037708796296296296</v>
      </c>
      <c r="H167" s="12" t="str">
        <f t="shared" si="8"/>
        <v>4.56/km</v>
      </c>
      <c r="I167" s="13">
        <f t="shared" si="9"/>
        <v>0.012302893518518519</v>
      </c>
      <c r="J167" s="13">
        <f>G167-INDEX($G$5:$G$453,MATCH(D167,$D$5:$D$453,0))</f>
        <v>0.007765856481481481</v>
      </c>
    </row>
    <row r="168" spans="1:10" ht="15" customHeight="1">
      <c r="A168" s="12">
        <v>164</v>
      </c>
      <c r="B168" s="36" t="s">
        <v>395</v>
      </c>
      <c r="C168" s="36" t="s">
        <v>396</v>
      </c>
      <c r="D168" s="12" t="s">
        <v>204</v>
      </c>
      <c r="E168" s="36" t="s">
        <v>197</v>
      </c>
      <c r="F168" s="40">
        <v>0.0377550925925926</v>
      </c>
      <c r="G168" s="40">
        <v>0.0377550925925926</v>
      </c>
      <c r="H168" s="12" t="str">
        <f t="shared" si="8"/>
        <v>4.57/km</v>
      </c>
      <c r="I168" s="13">
        <f t="shared" si="9"/>
        <v>0.01234918981481482</v>
      </c>
      <c r="J168" s="13">
        <f>G168-INDEX($G$5:$G$453,MATCH(D168,$D$5:$D$453,0))</f>
        <v>0.009166666666666674</v>
      </c>
    </row>
    <row r="169" spans="1:10" ht="15" customHeight="1">
      <c r="A169" s="12">
        <v>165</v>
      </c>
      <c r="B169" s="36" t="s">
        <v>397</v>
      </c>
      <c r="C169" s="36" t="s">
        <v>100</v>
      </c>
      <c r="D169" s="12" t="s">
        <v>223</v>
      </c>
      <c r="E169" s="36" t="s">
        <v>233</v>
      </c>
      <c r="F169" s="40">
        <v>0.03777847222222223</v>
      </c>
      <c r="G169" s="40">
        <v>0.03777847222222223</v>
      </c>
      <c r="H169" s="12" t="str">
        <f t="shared" si="8"/>
        <v>4.57/km</v>
      </c>
      <c r="I169" s="13">
        <f t="shared" si="9"/>
        <v>0.01237256944444445</v>
      </c>
      <c r="J169" s="13">
        <f>G169-INDEX($G$5:$G$453,MATCH(D169,$D$5:$D$453,0))</f>
        <v>0.007141782407407416</v>
      </c>
    </row>
    <row r="170" spans="1:10" ht="15" customHeight="1">
      <c r="A170" s="12">
        <v>166</v>
      </c>
      <c r="B170" s="36" t="s">
        <v>165</v>
      </c>
      <c r="C170" s="36" t="s">
        <v>143</v>
      </c>
      <c r="D170" s="12" t="s">
        <v>270</v>
      </c>
      <c r="E170" s="36" t="s">
        <v>238</v>
      </c>
      <c r="F170" s="40">
        <v>0.03780150462962963</v>
      </c>
      <c r="G170" s="40">
        <v>0.03780150462962963</v>
      </c>
      <c r="H170" s="12" t="str">
        <f t="shared" si="8"/>
        <v>4.57/km</v>
      </c>
      <c r="I170" s="13">
        <f t="shared" si="9"/>
        <v>0.012395601851851856</v>
      </c>
      <c r="J170" s="13">
        <f>G170-INDEX($G$5:$G$453,MATCH(D170,$D$5:$D$453,0))</f>
        <v>0.00473391203703704</v>
      </c>
    </row>
    <row r="171" spans="1:10" ht="15" customHeight="1">
      <c r="A171" s="12">
        <v>167</v>
      </c>
      <c r="B171" s="36" t="s">
        <v>398</v>
      </c>
      <c r="C171" s="36" t="s">
        <v>30</v>
      </c>
      <c r="D171" s="12" t="s">
        <v>196</v>
      </c>
      <c r="E171" s="36" t="s">
        <v>235</v>
      </c>
      <c r="F171" s="40">
        <v>0.037871064814814816</v>
      </c>
      <c r="G171" s="40">
        <v>0.037871064814814816</v>
      </c>
      <c r="H171" s="12" t="str">
        <f t="shared" si="8"/>
        <v>4.57/km</v>
      </c>
      <c r="I171" s="13">
        <f t="shared" si="9"/>
        <v>0.012465162037037038</v>
      </c>
      <c r="J171" s="13">
        <f>G171-INDEX($G$5:$G$453,MATCH(D171,$D$5:$D$453,0))</f>
        <v>0.012465162037037038</v>
      </c>
    </row>
    <row r="172" spans="1:10" ht="15" customHeight="1">
      <c r="A172" s="12">
        <v>168</v>
      </c>
      <c r="B172" s="36" t="s">
        <v>183</v>
      </c>
      <c r="C172" s="36" t="s">
        <v>79</v>
      </c>
      <c r="D172" s="12" t="s">
        <v>257</v>
      </c>
      <c r="E172" s="36" t="s">
        <v>291</v>
      </c>
      <c r="F172" s="40">
        <v>0.037882407407407406</v>
      </c>
      <c r="G172" s="40">
        <v>0.037882407407407406</v>
      </c>
      <c r="H172" s="12" t="str">
        <f t="shared" si="8"/>
        <v>4.58/km</v>
      </c>
      <c r="I172" s="13">
        <f t="shared" si="9"/>
        <v>0.012476504629629629</v>
      </c>
      <c r="J172" s="13">
        <f>G172-INDEX($G$5:$G$453,MATCH(D172,$D$5:$D$453,0))</f>
        <v>0.005243055555555549</v>
      </c>
    </row>
    <row r="173" spans="1:10" ht="15" customHeight="1">
      <c r="A173" s="12">
        <v>169</v>
      </c>
      <c r="B173" s="36" t="s">
        <v>399</v>
      </c>
      <c r="C173" s="36" t="s">
        <v>58</v>
      </c>
      <c r="D173" s="12" t="s">
        <v>223</v>
      </c>
      <c r="E173" s="36" t="s">
        <v>240</v>
      </c>
      <c r="F173" s="40">
        <v>0.037928472222222225</v>
      </c>
      <c r="G173" s="40">
        <v>0.037928472222222225</v>
      </c>
      <c r="H173" s="12" t="str">
        <f t="shared" si="8"/>
        <v>4.58/km</v>
      </c>
      <c r="I173" s="13">
        <f t="shared" si="9"/>
        <v>0.012522569444444447</v>
      </c>
      <c r="J173" s="13">
        <f>G173-INDEX($G$5:$G$453,MATCH(D173,$D$5:$D$453,0))</f>
        <v>0.0072917824074074135</v>
      </c>
    </row>
    <row r="174" spans="1:10" ht="15" customHeight="1">
      <c r="A174" s="12">
        <v>170</v>
      </c>
      <c r="B174" s="36" t="s">
        <v>400</v>
      </c>
      <c r="C174" s="36" t="s">
        <v>401</v>
      </c>
      <c r="D174" s="12" t="s">
        <v>204</v>
      </c>
      <c r="E174" s="36" t="s">
        <v>233</v>
      </c>
      <c r="F174" s="40">
        <v>0.037975347222222226</v>
      </c>
      <c r="G174" s="40">
        <v>0.037975347222222226</v>
      </c>
      <c r="H174" s="12" t="str">
        <f t="shared" si="8"/>
        <v>4.58/km</v>
      </c>
      <c r="I174" s="13">
        <f t="shared" si="9"/>
        <v>0.012569444444444449</v>
      </c>
      <c r="J174" s="13">
        <f>G174-INDEX($G$5:$G$453,MATCH(D174,$D$5:$D$453,0))</f>
        <v>0.009386921296296303</v>
      </c>
    </row>
    <row r="175" spans="1:10" ht="15" customHeight="1">
      <c r="A175" s="12">
        <v>171</v>
      </c>
      <c r="B175" s="36" t="s">
        <v>402</v>
      </c>
      <c r="C175" s="36" t="s">
        <v>34</v>
      </c>
      <c r="D175" s="12" t="s">
        <v>208</v>
      </c>
      <c r="E175" s="36" t="s">
        <v>233</v>
      </c>
      <c r="F175" s="40">
        <v>0.03802094907407407</v>
      </c>
      <c r="G175" s="40">
        <v>0.03802094907407407</v>
      </c>
      <c r="H175" s="12" t="str">
        <f t="shared" si="8"/>
        <v>4.59/km</v>
      </c>
      <c r="I175" s="13">
        <f t="shared" si="9"/>
        <v>0.012615046296296294</v>
      </c>
      <c r="J175" s="13">
        <f>G175-INDEX($G$5:$G$453,MATCH(D175,$D$5:$D$453,0))</f>
        <v>0.00868009259259259</v>
      </c>
    </row>
    <row r="176" spans="1:10" ht="15" customHeight="1">
      <c r="A176" s="12">
        <v>172</v>
      </c>
      <c r="B176" s="36" t="s">
        <v>403</v>
      </c>
      <c r="C176" s="36" t="s">
        <v>24</v>
      </c>
      <c r="D176" s="12" t="s">
        <v>196</v>
      </c>
      <c r="E176" s="36" t="s">
        <v>265</v>
      </c>
      <c r="F176" s="40">
        <v>0.03806724537037037</v>
      </c>
      <c r="G176" s="40">
        <v>0.03806724537037037</v>
      </c>
      <c r="H176" s="12" t="str">
        <f t="shared" si="8"/>
        <v>4.59/km</v>
      </c>
      <c r="I176" s="13">
        <f t="shared" si="9"/>
        <v>0.012661342592592596</v>
      </c>
      <c r="J176" s="13">
        <f>G176-INDEX($G$5:$G$453,MATCH(D176,$D$5:$D$453,0))</f>
        <v>0.012661342592592596</v>
      </c>
    </row>
    <row r="177" spans="1:10" ht="15" customHeight="1">
      <c r="A177" s="12">
        <v>173</v>
      </c>
      <c r="B177" s="36" t="s">
        <v>404</v>
      </c>
      <c r="C177" s="36" t="s">
        <v>63</v>
      </c>
      <c r="D177" s="12" t="s">
        <v>217</v>
      </c>
      <c r="E177" s="36" t="s">
        <v>233</v>
      </c>
      <c r="F177" s="40">
        <v>0.03810277777777778</v>
      </c>
      <c r="G177" s="40">
        <v>0.03810277777777778</v>
      </c>
      <c r="H177" s="12" t="str">
        <f t="shared" si="8"/>
        <v>4.59/km</v>
      </c>
      <c r="I177" s="13">
        <f t="shared" si="9"/>
        <v>0.012696875</v>
      </c>
      <c r="J177" s="13">
        <f>G177-INDEX($G$5:$G$453,MATCH(D177,$D$5:$D$453,0))</f>
        <v>0.008159837962962962</v>
      </c>
    </row>
    <row r="178" spans="1:10" ht="15" customHeight="1">
      <c r="A178" s="12">
        <v>174</v>
      </c>
      <c r="B178" s="36" t="s">
        <v>405</v>
      </c>
      <c r="C178" s="36" t="s">
        <v>63</v>
      </c>
      <c r="D178" s="12" t="s">
        <v>223</v>
      </c>
      <c r="E178" s="36" t="s">
        <v>233</v>
      </c>
      <c r="F178" s="40">
        <v>0.03810289351851852</v>
      </c>
      <c r="G178" s="40">
        <v>0.03810289351851852</v>
      </c>
      <c r="H178" s="12" t="str">
        <f t="shared" si="8"/>
        <v>4.59/km</v>
      </c>
      <c r="I178" s="13">
        <f t="shared" si="9"/>
        <v>0.012696990740740741</v>
      </c>
      <c r="J178" s="13">
        <f>G178-INDEX($G$5:$G$453,MATCH(D178,$D$5:$D$453,0))</f>
        <v>0.0074662037037037075</v>
      </c>
    </row>
    <row r="179" spans="1:10" ht="15" customHeight="1">
      <c r="A179" s="12">
        <v>175</v>
      </c>
      <c r="B179" s="36" t="s">
        <v>406</v>
      </c>
      <c r="C179" s="36" t="s">
        <v>49</v>
      </c>
      <c r="D179" s="12" t="s">
        <v>223</v>
      </c>
      <c r="E179" s="36" t="s">
        <v>197</v>
      </c>
      <c r="F179" s="40">
        <v>0.038183449074074075</v>
      </c>
      <c r="G179" s="40">
        <v>0.038183449074074075</v>
      </c>
      <c r="H179" s="12" t="str">
        <f t="shared" si="8"/>
        <v>4.60/km</v>
      </c>
      <c r="I179" s="13">
        <f t="shared" si="9"/>
        <v>0.012777546296296297</v>
      </c>
      <c r="J179" s="13">
        <f>G179-INDEX($G$5:$G$453,MATCH(D179,$D$5:$D$453,0))</f>
        <v>0.0075467592592592635</v>
      </c>
    </row>
    <row r="180" spans="1:10" ht="15" customHeight="1">
      <c r="A180" s="12">
        <v>176</v>
      </c>
      <c r="B180" s="36" t="s">
        <v>117</v>
      </c>
      <c r="C180" s="36" t="s">
        <v>146</v>
      </c>
      <c r="D180" s="12" t="s">
        <v>254</v>
      </c>
      <c r="E180" s="36" t="s">
        <v>295</v>
      </c>
      <c r="F180" s="40">
        <v>0.03819456018518518</v>
      </c>
      <c r="G180" s="40">
        <v>0.03819456018518518</v>
      </c>
      <c r="H180" s="12" t="str">
        <f t="shared" si="8"/>
        <v>5.00/km</v>
      </c>
      <c r="I180" s="13">
        <f t="shared" si="9"/>
        <v>0.012788657407407405</v>
      </c>
      <c r="J180" s="13">
        <f>G180-INDEX($G$5:$G$453,MATCH(D180,$D$5:$D$453,0))</f>
        <v>0.005902662037037036</v>
      </c>
    </row>
    <row r="181" spans="1:10" ht="15" customHeight="1">
      <c r="A181" s="12">
        <v>177</v>
      </c>
      <c r="B181" s="36" t="s">
        <v>407</v>
      </c>
      <c r="C181" s="36" t="s">
        <v>145</v>
      </c>
      <c r="D181" s="12" t="s">
        <v>199</v>
      </c>
      <c r="E181" s="36" t="s">
        <v>336</v>
      </c>
      <c r="F181" s="40">
        <v>0.038206134259259256</v>
      </c>
      <c r="G181" s="40">
        <v>0.038206134259259256</v>
      </c>
      <c r="H181" s="12" t="str">
        <f t="shared" si="8"/>
        <v>5.00/km</v>
      </c>
      <c r="I181" s="13">
        <f t="shared" si="9"/>
        <v>0.012800231481481478</v>
      </c>
      <c r="J181" s="13">
        <f>G181-INDEX($G$5:$G$453,MATCH(D181,$D$5:$D$453,0))</f>
        <v>0.009953819444444442</v>
      </c>
    </row>
    <row r="182" spans="1:10" ht="15" customHeight="1">
      <c r="A182" s="12">
        <v>178</v>
      </c>
      <c r="B182" s="36" t="s">
        <v>375</v>
      </c>
      <c r="C182" s="36" t="s">
        <v>408</v>
      </c>
      <c r="D182" s="12" t="s">
        <v>214</v>
      </c>
      <c r="E182" s="36" t="s">
        <v>233</v>
      </c>
      <c r="F182" s="40">
        <v>0.03821840277777778</v>
      </c>
      <c r="G182" s="40">
        <v>0.03821840277777778</v>
      </c>
      <c r="H182" s="12" t="str">
        <f t="shared" si="8"/>
        <v>5.00/km</v>
      </c>
      <c r="I182" s="13">
        <f t="shared" si="9"/>
        <v>0.012812500000000001</v>
      </c>
      <c r="J182" s="13">
        <f>G182-INDEX($G$5:$G$453,MATCH(D182,$D$5:$D$453,0))</f>
        <v>0.008334143518518519</v>
      </c>
    </row>
    <row r="183" spans="1:10" ht="15" customHeight="1">
      <c r="A183" s="12">
        <v>179</v>
      </c>
      <c r="B183" s="36" t="s">
        <v>409</v>
      </c>
      <c r="C183" s="36" t="s">
        <v>19</v>
      </c>
      <c r="D183" s="12" t="s">
        <v>196</v>
      </c>
      <c r="E183" s="36" t="s">
        <v>265</v>
      </c>
      <c r="F183" s="40">
        <v>0.038345023148148145</v>
      </c>
      <c r="G183" s="40">
        <v>0.038345023148148145</v>
      </c>
      <c r="H183" s="12" t="str">
        <f t="shared" si="8"/>
        <v>5.01/km</v>
      </c>
      <c r="I183" s="13">
        <f t="shared" si="9"/>
        <v>0.012939120370370368</v>
      </c>
      <c r="J183" s="13">
        <f>G183-INDEX($G$5:$G$453,MATCH(D183,$D$5:$D$453,0))</f>
        <v>0.012939120370370368</v>
      </c>
    </row>
    <row r="184" spans="1:10" ht="15" customHeight="1">
      <c r="A184" s="12">
        <v>180</v>
      </c>
      <c r="B184" s="36" t="s">
        <v>410</v>
      </c>
      <c r="C184" s="36" t="s">
        <v>411</v>
      </c>
      <c r="D184" s="12" t="s">
        <v>214</v>
      </c>
      <c r="E184" s="36" t="s">
        <v>240</v>
      </c>
      <c r="F184" s="40">
        <v>0.03841469907407407</v>
      </c>
      <c r="G184" s="40">
        <v>0.03841469907407407</v>
      </c>
      <c r="H184" s="12" t="str">
        <f t="shared" si="8"/>
        <v>5.02/km</v>
      </c>
      <c r="I184" s="13">
        <f t="shared" si="9"/>
        <v>0.013008796296296293</v>
      </c>
      <c r="J184" s="13">
        <f>G184-INDEX($G$5:$G$453,MATCH(D184,$D$5:$D$453,0))</f>
        <v>0.00853043981481481</v>
      </c>
    </row>
    <row r="185" spans="1:10" ht="15" customHeight="1">
      <c r="A185" s="12">
        <v>181</v>
      </c>
      <c r="B185" s="36" t="s">
        <v>205</v>
      </c>
      <c r="C185" s="36" t="s">
        <v>67</v>
      </c>
      <c r="D185" s="12" t="s">
        <v>214</v>
      </c>
      <c r="E185" s="36" t="s">
        <v>206</v>
      </c>
      <c r="F185" s="40">
        <v>0.038542013888888886</v>
      </c>
      <c r="G185" s="40">
        <v>0.038542013888888886</v>
      </c>
      <c r="H185" s="12" t="str">
        <f t="shared" si="8"/>
        <v>5.03/km</v>
      </c>
      <c r="I185" s="13">
        <f t="shared" si="9"/>
        <v>0.013136111111111109</v>
      </c>
      <c r="J185" s="13">
        <f>G185-INDEX($G$5:$G$453,MATCH(D185,$D$5:$D$453,0))</f>
        <v>0.008657754629629626</v>
      </c>
    </row>
    <row r="186" spans="1:10" ht="15" customHeight="1">
      <c r="A186" s="12">
        <v>182</v>
      </c>
      <c r="B186" s="36" t="s">
        <v>412</v>
      </c>
      <c r="C186" s="36" t="s">
        <v>63</v>
      </c>
      <c r="D186" s="12" t="s">
        <v>214</v>
      </c>
      <c r="E186" s="36" t="s">
        <v>233</v>
      </c>
      <c r="F186" s="40">
        <v>0.03857638888888889</v>
      </c>
      <c r="G186" s="40">
        <v>0.03857638888888889</v>
      </c>
      <c r="H186" s="12" t="str">
        <f t="shared" si="8"/>
        <v>5.03/km</v>
      </c>
      <c r="I186" s="13">
        <f t="shared" si="9"/>
        <v>0.013170486111111112</v>
      </c>
      <c r="J186" s="13">
        <f>G186-INDEX($G$5:$G$453,MATCH(D186,$D$5:$D$453,0))</f>
        <v>0.00869212962962963</v>
      </c>
    </row>
    <row r="187" spans="1:10" ht="15" customHeight="1">
      <c r="A187" s="12">
        <v>183</v>
      </c>
      <c r="B187" s="36" t="s">
        <v>97</v>
      </c>
      <c r="C187" s="36" t="s">
        <v>173</v>
      </c>
      <c r="D187" s="12" t="s">
        <v>196</v>
      </c>
      <c r="E187" s="36" t="s">
        <v>265</v>
      </c>
      <c r="F187" s="40">
        <v>0.03864583333333333</v>
      </c>
      <c r="G187" s="40">
        <v>0.03864583333333333</v>
      </c>
      <c r="H187" s="12" t="str">
        <f t="shared" si="8"/>
        <v>5.04/km</v>
      </c>
      <c r="I187" s="13">
        <f t="shared" si="9"/>
        <v>0.013239930555555553</v>
      </c>
      <c r="J187" s="13">
        <f>G187-INDEX($G$5:$G$453,MATCH(D187,$D$5:$D$453,0))</f>
        <v>0.013239930555555553</v>
      </c>
    </row>
    <row r="188" spans="1:10" ht="15" customHeight="1">
      <c r="A188" s="12">
        <v>184</v>
      </c>
      <c r="B188" s="36" t="s">
        <v>413</v>
      </c>
      <c r="C188" s="36" t="s">
        <v>30</v>
      </c>
      <c r="D188" s="12" t="s">
        <v>223</v>
      </c>
      <c r="E188" s="36" t="s">
        <v>78</v>
      </c>
      <c r="F188" s="40">
        <v>0.038657986111111105</v>
      </c>
      <c r="G188" s="40">
        <v>0.038657986111111105</v>
      </c>
      <c r="H188" s="12" t="str">
        <f t="shared" si="8"/>
        <v>5.04/km</v>
      </c>
      <c r="I188" s="13">
        <f t="shared" si="9"/>
        <v>0.013252083333333328</v>
      </c>
      <c r="J188" s="13">
        <f>G188-INDEX($G$5:$G$453,MATCH(D188,$D$5:$D$453,0))</f>
        <v>0.008021296296296294</v>
      </c>
    </row>
    <row r="189" spans="1:10" ht="15" customHeight="1">
      <c r="A189" s="12">
        <v>185</v>
      </c>
      <c r="B189" s="36" t="s">
        <v>101</v>
      </c>
      <c r="C189" s="36" t="s">
        <v>32</v>
      </c>
      <c r="D189" s="12" t="s">
        <v>223</v>
      </c>
      <c r="E189" s="36" t="s">
        <v>414</v>
      </c>
      <c r="F189" s="40">
        <v>0.03865752314814815</v>
      </c>
      <c r="G189" s="40">
        <v>0.03865752314814815</v>
      </c>
      <c r="H189" s="12" t="str">
        <f t="shared" si="8"/>
        <v>5.04/km</v>
      </c>
      <c r="I189" s="13">
        <f t="shared" si="9"/>
        <v>0.013251620370370375</v>
      </c>
      <c r="J189" s="13">
        <f>G189-INDEX($G$5:$G$453,MATCH(D189,$D$5:$D$453,0))</f>
        <v>0.008020833333333342</v>
      </c>
    </row>
    <row r="190" spans="1:10" ht="15" customHeight="1">
      <c r="A190" s="12">
        <v>186</v>
      </c>
      <c r="B190" s="36" t="s">
        <v>415</v>
      </c>
      <c r="C190" s="36" t="s">
        <v>112</v>
      </c>
      <c r="D190" s="12" t="s">
        <v>208</v>
      </c>
      <c r="E190" s="36" t="s">
        <v>265</v>
      </c>
      <c r="F190" s="40">
        <v>0.03873923611111111</v>
      </c>
      <c r="G190" s="40">
        <v>0.03873923611111111</v>
      </c>
      <c r="H190" s="12" t="str">
        <f t="shared" si="8"/>
        <v>5.04/km</v>
      </c>
      <c r="I190" s="13">
        <f t="shared" si="9"/>
        <v>0.013333333333333332</v>
      </c>
      <c r="J190" s="13">
        <f>G190-INDEX($G$5:$G$453,MATCH(D190,$D$5:$D$453,0))</f>
        <v>0.009398379629629628</v>
      </c>
    </row>
    <row r="191" spans="1:10" ht="15" customHeight="1">
      <c r="A191" s="12">
        <v>187</v>
      </c>
      <c r="B191" s="36" t="s">
        <v>416</v>
      </c>
      <c r="C191" s="36" t="s">
        <v>147</v>
      </c>
      <c r="D191" s="12" t="s">
        <v>196</v>
      </c>
      <c r="E191" s="36" t="s">
        <v>202</v>
      </c>
      <c r="F191" s="40">
        <v>0.038796296296296294</v>
      </c>
      <c r="G191" s="40">
        <v>0.038796296296296294</v>
      </c>
      <c r="H191" s="12" t="str">
        <f t="shared" si="8"/>
        <v>5.05/km</v>
      </c>
      <c r="I191" s="13">
        <f t="shared" si="9"/>
        <v>0.013390393518518517</v>
      </c>
      <c r="J191" s="13">
        <f>G191-INDEX($G$5:$G$453,MATCH(D191,$D$5:$D$453,0))</f>
        <v>0.013390393518518517</v>
      </c>
    </row>
    <row r="192" spans="1:10" ht="15" customHeight="1">
      <c r="A192" s="12">
        <v>188</v>
      </c>
      <c r="B192" s="36" t="s">
        <v>417</v>
      </c>
      <c r="C192" s="36" t="s">
        <v>73</v>
      </c>
      <c r="D192" s="12" t="s">
        <v>214</v>
      </c>
      <c r="E192" s="36" t="s">
        <v>202</v>
      </c>
      <c r="F192" s="40">
        <v>0.03879710648148148</v>
      </c>
      <c r="G192" s="40">
        <v>0.03879710648148148</v>
      </c>
      <c r="H192" s="12" t="str">
        <f aca="true" t="shared" si="10" ref="H192:H255">TEXT(INT((HOUR(G192)*3600+MINUTE(G192)*60+SECOND(G192))/$J$3/60),"0")&amp;"."&amp;TEXT(MOD((HOUR(G192)*3600+MINUTE(G192)*60+SECOND(G192))/$J$3,60),"00")&amp;"/km"</f>
        <v>5.05/km</v>
      </c>
      <c r="I192" s="13">
        <f aca="true" t="shared" si="11" ref="I192:I255">G192-$G$5</f>
        <v>0.0133912037037037</v>
      </c>
      <c r="J192" s="13">
        <f>G192-INDEX($G$5:$G$453,MATCH(D192,$D$5:$D$453,0))</f>
        <v>0.008912847222222218</v>
      </c>
    </row>
    <row r="193" spans="1:10" ht="15" customHeight="1">
      <c r="A193" s="12">
        <v>189</v>
      </c>
      <c r="B193" s="36" t="s">
        <v>418</v>
      </c>
      <c r="C193" s="36" t="s">
        <v>30</v>
      </c>
      <c r="D193" s="12" t="s">
        <v>204</v>
      </c>
      <c r="E193" s="36" t="s">
        <v>202</v>
      </c>
      <c r="F193" s="40">
        <v>0.03879710648148148</v>
      </c>
      <c r="G193" s="40">
        <v>0.03879710648148148</v>
      </c>
      <c r="H193" s="12" t="str">
        <f t="shared" si="10"/>
        <v>5.05/km</v>
      </c>
      <c r="I193" s="13">
        <f t="shared" si="11"/>
        <v>0.0133912037037037</v>
      </c>
      <c r="J193" s="13">
        <f>G193-INDEX($G$5:$G$453,MATCH(D193,$D$5:$D$453,0))</f>
        <v>0.010208680555555554</v>
      </c>
    </row>
    <row r="194" spans="1:10" ht="15" customHeight="1">
      <c r="A194" s="12">
        <v>190</v>
      </c>
      <c r="B194" s="36" t="s">
        <v>419</v>
      </c>
      <c r="C194" s="36" t="s">
        <v>53</v>
      </c>
      <c r="D194" s="12" t="s">
        <v>217</v>
      </c>
      <c r="E194" s="36" t="s">
        <v>197</v>
      </c>
      <c r="F194" s="40">
        <v>0.03884259259259259</v>
      </c>
      <c r="G194" s="40">
        <v>0.03884259259259259</v>
      </c>
      <c r="H194" s="12" t="str">
        <f t="shared" si="10"/>
        <v>5.05/km</v>
      </c>
      <c r="I194" s="13">
        <f t="shared" si="11"/>
        <v>0.013436689814814811</v>
      </c>
      <c r="J194" s="13">
        <f>G194-INDEX($G$5:$G$453,MATCH(D194,$D$5:$D$453,0))</f>
        <v>0.008899652777777774</v>
      </c>
    </row>
    <row r="195" spans="1:10" ht="15" customHeight="1">
      <c r="A195" s="12">
        <v>191</v>
      </c>
      <c r="B195" s="36" t="s">
        <v>95</v>
      </c>
      <c r="C195" s="36" t="s">
        <v>127</v>
      </c>
      <c r="D195" s="12" t="s">
        <v>223</v>
      </c>
      <c r="E195" s="36" t="s">
        <v>420</v>
      </c>
      <c r="F195" s="40">
        <v>0.03884340277777778</v>
      </c>
      <c r="G195" s="40">
        <v>0.03884340277777778</v>
      </c>
      <c r="H195" s="12" t="str">
        <f t="shared" si="10"/>
        <v>5.05/km</v>
      </c>
      <c r="I195" s="13">
        <f t="shared" si="11"/>
        <v>0.013437500000000002</v>
      </c>
      <c r="J195" s="13">
        <f>G195-INDEX($G$5:$G$453,MATCH(D195,$D$5:$D$453,0))</f>
        <v>0.008206712962962968</v>
      </c>
    </row>
    <row r="196" spans="1:10" ht="15" customHeight="1">
      <c r="A196" s="12">
        <v>192</v>
      </c>
      <c r="B196" s="36" t="s">
        <v>421</v>
      </c>
      <c r="C196" s="36" t="s">
        <v>35</v>
      </c>
      <c r="D196" s="12" t="s">
        <v>223</v>
      </c>
      <c r="E196" s="36" t="s">
        <v>233</v>
      </c>
      <c r="F196" s="40">
        <v>0.038900694444444446</v>
      </c>
      <c r="G196" s="40">
        <v>0.038900694444444446</v>
      </c>
      <c r="H196" s="12" t="str">
        <f t="shared" si="10"/>
        <v>5.06/km</v>
      </c>
      <c r="I196" s="13">
        <f t="shared" si="11"/>
        <v>0.013494791666666669</v>
      </c>
      <c r="J196" s="13">
        <f>G196-INDEX($G$5:$G$453,MATCH(D196,$D$5:$D$453,0))</f>
        <v>0.008264004629629635</v>
      </c>
    </row>
    <row r="197" spans="1:10" ht="15" customHeight="1">
      <c r="A197" s="12">
        <v>193</v>
      </c>
      <c r="B197" s="36" t="s">
        <v>422</v>
      </c>
      <c r="C197" s="36" t="s">
        <v>44</v>
      </c>
      <c r="D197" s="12" t="s">
        <v>204</v>
      </c>
      <c r="E197" s="36" t="s">
        <v>265</v>
      </c>
      <c r="F197" s="40">
        <v>0.03892361111111111</v>
      </c>
      <c r="G197" s="40">
        <v>0.03892361111111111</v>
      </c>
      <c r="H197" s="12" t="str">
        <f t="shared" si="10"/>
        <v>5.06/km</v>
      </c>
      <c r="I197" s="13">
        <f t="shared" si="11"/>
        <v>0.013517708333333333</v>
      </c>
      <c r="J197" s="13">
        <f>G197-INDEX($G$5:$G$453,MATCH(D197,$D$5:$D$453,0))</f>
        <v>0.010335185185185187</v>
      </c>
    </row>
    <row r="198" spans="1:10" ht="15" customHeight="1">
      <c r="A198" s="12">
        <v>194</v>
      </c>
      <c r="B198" s="36" t="s">
        <v>423</v>
      </c>
      <c r="C198" s="36" t="s">
        <v>124</v>
      </c>
      <c r="D198" s="12" t="s">
        <v>223</v>
      </c>
      <c r="E198" s="36" t="s">
        <v>240</v>
      </c>
      <c r="F198" s="40">
        <v>0.038947337962962965</v>
      </c>
      <c r="G198" s="40">
        <v>0.038947337962962965</v>
      </c>
      <c r="H198" s="12" t="str">
        <f t="shared" si="10"/>
        <v>5.06/km</v>
      </c>
      <c r="I198" s="13">
        <f t="shared" si="11"/>
        <v>0.013541435185185188</v>
      </c>
      <c r="J198" s="13">
        <f>G198-INDEX($G$5:$G$453,MATCH(D198,$D$5:$D$453,0))</f>
        <v>0.008310648148148154</v>
      </c>
    </row>
    <row r="199" spans="1:10" ht="15" customHeight="1">
      <c r="A199" s="12">
        <v>195</v>
      </c>
      <c r="B199" s="36" t="s">
        <v>424</v>
      </c>
      <c r="C199" s="36" t="s">
        <v>169</v>
      </c>
      <c r="D199" s="12" t="s">
        <v>328</v>
      </c>
      <c r="E199" s="36" t="s">
        <v>240</v>
      </c>
      <c r="F199" s="40">
        <v>0.03894780092592593</v>
      </c>
      <c r="G199" s="40">
        <v>0.03894780092592593</v>
      </c>
      <c r="H199" s="12" t="str">
        <f t="shared" si="10"/>
        <v>5.06/km</v>
      </c>
      <c r="I199" s="13">
        <f t="shared" si="11"/>
        <v>0.013541898148148154</v>
      </c>
      <c r="J199" s="13">
        <f>G199-INDEX($G$5:$G$453,MATCH(D199,$D$5:$D$453,0))</f>
        <v>0.003113888888888895</v>
      </c>
    </row>
    <row r="200" spans="1:10" ht="15" customHeight="1">
      <c r="A200" s="12">
        <v>196</v>
      </c>
      <c r="B200" s="36" t="s">
        <v>255</v>
      </c>
      <c r="C200" s="36" t="s">
        <v>77</v>
      </c>
      <c r="D200" s="12" t="s">
        <v>223</v>
      </c>
      <c r="E200" s="36" t="s">
        <v>202</v>
      </c>
      <c r="F200" s="40">
        <v>0.0390625</v>
      </c>
      <c r="G200" s="40">
        <v>0.0390625</v>
      </c>
      <c r="H200" s="12" t="str">
        <f t="shared" si="10"/>
        <v>5.07/km</v>
      </c>
      <c r="I200" s="13">
        <f t="shared" si="11"/>
        <v>0.013656597222222223</v>
      </c>
      <c r="J200" s="13">
        <f>G200-INDEX($G$5:$G$453,MATCH(D200,$D$5:$D$453,0))</f>
        <v>0.008425810185185189</v>
      </c>
    </row>
    <row r="201" spans="1:10" ht="15" customHeight="1">
      <c r="A201" s="12">
        <v>197</v>
      </c>
      <c r="B201" s="36" t="s">
        <v>425</v>
      </c>
      <c r="C201" s="36" t="s">
        <v>426</v>
      </c>
      <c r="D201" s="12" t="s">
        <v>204</v>
      </c>
      <c r="E201" s="36" t="s">
        <v>262</v>
      </c>
      <c r="F201" s="40">
        <v>0.03909826388888889</v>
      </c>
      <c r="G201" s="40">
        <v>0.03909826388888889</v>
      </c>
      <c r="H201" s="12" t="str">
        <f t="shared" si="10"/>
        <v>5.07/km</v>
      </c>
      <c r="I201" s="13">
        <f t="shared" si="11"/>
        <v>0.01369236111111111</v>
      </c>
      <c r="J201" s="13">
        <f>G201-INDEX($G$5:$G$453,MATCH(D201,$D$5:$D$453,0))</f>
        <v>0.010509837962962964</v>
      </c>
    </row>
    <row r="202" spans="1:10" ht="15" customHeight="1">
      <c r="A202" s="12">
        <v>198</v>
      </c>
      <c r="B202" s="36" t="s">
        <v>427</v>
      </c>
      <c r="C202" s="36" t="s">
        <v>26</v>
      </c>
      <c r="D202" s="12" t="s">
        <v>214</v>
      </c>
      <c r="E202" s="36" t="s">
        <v>235</v>
      </c>
      <c r="F202" s="40">
        <v>0.03910925925925925</v>
      </c>
      <c r="G202" s="40">
        <v>0.03910925925925925</v>
      </c>
      <c r="H202" s="12" t="str">
        <f t="shared" si="10"/>
        <v>5.07/km</v>
      </c>
      <c r="I202" s="13">
        <f t="shared" si="11"/>
        <v>0.013703356481481476</v>
      </c>
      <c r="J202" s="13">
        <f>G202-INDEX($G$5:$G$453,MATCH(D202,$D$5:$D$453,0))</f>
        <v>0.009224999999999994</v>
      </c>
    </row>
    <row r="203" spans="1:10" ht="15" customHeight="1">
      <c r="A203" s="12">
        <v>199</v>
      </c>
      <c r="B203" s="36" t="s">
        <v>428</v>
      </c>
      <c r="C203" s="36" t="s">
        <v>34</v>
      </c>
      <c r="D203" s="12" t="s">
        <v>214</v>
      </c>
      <c r="E203" s="36" t="s">
        <v>202</v>
      </c>
      <c r="F203" s="40">
        <v>0.03913263888888889</v>
      </c>
      <c r="G203" s="40">
        <v>0.03913263888888889</v>
      </c>
      <c r="H203" s="12" t="str">
        <f t="shared" si="10"/>
        <v>5.07/km</v>
      </c>
      <c r="I203" s="13">
        <f t="shared" si="11"/>
        <v>0.013726736111111113</v>
      </c>
      <c r="J203" s="13">
        <f>G203-INDEX($G$5:$G$453,MATCH(D203,$D$5:$D$453,0))</f>
        <v>0.00924837962962963</v>
      </c>
    </row>
    <row r="204" spans="1:10" ht="15" customHeight="1">
      <c r="A204" s="12">
        <v>200</v>
      </c>
      <c r="B204" s="36" t="s">
        <v>119</v>
      </c>
      <c r="C204" s="36" t="s">
        <v>54</v>
      </c>
      <c r="D204" s="12" t="s">
        <v>204</v>
      </c>
      <c r="E204" s="36" t="s">
        <v>202</v>
      </c>
      <c r="F204" s="40">
        <v>0.039132754629629625</v>
      </c>
      <c r="G204" s="40">
        <v>0.039132754629629625</v>
      </c>
      <c r="H204" s="12" t="str">
        <f t="shared" si="10"/>
        <v>5.07/km</v>
      </c>
      <c r="I204" s="13">
        <f t="shared" si="11"/>
        <v>0.013726851851851848</v>
      </c>
      <c r="J204" s="13">
        <f>G204-INDEX($G$5:$G$453,MATCH(D204,$D$5:$D$453,0))</f>
        <v>0.010544328703703702</v>
      </c>
    </row>
    <row r="205" spans="1:10" ht="15" customHeight="1">
      <c r="A205" s="12">
        <v>201</v>
      </c>
      <c r="B205" s="36" t="s">
        <v>429</v>
      </c>
      <c r="C205" s="36" t="s">
        <v>144</v>
      </c>
      <c r="D205" s="12" t="s">
        <v>270</v>
      </c>
      <c r="E205" s="36" t="s">
        <v>240</v>
      </c>
      <c r="F205" s="40">
        <v>0.03922534722222222</v>
      </c>
      <c r="G205" s="40">
        <v>0.03922534722222222</v>
      </c>
      <c r="H205" s="12" t="str">
        <f t="shared" si="10"/>
        <v>5.08/km</v>
      </c>
      <c r="I205" s="13">
        <f t="shared" si="11"/>
        <v>0.013819444444444443</v>
      </c>
      <c r="J205" s="13">
        <f>G205-INDEX($G$5:$G$453,MATCH(D205,$D$5:$D$453,0))</f>
        <v>0.006157754629629628</v>
      </c>
    </row>
    <row r="206" spans="1:10" ht="15" customHeight="1">
      <c r="A206" s="12">
        <v>202</v>
      </c>
      <c r="B206" s="36" t="s">
        <v>430</v>
      </c>
      <c r="C206" s="36" t="s">
        <v>30</v>
      </c>
      <c r="D206" s="12" t="s">
        <v>199</v>
      </c>
      <c r="E206" s="36" t="s">
        <v>265</v>
      </c>
      <c r="F206" s="40">
        <v>0.03929502314814815</v>
      </c>
      <c r="G206" s="40">
        <v>0.03929502314814815</v>
      </c>
      <c r="H206" s="12" t="str">
        <f t="shared" si="10"/>
        <v>5.09/km</v>
      </c>
      <c r="I206" s="13">
        <f t="shared" si="11"/>
        <v>0.013889120370370375</v>
      </c>
      <c r="J206" s="13">
        <f>G206-INDEX($G$5:$G$453,MATCH(D206,$D$5:$D$453,0))</f>
        <v>0.011042708333333338</v>
      </c>
    </row>
    <row r="207" spans="1:10" ht="15" customHeight="1">
      <c r="A207" s="12">
        <v>203</v>
      </c>
      <c r="B207" s="36" t="s">
        <v>431</v>
      </c>
      <c r="C207" s="36" t="s">
        <v>58</v>
      </c>
      <c r="D207" s="12" t="s">
        <v>208</v>
      </c>
      <c r="E207" s="36" t="s">
        <v>233</v>
      </c>
      <c r="F207" s="40">
        <v>0.03934050925925926</v>
      </c>
      <c r="G207" s="40">
        <v>0.03934050925925926</v>
      </c>
      <c r="H207" s="12" t="str">
        <f t="shared" si="10"/>
        <v>5.09/km</v>
      </c>
      <c r="I207" s="13">
        <f t="shared" si="11"/>
        <v>0.013934606481481485</v>
      </c>
      <c r="J207" s="13">
        <f>G207-INDEX($G$5:$G$453,MATCH(D207,$D$5:$D$453,0))</f>
        <v>0.009999652777777781</v>
      </c>
    </row>
    <row r="208" spans="1:10" ht="15" customHeight="1">
      <c r="A208" s="12">
        <v>204</v>
      </c>
      <c r="B208" s="36" t="s">
        <v>432</v>
      </c>
      <c r="C208" s="36" t="s">
        <v>17</v>
      </c>
      <c r="D208" s="12" t="s">
        <v>196</v>
      </c>
      <c r="E208" s="36" t="s">
        <v>265</v>
      </c>
      <c r="F208" s="40">
        <v>0.03935266203703704</v>
      </c>
      <c r="G208" s="40">
        <v>0.03935266203703704</v>
      </c>
      <c r="H208" s="12" t="str">
        <f t="shared" si="10"/>
        <v>5.09/km</v>
      </c>
      <c r="I208" s="13">
        <f t="shared" si="11"/>
        <v>0.01394675925925926</v>
      </c>
      <c r="J208" s="13">
        <f>G208-INDEX($G$5:$G$453,MATCH(D208,$D$5:$D$453,0))</f>
        <v>0.01394675925925926</v>
      </c>
    </row>
    <row r="209" spans="1:10" ht="15" customHeight="1">
      <c r="A209" s="12">
        <v>205</v>
      </c>
      <c r="B209" s="36" t="s">
        <v>433</v>
      </c>
      <c r="C209" s="36" t="s">
        <v>19</v>
      </c>
      <c r="D209" s="12" t="s">
        <v>204</v>
      </c>
      <c r="E209" s="36" t="s">
        <v>317</v>
      </c>
      <c r="F209" s="40">
        <v>0.03938680555555556</v>
      </c>
      <c r="G209" s="40">
        <v>0.03938680555555556</v>
      </c>
      <c r="H209" s="12" t="str">
        <f t="shared" si="10"/>
        <v>5.09/km</v>
      </c>
      <c r="I209" s="13">
        <f t="shared" si="11"/>
        <v>0.01398090277777778</v>
      </c>
      <c r="J209" s="13">
        <f>G209-INDEX($G$5:$G$453,MATCH(D209,$D$5:$D$453,0))</f>
        <v>0.010798379629629633</v>
      </c>
    </row>
    <row r="210" spans="1:10" ht="15" customHeight="1">
      <c r="A210" s="12">
        <v>206</v>
      </c>
      <c r="B210" s="36" t="s">
        <v>98</v>
      </c>
      <c r="C210" s="36" t="s">
        <v>434</v>
      </c>
      <c r="D210" s="12" t="s">
        <v>214</v>
      </c>
      <c r="E210" s="36" t="s">
        <v>202</v>
      </c>
      <c r="F210" s="40">
        <v>0.03944502314814815</v>
      </c>
      <c r="G210" s="40">
        <v>0.03944502314814815</v>
      </c>
      <c r="H210" s="12" t="str">
        <f t="shared" si="10"/>
        <v>5.10/km</v>
      </c>
      <c r="I210" s="13">
        <f t="shared" si="11"/>
        <v>0.014039120370370372</v>
      </c>
      <c r="J210" s="13">
        <f>G210-INDEX($G$5:$G$453,MATCH(D210,$D$5:$D$453,0))</f>
        <v>0.00956076388888889</v>
      </c>
    </row>
    <row r="211" spans="1:10" ht="15" customHeight="1">
      <c r="A211" s="12">
        <v>207</v>
      </c>
      <c r="B211" s="36" t="s">
        <v>435</v>
      </c>
      <c r="C211" s="36" t="s">
        <v>185</v>
      </c>
      <c r="D211" s="12" t="s">
        <v>436</v>
      </c>
      <c r="E211" s="36" t="s">
        <v>202</v>
      </c>
      <c r="F211" s="40">
        <v>0.03944513888888889</v>
      </c>
      <c r="G211" s="40">
        <v>0.03944513888888889</v>
      </c>
      <c r="H211" s="12" t="str">
        <f t="shared" si="10"/>
        <v>5.10/km</v>
      </c>
      <c r="I211" s="13">
        <f t="shared" si="11"/>
        <v>0.014039236111111113</v>
      </c>
      <c r="J211" s="13">
        <f>G211-INDEX($G$5:$G$453,MATCH(D211,$D$5:$D$453,0))</f>
        <v>0</v>
      </c>
    </row>
    <row r="212" spans="1:10" ht="15" customHeight="1">
      <c r="A212" s="12">
        <v>208</v>
      </c>
      <c r="B212" s="36" t="s">
        <v>437</v>
      </c>
      <c r="C212" s="36" t="s">
        <v>190</v>
      </c>
      <c r="D212" s="12" t="s">
        <v>387</v>
      </c>
      <c r="E212" s="36" t="s">
        <v>265</v>
      </c>
      <c r="F212" s="40">
        <v>0.03945706018518519</v>
      </c>
      <c r="G212" s="40">
        <v>0.03945706018518519</v>
      </c>
      <c r="H212" s="12" t="str">
        <f t="shared" si="10"/>
        <v>5.10/km</v>
      </c>
      <c r="I212" s="13">
        <f t="shared" si="11"/>
        <v>0.014051157407407412</v>
      </c>
      <c r="J212" s="13">
        <f>G212-INDEX($G$5:$G$453,MATCH(D212,$D$5:$D$453,0))</f>
        <v>0.0020138888888888914</v>
      </c>
    </row>
    <row r="213" spans="1:10" ht="15" customHeight="1">
      <c r="A213" s="12">
        <v>209</v>
      </c>
      <c r="B213" s="36" t="s">
        <v>438</v>
      </c>
      <c r="C213" s="36" t="s">
        <v>72</v>
      </c>
      <c r="D213" s="12" t="s">
        <v>208</v>
      </c>
      <c r="E213" s="36" t="s">
        <v>248</v>
      </c>
      <c r="F213" s="40">
        <v>0.03954918981481482</v>
      </c>
      <c r="G213" s="40">
        <v>0.03954918981481482</v>
      </c>
      <c r="H213" s="12" t="str">
        <f t="shared" si="10"/>
        <v>5.11/km</v>
      </c>
      <c r="I213" s="13">
        <f t="shared" si="11"/>
        <v>0.014143287037037041</v>
      </c>
      <c r="J213" s="13">
        <f>G213-INDEX($G$5:$G$453,MATCH(D213,$D$5:$D$453,0))</f>
        <v>0.010208333333333337</v>
      </c>
    </row>
    <row r="214" spans="1:10" ht="15" customHeight="1">
      <c r="A214" s="12">
        <v>210</v>
      </c>
      <c r="B214" s="36" t="s">
        <v>51</v>
      </c>
      <c r="C214" s="36" t="s">
        <v>20</v>
      </c>
      <c r="D214" s="12" t="s">
        <v>208</v>
      </c>
      <c r="E214" s="36" t="s">
        <v>202</v>
      </c>
      <c r="F214" s="40">
        <v>0.0395605324074074</v>
      </c>
      <c r="G214" s="40">
        <v>0.0395605324074074</v>
      </c>
      <c r="H214" s="12" t="str">
        <f t="shared" si="10"/>
        <v>5.11/km</v>
      </c>
      <c r="I214" s="13">
        <f t="shared" si="11"/>
        <v>0.014154629629629625</v>
      </c>
      <c r="J214" s="13">
        <f>G214-INDEX($G$5:$G$453,MATCH(D214,$D$5:$D$453,0))</f>
        <v>0.01021967592592592</v>
      </c>
    </row>
    <row r="215" spans="1:10" ht="15" customHeight="1">
      <c r="A215" s="12">
        <v>211</v>
      </c>
      <c r="B215" s="36" t="s">
        <v>439</v>
      </c>
      <c r="C215" s="36" t="s">
        <v>24</v>
      </c>
      <c r="D215" s="12" t="s">
        <v>196</v>
      </c>
      <c r="E215" s="36" t="s">
        <v>215</v>
      </c>
      <c r="F215" s="40">
        <v>0.039607407407407404</v>
      </c>
      <c r="G215" s="40">
        <v>0.039607407407407404</v>
      </c>
      <c r="H215" s="12" t="str">
        <f t="shared" si="10"/>
        <v>5.11/km</v>
      </c>
      <c r="I215" s="13">
        <f t="shared" si="11"/>
        <v>0.014201504629629626</v>
      </c>
      <c r="J215" s="13">
        <f>G215-INDEX($G$5:$G$453,MATCH(D215,$D$5:$D$453,0))</f>
        <v>0.014201504629629626</v>
      </c>
    </row>
    <row r="216" spans="1:10" ht="15" customHeight="1">
      <c r="A216" s="12">
        <v>212</v>
      </c>
      <c r="B216" s="36" t="s">
        <v>440</v>
      </c>
      <c r="C216" s="36" t="s">
        <v>24</v>
      </c>
      <c r="D216" s="12" t="s">
        <v>196</v>
      </c>
      <c r="E216" s="36" t="s">
        <v>265</v>
      </c>
      <c r="F216" s="40">
        <v>0.039653240740740746</v>
      </c>
      <c r="G216" s="40">
        <v>0.039653240740740746</v>
      </c>
      <c r="H216" s="12" t="str">
        <f t="shared" si="10"/>
        <v>5.11/km</v>
      </c>
      <c r="I216" s="13">
        <f t="shared" si="11"/>
        <v>0.014247337962962969</v>
      </c>
      <c r="J216" s="13">
        <f>G216-INDEX($G$5:$G$453,MATCH(D216,$D$5:$D$453,0))</f>
        <v>0.014247337962962969</v>
      </c>
    </row>
    <row r="217" spans="1:10" ht="15" customHeight="1">
      <c r="A217" s="12">
        <v>213</v>
      </c>
      <c r="B217" s="36" t="s">
        <v>441</v>
      </c>
      <c r="C217" s="36" t="s">
        <v>34</v>
      </c>
      <c r="D217" s="12" t="s">
        <v>257</v>
      </c>
      <c r="E217" s="36" t="s">
        <v>233</v>
      </c>
      <c r="F217" s="40">
        <v>0.03968796296296296</v>
      </c>
      <c r="G217" s="40">
        <v>0.03968796296296296</v>
      </c>
      <c r="H217" s="12" t="str">
        <f t="shared" si="10"/>
        <v>5.12/km</v>
      </c>
      <c r="I217" s="13">
        <f t="shared" si="11"/>
        <v>0.014282060185185182</v>
      </c>
      <c r="J217" s="13">
        <f>G217-INDEX($G$5:$G$453,MATCH(D217,$D$5:$D$453,0))</f>
        <v>0.007048611111111103</v>
      </c>
    </row>
    <row r="218" spans="1:10" ht="15" customHeight="1">
      <c r="A218" s="12">
        <v>214</v>
      </c>
      <c r="B218" s="36" t="s">
        <v>442</v>
      </c>
      <c r="C218" s="36" t="s">
        <v>443</v>
      </c>
      <c r="D218" s="12" t="s">
        <v>328</v>
      </c>
      <c r="E218" s="36" t="s">
        <v>262</v>
      </c>
      <c r="F218" s="40">
        <v>0.039699189814814816</v>
      </c>
      <c r="G218" s="40">
        <v>0.039699189814814816</v>
      </c>
      <c r="H218" s="12" t="str">
        <f t="shared" si="10"/>
        <v>5.12/km</v>
      </c>
      <c r="I218" s="13">
        <f t="shared" si="11"/>
        <v>0.014293287037037038</v>
      </c>
      <c r="J218" s="13">
        <f>G218-INDEX($G$5:$G$453,MATCH(D218,$D$5:$D$453,0))</f>
        <v>0.00386527777777778</v>
      </c>
    </row>
    <row r="219" spans="1:10" ht="15" customHeight="1">
      <c r="A219" s="12">
        <v>215</v>
      </c>
      <c r="B219" s="36" t="s">
        <v>444</v>
      </c>
      <c r="C219" s="36" t="s">
        <v>191</v>
      </c>
      <c r="D219" s="12" t="s">
        <v>223</v>
      </c>
      <c r="E219" s="36" t="s">
        <v>13</v>
      </c>
      <c r="F219" s="40">
        <v>0.03972222222222222</v>
      </c>
      <c r="G219" s="40">
        <v>0.03972222222222222</v>
      </c>
      <c r="H219" s="12" t="str">
        <f t="shared" si="10"/>
        <v>5.12/km</v>
      </c>
      <c r="I219" s="13">
        <f t="shared" si="11"/>
        <v>0.014316319444444444</v>
      </c>
      <c r="J219" s="13">
        <f>G219-INDEX($G$5:$G$453,MATCH(D219,$D$5:$D$453,0))</f>
        <v>0.00908553240740741</v>
      </c>
    </row>
    <row r="220" spans="1:10" ht="15" customHeight="1">
      <c r="A220" s="12">
        <v>216</v>
      </c>
      <c r="B220" s="36" t="s">
        <v>445</v>
      </c>
      <c r="C220" s="36" t="s">
        <v>159</v>
      </c>
      <c r="D220" s="12" t="s">
        <v>446</v>
      </c>
      <c r="E220" s="36" t="s">
        <v>235</v>
      </c>
      <c r="F220" s="40">
        <v>0.039769212962962965</v>
      </c>
      <c r="G220" s="40">
        <v>0.039769212962962965</v>
      </c>
      <c r="H220" s="12" t="str">
        <f t="shared" si="10"/>
        <v>5.12/km</v>
      </c>
      <c r="I220" s="13">
        <f t="shared" si="11"/>
        <v>0.014363310185185187</v>
      </c>
      <c r="J220" s="13">
        <f>G220-INDEX($G$5:$G$453,MATCH(D220,$D$5:$D$453,0))</f>
        <v>0</v>
      </c>
    </row>
    <row r="221" spans="1:10" ht="15" customHeight="1">
      <c r="A221" s="12">
        <v>217</v>
      </c>
      <c r="B221" s="36" t="s">
        <v>122</v>
      </c>
      <c r="C221" s="36" t="s">
        <v>447</v>
      </c>
      <c r="D221" s="12" t="s">
        <v>257</v>
      </c>
      <c r="E221" s="36" t="s">
        <v>240</v>
      </c>
      <c r="F221" s="40">
        <v>0.03980381944444445</v>
      </c>
      <c r="G221" s="40">
        <v>0.03980381944444445</v>
      </c>
      <c r="H221" s="12" t="str">
        <f t="shared" si="10"/>
        <v>5.13/km</v>
      </c>
      <c r="I221" s="13">
        <f t="shared" si="11"/>
        <v>0.014397916666666673</v>
      </c>
      <c r="J221" s="13">
        <f>G221-INDEX($G$5:$G$453,MATCH(D221,$D$5:$D$453,0))</f>
        <v>0.007164467592592594</v>
      </c>
    </row>
    <row r="222" spans="1:10" ht="15" customHeight="1">
      <c r="A222" s="12">
        <v>218</v>
      </c>
      <c r="B222" s="36" t="s">
        <v>448</v>
      </c>
      <c r="C222" s="36" t="s">
        <v>174</v>
      </c>
      <c r="D222" s="12" t="s">
        <v>270</v>
      </c>
      <c r="E222" s="36" t="s">
        <v>233</v>
      </c>
      <c r="F222" s="40">
        <v>0.039873263888888885</v>
      </c>
      <c r="G222" s="40">
        <v>0.039873263888888885</v>
      </c>
      <c r="H222" s="12" t="str">
        <f t="shared" si="10"/>
        <v>5.13/km</v>
      </c>
      <c r="I222" s="13">
        <f t="shared" si="11"/>
        <v>0.014467361111111108</v>
      </c>
      <c r="J222" s="13">
        <f>G222-INDEX($G$5:$G$453,MATCH(D222,$D$5:$D$453,0))</f>
        <v>0.006805671296296292</v>
      </c>
    </row>
    <row r="223" spans="1:10" ht="15" customHeight="1">
      <c r="A223" s="12">
        <v>219</v>
      </c>
      <c r="B223" s="36" t="s">
        <v>131</v>
      </c>
      <c r="C223" s="36" t="s">
        <v>89</v>
      </c>
      <c r="D223" s="12" t="s">
        <v>223</v>
      </c>
      <c r="E223" s="36" t="s">
        <v>235</v>
      </c>
      <c r="F223" s="40">
        <v>0.039873379629629634</v>
      </c>
      <c r="G223" s="40">
        <v>0.039873379629629634</v>
      </c>
      <c r="H223" s="12" t="str">
        <f t="shared" si="10"/>
        <v>5.13/km</v>
      </c>
      <c r="I223" s="13">
        <f t="shared" si="11"/>
        <v>0.014467476851851856</v>
      </c>
      <c r="J223" s="13">
        <f>G223-INDEX($G$5:$G$453,MATCH(D223,$D$5:$D$453,0))</f>
        <v>0.009236689814814823</v>
      </c>
    </row>
    <row r="224" spans="1:10" ht="15" customHeight="1">
      <c r="A224" s="12">
        <v>220</v>
      </c>
      <c r="B224" s="36" t="s">
        <v>449</v>
      </c>
      <c r="C224" s="36" t="s">
        <v>63</v>
      </c>
      <c r="D224" s="12" t="s">
        <v>223</v>
      </c>
      <c r="E224" s="36" t="s">
        <v>450</v>
      </c>
      <c r="F224" s="40">
        <v>0.039919444444444445</v>
      </c>
      <c r="G224" s="40">
        <v>0.039919444444444445</v>
      </c>
      <c r="H224" s="12" t="str">
        <f t="shared" si="10"/>
        <v>5.14/km</v>
      </c>
      <c r="I224" s="13">
        <f t="shared" si="11"/>
        <v>0.014513541666666668</v>
      </c>
      <c r="J224" s="13">
        <f>G224-INDEX($G$5:$G$453,MATCH(D224,$D$5:$D$453,0))</f>
        <v>0.009282754629629634</v>
      </c>
    </row>
    <row r="225" spans="1:10" ht="15" customHeight="1">
      <c r="A225" s="12">
        <v>221</v>
      </c>
      <c r="B225" s="36" t="s">
        <v>451</v>
      </c>
      <c r="C225" s="36" t="s">
        <v>24</v>
      </c>
      <c r="D225" s="12" t="s">
        <v>204</v>
      </c>
      <c r="E225" s="36" t="s">
        <v>233</v>
      </c>
      <c r="F225" s="40">
        <v>0.039989467592592594</v>
      </c>
      <c r="G225" s="40">
        <v>0.039989467592592594</v>
      </c>
      <c r="H225" s="12" t="str">
        <f t="shared" si="10"/>
        <v>5.14/km</v>
      </c>
      <c r="I225" s="13">
        <f t="shared" si="11"/>
        <v>0.014583564814814817</v>
      </c>
      <c r="J225" s="13">
        <f>G225-INDEX($G$5:$G$453,MATCH(D225,$D$5:$D$453,0))</f>
        <v>0.01140104166666667</v>
      </c>
    </row>
    <row r="226" spans="1:10" ht="15" customHeight="1">
      <c r="A226" s="12">
        <v>222</v>
      </c>
      <c r="B226" s="36" t="s">
        <v>452</v>
      </c>
      <c r="C226" s="36" t="s">
        <v>453</v>
      </c>
      <c r="D226" s="12" t="s">
        <v>208</v>
      </c>
      <c r="E226" s="36" t="s">
        <v>248</v>
      </c>
      <c r="F226" s="40">
        <v>0.03998923611111111</v>
      </c>
      <c r="G226" s="40">
        <v>0.03998923611111111</v>
      </c>
      <c r="H226" s="12" t="str">
        <f t="shared" si="10"/>
        <v>5.14/km</v>
      </c>
      <c r="I226" s="13">
        <f t="shared" si="11"/>
        <v>0.014583333333333334</v>
      </c>
      <c r="J226" s="13">
        <f>G226-INDEX($G$5:$G$453,MATCH(D226,$D$5:$D$453,0))</f>
        <v>0.01064837962962963</v>
      </c>
    </row>
    <row r="227" spans="1:10" ht="15" customHeight="1">
      <c r="A227" s="12">
        <v>223</v>
      </c>
      <c r="B227" s="36" t="s">
        <v>454</v>
      </c>
      <c r="C227" s="36" t="s">
        <v>52</v>
      </c>
      <c r="D227" s="12" t="s">
        <v>204</v>
      </c>
      <c r="E227" s="36" t="s">
        <v>202</v>
      </c>
      <c r="F227" s="40">
        <v>0.04005856481481482</v>
      </c>
      <c r="G227" s="40">
        <v>0.04005856481481482</v>
      </c>
      <c r="H227" s="12" t="str">
        <f t="shared" si="10"/>
        <v>5.15/km</v>
      </c>
      <c r="I227" s="13">
        <f t="shared" si="11"/>
        <v>0.01465266203703704</v>
      </c>
      <c r="J227" s="13">
        <f>G227-INDEX($G$5:$G$453,MATCH(D227,$D$5:$D$453,0))</f>
        <v>0.011470138888888894</v>
      </c>
    </row>
    <row r="228" spans="1:10" ht="15" customHeight="1">
      <c r="A228" s="12">
        <v>224</v>
      </c>
      <c r="B228" s="36" t="s">
        <v>455</v>
      </c>
      <c r="C228" s="36" t="s">
        <v>456</v>
      </c>
      <c r="D228" s="12" t="s">
        <v>204</v>
      </c>
      <c r="E228" s="36" t="s">
        <v>310</v>
      </c>
      <c r="F228" s="40">
        <v>0.040244097222222226</v>
      </c>
      <c r="G228" s="40">
        <v>0.040244097222222226</v>
      </c>
      <c r="H228" s="12" t="str">
        <f t="shared" si="10"/>
        <v>5.16/km</v>
      </c>
      <c r="I228" s="13">
        <f t="shared" si="11"/>
        <v>0.014838194444444449</v>
      </c>
      <c r="J228" s="13">
        <f>G228-INDEX($G$5:$G$453,MATCH(D228,$D$5:$D$453,0))</f>
        <v>0.011655671296296303</v>
      </c>
    </row>
    <row r="229" spans="1:10" ht="15" customHeight="1">
      <c r="A229" s="12">
        <v>225</v>
      </c>
      <c r="B229" s="36" t="s">
        <v>81</v>
      </c>
      <c r="C229" s="36" t="s">
        <v>457</v>
      </c>
      <c r="D229" s="12" t="s">
        <v>214</v>
      </c>
      <c r="E229" s="36" t="s">
        <v>233</v>
      </c>
      <c r="F229" s="40">
        <v>0.04030196759259259</v>
      </c>
      <c r="G229" s="40">
        <v>0.04030196759259259</v>
      </c>
      <c r="H229" s="12" t="str">
        <f t="shared" si="10"/>
        <v>5.17/km</v>
      </c>
      <c r="I229" s="13">
        <f t="shared" si="11"/>
        <v>0.01489606481481481</v>
      </c>
      <c r="J229" s="13">
        <f>G229-INDEX($G$5:$G$453,MATCH(D229,$D$5:$D$453,0))</f>
        <v>0.010417708333333327</v>
      </c>
    </row>
    <row r="230" spans="1:10" ht="15" customHeight="1">
      <c r="A230" s="12">
        <v>226</v>
      </c>
      <c r="B230" s="36" t="s">
        <v>458</v>
      </c>
      <c r="C230" s="36" t="s">
        <v>132</v>
      </c>
      <c r="D230" s="12" t="s">
        <v>223</v>
      </c>
      <c r="E230" s="36" t="s">
        <v>459</v>
      </c>
      <c r="F230" s="40">
        <v>0.040313425925925926</v>
      </c>
      <c r="G230" s="40">
        <v>0.040313425925925926</v>
      </c>
      <c r="H230" s="12" t="str">
        <f t="shared" si="10"/>
        <v>5.17/km</v>
      </c>
      <c r="I230" s="13">
        <f t="shared" si="11"/>
        <v>0.014907523148148149</v>
      </c>
      <c r="J230" s="13">
        <f>G230-INDEX($G$5:$G$453,MATCH(D230,$D$5:$D$453,0))</f>
        <v>0.009676736111111115</v>
      </c>
    </row>
    <row r="231" spans="1:10" ht="15" customHeight="1">
      <c r="A231" s="12">
        <v>227</v>
      </c>
      <c r="B231" s="36" t="s">
        <v>170</v>
      </c>
      <c r="C231" s="36" t="s">
        <v>460</v>
      </c>
      <c r="D231" s="12" t="s">
        <v>461</v>
      </c>
      <c r="E231" s="36" t="s">
        <v>13</v>
      </c>
      <c r="F231" s="40">
        <v>0.04033622685185185</v>
      </c>
      <c r="G231" s="40">
        <v>0.04033622685185185</v>
      </c>
      <c r="H231" s="12" t="str">
        <f t="shared" si="10"/>
        <v>5.17/km</v>
      </c>
      <c r="I231" s="13">
        <f t="shared" si="11"/>
        <v>0.014930324074074072</v>
      </c>
      <c r="J231" s="13">
        <f>G231-INDEX($G$5:$G$453,MATCH(D231,$D$5:$D$453,0))</f>
        <v>0</v>
      </c>
    </row>
    <row r="232" spans="1:10" ht="15" customHeight="1">
      <c r="A232" s="12">
        <v>228</v>
      </c>
      <c r="B232" s="36" t="s">
        <v>148</v>
      </c>
      <c r="C232" s="36" t="s">
        <v>59</v>
      </c>
      <c r="D232" s="12" t="s">
        <v>204</v>
      </c>
      <c r="E232" s="36" t="s">
        <v>240</v>
      </c>
      <c r="F232" s="40">
        <v>0.040371412037037036</v>
      </c>
      <c r="G232" s="40">
        <v>0.040371412037037036</v>
      </c>
      <c r="H232" s="12" t="str">
        <f t="shared" si="10"/>
        <v>5.17/km</v>
      </c>
      <c r="I232" s="13">
        <f t="shared" si="11"/>
        <v>0.014965509259259258</v>
      </c>
      <c r="J232" s="13">
        <f>G232-INDEX($G$5:$G$453,MATCH(D232,$D$5:$D$453,0))</f>
        <v>0.011782986111111112</v>
      </c>
    </row>
    <row r="233" spans="1:10" ht="15" customHeight="1">
      <c r="A233" s="12">
        <v>229</v>
      </c>
      <c r="B233" s="36" t="s">
        <v>423</v>
      </c>
      <c r="C233" s="36" t="s">
        <v>462</v>
      </c>
      <c r="D233" s="12" t="s">
        <v>214</v>
      </c>
      <c r="E233" s="36" t="s">
        <v>240</v>
      </c>
      <c r="F233" s="40">
        <v>0.04039456018518518</v>
      </c>
      <c r="G233" s="40">
        <v>0.04039456018518518</v>
      </c>
      <c r="H233" s="12" t="str">
        <f t="shared" si="10"/>
        <v>5.17/km</v>
      </c>
      <c r="I233" s="13">
        <f t="shared" si="11"/>
        <v>0.014988657407407405</v>
      </c>
      <c r="J233" s="13">
        <f>G233-INDEX($G$5:$G$453,MATCH(D233,$D$5:$D$453,0))</f>
        <v>0.010510300925925923</v>
      </c>
    </row>
    <row r="234" spans="1:10" ht="15" customHeight="1">
      <c r="A234" s="12">
        <v>230</v>
      </c>
      <c r="B234" s="36" t="s">
        <v>463</v>
      </c>
      <c r="C234" s="36" t="s">
        <v>464</v>
      </c>
      <c r="D234" s="12" t="s">
        <v>270</v>
      </c>
      <c r="E234" s="36" t="s">
        <v>202</v>
      </c>
      <c r="F234" s="40">
        <v>0.04047453703703704</v>
      </c>
      <c r="G234" s="40">
        <v>0.04047453703703704</v>
      </c>
      <c r="H234" s="12" t="str">
        <f t="shared" si="10"/>
        <v>5.18/km</v>
      </c>
      <c r="I234" s="13">
        <f t="shared" si="11"/>
        <v>0.01506863425925926</v>
      </c>
      <c r="J234" s="13">
        <f>G234-INDEX($G$5:$G$453,MATCH(D234,$D$5:$D$453,0))</f>
        <v>0.007406944444444445</v>
      </c>
    </row>
    <row r="235" spans="1:10" ht="15" customHeight="1">
      <c r="A235" s="12">
        <v>231</v>
      </c>
      <c r="B235" s="36" t="s">
        <v>192</v>
      </c>
      <c r="C235" s="36" t="s">
        <v>88</v>
      </c>
      <c r="D235" s="12" t="s">
        <v>204</v>
      </c>
      <c r="E235" s="36" t="s">
        <v>202</v>
      </c>
      <c r="F235" s="40">
        <v>0.04048657407407407</v>
      </c>
      <c r="G235" s="40">
        <v>0.04048657407407407</v>
      </c>
      <c r="H235" s="12" t="str">
        <f t="shared" si="10"/>
        <v>5.18/km</v>
      </c>
      <c r="I235" s="13">
        <f t="shared" si="11"/>
        <v>0.015080671296296293</v>
      </c>
      <c r="J235" s="13">
        <f>G235-INDEX($G$5:$G$453,MATCH(D235,$D$5:$D$453,0))</f>
        <v>0.011898148148148147</v>
      </c>
    </row>
    <row r="236" spans="1:10" ht="15" customHeight="1">
      <c r="A236" s="12">
        <v>232</v>
      </c>
      <c r="B236" s="36" t="s">
        <v>465</v>
      </c>
      <c r="C236" s="36" t="s">
        <v>77</v>
      </c>
      <c r="D236" s="12" t="s">
        <v>204</v>
      </c>
      <c r="E236" s="36" t="s">
        <v>202</v>
      </c>
      <c r="F236" s="40">
        <v>0.040510185185185184</v>
      </c>
      <c r="G236" s="40">
        <v>0.040510185185185184</v>
      </c>
      <c r="H236" s="12" t="str">
        <f t="shared" si="10"/>
        <v>5.18/km</v>
      </c>
      <c r="I236" s="13">
        <f t="shared" si="11"/>
        <v>0.015104282407407407</v>
      </c>
      <c r="J236" s="13">
        <f>G236-INDEX($G$5:$G$453,MATCH(D236,$D$5:$D$453,0))</f>
        <v>0.01192175925925926</v>
      </c>
    </row>
    <row r="237" spans="1:10" ht="15" customHeight="1">
      <c r="A237" s="25">
        <v>233</v>
      </c>
      <c r="B237" s="42" t="s">
        <v>466</v>
      </c>
      <c r="C237" s="42" t="s">
        <v>164</v>
      </c>
      <c r="D237" s="25" t="s">
        <v>387</v>
      </c>
      <c r="E237" s="42" t="s">
        <v>193</v>
      </c>
      <c r="F237" s="43">
        <v>0.04059131944444445</v>
      </c>
      <c r="G237" s="43">
        <v>0.04059131944444445</v>
      </c>
      <c r="H237" s="25" t="str">
        <f t="shared" si="10"/>
        <v>5.19/km</v>
      </c>
      <c r="I237" s="24">
        <f t="shared" si="11"/>
        <v>0.01518541666666667</v>
      </c>
      <c r="J237" s="24">
        <f>G237-INDEX($G$5:$G$453,MATCH(D237,$D$5:$D$453,0))</f>
        <v>0.00314814814814815</v>
      </c>
    </row>
    <row r="238" spans="1:10" ht="15" customHeight="1">
      <c r="A238" s="12">
        <v>234</v>
      </c>
      <c r="B238" s="36" t="s">
        <v>385</v>
      </c>
      <c r="C238" s="36" t="s">
        <v>61</v>
      </c>
      <c r="D238" s="12" t="s">
        <v>217</v>
      </c>
      <c r="E238" s="36" t="s">
        <v>206</v>
      </c>
      <c r="F238" s="40">
        <v>0.04081122685185185</v>
      </c>
      <c r="G238" s="40">
        <v>0.04081122685185185</v>
      </c>
      <c r="H238" s="12" t="str">
        <f t="shared" si="10"/>
        <v>5.21/km</v>
      </c>
      <c r="I238" s="13">
        <f t="shared" si="11"/>
        <v>0.015405324074074075</v>
      </c>
      <c r="J238" s="13">
        <f>G238-INDEX($G$5:$G$453,MATCH(D238,$D$5:$D$453,0))</f>
        <v>0.010868287037037037</v>
      </c>
    </row>
    <row r="239" spans="1:10" ht="15" customHeight="1">
      <c r="A239" s="12">
        <v>235</v>
      </c>
      <c r="B239" s="36" t="s">
        <v>37</v>
      </c>
      <c r="C239" s="36" t="s">
        <v>25</v>
      </c>
      <c r="D239" s="12" t="s">
        <v>214</v>
      </c>
      <c r="E239" s="36" t="s">
        <v>206</v>
      </c>
      <c r="F239" s="40">
        <v>0.04081053240740741</v>
      </c>
      <c r="G239" s="40">
        <v>0.04081053240740741</v>
      </c>
      <c r="H239" s="12" t="str">
        <f t="shared" si="10"/>
        <v>5.21/km</v>
      </c>
      <c r="I239" s="13">
        <f t="shared" si="11"/>
        <v>0.015404629629629633</v>
      </c>
      <c r="J239" s="13">
        <f>G239-INDEX($G$5:$G$453,MATCH(D239,$D$5:$D$453,0))</f>
        <v>0.01092627314814815</v>
      </c>
    </row>
    <row r="240" spans="1:10" ht="15" customHeight="1">
      <c r="A240" s="12">
        <v>236</v>
      </c>
      <c r="B240" s="36" t="s">
        <v>104</v>
      </c>
      <c r="C240" s="36" t="s">
        <v>116</v>
      </c>
      <c r="D240" s="12" t="s">
        <v>467</v>
      </c>
      <c r="E240" s="36" t="s">
        <v>200</v>
      </c>
      <c r="F240" s="40">
        <v>0.04086840277777778</v>
      </c>
      <c r="G240" s="40">
        <v>0.04086840277777778</v>
      </c>
      <c r="H240" s="12" t="str">
        <f t="shared" si="10"/>
        <v>5.21/km</v>
      </c>
      <c r="I240" s="13">
        <f t="shared" si="11"/>
        <v>0.0154625</v>
      </c>
      <c r="J240" s="13">
        <f>G240-INDEX($G$5:$G$453,MATCH(D240,$D$5:$D$453,0))</f>
        <v>0</v>
      </c>
    </row>
    <row r="241" spans="1:10" ht="15" customHeight="1">
      <c r="A241" s="12">
        <v>237</v>
      </c>
      <c r="B241" s="36" t="s">
        <v>155</v>
      </c>
      <c r="C241" s="36" t="s">
        <v>33</v>
      </c>
      <c r="D241" s="12" t="s">
        <v>196</v>
      </c>
      <c r="E241" s="36" t="s">
        <v>197</v>
      </c>
      <c r="F241" s="40">
        <v>0.04091516203703704</v>
      </c>
      <c r="G241" s="40">
        <v>0.04091516203703704</v>
      </c>
      <c r="H241" s="12" t="str">
        <f t="shared" si="10"/>
        <v>5.21/km</v>
      </c>
      <c r="I241" s="13">
        <f t="shared" si="11"/>
        <v>0.01550925925925926</v>
      </c>
      <c r="J241" s="13">
        <f>G241-INDEX($G$5:$G$453,MATCH(D241,$D$5:$D$453,0))</f>
        <v>0.01550925925925926</v>
      </c>
    </row>
    <row r="242" spans="1:10" ht="15" customHeight="1">
      <c r="A242" s="12">
        <v>238</v>
      </c>
      <c r="B242" s="36" t="s">
        <v>468</v>
      </c>
      <c r="C242" s="36" t="s">
        <v>29</v>
      </c>
      <c r="D242" s="12" t="s">
        <v>214</v>
      </c>
      <c r="E242" s="36" t="s">
        <v>202</v>
      </c>
      <c r="F242" s="40">
        <v>0.040926504629629636</v>
      </c>
      <c r="G242" s="40">
        <v>0.040926504629629636</v>
      </c>
      <c r="H242" s="12" t="str">
        <f t="shared" si="10"/>
        <v>5.21/km</v>
      </c>
      <c r="I242" s="13">
        <f t="shared" si="11"/>
        <v>0.015520601851851858</v>
      </c>
      <c r="J242" s="13">
        <f>G242-INDEX($G$5:$G$453,MATCH(D242,$D$5:$D$453,0))</f>
        <v>0.011042245370370376</v>
      </c>
    </row>
    <row r="243" spans="1:10" ht="15" customHeight="1">
      <c r="A243" s="12">
        <v>239</v>
      </c>
      <c r="B243" s="36" t="s">
        <v>469</v>
      </c>
      <c r="C243" s="36" t="s">
        <v>70</v>
      </c>
      <c r="D243" s="12" t="s">
        <v>217</v>
      </c>
      <c r="E243" s="36" t="s">
        <v>215</v>
      </c>
      <c r="F243" s="40">
        <v>0.04093784722222222</v>
      </c>
      <c r="G243" s="40">
        <v>0.04093784722222222</v>
      </c>
      <c r="H243" s="12" t="str">
        <f t="shared" si="10"/>
        <v>5.22/km</v>
      </c>
      <c r="I243" s="13">
        <f t="shared" si="11"/>
        <v>0.015531944444444442</v>
      </c>
      <c r="J243" s="13">
        <f>G243-INDEX($G$5:$G$453,MATCH(D243,$D$5:$D$453,0))</f>
        <v>0.010994907407407405</v>
      </c>
    </row>
    <row r="244" spans="1:10" ht="15" customHeight="1">
      <c r="A244" s="12">
        <v>240</v>
      </c>
      <c r="B244" s="36" t="s">
        <v>470</v>
      </c>
      <c r="C244" s="36" t="s">
        <v>24</v>
      </c>
      <c r="D244" s="12" t="s">
        <v>196</v>
      </c>
      <c r="E244" s="36" t="s">
        <v>225</v>
      </c>
      <c r="F244" s="40">
        <v>0.04093796296296296</v>
      </c>
      <c r="G244" s="40">
        <v>0.04093796296296296</v>
      </c>
      <c r="H244" s="12" t="str">
        <f t="shared" si="10"/>
        <v>5.22/km</v>
      </c>
      <c r="I244" s="13">
        <f t="shared" si="11"/>
        <v>0.015532060185185183</v>
      </c>
      <c r="J244" s="13">
        <f>G244-INDEX($G$5:$G$453,MATCH(D244,$D$5:$D$453,0))</f>
        <v>0.015532060185185183</v>
      </c>
    </row>
    <row r="245" spans="1:10" ht="15" customHeight="1">
      <c r="A245" s="12">
        <v>241</v>
      </c>
      <c r="B245" s="36" t="s">
        <v>471</v>
      </c>
      <c r="C245" s="36" t="s">
        <v>331</v>
      </c>
      <c r="D245" s="12" t="s">
        <v>214</v>
      </c>
      <c r="E245" s="36" t="s">
        <v>248</v>
      </c>
      <c r="F245" s="40">
        <v>0.040972337962962964</v>
      </c>
      <c r="G245" s="40">
        <v>0.040972337962962964</v>
      </c>
      <c r="H245" s="12" t="str">
        <f t="shared" si="10"/>
        <v>5.22/km</v>
      </c>
      <c r="I245" s="13">
        <f t="shared" si="11"/>
        <v>0.015566435185185187</v>
      </c>
      <c r="J245" s="13">
        <f>G245-INDEX($G$5:$G$453,MATCH(D245,$D$5:$D$453,0))</f>
        <v>0.011088078703703704</v>
      </c>
    </row>
    <row r="246" spans="1:10" ht="15" customHeight="1">
      <c r="A246" s="12">
        <v>242</v>
      </c>
      <c r="B246" s="36" t="s">
        <v>472</v>
      </c>
      <c r="C246" s="36" t="s">
        <v>63</v>
      </c>
      <c r="D246" s="12" t="s">
        <v>473</v>
      </c>
      <c r="E246" s="36" t="s">
        <v>240</v>
      </c>
      <c r="F246" s="40">
        <v>0.04098460648148148</v>
      </c>
      <c r="G246" s="40">
        <v>0.04098460648148148</v>
      </c>
      <c r="H246" s="12" t="str">
        <f t="shared" si="10"/>
        <v>5.22/km</v>
      </c>
      <c r="I246" s="13">
        <f t="shared" si="11"/>
        <v>0.015578703703703702</v>
      </c>
      <c r="J246" s="13">
        <f>G246-INDEX($G$5:$G$453,MATCH(D246,$D$5:$D$453,0))</f>
        <v>0</v>
      </c>
    </row>
    <row r="247" spans="1:10" ht="15" customHeight="1">
      <c r="A247" s="12">
        <v>243</v>
      </c>
      <c r="B247" s="36" t="s">
        <v>474</v>
      </c>
      <c r="C247" s="36" t="s">
        <v>40</v>
      </c>
      <c r="D247" s="12" t="s">
        <v>217</v>
      </c>
      <c r="E247" s="36" t="s">
        <v>197</v>
      </c>
      <c r="F247" s="40">
        <v>0.04100694444444444</v>
      </c>
      <c r="G247" s="40">
        <v>0.04100694444444444</v>
      </c>
      <c r="H247" s="12" t="str">
        <f t="shared" si="10"/>
        <v>5.22/km</v>
      </c>
      <c r="I247" s="13">
        <f t="shared" si="11"/>
        <v>0.015601041666666666</v>
      </c>
      <c r="J247" s="13">
        <f>G247-INDEX($G$5:$G$453,MATCH(D247,$D$5:$D$453,0))</f>
        <v>0.011064004629629628</v>
      </c>
    </row>
    <row r="248" spans="1:10" ht="15" customHeight="1">
      <c r="A248" s="12">
        <v>244</v>
      </c>
      <c r="B248" s="36" t="s">
        <v>475</v>
      </c>
      <c r="C248" s="36" t="s">
        <v>68</v>
      </c>
      <c r="D248" s="12" t="s">
        <v>223</v>
      </c>
      <c r="E248" s="36" t="s">
        <v>291</v>
      </c>
      <c r="F248" s="40">
        <v>0.04106550925925926</v>
      </c>
      <c r="G248" s="40">
        <v>0.04106550925925926</v>
      </c>
      <c r="H248" s="12" t="str">
        <f t="shared" si="10"/>
        <v>5.23/km</v>
      </c>
      <c r="I248" s="13">
        <f t="shared" si="11"/>
        <v>0.015659606481481483</v>
      </c>
      <c r="J248" s="13">
        <f>G248-INDEX($G$5:$G$453,MATCH(D248,$D$5:$D$453,0))</f>
        <v>0.010428819444444449</v>
      </c>
    </row>
    <row r="249" spans="1:10" ht="15" customHeight="1">
      <c r="A249" s="12">
        <v>245</v>
      </c>
      <c r="B249" s="36" t="s">
        <v>476</v>
      </c>
      <c r="C249" s="36" t="s">
        <v>477</v>
      </c>
      <c r="D249" s="12" t="s">
        <v>446</v>
      </c>
      <c r="E249" s="36" t="s">
        <v>233</v>
      </c>
      <c r="F249" s="40">
        <v>0.04108888888888889</v>
      </c>
      <c r="G249" s="40">
        <v>0.04108888888888889</v>
      </c>
      <c r="H249" s="12" t="str">
        <f t="shared" si="10"/>
        <v>5.23/km</v>
      </c>
      <c r="I249" s="13">
        <f t="shared" si="11"/>
        <v>0.015682986111111113</v>
      </c>
      <c r="J249" s="13">
        <f>G249-INDEX($G$5:$G$453,MATCH(D249,$D$5:$D$453,0))</f>
        <v>0.0013196759259259255</v>
      </c>
    </row>
    <row r="250" spans="1:10" ht="15" customHeight="1">
      <c r="A250" s="12">
        <v>246</v>
      </c>
      <c r="B250" s="36" t="s">
        <v>478</v>
      </c>
      <c r="C250" s="36" t="s">
        <v>479</v>
      </c>
      <c r="D250" s="12" t="s">
        <v>254</v>
      </c>
      <c r="E250" s="36" t="s">
        <v>202</v>
      </c>
      <c r="F250" s="40">
        <v>0.041169907407407405</v>
      </c>
      <c r="G250" s="40">
        <v>0.041169907407407405</v>
      </c>
      <c r="H250" s="12" t="str">
        <f t="shared" si="10"/>
        <v>5.23/km</v>
      </c>
      <c r="I250" s="13">
        <f t="shared" si="11"/>
        <v>0.015764004629629628</v>
      </c>
      <c r="J250" s="13">
        <f>G250-INDEX($G$5:$G$453,MATCH(D250,$D$5:$D$453,0))</f>
        <v>0.008878009259259259</v>
      </c>
    </row>
    <row r="251" spans="1:10" ht="15" customHeight="1">
      <c r="A251" s="12">
        <v>247</v>
      </c>
      <c r="B251" s="36" t="s">
        <v>480</v>
      </c>
      <c r="C251" s="36" t="s">
        <v>84</v>
      </c>
      <c r="D251" s="12" t="s">
        <v>214</v>
      </c>
      <c r="E251" s="36" t="s">
        <v>197</v>
      </c>
      <c r="F251" s="40">
        <v>0.04121631944444445</v>
      </c>
      <c r="G251" s="40">
        <v>0.04121631944444445</v>
      </c>
      <c r="H251" s="12" t="str">
        <f t="shared" si="10"/>
        <v>5.24/km</v>
      </c>
      <c r="I251" s="13">
        <f t="shared" si="11"/>
        <v>0.01581041666666667</v>
      </c>
      <c r="J251" s="13">
        <f>G251-INDEX($G$5:$G$453,MATCH(D251,$D$5:$D$453,0))</f>
        <v>0.011332060185185188</v>
      </c>
    </row>
    <row r="252" spans="1:10" ht="15" customHeight="1">
      <c r="A252" s="12">
        <v>248</v>
      </c>
      <c r="B252" s="36" t="s">
        <v>481</v>
      </c>
      <c r="C252" s="36" t="s">
        <v>167</v>
      </c>
      <c r="D252" s="12" t="s">
        <v>328</v>
      </c>
      <c r="E252" s="36" t="s">
        <v>240</v>
      </c>
      <c r="F252" s="40">
        <v>0.04122766203703703</v>
      </c>
      <c r="G252" s="40">
        <v>0.04122766203703703</v>
      </c>
      <c r="H252" s="12" t="str">
        <f t="shared" si="10"/>
        <v>5.24/km</v>
      </c>
      <c r="I252" s="13">
        <f t="shared" si="11"/>
        <v>0.015821759259259254</v>
      </c>
      <c r="J252" s="13">
        <f>G252-INDEX($G$5:$G$453,MATCH(D252,$D$5:$D$453,0))</f>
        <v>0.005393749999999996</v>
      </c>
    </row>
    <row r="253" spans="1:10" ht="15" customHeight="1">
      <c r="A253" s="12">
        <v>249</v>
      </c>
      <c r="B253" s="36" t="s">
        <v>482</v>
      </c>
      <c r="C253" s="36" t="s">
        <v>103</v>
      </c>
      <c r="D253" s="12" t="s">
        <v>214</v>
      </c>
      <c r="E253" s="36" t="s">
        <v>197</v>
      </c>
      <c r="F253" s="40">
        <v>0.041366319444444445</v>
      </c>
      <c r="G253" s="40">
        <v>0.041366319444444445</v>
      </c>
      <c r="H253" s="12" t="str">
        <f t="shared" si="10"/>
        <v>5.25/km</v>
      </c>
      <c r="I253" s="13">
        <f t="shared" si="11"/>
        <v>0.015960416666666668</v>
      </c>
      <c r="J253" s="13">
        <f>G253-INDEX($G$5:$G$453,MATCH(D253,$D$5:$D$453,0))</f>
        <v>0.011482060185185185</v>
      </c>
    </row>
    <row r="254" spans="1:10" ht="15" customHeight="1">
      <c r="A254" s="12">
        <v>250</v>
      </c>
      <c r="B254" s="36" t="s">
        <v>483</v>
      </c>
      <c r="C254" s="36" t="s">
        <v>484</v>
      </c>
      <c r="D254" s="12" t="s">
        <v>204</v>
      </c>
      <c r="E254" s="36" t="s">
        <v>235</v>
      </c>
      <c r="F254" s="40">
        <v>0.04142430555555556</v>
      </c>
      <c r="G254" s="40">
        <v>0.04142430555555556</v>
      </c>
      <c r="H254" s="12" t="str">
        <f t="shared" si="10"/>
        <v>5.25/km</v>
      </c>
      <c r="I254" s="13">
        <f t="shared" si="11"/>
        <v>0.016018402777777784</v>
      </c>
      <c r="J254" s="13">
        <f>G254-INDEX($G$5:$G$453,MATCH(D254,$D$5:$D$453,0))</f>
        <v>0.012835879629629638</v>
      </c>
    </row>
    <row r="255" spans="1:10" ht="15" customHeight="1">
      <c r="A255" s="12">
        <v>251</v>
      </c>
      <c r="B255" s="36" t="s">
        <v>485</v>
      </c>
      <c r="C255" s="36" t="s">
        <v>116</v>
      </c>
      <c r="D255" s="12" t="s">
        <v>204</v>
      </c>
      <c r="E255" s="36" t="s">
        <v>206</v>
      </c>
      <c r="F255" s="40">
        <v>0.041446875</v>
      </c>
      <c r="G255" s="40">
        <v>0.041446875</v>
      </c>
      <c r="H255" s="12" t="str">
        <f t="shared" si="10"/>
        <v>5.26/km</v>
      </c>
      <c r="I255" s="13">
        <f t="shared" si="11"/>
        <v>0.016040972222222224</v>
      </c>
      <c r="J255" s="13">
        <f>G255-INDEX($G$5:$G$453,MATCH(D255,$D$5:$D$453,0))</f>
        <v>0.012858449074074078</v>
      </c>
    </row>
    <row r="256" spans="1:10" ht="15" customHeight="1">
      <c r="A256" s="12">
        <v>252</v>
      </c>
      <c r="B256" s="36" t="s">
        <v>107</v>
      </c>
      <c r="C256" s="36" t="s">
        <v>56</v>
      </c>
      <c r="D256" s="12" t="s">
        <v>214</v>
      </c>
      <c r="E256" s="36" t="s">
        <v>233</v>
      </c>
      <c r="F256" s="40">
        <v>0.04149328703703704</v>
      </c>
      <c r="G256" s="40">
        <v>0.04149328703703704</v>
      </c>
      <c r="H256" s="12" t="str">
        <f aca="true" t="shared" si="12" ref="H256:H319">TEXT(INT((HOUR(G256)*3600+MINUTE(G256)*60+SECOND(G256))/$J$3/60),"0")&amp;"."&amp;TEXT(MOD((HOUR(G256)*3600+MINUTE(G256)*60+SECOND(G256))/$J$3,60),"00")&amp;"/km"</f>
        <v>5.26/km</v>
      </c>
      <c r="I256" s="13">
        <f aca="true" t="shared" si="13" ref="I256:I319">G256-$G$5</f>
        <v>0.01608738425925926</v>
      </c>
      <c r="J256" s="13">
        <f>G256-INDEX($G$5:$G$453,MATCH(D256,$D$5:$D$453,0))</f>
        <v>0.011609027777777777</v>
      </c>
    </row>
    <row r="257" spans="1:10" ht="15" customHeight="1">
      <c r="A257" s="12">
        <v>253</v>
      </c>
      <c r="B257" s="36" t="s">
        <v>442</v>
      </c>
      <c r="C257" s="36" t="s">
        <v>69</v>
      </c>
      <c r="D257" s="12" t="s">
        <v>257</v>
      </c>
      <c r="E257" s="36" t="s">
        <v>202</v>
      </c>
      <c r="F257" s="40">
        <v>0.04149340277777778</v>
      </c>
      <c r="G257" s="40">
        <v>0.04149340277777778</v>
      </c>
      <c r="H257" s="12" t="str">
        <f t="shared" si="12"/>
        <v>5.26/km</v>
      </c>
      <c r="I257" s="13">
        <f t="shared" si="13"/>
        <v>0.0160875</v>
      </c>
      <c r="J257" s="13">
        <f>G257-INDEX($G$5:$G$453,MATCH(D257,$D$5:$D$453,0))</f>
        <v>0.008854050925925921</v>
      </c>
    </row>
    <row r="258" spans="1:10" ht="15" customHeight="1">
      <c r="A258" s="12">
        <v>254</v>
      </c>
      <c r="B258" s="36" t="s">
        <v>486</v>
      </c>
      <c r="C258" s="36" t="s">
        <v>32</v>
      </c>
      <c r="D258" s="12" t="s">
        <v>214</v>
      </c>
      <c r="E258" s="36" t="s">
        <v>233</v>
      </c>
      <c r="F258" s="40">
        <v>0.04154039351851852</v>
      </c>
      <c r="G258" s="40">
        <v>0.04154039351851852</v>
      </c>
      <c r="H258" s="12" t="str">
        <f t="shared" si="12"/>
        <v>5.26/km</v>
      </c>
      <c r="I258" s="13">
        <f t="shared" si="13"/>
        <v>0.016134490740740744</v>
      </c>
      <c r="J258" s="13">
        <f>G258-INDEX($G$5:$G$453,MATCH(D258,$D$5:$D$453,0))</f>
        <v>0.011656134259259262</v>
      </c>
    </row>
    <row r="259" spans="1:10" ht="15" customHeight="1">
      <c r="A259" s="12">
        <v>255</v>
      </c>
      <c r="B259" s="36" t="s">
        <v>487</v>
      </c>
      <c r="C259" s="36" t="s">
        <v>488</v>
      </c>
      <c r="D259" s="12" t="s">
        <v>196</v>
      </c>
      <c r="E259" s="36" t="s">
        <v>202</v>
      </c>
      <c r="F259" s="40">
        <v>0.041551967592592595</v>
      </c>
      <c r="G259" s="40">
        <v>0.041551967592592595</v>
      </c>
      <c r="H259" s="12" t="str">
        <f t="shared" si="12"/>
        <v>5.26/km</v>
      </c>
      <c r="I259" s="13">
        <f t="shared" si="13"/>
        <v>0.016146064814814818</v>
      </c>
      <c r="J259" s="13">
        <f>G259-INDEX($G$5:$G$453,MATCH(D259,$D$5:$D$453,0))</f>
        <v>0.016146064814814818</v>
      </c>
    </row>
    <row r="260" spans="1:10" ht="15" customHeight="1">
      <c r="A260" s="12">
        <v>256</v>
      </c>
      <c r="B260" s="36" t="s">
        <v>489</v>
      </c>
      <c r="C260" s="36" t="s">
        <v>86</v>
      </c>
      <c r="D260" s="12" t="s">
        <v>244</v>
      </c>
      <c r="E260" s="36" t="s">
        <v>233</v>
      </c>
      <c r="F260" s="40">
        <v>0.04156296296296296</v>
      </c>
      <c r="G260" s="40">
        <v>0.04156296296296296</v>
      </c>
      <c r="H260" s="12" t="str">
        <f t="shared" si="12"/>
        <v>5.26/km</v>
      </c>
      <c r="I260" s="13">
        <f t="shared" si="13"/>
        <v>0.016157060185185184</v>
      </c>
      <c r="J260" s="13">
        <f>G260-INDEX($G$5:$G$453,MATCH(D260,$D$5:$D$453,0))</f>
        <v>0.009664351851851855</v>
      </c>
    </row>
    <row r="261" spans="1:10" ht="15" customHeight="1">
      <c r="A261" s="12">
        <v>257</v>
      </c>
      <c r="B261" s="36" t="s">
        <v>490</v>
      </c>
      <c r="C261" s="36" t="s">
        <v>31</v>
      </c>
      <c r="D261" s="12" t="s">
        <v>217</v>
      </c>
      <c r="E261" s="36" t="s">
        <v>240</v>
      </c>
      <c r="F261" s="40">
        <v>0.041748032407407404</v>
      </c>
      <c r="G261" s="40">
        <v>0.041748032407407404</v>
      </c>
      <c r="H261" s="12" t="str">
        <f t="shared" si="12"/>
        <v>5.28/km</v>
      </c>
      <c r="I261" s="13">
        <f t="shared" si="13"/>
        <v>0.016342129629629627</v>
      </c>
      <c r="J261" s="13">
        <f>G261-INDEX($G$5:$G$453,MATCH(D261,$D$5:$D$453,0))</f>
        <v>0.01180509259259259</v>
      </c>
    </row>
    <row r="262" spans="1:10" ht="15" customHeight="1">
      <c r="A262" s="12">
        <v>258</v>
      </c>
      <c r="B262" s="36" t="s">
        <v>491</v>
      </c>
      <c r="C262" s="36" t="s">
        <v>92</v>
      </c>
      <c r="D262" s="12" t="s">
        <v>223</v>
      </c>
      <c r="E262" s="36" t="s">
        <v>291</v>
      </c>
      <c r="F262" s="40">
        <v>0.04178321759259259</v>
      </c>
      <c r="G262" s="40">
        <v>0.04178321759259259</v>
      </c>
      <c r="H262" s="12" t="str">
        <f t="shared" si="12"/>
        <v>5.28/km</v>
      </c>
      <c r="I262" s="13">
        <f t="shared" si="13"/>
        <v>0.016377314814814813</v>
      </c>
      <c r="J262" s="13">
        <f>G262-INDEX($G$5:$G$453,MATCH(D262,$D$5:$D$453,0))</f>
        <v>0.01114652777777778</v>
      </c>
    </row>
    <row r="263" spans="1:10" ht="15" customHeight="1">
      <c r="A263" s="12">
        <v>259</v>
      </c>
      <c r="B263" s="36" t="s">
        <v>492</v>
      </c>
      <c r="C263" s="36" t="s">
        <v>493</v>
      </c>
      <c r="D263" s="12" t="s">
        <v>328</v>
      </c>
      <c r="E263" s="36" t="s">
        <v>291</v>
      </c>
      <c r="F263" s="40">
        <v>0.04178263888888889</v>
      </c>
      <c r="G263" s="40">
        <v>0.04178263888888889</v>
      </c>
      <c r="H263" s="12" t="str">
        <f t="shared" si="12"/>
        <v>5.28/km</v>
      </c>
      <c r="I263" s="13">
        <f t="shared" si="13"/>
        <v>0.016376736111111113</v>
      </c>
      <c r="J263" s="13">
        <f>G263-INDEX($G$5:$G$453,MATCH(D263,$D$5:$D$453,0))</f>
        <v>0.005948726851851854</v>
      </c>
    </row>
    <row r="264" spans="1:10" ht="15" customHeight="1">
      <c r="A264" s="12">
        <v>260</v>
      </c>
      <c r="B264" s="36" t="s">
        <v>494</v>
      </c>
      <c r="C264" s="36" t="s">
        <v>64</v>
      </c>
      <c r="D264" s="12" t="s">
        <v>204</v>
      </c>
      <c r="E264" s="36" t="s">
        <v>202</v>
      </c>
      <c r="F264" s="40">
        <v>0.041817592592592594</v>
      </c>
      <c r="G264" s="40">
        <v>0.041817592592592594</v>
      </c>
      <c r="H264" s="12" t="str">
        <f t="shared" si="12"/>
        <v>5.28/km</v>
      </c>
      <c r="I264" s="13">
        <f t="shared" si="13"/>
        <v>0.016411689814814816</v>
      </c>
      <c r="J264" s="13">
        <f>G264-INDEX($G$5:$G$453,MATCH(D264,$D$5:$D$453,0))</f>
        <v>0.01322916666666667</v>
      </c>
    </row>
    <row r="265" spans="1:10" ht="15" customHeight="1">
      <c r="A265" s="12">
        <v>261</v>
      </c>
      <c r="B265" s="36" t="s">
        <v>163</v>
      </c>
      <c r="C265" s="36" t="s">
        <v>34</v>
      </c>
      <c r="D265" s="12" t="s">
        <v>217</v>
      </c>
      <c r="E265" s="36" t="s">
        <v>420</v>
      </c>
      <c r="F265" s="40">
        <v>0.04186412037037037</v>
      </c>
      <c r="G265" s="40">
        <v>0.04186412037037037</v>
      </c>
      <c r="H265" s="12" t="str">
        <f t="shared" si="12"/>
        <v>5.29/km</v>
      </c>
      <c r="I265" s="13">
        <f t="shared" si="13"/>
        <v>0.016458217592592594</v>
      </c>
      <c r="J265" s="13">
        <f>G265-INDEX($G$5:$G$453,MATCH(D265,$D$5:$D$453,0))</f>
        <v>0.011921180555555556</v>
      </c>
    </row>
    <row r="266" spans="1:10" ht="15" customHeight="1">
      <c r="A266" s="12">
        <v>262</v>
      </c>
      <c r="B266" s="36" t="s">
        <v>495</v>
      </c>
      <c r="C266" s="36" t="s">
        <v>30</v>
      </c>
      <c r="D266" s="12" t="s">
        <v>214</v>
      </c>
      <c r="E266" s="36" t="s">
        <v>197</v>
      </c>
      <c r="F266" s="40">
        <v>0.041863773148148146</v>
      </c>
      <c r="G266" s="40">
        <v>0.041863773148148146</v>
      </c>
      <c r="H266" s="12" t="str">
        <f t="shared" si="12"/>
        <v>5.29/km</v>
      </c>
      <c r="I266" s="13">
        <f t="shared" si="13"/>
        <v>0.01645787037037037</v>
      </c>
      <c r="J266" s="13">
        <f>G266-INDEX($G$5:$G$453,MATCH(D266,$D$5:$D$453,0))</f>
        <v>0.011979513888888887</v>
      </c>
    </row>
    <row r="267" spans="1:10" ht="15" customHeight="1">
      <c r="A267" s="12">
        <v>263</v>
      </c>
      <c r="B267" s="36" t="s">
        <v>129</v>
      </c>
      <c r="C267" s="36" t="s">
        <v>49</v>
      </c>
      <c r="D267" s="12" t="s">
        <v>217</v>
      </c>
      <c r="E267" s="36" t="s">
        <v>202</v>
      </c>
      <c r="F267" s="40">
        <v>0.04212997685185185</v>
      </c>
      <c r="G267" s="40">
        <v>0.04212997685185185</v>
      </c>
      <c r="H267" s="12" t="str">
        <f t="shared" si="12"/>
        <v>5.31/km</v>
      </c>
      <c r="I267" s="13">
        <f t="shared" si="13"/>
        <v>0.016724074074074075</v>
      </c>
      <c r="J267" s="13">
        <f>G267-INDEX($G$5:$G$453,MATCH(D267,$D$5:$D$453,0))</f>
        <v>0.012187037037037038</v>
      </c>
    </row>
    <row r="268" spans="1:10" ht="15" customHeight="1">
      <c r="A268" s="12">
        <v>264</v>
      </c>
      <c r="B268" s="36" t="s">
        <v>496</v>
      </c>
      <c r="C268" s="36" t="s">
        <v>69</v>
      </c>
      <c r="D268" s="12" t="s">
        <v>257</v>
      </c>
      <c r="E268" s="36" t="s">
        <v>202</v>
      </c>
      <c r="F268" s="40">
        <v>0.042164814814814815</v>
      </c>
      <c r="G268" s="40">
        <v>0.042164814814814815</v>
      </c>
      <c r="H268" s="12" t="str">
        <f t="shared" si="12"/>
        <v>5.31/km</v>
      </c>
      <c r="I268" s="13">
        <f t="shared" si="13"/>
        <v>0.016758912037037037</v>
      </c>
      <c r="J268" s="13">
        <f>G268-INDEX($G$5:$G$453,MATCH(D268,$D$5:$D$453,0))</f>
        <v>0.009525462962962958</v>
      </c>
    </row>
    <row r="269" spans="1:10" ht="15" customHeight="1">
      <c r="A269" s="25">
        <v>265</v>
      </c>
      <c r="B269" s="42" t="s">
        <v>95</v>
      </c>
      <c r="C269" s="42" t="s">
        <v>134</v>
      </c>
      <c r="D269" s="25" t="s">
        <v>446</v>
      </c>
      <c r="E269" s="42" t="s">
        <v>193</v>
      </c>
      <c r="F269" s="43">
        <v>0.04216527777777778</v>
      </c>
      <c r="G269" s="43">
        <v>0.04216527777777778</v>
      </c>
      <c r="H269" s="25" t="str">
        <f t="shared" si="12"/>
        <v>5.31/km</v>
      </c>
      <c r="I269" s="24">
        <f t="shared" si="13"/>
        <v>0.016759375000000003</v>
      </c>
      <c r="J269" s="24">
        <f>G269-INDEX($G$5:$G$453,MATCH(D269,$D$5:$D$453,0))</f>
        <v>0.002396064814814816</v>
      </c>
    </row>
    <row r="270" spans="1:10" ht="15" customHeight="1">
      <c r="A270" s="12">
        <v>266</v>
      </c>
      <c r="B270" s="36" t="s">
        <v>245</v>
      </c>
      <c r="C270" s="36" t="s">
        <v>30</v>
      </c>
      <c r="D270" s="12" t="s">
        <v>196</v>
      </c>
      <c r="E270" s="36" t="s">
        <v>265</v>
      </c>
      <c r="F270" s="40">
        <v>0.042211458333333333</v>
      </c>
      <c r="G270" s="40">
        <v>0.042211458333333333</v>
      </c>
      <c r="H270" s="12" t="str">
        <f t="shared" si="12"/>
        <v>5.32/km</v>
      </c>
      <c r="I270" s="13">
        <f t="shared" si="13"/>
        <v>0.016805555555555556</v>
      </c>
      <c r="J270" s="13">
        <f>G270-INDEX($G$5:$G$453,MATCH(D270,$D$5:$D$453,0))</f>
        <v>0.016805555555555556</v>
      </c>
    </row>
    <row r="271" spans="1:10" ht="15" customHeight="1">
      <c r="A271" s="12">
        <v>267</v>
      </c>
      <c r="B271" s="36" t="s">
        <v>113</v>
      </c>
      <c r="C271" s="36" t="s">
        <v>62</v>
      </c>
      <c r="D271" s="12" t="s">
        <v>217</v>
      </c>
      <c r="E271" s="36" t="s">
        <v>233</v>
      </c>
      <c r="F271" s="40">
        <v>0.042245601851851854</v>
      </c>
      <c r="G271" s="40">
        <v>0.042245601851851854</v>
      </c>
      <c r="H271" s="12" t="str">
        <f t="shared" si="12"/>
        <v>5.32/km</v>
      </c>
      <c r="I271" s="13">
        <f t="shared" si="13"/>
        <v>0.016839699074074076</v>
      </c>
      <c r="J271" s="13">
        <f>G271-INDEX($G$5:$G$453,MATCH(D271,$D$5:$D$453,0))</f>
        <v>0.012302662037037039</v>
      </c>
    </row>
    <row r="272" spans="1:10" ht="15" customHeight="1">
      <c r="A272" s="12">
        <v>268</v>
      </c>
      <c r="B272" s="36" t="s">
        <v>497</v>
      </c>
      <c r="C272" s="36" t="s">
        <v>498</v>
      </c>
      <c r="D272" s="12" t="s">
        <v>214</v>
      </c>
      <c r="E272" s="36" t="s">
        <v>499</v>
      </c>
      <c r="F272" s="40">
        <v>0.04224594907407408</v>
      </c>
      <c r="G272" s="40">
        <v>0.04224594907407408</v>
      </c>
      <c r="H272" s="12" t="str">
        <f t="shared" si="12"/>
        <v>5.32/km</v>
      </c>
      <c r="I272" s="13">
        <f t="shared" si="13"/>
        <v>0.0168400462962963</v>
      </c>
      <c r="J272" s="13">
        <f>G272-INDEX($G$5:$G$453,MATCH(D272,$D$5:$D$453,0))</f>
        <v>0.012361689814814818</v>
      </c>
    </row>
    <row r="273" spans="1:10" ht="15" customHeight="1">
      <c r="A273" s="12">
        <v>269</v>
      </c>
      <c r="B273" s="36" t="s">
        <v>263</v>
      </c>
      <c r="C273" s="36" t="s">
        <v>162</v>
      </c>
      <c r="D273" s="12" t="s">
        <v>244</v>
      </c>
      <c r="E273" s="36" t="s">
        <v>265</v>
      </c>
      <c r="F273" s="40">
        <v>0.04235023148148148</v>
      </c>
      <c r="G273" s="40">
        <v>0.04235023148148148</v>
      </c>
      <c r="H273" s="12" t="str">
        <f t="shared" si="12"/>
        <v>5.33/km</v>
      </c>
      <c r="I273" s="13">
        <f t="shared" si="13"/>
        <v>0.016944328703703705</v>
      </c>
      <c r="J273" s="13">
        <f>G273-INDEX($G$5:$G$453,MATCH(D273,$D$5:$D$453,0))</f>
        <v>0.010451620370370375</v>
      </c>
    </row>
    <row r="274" spans="1:10" ht="15" customHeight="1">
      <c r="A274" s="12">
        <v>270</v>
      </c>
      <c r="B274" s="36" t="s">
        <v>500</v>
      </c>
      <c r="C274" s="36" t="s">
        <v>501</v>
      </c>
      <c r="D274" s="12" t="s">
        <v>223</v>
      </c>
      <c r="E274" s="36" t="s">
        <v>459</v>
      </c>
      <c r="F274" s="40">
        <v>0.042373379629629636</v>
      </c>
      <c r="G274" s="40">
        <v>0.042373379629629636</v>
      </c>
      <c r="H274" s="12" t="str">
        <f t="shared" si="12"/>
        <v>5.33/km</v>
      </c>
      <c r="I274" s="13">
        <f t="shared" si="13"/>
        <v>0.01696747685185186</v>
      </c>
      <c r="J274" s="13">
        <f>G274-INDEX($G$5:$G$453,MATCH(D274,$D$5:$D$453,0))</f>
        <v>0.011736689814814825</v>
      </c>
    </row>
    <row r="275" spans="1:10" ht="15" customHeight="1">
      <c r="A275" s="12">
        <v>271</v>
      </c>
      <c r="B275" s="36" t="s">
        <v>502</v>
      </c>
      <c r="C275" s="36" t="s">
        <v>55</v>
      </c>
      <c r="D275" s="12" t="s">
        <v>196</v>
      </c>
      <c r="E275" s="36" t="s">
        <v>202</v>
      </c>
      <c r="F275" s="40">
        <v>0.042500115740740745</v>
      </c>
      <c r="G275" s="40">
        <v>0.042500115740740745</v>
      </c>
      <c r="H275" s="12" t="str">
        <f t="shared" si="12"/>
        <v>5.34/km</v>
      </c>
      <c r="I275" s="13">
        <f t="shared" si="13"/>
        <v>0.017094212962962967</v>
      </c>
      <c r="J275" s="13">
        <f>G275-INDEX($G$5:$G$453,MATCH(D275,$D$5:$D$453,0))</f>
        <v>0.017094212962962967</v>
      </c>
    </row>
    <row r="276" spans="1:10" ht="15" customHeight="1">
      <c r="A276" s="12">
        <v>272</v>
      </c>
      <c r="B276" s="36" t="s">
        <v>503</v>
      </c>
      <c r="C276" s="36" t="s">
        <v>85</v>
      </c>
      <c r="D276" s="12" t="s">
        <v>196</v>
      </c>
      <c r="E276" s="36" t="s">
        <v>202</v>
      </c>
      <c r="F276" s="40">
        <v>0.04251226851851852</v>
      </c>
      <c r="G276" s="40">
        <v>0.04251226851851852</v>
      </c>
      <c r="H276" s="12" t="str">
        <f t="shared" si="12"/>
        <v>5.34/km</v>
      </c>
      <c r="I276" s="13">
        <f t="shared" si="13"/>
        <v>0.01710636574074074</v>
      </c>
      <c r="J276" s="13">
        <f>G276-INDEX($G$5:$G$453,MATCH(D276,$D$5:$D$453,0))</f>
        <v>0.01710636574074074</v>
      </c>
    </row>
    <row r="277" spans="1:10" ht="15" customHeight="1">
      <c r="A277" s="12">
        <v>273</v>
      </c>
      <c r="B277" s="36" t="s">
        <v>504</v>
      </c>
      <c r="C277" s="36" t="s">
        <v>44</v>
      </c>
      <c r="D277" s="12" t="s">
        <v>214</v>
      </c>
      <c r="E277" s="36" t="s">
        <v>202</v>
      </c>
      <c r="F277" s="40">
        <v>0.04251226851851852</v>
      </c>
      <c r="G277" s="40">
        <v>0.04251226851851852</v>
      </c>
      <c r="H277" s="12" t="str">
        <f t="shared" si="12"/>
        <v>5.34/km</v>
      </c>
      <c r="I277" s="13">
        <f t="shared" si="13"/>
        <v>0.01710636574074074</v>
      </c>
      <c r="J277" s="13">
        <f>G277-INDEX($G$5:$G$453,MATCH(D277,$D$5:$D$453,0))</f>
        <v>0.012628009259259259</v>
      </c>
    </row>
    <row r="278" spans="1:10" ht="15" customHeight="1">
      <c r="A278" s="12">
        <v>274</v>
      </c>
      <c r="B278" s="36" t="s">
        <v>122</v>
      </c>
      <c r="C278" s="36" t="s">
        <v>181</v>
      </c>
      <c r="D278" s="12" t="s">
        <v>270</v>
      </c>
      <c r="E278" s="36" t="s">
        <v>233</v>
      </c>
      <c r="F278" s="40">
        <v>0.0425349537037037</v>
      </c>
      <c r="G278" s="40">
        <v>0.0425349537037037</v>
      </c>
      <c r="H278" s="12" t="str">
        <f t="shared" si="12"/>
        <v>5.34/km</v>
      </c>
      <c r="I278" s="13">
        <f t="shared" si="13"/>
        <v>0.017129050925925923</v>
      </c>
      <c r="J278" s="13">
        <f>G278-INDEX($G$5:$G$453,MATCH(D278,$D$5:$D$453,0))</f>
        <v>0.009467361111111107</v>
      </c>
    </row>
    <row r="279" spans="1:10" ht="15" customHeight="1">
      <c r="A279" s="12">
        <v>275</v>
      </c>
      <c r="B279" s="36" t="s">
        <v>505</v>
      </c>
      <c r="C279" s="36" t="s">
        <v>123</v>
      </c>
      <c r="D279" s="12" t="s">
        <v>214</v>
      </c>
      <c r="E279" s="36" t="s">
        <v>233</v>
      </c>
      <c r="F279" s="40">
        <v>0.04254641203703704</v>
      </c>
      <c r="G279" s="40">
        <v>0.04254641203703704</v>
      </c>
      <c r="H279" s="12" t="str">
        <f t="shared" si="12"/>
        <v>5.34/km</v>
      </c>
      <c r="I279" s="13">
        <f t="shared" si="13"/>
        <v>0.01714050925925926</v>
      </c>
      <c r="J279" s="13">
        <f>G279-INDEX($G$5:$G$453,MATCH(D279,$D$5:$D$453,0))</f>
        <v>0.012662152777777779</v>
      </c>
    </row>
    <row r="280" spans="1:10" ht="15" customHeight="1">
      <c r="A280" s="12">
        <v>276</v>
      </c>
      <c r="B280" s="36" t="s">
        <v>506</v>
      </c>
      <c r="C280" s="36" t="s">
        <v>153</v>
      </c>
      <c r="D280" s="12" t="s">
        <v>254</v>
      </c>
      <c r="E280" s="36" t="s">
        <v>265</v>
      </c>
      <c r="F280" s="40">
        <v>0.04265115740740741</v>
      </c>
      <c r="G280" s="40">
        <v>0.04265115740740741</v>
      </c>
      <c r="H280" s="12" t="str">
        <f t="shared" si="12"/>
        <v>5.35/km</v>
      </c>
      <c r="I280" s="13">
        <f t="shared" si="13"/>
        <v>0.01724525462962963</v>
      </c>
      <c r="J280" s="13">
        <f>G280-INDEX($G$5:$G$453,MATCH(D280,$D$5:$D$453,0))</f>
        <v>0.010359259259259262</v>
      </c>
    </row>
    <row r="281" spans="1:10" ht="15" customHeight="1">
      <c r="A281" s="12">
        <v>277</v>
      </c>
      <c r="B281" s="36" t="s">
        <v>507</v>
      </c>
      <c r="C281" s="36" t="s">
        <v>30</v>
      </c>
      <c r="D281" s="12" t="s">
        <v>204</v>
      </c>
      <c r="E281" s="36" t="s">
        <v>197</v>
      </c>
      <c r="F281" s="40">
        <v>0.04267430555555555</v>
      </c>
      <c r="G281" s="40">
        <v>0.04267430555555555</v>
      </c>
      <c r="H281" s="12" t="str">
        <f t="shared" si="12"/>
        <v>5.35/km</v>
      </c>
      <c r="I281" s="13">
        <f t="shared" si="13"/>
        <v>0.01726840277777777</v>
      </c>
      <c r="J281" s="13">
        <f>G281-INDEX($G$5:$G$453,MATCH(D281,$D$5:$D$453,0))</f>
        <v>0.014085879629629625</v>
      </c>
    </row>
    <row r="282" spans="1:10" ht="15" customHeight="1">
      <c r="A282" s="12">
        <v>278</v>
      </c>
      <c r="B282" s="36" t="s">
        <v>508</v>
      </c>
      <c r="C282" s="36" t="s">
        <v>144</v>
      </c>
      <c r="D282" s="12" t="s">
        <v>436</v>
      </c>
      <c r="E282" s="36" t="s">
        <v>225</v>
      </c>
      <c r="F282" s="40">
        <v>0.042767129629629634</v>
      </c>
      <c r="G282" s="40">
        <v>0.042767129629629634</v>
      </c>
      <c r="H282" s="12" t="str">
        <f t="shared" si="12"/>
        <v>5.36/km</v>
      </c>
      <c r="I282" s="13">
        <f t="shared" si="13"/>
        <v>0.017361226851851857</v>
      </c>
      <c r="J282" s="13">
        <f>G282-INDEX($G$5:$G$453,MATCH(D282,$D$5:$D$453,0))</f>
        <v>0.0033219907407407434</v>
      </c>
    </row>
    <row r="283" spans="1:10" ht="15" customHeight="1">
      <c r="A283" s="12">
        <v>279</v>
      </c>
      <c r="B283" s="36" t="s">
        <v>509</v>
      </c>
      <c r="C283" s="36" t="s">
        <v>130</v>
      </c>
      <c r="D283" s="12" t="s">
        <v>204</v>
      </c>
      <c r="E283" s="36" t="s">
        <v>233</v>
      </c>
      <c r="F283" s="40">
        <v>0.042790393518518516</v>
      </c>
      <c r="G283" s="40">
        <v>0.042790393518518516</v>
      </c>
      <c r="H283" s="12" t="str">
        <f t="shared" si="12"/>
        <v>5.36/km</v>
      </c>
      <c r="I283" s="13">
        <f t="shared" si="13"/>
        <v>0.01738449074074074</v>
      </c>
      <c r="J283" s="13">
        <f>G283-INDEX($G$5:$G$453,MATCH(D283,$D$5:$D$453,0))</f>
        <v>0.014201967592592592</v>
      </c>
    </row>
    <row r="284" spans="1:10" ht="15" customHeight="1">
      <c r="A284" s="12">
        <v>280</v>
      </c>
      <c r="B284" s="36" t="s">
        <v>510</v>
      </c>
      <c r="C284" s="36" t="s">
        <v>44</v>
      </c>
      <c r="D284" s="12" t="s">
        <v>196</v>
      </c>
      <c r="E284" s="36" t="s">
        <v>197</v>
      </c>
      <c r="F284" s="40">
        <v>0.04282418981481481</v>
      </c>
      <c r="G284" s="40">
        <v>0.04282418981481481</v>
      </c>
      <c r="H284" s="12" t="str">
        <f t="shared" si="12"/>
        <v>5.36/km</v>
      </c>
      <c r="I284" s="13">
        <f t="shared" si="13"/>
        <v>0.017418287037037034</v>
      </c>
      <c r="J284" s="13">
        <f>G284-INDEX($G$5:$G$453,MATCH(D284,$D$5:$D$453,0))</f>
        <v>0.017418287037037034</v>
      </c>
    </row>
    <row r="285" spans="1:10" ht="15" customHeight="1">
      <c r="A285" s="12">
        <v>281</v>
      </c>
      <c r="B285" s="36" t="s">
        <v>511</v>
      </c>
      <c r="C285" s="36" t="s">
        <v>63</v>
      </c>
      <c r="D285" s="12" t="s">
        <v>223</v>
      </c>
      <c r="E285" s="36" t="s">
        <v>197</v>
      </c>
      <c r="F285" s="40">
        <v>0.042848263888888884</v>
      </c>
      <c r="G285" s="40">
        <v>0.042848263888888884</v>
      </c>
      <c r="H285" s="12" t="str">
        <f t="shared" si="12"/>
        <v>5.37/km</v>
      </c>
      <c r="I285" s="13">
        <f t="shared" si="13"/>
        <v>0.017442361111111106</v>
      </c>
      <c r="J285" s="13">
        <f>G285-INDEX($G$5:$G$453,MATCH(D285,$D$5:$D$453,0))</f>
        <v>0.012211574074074073</v>
      </c>
    </row>
    <row r="286" spans="1:10" ht="15" customHeight="1">
      <c r="A286" s="12">
        <v>282</v>
      </c>
      <c r="B286" s="36" t="s">
        <v>512</v>
      </c>
      <c r="C286" s="36" t="s">
        <v>24</v>
      </c>
      <c r="D286" s="12" t="s">
        <v>217</v>
      </c>
      <c r="E286" s="36" t="s">
        <v>233</v>
      </c>
      <c r="F286" s="40">
        <v>0.04289421296296297</v>
      </c>
      <c r="G286" s="40">
        <v>0.04289421296296297</v>
      </c>
      <c r="H286" s="12" t="str">
        <f t="shared" si="12"/>
        <v>5.37/km</v>
      </c>
      <c r="I286" s="13">
        <f t="shared" si="13"/>
        <v>0.01748831018518519</v>
      </c>
      <c r="J286" s="13">
        <f>G286-INDEX($G$5:$G$453,MATCH(D286,$D$5:$D$453,0))</f>
        <v>0.012951273148148153</v>
      </c>
    </row>
    <row r="287" spans="1:10" ht="15" customHeight="1">
      <c r="A287" s="12">
        <v>283</v>
      </c>
      <c r="B287" s="36" t="s">
        <v>513</v>
      </c>
      <c r="C287" s="36" t="s">
        <v>41</v>
      </c>
      <c r="D287" s="12" t="s">
        <v>217</v>
      </c>
      <c r="E287" s="36" t="s">
        <v>206</v>
      </c>
      <c r="F287" s="40">
        <v>0.04289456018518519</v>
      </c>
      <c r="G287" s="40">
        <v>0.04289456018518519</v>
      </c>
      <c r="H287" s="12" t="str">
        <f t="shared" si="12"/>
        <v>5.37/km</v>
      </c>
      <c r="I287" s="13">
        <f t="shared" si="13"/>
        <v>0.017488657407407415</v>
      </c>
      <c r="J287" s="13">
        <f>G287-INDEX($G$5:$G$453,MATCH(D287,$D$5:$D$453,0))</f>
        <v>0.012951620370370377</v>
      </c>
    </row>
    <row r="288" spans="1:10" ht="15" customHeight="1">
      <c r="A288" s="25">
        <v>284</v>
      </c>
      <c r="B288" s="42" t="s">
        <v>514</v>
      </c>
      <c r="C288" s="42" t="s">
        <v>515</v>
      </c>
      <c r="D288" s="25" t="s">
        <v>446</v>
      </c>
      <c r="E288" s="42" t="s">
        <v>193</v>
      </c>
      <c r="F288" s="43">
        <v>0.042975000000000006</v>
      </c>
      <c r="G288" s="43">
        <v>0.042975000000000006</v>
      </c>
      <c r="H288" s="25" t="str">
        <f t="shared" si="12"/>
        <v>5.38/km</v>
      </c>
      <c r="I288" s="24">
        <f t="shared" si="13"/>
        <v>0.01756909722222223</v>
      </c>
      <c r="J288" s="24">
        <f>G288-INDEX($G$5:$G$453,MATCH(D288,$D$5:$D$453,0))</f>
        <v>0.0032057870370370417</v>
      </c>
    </row>
    <row r="289" spans="1:10" ht="15" customHeight="1">
      <c r="A289" s="12">
        <v>285</v>
      </c>
      <c r="B289" s="36" t="s">
        <v>516</v>
      </c>
      <c r="C289" s="36" t="s">
        <v>517</v>
      </c>
      <c r="D289" s="12" t="s">
        <v>257</v>
      </c>
      <c r="E289" s="36" t="s">
        <v>238</v>
      </c>
      <c r="F289" s="40">
        <v>0.04298715277777778</v>
      </c>
      <c r="G289" s="40">
        <v>0.04298715277777778</v>
      </c>
      <c r="H289" s="12" t="str">
        <f t="shared" si="12"/>
        <v>5.38/km</v>
      </c>
      <c r="I289" s="13">
        <f t="shared" si="13"/>
        <v>0.017581250000000003</v>
      </c>
      <c r="J289" s="13">
        <f>G289-INDEX($G$5:$G$453,MATCH(D289,$D$5:$D$453,0))</f>
        <v>0.010347800925925923</v>
      </c>
    </row>
    <row r="290" spans="1:10" ht="15" customHeight="1">
      <c r="A290" s="12">
        <v>286</v>
      </c>
      <c r="B290" s="36" t="s">
        <v>518</v>
      </c>
      <c r="C290" s="36" t="s">
        <v>187</v>
      </c>
      <c r="D290" s="12" t="s">
        <v>254</v>
      </c>
      <c r="E290" s="36" t="s">
        <v>450</v>
      </c>
      <c r="F290" s="40">
        <v>0.043056018518518514</v>
      </c>
      <c r="G290" s="40">
        <v>0.043056018518518514</v>
      </c>
      <c r="H290" s="12" t="str">
        <f t="shared" si="12"/>
        <v>5.38/km</v>
      </c>
      <c r="I290" s="13">
        <f t="shared" si="13"/>
        <v>0.017650115740740737</v>
      </c>
      <c r="J290" s="13">
        <f>G290-INDEX($G$5:$G$453,MATCH(D290,$D$5:$D$453,0))</f>
        <v>0.010764120370370368</v>
      </c>
    </row>
    <row r="291" spans="1:10" ht="15" customHeight="1">
      <c r="A291" s="12">
        <v>287</v>
      </c>
      <c r="B291" s="36" t="s">
        <v>519</v>
      </c>
      <c r="C291" s="36" t="s">
        <v>176</v>
      </c>
      <c r="D291" s="12" t="s">
        <v>196</v>
      </c>
      <c r="E291" s="36" t="s">
        <v>295</v>
      </c>
      <c r="F291" s="40">
        <v>0.04313657407407407</v>
      </c>
      <c r="G291" s="40">
        <v>0.04313657407407407</v>
      </c>
      <c r="H291" s="12" t="str">
        <f t="shared" si="12"/>
        <v>5.39/km</v>
      </c>
      <c r="I291" s="13">
        <f t="shared" si="13"/>
        <v>0.017730671296296293</v>
      </c>
      <c r="J291" s="13">
        <f>G291-INDEX($G$5:$G$453,MATCH(D291,$D$5:$D$453,0))</f>
        <v>0.017730671296296293</v>
      </c>
    </row>
    <row r="292" spans="1:10" ht="15" customHeight="1">
      <c r="A292" s="12">
        <v>288</v>
      </c>
      <c r="B292" s="36" t="s">
        <v>171</v>
      </c>
      <c r="C292" s="36" t="s">
        <v>35</v>
      </c>
      <c r="D292" s="12" t="s">
        <v>467</v>
      </c>
      <c r="E292" s="36" t="s">
        <v>238</v>
      </c>
      <c r="F292" s="40">
        <v>0.043171643518518515</v>
      </c>
      <c r="G292" s="40">
        <v>0.043171643518518515</v>
      </c>
      <c r="H292" s="12" t="str">
        <f t="shared" si="12"/>
        <v>5.39/km</v>
      </c>
      <c r="I292" s="13">
        <f t="shared" si="13"/>
        <v>0.017765740740740738</v>
      </c>
      <c r="J292" s="13">
        <f>G292-INDEX($G$5:$G$453,MATCH(D292,$D$5:$D$453,0))</f>
        <v>0.0023032407407407376</v>
      </c>
    </row>
    <row r="293" spans="1:10" ht="15" customHeight="1">
      <c r="A293" s="12">
        <v>289</v>
      </c>
      <c r="B293" s="36" t="s">
        <v>520</v>
      </c>
      <c r="C293" s="36" t="s">
        <v>34</v>
      </c>
      <c r="D293" s="12" t="s">
        <v>196</v>
      </c>
      <c r="E293" s="36" t="s">
        <v>13</v>
      </c>
      <c r="F293" s="40">
        <v>0.04324143518518519</v>
      </c>
      <c r="G293" s="40">
        <v>0.04324143518518519</v>
      </c>
      <c r="H293" s="12" t="str">
        <f t="shared" si="12"/>
        <v>5.40/km</v>
      </c>
      <c r="I293" s="13">
        <f t="shared" si="13"/>
        <v>0.01783553240740741</v>
      </c>
      <c r="J293" s="13">
        <f>G293-INDEX($G$5:$G$453,MATCH(D293,$D$5:$D$453,0))</f>
        <v>0.01783553240740741</v>
      </c>
    </row>
    <row r="294" spans="1:10" ht="15" customHeight="1">
      <c r="A294" s="12">
        <v>290</v>
      </c>
      <c r="B294" s="36" t="s">
        <v>521</v>
      </c>
      <c r="C294" s="36" t="s">
        <v>522</v>
      </c>
      <c r="D294" s="12" t="s">
        <v>289</v>
      </c>
      <c r="E294" s="36" t="s">
        <v>233</v>
      </c>
      <c r="F294" s="40">
        <v>0.043356597222222217</v>
      </c>
      <c r="G294" s="40">
        <v>0.043356597222222217</v>
      </c>
      <c r="H294" s="12" t="str">
        <f t="shared" si="12"/>
        <v>5.41/km</v>
      </c>
      <c r="I294" s="13">
        <f t="shared" si="13"/>
        <v>0.01795069444444444</v>
      </c>
      <c r="J294" s="13">
        <f>G294-INDEX($G$5:$G$453,MATCH(D294,$D$5:$D$453,0))</f>
        <v>0.009281597222222215</v>
      </c>
    </row>
    <row r="295" spans="1:10" ht="15" customHeight="1">
      <c r="A295" s="12">
        <v>291</v>
      </c>
      <c r="B295" s="36" t="s">
        <v>523</v>
      </c>
      <c r="C295" s="36" t="s">
        <v>86</v>
      </c>
      <c r="D295" s="12" t="s">
        <v>244</v>
      </c>
      <c r="E295" s="36" t="s">
        <v>233</v>
      </c>
      <c r="F295" s="40">
        <v>0.043356597222222217</v>
      </c>
      <c r="G295" s="40">
        <v>0.043356597222222217</v>
      </c>
      <c r="H295" s="12" t="str">
        <f t="shared" si="12"/>
        <v>5.41/km</v>
      </c>
      <c r="I295" s="13">
        <f t="shared" si="13"/>
        <v>0.01795069444444444</v>
      </c>
      <c r="J295" s="13">
        <f>G295-INDEX($G$5:$G$453,MATCH(D295,$D$5:$D$453,0))</f>
        <v>0.01145798611111111</v>
      </c>
    </row>
    <row r="296" spans="1:10" ht="15" customHeight="1">
      <c r="A296" s="12">
        <v>292</v>
      </c>
      <c r="B296" s="36" t="s">
        <v>524</v>
      </c>
      <c r="C296" s="36" t="s">
        <v>92</v>
      </c>
      <c r="D296" s="12" t="s">
        <v>204</v>
      </c>
      <c r="E296" s="36" t="s">
        <v>197</v>
      </c>
      <c r="F296" s="40">
        <v>0.04336898148148149</v>
      </c>
      <c r="G296" s="40">
        <v>0.04336898148148149</v>
      </c>
      <c r="H296" s="12" t="str">
        <f t="shared" si="12"/>
        <v>5.41/km</v>
      </c>
      <c r="I296" s="13">
        <f t="shared" si="13"/>
        <v>0.01796307870370371</v>
      </c>
      <c r="J296" s="13">
        <f>G296-INDEX($G$5:$G$453,MATCH(D296,$D$5:$D$453,0))</f>
        <v>0.014780555555555564</v>
      </c>
    </row>
    <row r="297" spans="1:10" ht="15" customHeight="1">
      <c r="A297" s="12">
        <v>293</v>
      </c>
      <c r="B297" s="36" t="s">
        <v>525</v>
      </c>
      <c r="C297" s="36" t="s">
        <v>526</v>
      </c>
      <c r="D297" s="12" t="s">
        <v>214</v>
      </c>
      <c r="E297" s="36" t="s">
        <v>197</v>
      </c>
      <c r="F297" s="40">
        <v>0.04337962962962963</v>
      </c>
      <c r="G297" s="40">
        <v>0.04337962962962963</v>
      </c>
      <c r="H297" s="12" t="str">
        <f t="shared" si="12"/>
        <v>5.41/km</v>
      </c>
      <c r="I297" s="13">
        <f t="shared" si="13"/>
        <v>0.017973726851851852</v>
      </c>
      <c r="J297" s="13">
        <f>G297-INDEX($G$5:$G$453,MATCH(D297,$D$5:$D$453,0))</f>
        <v>0.01349537037037037</v>
      </c>
    </row>
    <row r="298" spans="1:10" ht="15" customHeight="1">
      <c r="A298" s="12">
        <v>294</v>
      </c>
      <c r="B298" s="36" t="s">
        <v>110</v>
      </c>
      <c r="C298" s="36" t="s">
        <v>66</v>
      </c>
      <c r="D298" s="12" t="s">
        <v>214</v>
      </c>
      <c r="E298" s="36" t="s">
        <v>295</v>
      </c>
      <c r="F298" s="40">
        <v>0.043518865740740736</v>
      </c>
      <c r="G298" s="40">
        <v>0.043518865740740736</v>
      </c>
      <c r="H298" s="12" t="str">
        <f t="shared" si="12"/>
        <v>5.42/km</v>
      </c>
      <c r="I298" s="13">
        <f t="shared" si="13"/>
        <v>0.01811296296296296</v>
      </c>
      <c r="J298" s="13">
        <f>G298-INDEX($G$5:$G$453,MATCH(D298,$D$5:$D$453,0))</f>
        <v>0.013634606481481477</v>
      </c>
    </row>
    <row r="299" spans="1:10" ht="15" customHeight="1">
      <c r="A299" s="12">
        <v>295</v>
      </c>
      <c r="B299" s="36" t="s">
        <v>527</v>
      </c>
      <c r="C299" s="36" t="s">
        <v>126</v>
      </c>
      <c r="D299" s="12" t="s">
        <v>254</v>
      </c>
      <c r="E299" s="36" t="s">
        <v>295</v>
      </c>
      <c r="F299" s="40">
        <v>0.04351851851851852</v>
      </c>
      <c r="G299" s="40">
        <v>0.04351851851851852</v>
      </c>
      <c r="H299" s="12" t="str">
        <f t="shared" si="12"/>
        <v>5.42/km</v>
      </c>
      <c r="I299" s="13">
        <f t="shared" si="13"/>
        <v>0.01811261574074074</v>
      </c>
      <c r="J299" s="13">
        <f>G299-INDEX($G$5:$G$453,MATCH(D299,$D$5:$D$453,0))</f>
        <v>0.011226620370370373</v>
      </c>
    </row>
    <row r="300" spans="1:10" ht="15" customHeight="1">
      <c r="A300" s="12">
        <v>296</v>
      </c>
      <c r="B300" s="36" t="s">
        <v>330</v>
      </c>
      <c r="C300" s="36" t="s">
        <v>528</v>
      </c>
      <c r="D300" s="12" t="s">
        <v>270</v>
      </c>
      <c r="E300" s="36" t="s">
        <v>295</v>
      </c>
      <c r="F300" s="40">
        <v>0.04369282407407407</v>
      </c>
      <c r="G300" s="40">
        <v>0.04369282407407407</v>
      </c>
      <c r="H300" s="12" t="str">
        <f t="shared" si="12"/>
        <v>5.43/km</v>
      </c>
      <c r="I300" s="13">
        <f t="shared" si="13"/>
        <v>0.018286921296296294</v>
      </c>
      <c r="J300" s="13">
        <f>G300-INDEX($G$5:$G$453,MATCH(D300,$D$5:$D$453,0))</f>
        <v>0.010625231481481479</v>
      </c>
    </row>
    <row r="301" spans="1:10" ht="15" customHeight="1">
      <c r="A301" s="12">
        <v>297</v>
      </c>
      <c r="B301" s="36" t="s">
        <v>529</v>
      </c>
      <c r="C301" s="36" t="s">
        <v>35</v>
      </c>
      <c r="D301" s="12" t="s">
        <v>217</v>
      </c>
      <c r="E301" s="36" t="s">
        <v>291</v>
      </c>
      <c r="F301" s="40">
        <v>0.04392395833333334</v>
      </c>
      <c r="G301" s="40">
        <v>0.04392395833333334</v>
      </c>
      <c r="H301" s="12" t="str">
        <f t="shared" si="12"/>
        <v>5.45/km</v>
      </c>
      <c r="I301" s="13">
        <f t="shared" si="13"/>
        <v>0.018518055555555562</v>
      </c>
      <c r="J301" s="13">
        <f>G301-INDEX($G$5:$G$453,MATCH(D301,$D$5:$D$453,0))</f>
        <v>0.013981018518518525</v>
      </c>
    </row>
    <row r="302" spans="1:10" ht="15" customHeight="1">
      <c r="A302" s="12">
        <v>298</v>
      </c>
      <c r="B302" s="36" t="s">
        <v>95</v>
      </c>
      <c r="C302" s="36" t="s">
        <v>57</v>
      </c>
      <c r="D302" s="12" t="s">
        <v>257</v>
      </c>
      <c r="E302" s="36" t="s">
        <v>206</v>
      </c>
      <c r="F302" s="40">
        <v>0.04403935185185185</v>
      </c>
      <c r="G302" s="40">
        <v>0.04403935185185185</v>
      </c>
      <c r="H302" s="12" t="str">
        <f t="shared" si="12"/>
        <v>5.46/km</v>
      </c>
      <c r="I302" s="13">
        <f t="shared" si="13"/>
        <v>0.018633449074074073</v>
      </c>
      <c r="J302" s="13">
        <f>G302-INDEX($G$5:$G$453,MATCH(D302,$D$5:$D$453,0))</f>
        <v>0.011399999999999993</v>
      </c>
    </row>
    <row r="303" spans="1:10" ht="15" customHeight="1">
      <c r="A303" s="12">
        <v>299</v>
      </c>
      <c r="B303" s="36" t="s">
        <v>530</v>
      </c>
      <c r="C303" s="36" t="s">
        <v>531</v>
      </c>
      <c r="D303" s="12" t="s">
        <v>270</v>
      </c>
      <c r="E303" s="36" t="s">
        <v>225</v>
      </c>
      <c r="F303" s="40">
        <v>0.04405127314814814</v>
      </c>
      <c r="G303" s="40">
        <v>0.04405127314814814</v>
      </c>
      <c r="H303" s="12" t="str">
        <f t="shared" si="12"/>
        <v>5.46/km</v>
      </c>
      <c r="I303" s="13">
        <f t="shared" si="13"/>
        <v>0.018645370370370364</v>
      </c>
      <c r="J303" s="13">
        <f>G303-INDEX($G$5:$G$453,MATCH(D303,$D$5:$D$453,0))</f>
        <v>0.010983680555555549</v>
      </c>
    </row>
    <row r="304" spans="1:10" ht="15" customHeight="1">
      <c r="A304" s="12">
        <v>300</v>
      </c>
      <c r="B304" s="36" t="s">
        <v>532</v>
      </c>
      <c r="C304" s="36" t="s">
        <v>123</v>
      </c>
      <c r="D304" s="12" t="s">
        <v>257</v>
      </c>
      <c r="E304" s="36" t="s">
        <v>13</v>
      </c>
      <c r="F304" s="40">
        <v>0.04420150462962963</v>
      </c>
      <c r="G304" s="40">
        <v>0.04420150462962963</v>
      </c>
      <c r="H304" s="12" t="str">
        <f t="shared" si="12"/>
        <v>5.47/km</v>
      </c>
      <c r="I304" s="13">
        <f t="shared" si="13"/>
        <v>0.01879560185185185</v>
      </c>
      <c r="J304" s="13">
        <f>G304-INDEX($G$5:$G$453,MATCH(D304,$D$5:$D$453,0))</f>
        <v>0.011562152777777772</v>
      </c>
    </row>
    <row r="305" spans="1:10" ht="15" customHeight="1">
      <c r="A305" s="12">
        <v>301</v>
      </c>
      <c r="B305" s="36" t="s">
        <v>458</v>
      </c>
      <c r="C305" s="36" t="s">
        <v>30</v>
      </c>
      <c r="D305" s="12" t="s">
        <v>204</v>
      </c>
      <c r="E305" s="36" t="s">
        <v>202</v>
      </c>
      <c r="F305" s="40">
        <v>0.044398379629629635</v>
      </c>
      <c r="G305" s="40">
        <v>0.044398379629629635</v>
      </c>
      <c r="H305" s="12" t="str">
        <f t="shared" si="12"/>
        <v>5.49/km</v>
      </c>
      <c r="I305" s="13">
        <f t="shared" si="13"/>
        <v>0.018992476851851858</v>
      </c>
      <c r="J305" s="13">
        <f>G305-INDEX($G$5:$G$453,MATCH(D305,$D$5:$D$453,0))</f>
        <v>0.01580995370370371</v>
      </c>
    </row>
    <row r="306" spans="1:10" ht="15" customHeight="1">
      <c r="A306" s="12">
        <v>302</v>
      </c>
      <c r="B306" s="36" t="s">
        <v>533</v>
      </c>
      <c r="C306" s="36" t="s">
        <v>84</v>
      </c>
      <c r="D306" s="12" t="s">
        <v>217</v>
      </c>
      <c r="E306" s="36" t="s">
        <v>197</v>
      </c>
      <c r="F306" s="40">
        <v>0.04471087962962963</v>
      </c>
      <c r="G306" s="40">
        <v>0.04471087962962963</v>
      </c>
      <c r="H306" s="12" t="str">
        <f t="shared" si="12"/>
        <v>5.51/km</v>
      </c>
      <c r="I306" s="13">
        <f t="shared" si="13"/>
        <v>0.01930497685185185</v>
      </c>
      <c r="J306" s="13">
        <f>G306-INDEX($G$5:$G$453,MATCH(D306,$D$5:$D$453,0))</f>
        <v>0.014767939814814814</v>
      </c>
    </row>
    <row r="307" spans="1:10" ht="15" customHeight="1">
      <c r="A307" s="12">
        <v>303</v>
      </c>
      <c r="B307" s="36" t="s">
        <v>152</v>
      </c>
      <c r="C307" s="36" t="s">
        <v>534</v>
      </c>
      <c r="D307" s="12" t="s">
        <v>328</v>
      </c>
      <c r="E307" s="36" t="s">
        <v>13</v>
      </c>
      <c r="F307" s="40">
        <v>0.044733912037037034</v>
      </c>
      <c r="G307" s="40">
        <v>0.044733912037037034</v>
      </c>
      <c r="H307" s="12" t="str">
        <f t="shared" si="12"/>
        <v>5.51/km</v>
      </c>
      <c r="I307" s="13">
        <f t="shared" si="13"/>
        <v>0.019328009259259257</v>
      </c>
      <c r="J307" s="13">
        <f>G307-INDEX($G$5:$G$453,MATCH(D307,$D$5:$D$453,0))</f>
        <v>0.008899999999999998</v>
      </c>
    </row>
    <row r="308" spans="1:10" ht="15" customHeight="1">
      <c r="A308" s="12">
        <v>304</v>
      </c>
      <c r="B308" s="36" t="s">
        <v>535</v>
      </c>
      <c r="C308" s="36" t="s">
        <v>149</v>
      </c>
      <c r="D308" s="12" t="s">
        <v>223</v>
      </c>
      <c r="E308" s="36" t="s">
        <v>197</v>
      </c>
      <c r="F308" s="40">
        <v>0.04474594907407408</v>
      </c>
      <c r="G308" s="40">
        <v>0.04474594907407408</v>
      </c>
      <c r="H308" s="12" t="str">
        <f t="shared" si="12"/>
        <v>5.51/km</v>
      </c>
      <c r="I308" s="13">
        <f t="shared" si="13"/>
        <v>0.019340046296296303</v>
      </c>
      <c r="J308" s="13">
        <f>G308-INDEX($G$5:$G$453,MATCH(D308,$D$5:$D$453,0))</f>
        <v>0.01410925925925927</v>
      </c>
    </row>
    <row r="309" spans="1:10" ht="15" customHeight="1">
      <c r="A309" s="12">
        <v>305</v>
      </c>
      <c r="B309" s="36" t="s">
        <v>536</v>
      </c>
      <c r="C309" s="36" t="s">
        <v>31</v>
      </c>
      <c r="D309" s="12" t="s">
        <v>223</v>
      </c>
      <c r="E309" s="36" t="s">
        <v>459</v>
      </c>
      <c r="F309" s="40">
        <v>0.04480324074074074</v>
      </c>
      <c r="G309" s="40">
        <v>0.04480324074074074</v>
      </c>
      <c r="H309" s="12" t="str">
        <f t="shared" si="12"/>
        <v>5.52/km</v>
      </c>
      <c r="I309" s="13">
        <f t="shared" si="13"/>
        <v>0.019397337962962963</v>
      </c>
      <c r="J309" s="13">
        <f>G309-INDEX($G$5:$G$453,MATCH(D309,$D$5:$D$453,0))</f>
        <v>0.01416655092592593</v>
      </c>
    </row>
    <row r="310" spans="1:10" ht="15" customHeight="1">
      <c r="A310" s="25">
        <v>306</v>
      </c>
      <c r="B310" s="42" t="s">
        <v>537</v>
      </c>
      <c r="C310" s="42" t="s">
        <v>92</v>
      </c>
      <c r="D310" s="25" t="s">
        <v>223</v>
      </c>
      <c r="E310" s="42" t="s">
        <v>193</v>
      </c>
      <c r="F310" s="43">
        <v>0.04487314814814814</v>
      </c>
      <c r="G310" s="43">
        <v>0.04487314814814814</v>
      </c>
      <c r="H310" s="25" t="str">
        <f t="shared" si="12"/>
        <v>5.52/km</v>
      </c>
      <c r="I310" s="24">
        <f t="shared" si="13"/>
        <v>0.019467245370370364</v>
      </c>
      <c r="J310" s="24">
        <f>G310-INDEX($G$5:$G$453,MATCH(D310,$D$5:$D$453,0))</f>
        <v>0.01423645833333333</v>
      </c>
    </row>
    <row r="311" spans="1:10" ht="15" customHeight="1">
      <c r="A311" s="12">
        <v>307</v>
      </c>
      <c r="B311" s="36" t="s">
        <v>520</v>
      </c>
      <c r="C311" s="36" t="s">
        <v>538</v>
      </c>
      <c r="D311" s="12" t="s">
        <v>270</v>
      </c>
      <c r="E311" s="36" t="s">
        <v>233</v>
      </c>
      <c r="F311" s="40">
        <v>0.0449431712962963</v>
      </c>
      <c r="G311" s="40">
        <v>0.0449431712962963</v>
      </c>
      <c r="H311" s="12" t="str">
        <f t="shared" si="12"/>
        <v>5.53/km</v>
      </c>
      <c r="I311" s="13">
        <f t="shared" si="13"/>
        <v>0.01953726851851852</v>
      </c>
      <c r="J311" s="13">
        <f>G311-INDEX($G$5:$G$453,MATCH(D311,$D$5:$D$453,0))</f>
        <v>0.011875578703703704</v>
      </c>
    </row>
    <row r="312" spans="1:10" ht="15" customHeight="1">
      <c r="A312" s="12">
        <v>308</v>
      </c>
      <c r="B312" s="36" t="s">
        <v>539</v>
      </c>
      <c r="C312" s="36" t="s">
        <v>45</v>
      </c>
      <c r="D312" s="12" t="s">
        <v>204</v>
      </c>
      <c r="E312" s="36" t="s">
        <v>233</v>
      </c>
      <c r="F312" s="40">
        <v>0.04494270833333333</v>
      </c>
      <c r="G312" s="40">
        <v>0.04494270833333333</v>
      </c>
      <c r="H312" s="12" t="str">
        <f t="shared" si="12"/>
        <v>5.53/km</v>
      </c>
      <c r="I312" s="13">
        <f t="shared" si="13"/>
        <v>0.019536805555555554</v>
      </c>
      <c r="J312" s="13">
        <f>G312-INDEX($G$5:$G$453,MATCH(D312,$D$5:$D$453,0))</f>
        <v>0.016354282407407408</v>
      </c>
    </row>
    <row r="313" spans="1:10" ht="15" customHeight="1">
      <c r="A313" s="12">
        <v>309</v>
      </c>
      <c r="B313" s="36" t="s">
        <v>540</v>
      </c>
      <c r="C313" s="36" t="s">
        <v>20</v>
      </c>
      <c r="D313" s="12" t="s">
        <v>214</v>
      </c>
      <c r="E313" s="36" t="s">
        <v>233</v>
      </c>
      <c r="F313" s="40">
        <v>0.044942361111111113</v>
      </c>
      <c r="G313" s="40">
        <v>0.044942361111111113</v>
      </c>
      <c r="H313" s="12" t="str">
        <f t="shared" si="12"/>
        <v>5.53/km</v>
      </c>
      <c r="I313" s="13">
        <f t="shared" si="13"/>
        <v>0.019536458333333336</v>
      </c>
      <c r="J313" s="13">
        <f>G313-INDEX($G$5:$G$453,MATCH(D313,$D$5:$D$453,0))</f>
        <v>0.015058101851851854</v>
      </c>
    </row>
    <row r="314" spans="1:10" ht="15" customHeight="1">
      <c r="A314" s="12">
        <v>310</v>
      </c>
      <c r="B314" s="36" t="s">
        <v>541</v>
      </c>
      <c r="C314" s="36" t="s">
        <v>542</v>
      </c>
      <c r="D314" s="12" t="s">
        <v>328</v>
      </c>
      <c r="E314" s="36" t="s">
        <v>202</v>
      </c>
      <c r="F314" s="40">
        <v>0.04502418981481482</v>
      </c>
      <c r="G314" s="40">
        <v>0.04502418981481482</v>
      </c>
      <c r="H314" s="12" t="str">
        <f t="shared" si="12"/>
        <v>5.54/km</v>
      </c>
      <c r="I314" s="13">
        <f t="shared" si="13"/>
        <v>0.01961828703703704</v>
      </c>
      <c r="J314" s="13">
        <f>G314-INDEX($G$5:$G$453,MATCH(D314,$D$5:$D$453,0))</f>
        <v>0.009190277777777783</v>
      </c>
    </row>
    <row r="315" spans="1:10" ht="15" customHeight="1">
      <c r="A315" s="12">
        <v>311</v>
      </c>
      <c r="B315" s="36" t="s">
        <v>337</v>
      </c>
      <c r="C315" s="36" t="s">
        <v>28</v>
      </c>
      <c r="D315" s="12" t="s">
        <v>257</v>
      </c>
      <c r="E315" s="36" t="s">
        <v>235</v>
      </c>
      <c r="F315" s="40">
        <v>0.04504641203703704</v>
      </c>
      <c r="G315" s="40">
        <v>0.04504641203703704</v>
      </c>
      <c r="H315" s="12" t="str">
        <f t="shared" si="12"/>
        <v>5.54/km</v>
      </c>
      <c r="I315" s="13">
        <f t="shared" si="13"/>
        <v>0.019640509259259264</v>
      </c>
      <c r="J315" s="13">
        <f>G315-INDEX($G$5:$G$453,MATCH(D315,$D$5:$D$453,0))</f>
        <v>0.012407060185185184</v>
      </c>
    </row>
    <row r="316" spans="1:10" ht="15" customHeight="1">
      <c r="A316" s="12">
        <v>312</v>
      </c>
      <c r="B316" s="36" t="s">
        <v>543</v>
      </c>
      <c r="C316" s="36" t="s">
        <v>58</v>
      </c>
      <c r="D316" s="12" t="s">
        <v>467</v>
      </c>
      <c r="E316" s="36" t="s">
        <v>240</v>
      </c>
      <c r="F316" s="40">
        <v>0.045278125</v>
      </c>
      <c r="G316" s="40">
        <v>0.045278125</v>
      </c>
      <c r="H316" s="12" t="str">
        <f t="shared" si="12"/>
        <v>5.56/km</v>
      </c>
      <c r="I316" s="13">
        <f t="shared" si="13"/>
        <v>0.019872222222222225</v>
      </c>
      <c r="J316" s="13">
        <f>G316-INDEX($G$5:$G$453,MATCH(D316,$D$5:$D$453,0))</f>
        <v>0.004409722222222225</v>
      </c>
    </row>
    <row r="317" spans="1:10" ht="15" customHeight="1">
      <c r="A317" s="12">
        <v>313</v>
      </c>
      <c r="B317" s="36" t="s">
        <v>182</v>
      </c>
      <c r="C317" s="36" t="s">
        <v>161</v>
      </c>
      <c r="D317" s="12" t="s">
        <v>328</v>
      </c>
      <c r="E317" s="36" t="s">
        <v>202</v>
      </c>
      <c r="F317" s="40">
        <v>0.045312962962962965</v>
      </c>
      <c r="G317" s="40">
        <v>0.045312962962962965</v>
      </c>
      <c r="H317" s="12" t="str">
        <f t="shared" si="12"/>
        <v>5.56/km</v>
      </c>
      <c r="I317" s="13">
        <f t="shared" si="13"/>
        <v>0.019907060185185187</v>
      </c>
      <c r="J317" s="13">
        <f>G317-INDEX($G$5:$G$453,MATCH(D317,$D$5:$D$453,0))</f>
        <v>0.009479050925925929</v>
      </c>
    </row>
    <row r="318" spans="1:10" ht="15" customHeight="1">
      <c r="A318" s="12">
        <v>314</v>
      </c>
      <c r="B318" s="36" t="s">
        <v>544</v>
      </c>
      <c r="C318" s="36" t="s">
        <v>46</v>
      </c>
      <c r="D318" s="12" t="s">
        <v>204</v>
      </c>
      <c r="E318" s="36" t="s">
        <v>197</v>
      </c>
      <c r="F318" s="40">
        <v>0.04532465277777778</v>
      </c>
      <c r="G318" s="40">
        <v>0.04532465277777778</v>
      </c>
      <c r="H318" s="12" t="str">
        <f t="shared" si="12"/>
        <v>5.56/km</v>
      </c>
      <c r="I318" s="13">
        <f t="shared" si="13"/>
        <v>0.019918750000000002</v>
      </c>
      <c r="J318" s="13">
        <f>G318-INDEX($G$5:$G$453,MATCH(D318,$D$5:$D$453,0))</f>
        <v>0.016736226851851856</v>
      </c>
    </row>
    <row r="319" spans="1:10" ht="15" customHeight="1">
      <c r="A319" s="12">
        <v>315</v>
      </c>
      <c r="B319" s="36" t="s">
        <v>545</v>
      </c>
      <c r="C319" s="36" t="s">
        <v>49</v>
      </c>
      <c r="D319" s="12" t="s">
        <v>223</v>
      </c>
      <c r="E319" s="36" t="s">
        <v>197</v>
      </c>
      <c r="F319" s="40">
        <v>0.045324305555555555</v>
      </c>
      <c r="G319" s="40">
        <v>0.045324305555555555</v>
      </c>
      <c r="H319" s="12" t="str">
        <f t="shared" si="12"/>
        <v>5.56/km</v>
      </c>
      <c r="I319" s="13">
        <f t="shared" si="13"/>
        <v>0.019918402777777778</v>
      </c>
      <c r="J319" s="13">
        <f>G319-INDEX($G$5:$G$453,MATCH(D319,$D$5:$D$453,0))</f>
        <v>0.014687615740740744</v>
      </c>
    </row>
    <row r="320" spans="1:10" ht="15" customHeight="1">
      <c r="A320" s="12">
        <v>316</v>
      </c>
      <c r="B320" s="36" t="s">
        <v>315</v>
      </c>
      <c r="C320" s="36" t="s">
        <v>173</v>
      </c>
      <c r="D320" s="12" t="s">
        <v>204</v>
      </c>
      <c r="E320" s="36" t="s">
        <v>233</v>
      </c>
      <c r="F320" s="40">
        <v>0.045335648148148146</v>
      </c>
      <c r="G320" s="40">
        <v>0.045335648148148146</v>
      </c>
      <c r="H320" s="12" t="str">
        <f aca="true" t="shared" si="14" ref="H320:H383">TEXT(INT((HOUR(G320)*3600+MINUTE(G320)*60+SECOND(G320))/$J$3/60),"0")&amp;"."&amp;TEXT(MOD((HOUR(G320)*3600+MINUTE(G320)*60+SECOND(G320))/$J$3,60),"00")&amp;"/km"</f>
        <v>5.56/km</v>
      </c>
      <c r="I320" s="13">
        <f aca="true" t="shared" si="15" ref="I320:I383">G320-$G$5</f>
        <v>0.01992974537037037</v>
      </c>
      <c r="J320" s="13">
        <f>G320-INDEX($G$5:$G$453,MATCH(D320,$D$5:$D$453,0))</f>
        <v>0.016747222222222222</v>
      </c>
    </row>
    <row r="321" spans="1:10" ht="15" customHeight="1">
      <c r="A321" s="12">
        <v>317</v>
      </c>
      <c r="B321" s="36" t="s">
        <v>489</v>
      </c>
      <c r="C321" s="36" t="s">
        <v>140</v>
      </c>
      <c r="D321" s="12" t="s">
        <v>244</v>
      </c>
      <c r="E321" s="36" t="s">
        <v>233</v>
      </c>
      <c r="F321" s="40">
        <v>0.04533587962962963</v>
      </c>
      <c r="G321" s="40">
        <v>0.04533587962962963</v>
      </c>
      <c r="H321" s="12" t="str">
        <f t="shared" si="14"/>
        <v>5.56/km</v>
      </c>
      <c r="I321" s="13">
        <f t="shared" si="15"/>
        <v>0.01992997685185185</v>
      </c>
      <c r="J321" s="13">
        <f>G321-INDEX($G$5:$G$453,MATCH(D321,$D$5:$D$453,0))</f>
        <v>0.013437268518518522</v>
      </c>
    </row>
    <row r="322" spans="1:10" ht="15" customHeight="1">
      <c r="A322" s="12">
        <v>318</v>
      </c>
      <c r="B322" s="36" t="s">
        <v>546</v>
      </c>
      <c r="C322" s="36" t="s">
        <v>48</v>
      </c>
      <c r="D322" s="12" t="s">
        <v>223</v>
      </c>
      <c r="E322" s="36" t="s">
        <v>233</v>
      </c>
      <c r="F322" s="40">
        <v>0.045359722222222225</v>
      </c>
      <c r="G322" s="40">
        <v>0.045359722222222225</v>
      </c>
      <c r="H322" s="12" t="str">
        <f t="shared" si="14"/>
        <v>5.56/km</v>
      </c>
      <c r="I322" s="13">
        <f t="shared" si="15"/>
        <v>0.019953819444444448</v>
      </c>
      <c r="J322" s="13">
        <f>G322-INDEX($G$5:$G$453,MATCH(D322,$D$5:$D$453,0))</f>
        <v>0.014723032407407414</v>
      </c>
    </row>
    <row r="323" spans="1:10" ht="15" customHeight="1">
      <c r="A323" s="12">
        <v>319</v>
      </c>
      <c r="B323" s="36" t="s">
        <v>547</v>
      </c>
      <c r="C323" s="36" t="s">
        <v>114</v>
      </c>
      <c r="D323" s="12" t="s">
        <v>257</v>
      </c>
      <c r="E323" s="36" t="s">
        <v>197</v>
      </c>
      <c r="F323" s="40">
        <v>0.04537083333333333</v>
      </c>
      <c r="G323" s="40">
        <v>0.04537083333333333</v>
      </c>
      <c r="H323" s="12" t="str">
        <f t="shared" si="14"/>
        <v>5.56/km</v>
      </c>
      <c r="I323" s="13">
        <f t="shared" si="15"/>
        <v>0.019964930555555555</v>
      </c>
      <c r="J323" s="13">
        <f>G323-INDEX($G$5:$G$453,MATCH(D323,$D$5:$D$453,0))</f>
        <v>0.012731481481481476</v>
      </c>
    </row>
    <row r="324" spans="1:10" ht="15" customHeight="1">
      <c r="A324" s="12">
        <v>320</v>
      </c>
      <c r="B324" s="36" t="s">
        <v>548</v>
      </c>
      <c r="C324" s="36" t="s">
        <v>411</v>
      </c>
      <c r="D324" s="12" t="s">
        <v>387</v>
      </c>
      <c r="E324" s="36" t="s">
        <v>202</v>
      </c>
      <c r="F324" s="40">
        <v>0.04548611111111111</v>
      </c>
      <c r="G324" s="40">
        <v>0.04548611111111111</v>
      </c>
      <c r="H324" s="12" t="str">
        <f t="shared" si="14"/>
        <v>5.57/km</v>
      </c>
      <c r="I324" s="13">
        <f t="shared" si="15"/>
        <v>0.020080208333333332</v>
      </c>
      <c r="J324" s="13">
        <f>G324-INDEX($G$5:$G$453,MATCH(D324,$D$5:$D$453,0))</f>
        <v>0.008042939814814812</v>
      </c>
    </row>
    <row r="325" spans="1:10" ht="15" customHeight="1">
      <c r="A325" s="12">
        <v>321</v>
      </c>
      <c r="B325" s="36" t="s">
        <v>549</v>
      </c>
      <c r="C325" s="36" t="s">
        <v>146</v>
      </c>
      <c r="D325" s="12" t="s">
        <v>436</v>
      </c>
      <c r="E325" s="36" t="s">
        <v>225</v>
      </c>
      <c r="F325" s="40">
        <v>0.045544675925925926</v>
      </c>
      <c r="G325" s="40">
        <v>0.045544675925925926</v>
      </c>
      <c r="H325" s="12" t="str">
        <f t="shared" si="14"/>
        <v>5.58/km</v>
      </c>
      <c r="I325" s="13">
        <f t="shared" si="15"/>
        <v>0.02013877314814815</v>
      </c>
      <c r="J325" s="13">
        <f>G325-INDEX($G$5:$G$453,MATCH(D325,$D$5:$D$453,0))</f>
        <v>0.006099537037037035</v>
      </c>
    </row>
    <row r="326" spans="1:10" ht="15" customHeight="1">
      <c r="A326" s="12">
        <v>322</v>
      </c>
      <c r="B326" s="36" t="s">
        <v>550</v>
      </c>
      <c r="C326" s="36" t="s">
        <v>61</v>
      </c>
      <c r="D326" s="12" t="s">
        <v>217</v>
      </c>
      <c r="E326" s="36" t="s">
        <v>225</v>
      </c>
      <c r="F326" s="40">
        <v>0.045683564814814816</v>
      </c>
      <c r="G326" s="40">
        <v>0.045683564814814816</v>
      </c>
      <c r="H326" s="12" t="str">
        <f t="shared" si="14"/>
        <v>5.59/km</v>
      </c>
      <c r="I326" s="13">
        <f t="shared" si="15"/>
        <v>0.02027766203703704</v>
      </c>
      <c r="J326" s="13">
        <f>G326-INDEX($G$5:$G$453,MATCH(D326,$D$5:$D$453,0))</f>
        <v>0.015740625</v>
      </c>
    </row>
    <row r="327" spans="1:10" ht="15" customHeight="1">
      <c r="A327" s="25">
        <v>323</v>
      </c>
      <c r="B327" s="42" t="s">
        <v>47</v>
      </c>
      <c r="C327" s="42" t="s">
        <v>31</v>
      </c>
      <c r="D327" s="25" t="s">
        <v>257</v>
      </c>
      <c r="E327" s="42" t="s">
        <v>193</v>
      </c>
      <c r="F327" s="43">
        <v>0.04574131944444445</v>
      </c>
      <c r="G327" s="43">
        <v>0.04574131944444445</v>
      </c>
      <c r="H327" s="25" t="str">
        <f t="shared" si="14"/>
        <v>5.59/km</v>
      </c>
      <c r="I327" s="24">
        <f t="shared" si="15"/>
        <v>0.020335416666666672</v>
      </c>
      <c r="J327" s="24">
        <f>G327-INDEX($G$5:$G$453,MATCH(D327,$D$5:$D$453,0))</f>
        <v>0.013101967592592592</v>
      </c>
    </row>
    <row r="328" spans="1:10" ht="15" customHeight="1">
      <c r="A328" s="12">
        <v>324</v>
      </c>
      <c r="B328" s="36" t="s">
        <v>551</v>
      </c>
      <c r="C328" s="36" t="s">
        <v>120</v>
      </c>
      <c r="D328" s="12" t="s">
        <v>270</v>
      </c>
      <c r="E328" s="36" t="s">
        <v>295</v>
      </c>
      <c r="F328" s="40">
        <v>0.04597314814814815</v>
      </c>
      <c r="G328" s="40">
        <v>0.04597314814814815</v>
      </c>
      <c r="H328" s="12" t="str">
        <f t="shared" si="14"/>
        <v>6.01/km</v>
      </c>
      <c r="I328" s="13">
        <f t="shared" si="15"/>
        <v>0.020567245370370375</v>
      </c>
      <c r="J328" s="13">
        <f>G328-INDEX($G$5:$G$453,MATCH(D328,$D$5:$D$453,0))</f>
        <v>0.012905555555555559</v>
      </c>
    </row>
    <row r="329" spans="1:10" ht="15" customHeight="1">
      <c r="A329" s="12">
        <v>325</v>
      </c>
      <c r="B329" s="36" t="s">
        <v>552</v>
      </c>
      <c r="C329" s="36" t="s">
        <v>553</v>
      </c>
      <c r="D329" s="12" t="s">
        <v>461</v>
      </c>
      <c r="E329" s="36" t="s">
        <v>317</v>
      </c>
      <c r="F329" s="40">
        <v>0.04599594907407407</v>
      </c>
      <c r="G329" s="40">
        <v>0.04599594907407407</v>
      </c>
      <c r="H329" s="12" t="str">
        <f t="shared" si="14"/>
        <v>6.01/km</v>
      </c>
      <c r="I329" s="13">
        <f t="shared" si="15"/>
        <v>0.02059004629629629</v>
      </c>
      <c r="J329" s="13">
        <f>G329-INDEX($G$5:$G$453,MATCH(D329,$D$5:$D$453,0))</f>
        <v>0.005659722222222219</v>
      </c>
    </row>
    <row r="330" spans="1:10" ht="15" customHeight="1">
      <c r="A330" s="12">
        <v>326</v>
      </c>
      <c r="B330" s="36" t="s">
        <v>99</v>
      </c>
      <c r="C330" s="36" t="s">
        <v>554</v>
      </c>
      <c r="D330" s="12" t="s">
        <v>214</v>
      </c>
      <c r="E330" s="36" t="s">
        <v>202</v>
      </c>
      <c r="F330" s="40">
        <v>0.046065393518518516</v>
      </c>
      <c r="G330" s="40">
        <v>0.046065393518518516</v>
      </c>
      <c r="H330" s="12" t="str">
        <f t="shared" si="14"/>
        <v>6.02/km</v>
      </c>
      <c r="I330" s="13">
        <f t="shared" si="15"/>
        <v>0.02065949074074074</v>
      </c>
      <c r="J330" s="13">
        <f>G330-INDEX($G$5:$G$453,MATCH(D330,$D$5:$D$453,0))</f>
        <v>0.016181134259259256</v>
      </c>
    </row>
    <row r="331" spans="1:10" ht="15" customHeight="1">
      <c r="A331" s="12">
        <v>327</v>
      </c>
      <c r="B331" s="36" t="s">
        <v>555</v>
      </c>
      <c r="C331" s="36" t="s">
        <v>151</v>
      </c>
      <c r="D331" s="12" t="s">
        <v>328</v>
      </c>
      <c r="E331" s="36" t="s">
        <v>202</v>
      </c>
      <c r="F331" s="40">
        <v>0.04607685185185185</v>
      </c>
      <c r="G331" s="40">
        <v>0.04607685185185185</v>
      </c>
      <c r="H331" s="12" t="str">
        <f t="shared" si="14"/>
        <v>6.02/km</v>
      </c>
      <c r="I331" s="13">
        <f t="shared" si="15"/>
        <v>0.02067094907407407</v>
      </c>
      <c r="J331" s="13">
        <f>G331-INDEX($G$5:$G$453,MATCH(D331,$D$5:$D$453,0))</f>
        <v>0.010242939814814812</v>
      </c>
    </row>
    <row r="332" spans="1:10" ht="15" customHeight="1">
      <c r="A332" s="12">
        <v>328</v>
      </c>
      <c r="B332" s="36" t="s">
        <v>556</v>
      </c>
      <c r="C332" s="36" t="s">
        <v>57</v>
      </c>
      <c r="D332" s="12" t="s">
        <v>467</v>
      </c>
      <c r="E332" s="36" t="s">
        <v>233</v>
      </c>
      <c r="F332" s="40">
        <v>0.04613506944444445</v>
      </c>
      <c r="G332" s="40">
        <v>0.04613506944444445</v>
      </c>
      <c r="H332" s="12" t="str">
        <f t="shared" si="14"/>
        <v>6.02/km</v>
      </c>
      <c r="I332" s="13">
        <f t="shared" si="15"/>
        <v>0.02072916666666667</v>
      </c>
      <c r="J332" s="13">
        <f>G332-INDEX($G$5:$G$453,MATCH(D332,$D$5:$D$453,0))</f>
        <v>0.0052666666666666695</v>
      </c>
    </row>
    <row r="333" spans="1:10" ht="15" customHeight="1">
      <c r="A333" s="12">
        <v>329</v>
      </c>
      <c r="B333" s="36" t="s">
        <v>557</v>
      </c>
      <c r="C333" s="36" t="s">
        <v>558</v>
      </c>
      <c r="D333" s="12" t="s">
        <v>270</v>
      </c>
      <c r="E333" s="36" t="s">
        <v>202</v>
      </c>
      <c r="F333" s="40">
        <v>0.04615775462962963</v>
      </c>
      <c r="G333" s="40">
        <v>0.04615775462962963</v>
      </c>
      <c r="H333" s="12" t="str">
        <f t="shared" si="14"/>
        <v>6.03/km</v>
      </c>
      <c r="I333" s="13">
        <f t="shared" si="15"/>
        <v>0.02075185185185185</v>
      </c>
      <c r="J333" s="13">
        <f>G333-INDEX($G$5:$G$453,MATCH(D333,$D$5:$D$453,0))</f>
        <v>0.013090162037037036</v>
      </c>
    </row>
    <row r="334" spans="1:10" ht="15" customHeight="1">
      <c r="A334" s="12">
        <v>330</v>
      </c>
      <c r="B334" s="36" t="s">
        <v>559</v>
      </c>
      <c r="C334" s="36" t="s">
        <v>560</v>
      </c>
      <c r="D334" s="12" t="s">
        <v>328</v>
      </c>
      <c r="E334" s="36" t="s">
        <v>202</v>
      </c>
      <c r="F334" s="40">
        <v>0.04618136574074074</v>
      </c>
      <c r="G334" s="40">
        <v>0.04618136574074074</v>
      </c>
      <c r="H334" s="12" t="str">
        <f t="shared" si="14"/>
        <v>6.03/km</v>
      </c>
      <c r="I334" s="13">
        <f t="shared" si="15"/>
        <v>0.020775462962962964</v>
      </c>
      <c r="J334" s="13">
        <f>G334-INDEX($G$5:$G$453,MATCH(D334,$D$5:$D$453,0))</f>
        <v>0.010347453703703706</v>
      </c>
    </row>
    <row r="335" spans="1:10" ht="15" customHeight="1">
      <c r="A335" s="12">
        <v>331</v>
      </c>
      <c r="B335" s="36" t="s">
        <v>561</v>
      </c>
      <c r="C335" s="36" t="s">
        <v>88</v>
      </c>
      <c r="D335" s="12" t="s">
        <v>257</v>
      </c>
      <c r="E335" s="36" t="s">
        <v>233</v>
      </c>
      <c r="F335" s="40">
        <v>0.046250925925925924</v>
      </c>
      <c r="G335" s="40">
        <v>0.046250925925925924</v>
      </c>
      <c r="H335" s="12" t="str">
        <f t="shared" si="14"/>
        <v>6.03/km</v>
      </c>
      <c r="I335" s="13">
        <f t="shared" si="15"/>
        <v>0.020845023148148147</v>
      </c>
      <c r="J335" s="13">
        <f>G335-INDEX($G$5:$G$453,MATCH(D335,$D$5:$D$453,0))</f>
        <v>0.013611574074074068</v>
      </c>
    </row>
    <row r="336" spans="1:10" ht="15" customHeight="1">
      <c r="A336" s="12">
        <v>332</v>
      </c>
      <c r="B336" s="36" t="s">
        <v>165</v>
      </c>
      <c r="C336" s="36" t="s">
        <v>562</v>
      </c>
      <c r="D336" s="12" t="s">
        <v>257</v>
      </c>
      <c r="E336" s="36" t="s">
        <v>238</v>
      </c>
      <c r="F336" s="40">
        <v>0.046436111111111116</v>
      </c>
      <c r="G336" s="40">
        <v>0.046436111111111116</v>
      </c>
      <c r="H336" s="12" t="str">
        <f t="shared" si="14"/>
        <v>6.05/km</v>
      </c>
      <c r="I336" s="13">
        <f t="shared" si="15"/>
        <v>0.021030208333333338</v>
      </c>
      <c r="J336" s="13">
        <f>G336-INDEX($G$5:$G$453,MATCH(D336,$D$5:$D$453,0))</f>
        <v>0.013796759259259259</v>
      </c>
    </row>
    <row r="337" spans="1:10" ht="15" customHeight="1">
      <c r="A337" s="12">
        <v>333</v>
      </c>
      <c r="B337" s="36" t="s">
        <v>563</v>
      </c>
      <c r="C337" s="36" t="s">
        <v>38</v>
      </c>
      <c r="D337" s="12" t="s">
        <v>244</v>
      </c>
      <c r="E337" s="36" t="s">
        <v>310</v>
      </c>
      <c r="F337" s="40">
        <v>0.04645891203703704</v>
      </c>
      <c r="G337" s="40">
        <v>0.04645891203703704</v>
      </c>
      <c r="H337" s="12" t="str">
        <f t="shared" si="14"/>
        <v>6.05/km</v>
      </c>
      <c r="I337" s="13">
        <f t="shared" si="15"/>
        <v>0.02105300925925926</v>
      </c>
      <c r="J337" s="13">
        <f>G337-INDEX($G$5:$G$453,MATCH(D337,$D$5:$D$453,0))</f>
        <v>0.014560300925925931</v>
      </c>
    </row>
    <row r="338" spans="1:10" ht="15" customHeight="1">
      <c r="A338" s="12">
        <v>334</v>
      </c>
      <c r="B338" s="36" t="s">
        <v>564</v>
      </c>
      <c r="C338" s="36" t="s">
        <v>172</v>
      </c>
      <c r="D338" s="12" t="s">
        <v>254</v>
      </c>
      <c r="E338" s="36" t="s">
        <v>202</v>
      </c>
      <c r="F338" s="40">
        <v>0.04663263888888889</v>
      </c>
      <c r="G338" s="40">
        <v>0.04663263888888889</v>
      </c>
      <c r="H338" s="12" t="str">
        <f t="shared" si="14"/>
        <v>6.06/km</v>
      </c>
      <c r="I338" s="13">
        <f t="shared" si="15"/>
        <v>0.021226736111111113</v>
      </c>
      <c r="J338" s="13">
        <f>G338-INDEX($G$5:$G$453,MATCH(D338,$D$5:$D$453,0))</f>
        <v>0.014340740740740744</v>
      </c>
    </row>
    <row r="339" spans="1:10" ht="15" customHeight="1">
      <c r="A339" s="12">
        <v>335</v>
      </c>
      <c r="B339" s="36" t="s">
        <v>565</v>
      </c>
      <c r="C339" s="36" t="s">
        <v>566</v>
      </c>
      <c r="D339" s="12" t="s">
        <v>214</v>
      </c>
      <c r="E339" s="36" t="s">
        <v>197</v>
      </c>
      <c r="F339" s="40">
        <v>0.046945254629629625</v>
      </c>
      <c r="G339" s="40">
        <v>0.046945254629629625</v>
      </c>
      <c r="H339" s="12" t="str">
        <f t="shared" si="14"/>
        <v>6.09/km</v>
      </c>
      <c r="I339" s="13">
        <f t="shared" si="15"/>
        <v>0.021539351851851848</v>
      </c>
      <c r="J339" s="13">
        <f>G339-INDEX($G$5:$G$453,MATCH(D339,$D$5:$D$453,0))</f>
        <v>0.017060995370370365</v>
      </c>
    </row>
    <row r="340" spans="1:10" ht="15" customHeight="1">
      <c r="A340" s="12">
        <v>336</v>
      </c>
      <c r="B340" s="36" t="s">
        <v>135</v>
      </c>
      <c r="C340" s="36" t="s">
        <v>181</v>
      </c>
      <c r="D340" s="12" t="s">
        <v>328</v>
      </c>
      <c r="E340" s="36" t="s">
        <v>197</v>
      </c>
      <c r="F340" s="40">
        <v>0.04694444444444445</v>
      </c>
      <c r="G340" s="40">
        <v>0.04694444444444445</v>
      </c>
      <c r="H340" s="12" t="str">
        <f t="shared" si="14"/>
        <v>6.09/km</v>
      </c>
      <c r="I340" s="13">
        <f t="shared" si="15"/>
        <v>0.02153854166666667</v>
      </c>
      <c r="J340" s="13">
        <f>G340-INDEX($G$5:$G$453,MATCH(D340,$D$5:$D$453,0))</f>
        <v>0.011110532407407413</v>
      </c>
    </row>
    <row r="341" spans="1:10" ht="15" customHeight="1">
      <c r="A341" s="12">
        <v>337</v>
      </c>
      <c r="B341" s="36" t="s">
        <v>567</v>
      </c>
      <c r="C341" s="36" t="s">
        <v>57</v>
      </c>
      <c r="D341" s="12" t="s">
        <v>387</v>
      </c>
      <c r="E341" s="36" t="s">
        <v>235</v>
      </c>
      <c r="F341" s="40">
        <v>0.046956828703703705</v>
      </c>
      <c r="G341" s="40">
        <v>0.046956828703703705</v>
      </c>
      <c r="H341" s="12" t="str">
        <f t="shared" si="14"/>
        <v>6.09/km</v>
      </c>
      <c r="I341" s="13">
        <f t="shared" si="15"/>
        <v>0.021550925925925928</v>
      </c>
      <c r="J341" s="13">
        <f>G341-INDEX($G$5:$G$453,MATCH(D341,$D$5:$D$453,0))</f>
        <v>0.009513657407407408</v>
      </c>
    </row>
    <row r="342" spans="1:10" ht="15" customHeight="1">
      <c r="A342" s="12">
        <v>338</v>
      </c>
      <c r="B342" s="36" t="s">
        <v>21</v>
      </c>
      <c r="C342" s="36" t="s">
        <v>80</v>
      </c>
      <c r="D342" s="12" t="s">
        <v>214</v>
      </c>
      <c r="E342" s="36" t="s">
        <v>13</v>
      </c>
      <c r="F342" s="40">
        <v>0.04710648148148148</v>
      </c>
      <c r="G342" s="40">
        <v>0.04710648148148148</v>
      </c>
      <c r="H342" s="12" t="str">
        <f t="shared" si="14"/>
        <v>6.10/km</v>
      </c>
      <c r="I342" s="13">
        <f t="shared" si="15"/>
        <v>0.0217005787037037</v>
      </c>
      <c r="J342" s="13">
        <f>G342-INDEX($G$5:$G$453,MATCH(D342,$D$5:$D$453,0))</f>
        <v>0.01722222222222222</v>
      </c>
    </row>
    <row r="343" spans="1:10" ht="15" customHeight="1">
      <c r="A343" s="12">
        <v>339</v>
      </c>
      <c r="B343" s="36" t="s">
        <v>118</v>
      </c>
      <c r="C343" s="36" t="s">
        <v>568</v>
      </c>
      <c r="D343" s="12" t="s">
        <v>196</v>
      </c>
      <c r="E343" s="36" t="s">
        <v>265</v>
      </c>
      <c r="F343" s="40">
        <v>0.04715324074074074</v>
      </c>
      <c r="G343" s="40">
        <v>0.04715324074074074</v>
      </c>
      <c r="H343" s="12" t="str">
        <f t="shared" si="14"/>
        <v>6.10/km</v>
      </c>
      <c r="I343" s="13">
        <f t="shared" si="15"/>
        <v>0.02174733796296296</v>
      </c>
      <c r="J343" s="13">
        <f>G343-INDEX($G$5:$G$453,MATCH(D343,$D$5:$D$453,0))</f>
        <v>0.02174733796296296</v>
      </c>
    </row>
    <row r="344" spans="1:10" ht="15" customHeight="1">
      <c r="A344" s="12">
        <v>340</v>
      </c>
      <c r="B344" s="36" t="s">
        <v>569</v>
      </c>
      <c r="C344" s="36" t="s">
        <v>191</v>
      </c>
      <c r="D344" s="12" t="s">
        <v>223</v>
      </c>
      <c r="E344" s="36" t="s">
        <v>336</v>
      </c>
      <c r="F344" s="40">
        <v>0.047153125</v>
      </c>
      <c r="G344" s="40">
        <v>0.047153125</v>
      </c>
      <c r="H344" s="12" t="str">
        <f t="shared" si="14"/>
        <v>6.10/km</v>
      </c>
      <c r="I344" s="13">
        <f t="shared" si="15"/>
        <v>0.02174722222222222</v>
      </c>
      <c r="J344" s="13">
        <f>G344-INDEX($G$5:$G$453,MATCH(D344,$D$5:$D$453,0))</f>
        <v>0.016516435185185186</v>
      </c>
    </row>
    <row r="345" spans="1:10" ht="15" customHeight="1">
      <c r="A345" s="12">
        <v>341</v>
      </c>
      <c r="B345" s="36" t="s">
        <v>335</v>
      </c>
      <c r="C345" s="36" t="s">
        <v>331</v>
      </c>
      <c r="D345" s="12" t="s">
        <v>257</v>
      </c>
      <c r="E345" s="36" t="s">
        <v>336</v>
      </c>
      <c r="F345" s="40">
        <v>0.047164583333333336</v>
      </c>
      <c r="G345" s="40">
        <v>0.047164583333333336</v>
      </c>
      <c r="H345" s="12" t="str">
        <f t="shared" si="14"/>
        <v>6.10/km</v>
      </c>
      <c r="I345" s="13">
        <f t="shared" si="15"/>
        <v>0.02175868055555556</v>
      </c>
      <c r="J345" s="13">
        <f>G345-INDEX($G$5:$G$453,MATCH(D345,$D$5:$D$453,0))</f>
        <v>0.01452523148148148</v>
      </c>
    </row>
    <row r="346" spans="1:10" ht="15" customHeight="1">
      <c r="A346" s="12">
        <v>342</v>
      </c>
      <c r="B346" s="36" t="s">
        <v>570</v>
      </c>
      <c r="C346" s="36" t="s">
        <v>35</v>
      </c>
      <c r="D346" s="12" t="s">
        <v>217</v>
      </c>
      <c r="E346" s="36" t="s">
        <v>197</v>
      </c>
      <c r="F346" s="40">
        <v>0.04718819444444444</v>
      </c>
      <c r="G346" s="40">
        <v>0.04718819444444444</v>
      </c>
      <c r="H346" s="12" t="str">
        <f t="shared" si="14"/>
        <v>6.11/km</v>
      </c>
      <c r="I346" s="13">
        <f t="shared" si="15"/>
        <v>0.021782291666666665</v>
      </c>
      <c r="J346" s="13">
        <f>G346-INDEX($G$5:$G$453,MATCH(D346,$D$5:$D$453,0))</f>
        <v>0.017245254629629628</v>
      </c>
    </row>
    <row r="347" spans="1:10" ht="15" customHeight="1">
      <c r="A347" s="12">
        <v>343</v>
      </c>
      <c r="B347" s="36" t="s">
        <v>95</v>
      </c>
      <c r="C347" s="36" t="s">
        <v>24</v>
      </c>
      <c r="D347" s="12" t="s">
        <v>204</v>
      </c>
      <c r="E347" s="36" t="s">
        <v>571</v>
      </c>
      <c r="F347" s="40">
        <v>0.04740752314814815</v>
      </c>
      <c r="G347" s="40">
        <v>0.04740752314814815</v>
      </c>
      <c r="H347" s="12" t="str">
        <f t="shared" si="14"/>
        <v>6.12/km</v>
      </c>
      <c r="I347" s="13">
        <f t="shared" si="15"/>
        <v>0.02200162037037037</v>
      </c>
      <c r="J347" s="13">
        <f>G347-INDEX($G$5:$G$453,MATCH(D347,$D$5:$D$453,0))</f>
        <v>0.018819097222222223</v>
      </c>
    </row>
    <row r="348" spans="1:10" ht="15" customHeight="1">
      <c r="A348" s="12">
        <v>344</v>
      </c>
      <c r="B348" s="36" t="s">
        <v>572</v>
      </c>
      <c r="C348" s="36" t="s">
        <v>20</v>
      </c>
      <c r="D348" s="12" t="s">
        <v>467</v>
      </c>
      <c r="E348" s="36" t="s">
        <v>317</v>
      </c>
      <c r="F348" s="40">
        <v>0.04744236111111111</v>
      </c>
      <c r="G348" s="40">
        <v>0.04744236111111111</v>
      </c>
      <c r="H348" s="12" t="str">
        <f t="shared" si="14"/>
        <v>6.13/km</v>
      </c>
      <c r="I348" s="13">
        <f t="shared" si="15"/>
        <v>0.02203645833333333</v>
      </c>
      <c r="J348" s="13">
        <f>G348-INDEX($G$5:$G$453,MATCH(D348,$D$5:$D$453,0))</f>
        <v>0.006573958333333331</v>
      </c>
    </row>
    <row r="349" spans="1:10" ht="15" customHeight="1">
      <c r="A349" s="12">
        <v>345</v>
      </c>
      <c r="B349" s="36" t="s">
        <v>573</v>
      </c>
      <c r="C349" s="36" t="s">
        <v>103</v>
      </c>
      <c r="D349" s="12" t="s">
        <v>217</v>
      </c>
      <c r="E349" s="36" t="s">
        <v>291</v>
      </c>
      <c r="F349" s="40">
        <v>0.047465625000000004</v>
      </c>
      <c r="G349" s="40">
        <v>0.047465625000000004</v>
      </c>
      <c r="H349" s="12" t="str">
        <f t="shared" si="14"/>
        <v>6.13/km</v>
      </c>
      <c r="I349" s="13">
        <f t="shared" si="15"/>
        <v>0.022059722222222227</v>
      </c>
      <c r="J349" s="13">
        <f>G349-INDEX($G$5:$G$453,MATCH(D349,$D$5:$D$453,0))</f>
        <v>0.01752268518518519</v>
      </c>
    </row>
    <row r="350" spans="1:10" ht="15" customHeight="1">
      <c r="A350" s="12">
        <v>346</v>
      </c>
      <c r="B350" s="36" t="s">
        <v>425</v>
      </c>
      <c r="C350" s="36" t="s">
        <v>574</v>
      </c>
      <c r="D350" s="12" t="s">
        <v>217</v>
      </c>
      <c r="E350" s="36" t="s">
        <v>291</v>
      </c>
      <c r="F350" s="40">
        <v>0.04746539351851852</v>
      </c>
      <c r="G350" s="40">
        <v>0.04746539351851852</v>
      </c>
      <c r="H350" s="12" t="str">
        <f t="shared" si="14"/>
        <v>6.13/km</v>
      </c>
      <c r="I350" s="13">
        <f t="shared" si="15"/>
        <v>0.022059490740740744</v>
      </c>
      <c r="J350" s="13">
        <f>G350-INDEX($G$5:$G$453,MATCH(D350,$D$5:$D$453,0))</f>
        <v>0.017522453703703707</v>
      </c>
    </row>
    <row r="351" spans="1:10" ht="15" customHeight="1">
      <c r="A351" s="12">
        <v>347</v>
      </c>
      <c r="B351" s="36" t="s">
        <v>575</v>
      </c>
      <c r="C351" s="36" t="s">
        <v>76</v>
      </c>
      <c r="D351" s="12" t="s">
        <v>257</v>
      </c>
      <c r="E351" s="36" t="s">
        <v>291</v>
      </c>
      <c r="F351" s="40">
        <v>0.0474662037037037</v>
      </c>
      <c r="G351" s="40">
        <v>0.0474662037037037</v>
      </c>
      <c r="H351" s="12" t="str">
        <f t="shared" si="14"/>
        <v>6.13/km</v>
      </c>
      <c r="I351" s="13">
        <f t="shared" si="15"/>
        <v>0.02206030092592592</v>
      </c>
      <c r="J351" s="13">
        <f>G351-INDEX($G$5:$G$453,MATCH(D351,$D$5:$D$453,0))</f>
        <v>0.014826851851851841</v>
      </c>
    </row>
    <row r="352" spans="1:10" ht="15" customHeight="1">
      <c r="A352" s="12">
        <v>348</v>
      </c>
      <c r="B352" s="36" t="s">
        <v>576</v>
      </c>
      <c r="C352" s="36" t="s">
        <v>190</v>
      </c>
      <c r="D352" s="12" t="s">
        <v>204</v>
      </c>
      <c r="E352" s="36" t="s">
        <v>291</v>
      </c>
      <c r="F352" s="40">
        <v>0.04746539351851852</v>
      </c>
      <c r="G352" s="40">
        <v>0.04746539351851852</v>
      </c>
      <c r="H352" s="12" t="str">
        <f t="shared" si="14"/>
        <v>6.13/km</v>
      </c>
      <c r="I352" s="13">
        <f t="shared" si="15"/>
        <v>0.022059490740740744</v>
      </c>
      <c r="J352" s="13">
        <f>G352-INDEX($G$5:$G$453,MATCH(D352,$D$5:$D$453,0))</f>
        <v>0.018876967592592598</v>
      </c>
    </row>
    <row r="353" spans="1:10" ht="15" customHeight="1">
      <c r="A353" s="12">
        <v>349</v>
      </c>
      <c r="B353" s="36" t="s">
        <v>577</v>
      </c>
      <c r="C353" s="36" t="s">
        <v>167</v>
      </c>
      <c r="D353" s="12" t="s">
        <v>270</v>
      </c>
      <c r="E353" s="36" t="s">
        <v>291</v>
      </c>
      <c r="F353" s="40">
        <v>0.047477083333333336</v>
      </c>
      <c r="G353" s="40">
        <v>0.047477083333333336</v>
      </c>
      <c r="H353" s="12" t="str">
        <f t="shared" si="14"/>
        <v>6.13/km</v>
      </c>
      <c r="I353" s="13">
        <f t="shared" si="15"/>
        <v>0.02207118055555556</v>
      </c>
      <c r="J353" s="13">
        <f>G353-INDEX($G$5:$G$453,MATCH(D353,$D$5:$D$453,0))</f>
        <v>0.014409490740740744</v>
      </c>
    </row>
    <row r="354" spans="1:10" ht="15" customHeight="1">
      <c r="A354" s="25">
        <v>350</v>
      </c>
      <c r="B354" s="42" t="s">
        <v>186</v>
      </c>
      <c r="C354" s="42" t="s">
        <v>560</v>
      </c>
      <c r="D354" s="25" t="s">
        <v>328</v>
      </c>
      <c r="E354" s="42" t="s">
        <v>193</v>
      </c>
      <c r="F354" s="43">
        <v>0.04750104166666667</v>
      </c>
      <c r="G354" s="43">
        <v>0.04750104166666667</v>
      </c>
      <c r="H354" s="25" t="str">
        <f t="shared" si="14"/>
        <v>6.13/km</v>
      </c>
      <c r="I354" s="24">
        <f t="shared" si="15"/>
        <v>0.02209513888888889</v>
      </c>
      <c r="J354" s="24">
        <f>G354-INDEX($G$5:$G$453,MATCH(D354,$D$5:$D$453,0))</f>
        <v>0.011667129629629631</v>
      </c>
    </row>
    <row r="355" spans="1:10" ht="15" customHeight="1">
      <c r="A355" s="12">
        <v>351</v>
      </c>
      <c r="B355" s="36" t="s">
        <v>466</v>
      </c>
      <c r="C355" s="36" t="s">
        <v>578</v>
      </c>
      <c r="D355" s="12" t="s">
        <v>214</v>
      </c>
      <c r="E355" s="36" t="s">
        <v>206</v>
      </c>
      <c r="F355" s="40">
        <v>0.047581018518518516</v>
      </c>
      <c r="G355" s="40">
        <v>0.047581018518518516</v>
      </c>
      <c r="H355" s="12" t="str">
        <f t="shared" si="14"/>
        <v>6.14/km</v>
      </c>
      <c r="I355" s="13">
        <f t="shared" si="15"/>
        <v>0.02217511574074074</v>
      </c>
      <c r="J355" s="13">
        <f>G355-INDEX($G$5:$G$453,MATCH(D355,$D$5:$D$453,0))</f>
        <v>0.017696759259259256</v>
      </c>
    </row>
    <row r="356" spans="1:10" ht="15" customHeight="1">
      <c r="A356" s="12">
        <v>352</v>
      </c>
      <c r="B356" s="36" t="s">
        <v>481</v>
      </c>
      <c r="C356" s="36" t="s">
        <v>168</v>
      </c>
      <c r="D356" s="12" t="s">
        <v>461</v>
      </c>
      <c r="E356" s="36" t="s">
        <v>240</v>
      </c>
      <c r="F356" s="40">
        <v>0.04765081018518519</v>
      </c>
      <c r="G356" s="40">
        <v>0.04765081018518519</v>
      </c>
      <c r="H356" s="12" t="str">
        <f t="shared" si="14"/>
        <v>6.14/km</v>
      </c>
      <c r="I356" s="13">
        <f t="shared" si="15"/>
        <v>0.02224490740740741</v>
      </c>
      <c r="J356" s="13">
        <f>G356-INDEX($G$5:$G$453,MATCH(D356,$D$5:$D$453,0))</f>
        <v>0.00731458333333334</v>
      </c>
    </row>
    <row r="357" spans="1:10" ht="15" customHeight="1">
      <c r="A357" s="12">
        <v>353</v>
      </c>
      <c r="B357" s="36" t="s">
        <v>337</v>
      </c>
      <c r="C357" s="36" t="s">
        <v>579</v>
      </c>
      <c r="D357" s="12" t="s">
        <v>328</v>
      </c>
      <c r="E357" s="36" t="s">
        <v>202</v>
      </c>
      <c r="F357" s="40">
        <v>0.04771990740740741</v>
      </c>
      <c r="G357" s="40">
        <v>0.04771990740740741</v>
      </c>
      <c r="H357" s="12" t="str">
        <f t="shared" si="14"/>
        <v>6.15/km</v>
      </c>
      <c r="I357" s="13">
        <f t="shared" si="15"/>
        <v>0.022314004629629635</v>
      </c>
      <c r="J357" s="13">
        <f>G357-INDEX($G$5:$G$453,MATCH(D357,$D$5:$D$453,0))</f>
        <v>0.011885995370370377</v>
      </c>
    </row>
    <row r="358" spans="1:10" ht="15" customHeight="1">
      <c r="A358" s="12">
        <v>354</v>
      </c>
      <c r="B358" s="36" t="s">
        <v>580</v>
      </c>
      <c r="C358" s="36" t="s">
        <v>150</v>
      </c>
      <c r="D358" s="12" t="s">
        <v>214</v>
      </c>
      <c r="E358" s="36" t="s">
        <v>202</v>
      </c>
      <c r="F358" s="40">
        <v>0.047720370370370364</v>
      </c>
      <c r="G358" s="40">
        <v>0.047720370370370364</v>
      </c>
      <c r="H358" s="12" t="str">
        <f t="shared" si="14"/>
        <v>6.15/km</v>
      </c>
      <c r="I358" s="13">
        <f t="shared" si="15"/>
        <v>0.022314467592592587</v>
      </c>
      <c r="J358" s="13">
        <f>G358-INDEX($G$5:$G$453,MATCH(D358,$D$5:$D$453,0))</f>
        <v>0.017836111111111105</v>
      </c>
    </row>
    <row r="359" spans="1:10" ht="15" customHeight="1">
      <c r="A359" s="12">
        <v>355</v>
      </c>
      <c r="B359" s="36" t="s">
        <v>158</v>
      </c>
      <c r="C359" s="36" t="s">
        <v>25</v>
      </c>
      <c r="D359" s="12" t="s">
        <v>214</v>
      </c>
      <c r="E359" s="36" t="s">
        <v>202</v>
      </c>
      <c r="F359" s="40">
        <v>0.047836111111111114</v>
      </c>
      <c r="G359" s="40">
        <v>0.047836111111111114</v>
      </c>
      <c r="H359" s="12" t="str">
        <f t="shared" si="14"/>
        <v>6.16/km</v>
      </c>
      <c r="I359" s="13">
        <f t="shared" si="15"/>
        <v>0.022430208333333337</v>
      </c>
      <c r="J359" s="13">
        <f>G359-INDEX($G$5:$G$453,MATCH(D359,$D$5:$D$453,0))</f>
        <v>0.017951851851851854</v>
      </c>
    </row>
    <row r="360" spans="1:10" ht="15" customHeight="1">
      <c r="A360" s="12">
        <v>356</v>
      </c>
      <c r="B360" s="36" t="s">
        <v>581</v>
      </c>
      <c r="C360" s="36" t="s">
        <v>35</v>
      </c>
      <c r="D360" s="12" t="s">
        <v>257</v>
      </c>
      <c r="E360" s="36" t="s">
        <v>197</v>
      </c>
      <c r="F360" s="40">
        <v>0.04797523148148148</v>
      </c>
      <c r="G360" s="40">
        <v>0.04797523148148148</v>
      </c>
      <c r="H360" s="12" t="str">
        <f t="shared" si="14"/>
        <v>6.17/km</v>
      </c>
      <c r="I360" s="13">
        <f t="shared" si="15"/>
        <v>0.022569328703703703</v>
      </c>
      <c r="J360" s="13">
        <f>G360-INDEX($G$5:$G$453,MATCH(D360,$D$5:$D$453,0))</f>
        <v>0.015335879629629623</v>
      </c>
    </row>
    <row r="361" spans="1:10" ht="15" customHeight="1">
      <c r="A361" s="12">
        <v>357</v>
      </c>
      <c r="B361" s="36" t="s">
        <v>50</v>
      </c>
      <c r="C361" s="36" t="s">
        <v>582</v>
      </c>
      <c r="D361" s="12" t="s">
        <v>436</v>
      </c>
      <c r="E361" s="36" t="s">
        <v>459</v>
      </c>
      <c r="F361" s="40">
        <v>0.04811423611111112</v>
      </c>
      <c r="G361" s="40">
        <v>0.04811423611111112</v>
      </c>
      <c r="H361" s="12" t="str">
        <f t="shared" si="14"/>
        <v>6.18/km</v>
      </c>
      <c r="I361" s="13">
        <f t="shared" si="15"/>
        <v>0.02270833333333334</v>
      </c>
      <c r="J361" s="13">
        <f>G361-INDEX($G$5:$G$453,MATCH(D361,$D$5:$D$453,0))</f>
        <v>0.008669097222222227</v>
      </c>
    </row>
    <row r="362" spans="1:10" ht="15" customHeight="1">
      <c r="A362" s="12">
        <v>358</v>
      </c>
      <c r="B362" s="36" t="s">
        <v>337</v>
      </c>
      <c r="C362" s="36" t="s">
        <v>583</v>
      </c>
      <c r="D362" s="12" t="s">
        <v>436</v>
      </c>
      <c r="E362" s="36" t="s">
        <v>235</v>
      </c>
      <c r="F362" s="40">
        <v>0.048217939814814814</v>
      </c>
      <c r="G362" s="40">
        <v>0.048217939814814814</v>
      </c>
      <c r="H362" s="12" t="str">
        <f t="shared" si="14"/>
        <v>6.19/km</v>
      </c>
      <c r="I362" s="13">
        <f t="shared" si="15"/>
        <v>0.022812037037037037</v>
      </c>
      <c r="J362" s="13">
        <f>G362-INDEX($G$5:$G$453,MATCH(D362,$D$5:$D$453,0))</f>
        <v>0.008772800925925923</v>
      </c>
    </row>
    <row r="363" spans="1:10" ht="15" customHeight="1">
      <c r="A363" s="12">
        <v>359</v>
      </c>
      <c r="B363" s="36" t="s">
        <v>500</v>
      </c>
      <c r="C363" s="36" t="s">
        <v>584</v>
      </c>
      <c r="D363" s="12" t="s">
        <v>289</v>
      </c>
      <c r="E363" s="36" t="s">
        <v>459</v>
      </c>
      <c r="F363" s="40">
        <v>0.04841481481481482</v>
      </c>
      <c r="G363" s="40">
        <v>0.04841481481481482</v>
      </c>
      <c r="H363" s="12" t="str">
        <f t="shared" si="14"/>
        <v>6.20/km</v>
      </c>
      <c r="I363" s="13">
        <f t="shared" si="15"/>
        <v>0.023008912037037043</v>
      </c>
      <c r="J363" s="13">
        <f>G363-INDEX($G$5:$G$453,MATCH(D363,$D$5:$D$453,0))</f>
        <v>0.014339814814814819</v>
      </c>
    </row>
    <row r="364" spans="1:10" ht="15" customHeight="1">
      <c r="A364" s="12">
        <v>360</v>
      </c>
      <c r="B364" s="36" t="s">
        <v>585</v>
      </c>
      <c r="C364" s="36" t="s">
        <v>586</v>
      </c>
      <c r="D364" s="12" t="s">
        <v>270</v>
      </c>
      <c r="E364" s="36" t="s">
        <v>206</v>
      </c>
      <c r="F364" s="40">
        <v>0.048414351851851854</v>
      </c>
      <c r="G364" s="40">
        <v>0.048414351851851854</v>
      </c>
      <c r="H364" s="12" t="str">
        <f t="shared" si="14"/>
        <v>6.20/km</v>
      </c>
      <c r="I364" s="13">
        <f t="shared" si="15"/>
        <v>0.023008449074074077</v>
      </c>
      <c r="J364" s="13">
        <f>G364-INDEX($G$5:$G$453,MATCH(D364,$D$5:$D$453,0))</f>
        <v>0.015346759259259261</v>
      </c>
    </row>
    <row r="365" spans="1:10" ht="15" customHeight="1">
      <c r="A365" s="12">
        <v>361</v>
      </c>
      <c r="B365" s="36" t="s">
        <v>587</v>
      </c>
      <c r="C365" s="36" t="s">
        <v>588</v>
      </c>
      <c r="D365" s="12" t="s">
        <v>328</v>
      </c>
      <c r="E365" s="36" t="s">
        <v>233</v>
      </c>
      <c r="F365" s="40">
        <v>0.048588773148148155</v>
      </c>
      <c r="G365" s="40">
        <v>0.048588773148148155</v>
      </c>
      <c r="H365" s="12" t="str">
        <f t="shared" si="14"/>
        <v>6.22/km</v>
      </c>
      <c r="I365" s="13">
        <f t="shared" si="15"/>
        <v>0.023182870370370378</v>
      </c>
      <c r="J365" s="13">
        <f>G365-INDEX($G$5:$G$453,MATCH(D365,$D$5:$D$453,0))</f>
        <v>0.01275486111111112</v>
      </c>
    </row>
    <row r="366" spans="1:10" ht="15" customHeight="1">
      <c r="A366" s="12">
        <v>362</v>
      </c>
      <c r="B366" s="36" t="s">
        <v>589</v>
      </c>
      <c r="C366" s="36" t="s">
        <v>69</v>
      </c>
      <c r="D366" s="12" t="s">
        <v>217</v>
      </c>
      <c r="E366" s="36" t="s">
        <v>202</v>
      </c>
      <c r="F366" s="40">
        <v>0.048855092592592596</v>
      </c>
      <c r="G366" s="40">
        <v>0.048855092592592596</v>
      </c>
      <c r="H366" s="12" t="str">
        <f t="shared" si="14"/>
        <v>6.24/km</v>
      </c>
      <c r="I366" s="13">
        <f t="shared" si="15"/>
        <v>0.02344918981481482</v>
      </c>
      <c r="J366" s="13">
        <f>G366-INDEX($G$5:$G$453,MATCH(D366,$D$5:$D$453,0))</f>
        <v>0.01891215277777778</v>
      </c>
    </row>
    <row r="367" spans="1:10" ht="15" customHeight="1">
      <c r="A367" s="12">
        <v>363</v>
      </c>
      <c r="B367" s="36" t="s">
        <v>184</v>
      </c>
      <c r="C367" s="36" t="s">
        <v>582</v>
      </c>
      <c r="D367" s="12" t="s">
        <v>328</v>
      </c>
      <c r="E367" s="36" t="s">
        <v>202</v>
      </c>
      <c r="F367" s="40">
        <v>0.04890115740740741</v>
      </c>
      <c r="G367" s="40">
        <v>0.04890115740740741</v>
      </c>
      <c r="H367" s="12" t="str">
        <f t="shared" si="14"/>
        <v>6.24/km</v>
      </c>
      <c r="I367" s="13">
        <f t="shared" si="15"/>
        <v>0.02349525462962963</v>
      </c>
      <c r="J367" s="13">
        <f>G367-INDEX($G$5:$G$453,MATCH(D367,$D$5:$D$453,0))</f>
        <v>0.013067245370370371</v>
      </c>
    </row>
    <row r="368" spans="1:10" ht="15" customHeight="1">
      <c r="A368" s="12">
        <v>364</v>
      </c>
      <c r="B368" s="36" t="s">
        <v>111</v>
      </c>
      <c r="C368" s="36" t="s">
        <v>590</v>
      </c>
      <c r="D368" s="12" t="s">
        <v>328</v>
      </c>
      <c r="E368" s="36" t="s">
        <v>197</v>
      </c>
      <c r="F368" s="40">
        <v>0.048924421296296296</v>
      </c>
      <c r="G368" s="40">
        <v>0.048924421296296296</v>
      </c>
      <c r="H368" s="12" t="str">
        <f t="shared" si="14"/>
        <v>6.24/km</v>
      </c>
      <c r="I368" s="13">
        <f t="shared" si="15"/>
        <v>0.02351851851851852</v>
      </c>
      <c r="J368" s="13">
        <f>G368-INDEX($G$5:$G$453,MATCH(D368,$D$5:$D$453,0))</f>
        <v>0.01309050925925926</v>
      </c>
    </row>
    <row r="369" spans="1:10" ht="15" customHeight="1">
      <c r="A369" s="12">
        <v>365</v>
      </c>
      <c r="B369" s="36" t="s">
        <v>591</v>
      </c>
      <c r="C369" s="36" t="s">
        <v>592</v>
      </c>
      <c r="D369" s="12" t="s">
        <v>446</v>
      </c>
      <c r="E369" s="36" t="s">
        <v>197</v>
      </c>
      <c r="F369" s="40">
        <v>0.04893530092592593</v>
      </c>
      <c r="G369" s="40">
        <v>0.04893530092592593</v>
      </c>
      <c r="H369" s="12" t="str">
        <f t="shared" si="14"/>
        <v>6.24/km</v>
      </c>
      <c r="I369" s="13">
        <f t="shared" si="15"/>
        <v>0.02352939814814815</v>
      </c>
      <c r="J369" s="13">
        <f>G369-INDEX($G$5:$G$453,MATCH(D369,$D$5:$D$453,0))</f>
        <v>0.009166087962962963</v>
      </c>
    </row>
    <row r="370" spans="1:10" ht="15" customHeight="1">
      <c r="A370" s="12">
        <v>366</v>
      </c>
      <c r="B370" s="36" t="s">
        <v>37</v>
      </c>
      <c r="C370" s="36" t="s">
        <v>593</v>
      </c>
      <c r="D370" s="12" t="s">
        <v>223</v>
      </c>
      <c r="E370" s="36" t="s">
        <v>206</v>
      </c>
      <c r="F370" s="40">
        <v>0.049167476851851855</v>
      </c>
      <c r="G370" s="40">
        <v>0.049167476851851855</v>
      </c>
      <c r="H370" s="12" t="str">
        <f t="shared" si="14"/>
        <v>6.26/km</v>
      </c>
      <c r="I370" s="13">
        <f t="shared" si="15"/>
        <v>0.023761574074074077</v>
      </c>
      <c r="J370" s="13">
        <f>G370-INDEX($G$5:$G$453,MATCH(D370,$D$5:$D$453,0))</f>
        <v>0.018530787037037044</v>
      </c>
    </row>
    <row r="371" spans="1:10" ht="15" customHeight="1">
      <c r="A371" s="12">
        <v>367</v>
      </c>
      <c r="B371" s="36" t="s">
        <v>402</v>
      </c>
      <c r="C371" s="36" t="s">
        <v>62</v>
      </c>
      <c r="D371" s="12" t="s">
        <v>467</v>
      </c>
      <c r="E371" s="36" t="s">
        <v>233</v>
      </c>
      <c r="F371" s="40">
        <v>0.049260185185185185</v>
      </c>
      <c r="G371" s="40">
        <v>0.049260185185185185</v>
      </c>
      <c r="H371" s="12" t="str">
        <f t="shared" si="14"/>
        <v>6.27/km</v>
      </c>
      <c r="I371" s="13">
        <f t="shared" si="15"/>
        <v>0.023854282407407407</v>
      </c>
      <c r="J371" s="13">
        <f>G371-INDEX($G$5:$G$453,MATCH(D371,$D$5:$D$453,0))</f>
        <v>0.008391782407407407</v>
      </c>
    </row>
    <row r="372" spans="1:10" ht="15" customHeight="1">
      <c r="A372" s="12">
        <v>368</v>
      </c>
      <c r="B372" s="36" t="s">
        <v>315</v>
      </c>
      <c r="C372" s="36" t="s">
        <v>264</v>
      </c>
      <c r="D372" s="12" t="s">
        <v>204</v>
      </c>
      <c r="E372" s="36" t="s">
        <v>265</v>
      </c>
      <c r="F372" s="40">
        <v>0.049317245370370376</v>
      </c>
      <c r="G372" s="40">
        <v>0.049317245370370376</v>
      </c>
      <c r="H372" s="12" t="str">
        <f t="shared" si="14"/>
        <v>6.27/km</v>
      </c>
      <c r="I372" s="13">
        <f t="shared" si="15"/>
        <v>0.0239113425925926</v>
      </c>
      <c r="J372" s="13">
        <f>G372-INDEX($G$5:$G$453,MATCH(D372,$D$5:$D$453,0))</f>
        <v>0.020728819444444452</v>
      </c>
    </row>
    <row r="373" spans="1:10" ht="15" customHeight="1">
      <c r="A373" s="12">
        <v>369</v>
      </c>
      <c r="B373" s="36" t="s">
        <v>594</v>
      </c>
      <c r="C373" s="36" t="s">
        <v>175</v>
      </c>
      <c r="D373" s="12" t="s">
        <v>254</v>
      </c>
      <c r="E373" s="36" t="s">
        <v>321</v>
      </c>
      <c r="F373" s="40">
        <v>0.049328935185185184</v>
      </c>
      <c r="G373" s="40">
        <v>0.049328935185185184</v>
      </c>
      <c r="H373" s="12" t="str">
        <f t="shared" si="14"/>
        <v>6.27/km</v>
      </c>
      <c r="I373" s="13">
        <f t="shared" si="15"/>
        <v>0.023923032407407407</v>
      </c>
      <c r="J373" s="13">
        <f>G373-INDEX($G$5:$G$453,MATCH(D373,$D$5:$D$453,0))</f>
        <v>0.017037037037037038</v>
      </c>
    </row>
    <row r="374" spans="1:10" ht="15" customHeight="1">
      <c r="A374" s="12">
        <v>370</v>
      </c>
      <c r="B374" s="36" t="s">
        <v>595</v>
      </c>
      <c r="C374" s="36" t="s">
        <v>583</v>
      </c>
      <c r="D374" s="12" t="s">
        <v>436</v>
      </c>
      <c r="E374" s="36" t="s">
        <v>329</v>
      </c>
      <c r="F374" s="40">
        <v>0.049560532407407404</v>
      </c>
      <c r="G374" s="40">
        <v>0.049560532407407404</v>
      </c>
      <c r="H374" s="12" t="str">
        <f t="shared" si="14"/>
        <v>6.29/km</v>
      </c>
      <c r="I374" s="13">
        <f t="shared" si="15"/>
        <v>0.024154629629629627</v>
      </c>
      <c r="J374" s="13">
        <f>G374-INDEX($G$5:$G$453,MATCH(D374,$D$5:$D$453,0))</f>
        <v>0.010115393518518513</v>
      </c>
    </row>
    <row r="375" spans="1:10" ht="15" customHeight="1">
      <c r="A375" s="12">
        <v>371</v>
      </c>
      <c r="B375" s="36" t="s">
        <v>596</v>
      </c>
      <c r="C375" s="36" t="s">
        <v>116</v>
      </c>
      <c r="D375" s="12" t="s">
        <v>387</v>
      </c>
      <c r="E375" s="36" t="s">
        <v>233</v>
      </c>
      <c r="F375" s="40">
        <v>0.049641435185185184</v>
      </c>
      <c r="G375" s="40">
        <v>0.049641435185185184</v>
      </c>
      <c r="H375" s="12" t="str">
        <f t="shared" si="14"/>
        <v>6.30/km</v>
      </c>
      <c r="I375" s="13">
        <f t="shared" si="15"/>
        <v>0.024235532407407407</v>
      </c>
      <c r="J375" s="13">
        <f>G375-INDEX($G$5:$G$453,MATCH(D375,$D$5:$D$453,0))</f>
        <v>0.012198263888888887</v>
      </c>
    </row>
    <row r="376" spans="1:10" ht="15" customHeight="1">
      <c r="A376" s="12">
        <v>372</v>
      </c>
      <c r="B376" s="36" t="s">
        <v>597</v>
      </c>
      <c r="C376" s="36" t="s">
        <v>592</v>
      </c>
      <c r="D376" s="12" t="s">
        <v>254</v>
      </c>
      <c r="E376" s="36" t="s">
        <v>225</v>
      </c>
      <c r="F376" s="40">
        <v>0.04969976851851852</v>
      </c>
      <c r="G376" s="40">
        <v>0.04969976851851852</v>
      </c>
      <c r="H376" s="12" t="str">
        <f t="shared" si="14"/>
        <v>6.30/km</v>
      </c>
      <c r="I376" s="13">
        <f t="shared" si="15"/>
        <v>0.02429386574074074</v>
      </c>
      <c r="J376" s="13">
        <f>G376-INDEX($G$5:$G$453,MATCH(D376,$D$5:$D$453,0))</f>
        <v>0.017407870370370372</v>
      </c>
    </row>
    <row r="377" spans="1:10" ht="15" customHeight="1">
      <c r="A377" s="12">
        <v>373</v>
      </c>
      <c r="B377" s="36" t="s">
        <v>285</v>
      </c>
      <c r="C377" s="36" t="s">
        <v>578</v>
      </c>
      <c r="D377" s="12" t="s">
        <v>257</v>
      </c>
      <c r="E377" s="36" t="s">
        <v>286</v>
      </c>
      <c r="F377" s="40">
        <v>0.04974537037037038</v>
      </c>
      <c r="G377" s="40">
        <v>0.04974537037037038</v>
      </c>
      <c r="H377" s="12" t="str">
        <f t="shared" si="14"/>
        <v>6.31/km</v>
      </c>
      <c r="I377" s="13">
        <f t="shared" si="15"/>
        <v>0.0243394675925926</v>
      </c>
      <c r="J377" s="13">
        <f>G377-INDEX($G$5:$G$453,MATCH(D377,$D$5:$D$453,0))</f>
        <v>0.01710601851851852</v>
      </c>
    </row>
    <row r="378" spans="1:10" ht="15" customHeight="1">
      <c r="A378" s="12">
        <v>374</v>
      </c>
      <c r="B378" s="36" t="s">
        <v>598</v>
      </c>
      <c r="C378" s="36" t="s">
        <v>40</v>
      </c>
      <c r="D378" s="12" t="s">
        <v>196</v>
      </c>
      <c r="E378" s="36" t="s">
        <v>202</v>
      </c>
      <c r="F378" s="40">
        <v>0.049839004629629625</v>
      </c>
      <c r="G378" s="40">
        <v>0.049839004629629625</v>
      </c>
      <c r="H378" s="12" t="str">
        <f t="shared" si="14"/>
        <v>6.31/km</v>
      </c>
      <c r="I378" s="13">
        <f t="shared" si="15"/>
        <v>0.024433101851851848</v>
      </c>
      <c r="J378" s="13">
        <f>G378-INDEX($G$5:$G$453,MATCH(D378,$D$5:$D$453,0))</f>
        <v>0.024433101851851848</v>
      </c>
    </row>
    <row r="379" spans="1:10" ht="15" customHeight="1">
      <c r="A379" s="12">
        <v>375</v>
      </c>
      <c r="B379" s="36" t="s">
        <v>599</v>
      </c>
      <c r="C379" s="36" t="s">
        <v>578</v>
      </c>
      <c r="D379" s="12" t="s">
        <v>196</v>
      </c>
      <c r="E379" s="36" t="s">
        <v>233</v>
      </c>
      <c r="F379" s="40">
        <v>0.05011678240740741</v>
      </c>
      <c r="G379" s="40">
        <v>0.05011678240740741</v>
      </c>
      <c r="H379" s="12" t="str">
        <f t="shared" si="14"/>
        <v>6.34/km</v>
      </c>
      <c r="I379" s="13">
        <f t="shared" si="15"/>
        <v>0.024710879629629635</v>
      </c>
      <c r="J379" s="13">
        <f>G379-INDEX($G$5:$G$453,MATCH(D379,$D$5:$D$453,0))</f>
        <v>0.024710879629629635</v>
      </c>
    </row>
    <row r="380" spans="1:10" ht="15" customHeight="1">
      <c r="A380" s="12">
        <v>376</v>
      </c>
      <c r="B380" s="36" t="s">
        <v>600</v>
      </c>
      <c r="C380" s="36" t="s">
        <v>601</v>
      </c>
      <c r="D380" s="12" t="s">
        <v>204</v>
      </c>
      <c r="E380" s="36" t="s">
        <v>336</v>
      </c>
      <c r="F380" s="40">
        <v>0.050116319444444446</v>
      </c>
      <c r="G380" s="40">
        <v>0.050116319444444446</v>
      </c>
      <c r="H380" s="12" t="str">
        <f t="shared" si="14"/>
        <v>6.34/km</v>
      </c>
      <c r="I380" s="13">
        <f t="shared" si="15"/>
        <v>0.02471041666666667</v>
      </c>
      <c r="J380" s="13">
        <f>G380-INDEX($G$5:$G$453,MATCH(D380,$D$5:$D$453,0))</f>
        <v>0.021527893518518523</v>
      </c>
    </row>
    <row r="381" spans="1:10" ht="15" customHeight="1">
      <c r="A381" s="12">
        <v>377</v>
      </c>
      <c r="B381" s="36" t="s">
        <v>602</v>
      </c>
      <c r="C381" s="36" t="s">
        <v>603</v>
      </c>
      <c r="D381" s="12" t="s">
        <v>446</v>
      </c>
      <c r="E381" s="36" t="s">
        <v>197</v>
      </c>
      <c r="F381" s="40">
        <v>0.05018530092592593</v>
      </c>
      <c r="G381" s="40">
        <v>0.05018530092592593</v>
      </c>
      <c r="H381" s="12" t="str">
        <f t="shared" si="14"/>
        <v>6.34/km</v>
      </c>
      <c r="I381" s="13">
        <f t="shared" si="15"/>
        <v>0.02477939814814815</v>
      </c>
      <c r="J381" s="13">
        <f>G381-INDEX($G$5:$G$453,MATCH(D381,$D$5:$D$453,0))</f>
        <v>0.010416087962962964</v>
      </c>
    </row>
    <row r="382" spans="1:10" ht="15" customHeight="1">
      <c r="A382" s="12">
        <v>378</v>
      </c>
      <c r="B382" s="36" t="s">
        <v>604</v>
      </c>
      <c r="C382" s="36" t="s">
        <v>87</v>
      </c>
      <c r="D382" s="12" t="s">
        <v>254</v>
      </c>
      <c r="E382" s="36" t="s">
        <v>197</v>
      </c>
      <c r="F382" s="40">
        <v>0.05018553240740741</v>
      </c>
      <c r="G382" s="40">
        <v>0.05018553240740741</v>
      </c>
      <c r="H382" s="12" t="str">
        <f t="shared" si="14"/>
        <v>6.34/km</v>
      </c>
      <c r="I382" s="13">
        <f t="shared" si="15"/>
        <v>0.024779629629629634</v>
      </c>
      <c r="J382" s="13">
        <f>G382-INDEX($G$5:$G$453,MATCH(D382,$D$5:$D$453,0))</f>
        <v>0.017893634259259265</v>
      </c>
    </row>
    <row r="383" spans="1:10" ht="15" customHeight="1">
      <c r="A383" s="12">
        <v>379</v>
      </c>
      <c r="B383" s="36" t="s">
        <v>605</v>
      </c>
      <c r="C383" s="36" t="s">
        <v>146</v>
      </c>
      <c r="D383" s="12" t="s">
        <v>328</v>
      </c>
      <c r="E383" s="36" t="s">
        <v>197</v>
      </c>
      <c r="F383" s="40">
        <v>0.05018553240740741</v>
      </c>
      <c r="G383" s="40">
        <v>0.05018553240740741</v>
      </c>
      <c r="H383" s="12" t="str">
        <f t="shared" si="14"/>
        <v>6.34/km</v>
      </c>
      <c r="I383" s="13">
        <f t="shared" si="15"/>
        <v>0.024779629629629634</v>
      </c>
      <c r="J383" s="13">
        <f>G383-INDEX($G$5:$G$453,MATCH(D383,$D$5:$D$453,0))</f>
        <v>0.014351620370370376</v>
      </c>
    </row>
    <row r="384" spans="1:10" ht="15" customHeight="1">
      <c r="A384" s="12">
        <v>380</v>
      </c>
      <c r="B384" s="36" t="s">
        <v>606</v>
      </c>
      <c r="C384" s="36" t="s">
        <v>105</v>
      </c>
      <c r="D384" s="12" t="s">
        <v>473</v>
      </c>
      <c r="E384" s="36" t="s">
        <v>248</v>
      </c>
      <c r="F384" s="40">
        <v>0.05023229166666667</v>
      </c>
      <c r="G384" s="40">
        <v>0.05023229166666667</v>
      </c>
      <c r="H384" s="12" t="str">
        <f aca="true" t="shared" si="16" ref="H384:H415">TEXT(INT((HOUR(G384)*3600+MINUTE(G384)*60+SECOND(G384))/$J$3/60),"0")&amp;"."&amp;TEXT(MOD((HOUR(G384)*3600+MINUTE(G384)*60+SECOND(G384))/$J$3,60),"00")&amp;"/km"</f>
        <v>6.35/km</v>
      </c>
      <c r="I384" s="13">
        <f aca="true" t="shared" si="17" ref="I384:I415">G384-$G$5</f>
        <v>0.024826388888888894</v>
      </c>
      <c r="J384" s="13">
        <f>G384-INDEX($G$5:$G$453,MATCH(D384,$D$5:$D$453,0))</f>
        <v>0.009247685185185192</v>
      </c>
    </row>
    <row r="385" spans="1:10" ht="15" customHeight="1">
      <c r="A385" s="12">
        <v>381</v>
      </c>
      <c r="B385" s="36" t="s">
        <v>179</v>
      </c>
      <c r="C385" s="36" t="s">
        <v>607</v>
      </c>
      <c r="D385" s="12" t="s">
        <v>387</v>
      </c>
      <c r="E385" s="36" t="s">
        <v>459</v>
      </c>
      <c r="F385" s="40">
        <v>0.05087997685185185</v>
      </c>
      <c r="G385" s="40">
        <v>0.05087997685185185</v>
      </c>
      <c r="H385" s="12" t="str">
        <f t="shared" si="16"/>
        <v>6.40/km</v>
      </c>
      <c r="I385" s="13">
        <f t="shared" si="17"/>
        <v>0.025474074074074076</v>
      </c>
      <c r="J385" s="13">
        <f>G385-INDEX($G$5:$G$453,MATCH(D385,$D$5:$D$453,0))</f>
        <v>0.013436805555555556</v>
      </c>
    </row>
    <row r="386" spans="1:10" ht="15" customHeight="1">
      <c r="A386" s="12">
        <v>382</v>
      </c>
      <c r="B386" s="36" t="s">
        <v>608</v>
      </c>
      <c r="C386" s="36" t="s">
        <v>114</v>
      </c>
      <c r="D386" s="12" t="s">
        <v>196</v>
      </c>
      <c r="E386" s="36" t="s">
        <v>206</v>
      </c>
      <c r="F386" s="40">
        <v>0.050950115740740744</v>
      </c>
      <c r="G386" s="40">
        <v>0.050950115740740744</v>
      </c>
      <c r="H386" s="12" t="str">
        <f t="shared" si="16"/>
        <v>6.40/km</v>
      </c>
      <c r="I386" s="13">
        <f t="shared" si="17"/>
        <v>0.025544212962962966</v>
      </c>
      <c r="J386" s="13">
        <f>G386-INDEX($G$5:$G$453,MATCH(D386,$D$5:$D$453,0))</f>
        <v>0.025544212962962966</v>
      </c>
    </row>
    <row r="387" spans="1:10" ht="15" customHeight="1">
      <c r="A387" s="12">
        <v>383</v>
      </c>
      <c r="B387" s="36" t="s">
        <v>609</v>
      </c>
      <c r="C387" s="36" t="s">
        <v>610</v>
      </c>
      <c r="D387" s="12" t="s">
        <v>217</v>
      </c>
      <c r="E387" s="36" t="s">
        <v>233</v>
      </c>
      <c r="F387" s="40">
        <v>0.051018981481481485</v>
      </c>
      <c r="G387" s="40">
        <v>0.051018981481481485</v>
      </c>
      <c r="H387" s="12" t="str">
        <f t="shared" si="16"/>
        <v>6.41/km</v>
      </c>
      <c r="I387" s="13">
        <f t="shared" si="17"/>
        <v>0.025613078703703707</v>
      </c>
      <c r="J387" s="13">
        <f>G387-INDEX($G$5:$G$453,MATCH(D387,$D$5:$D$453,0))</f>
        <v>0.02107604166666667</v>
      </c>
    </row>
    <row r="388" spans="1:10" ht="15" customHeight="1">
      <c r="A388" s="12">
        <v>384</v>
      </c>
      <c r="B388" s="36" t="s">
        <v>441</v>
      </c>
      <c r="C388" s="36" t="s">
        <v>70</v>
      </c>
      <c r="D388" s="12" t="s">
        <v>199</v>
      </c>
      <c r="E388" s="36" t="s">
        <v>233</v>
      </c>
      <c r="F388" s="40">
        <v>0.05104270833333333</v>
      </c>
      <c r="G388" s="40">
        <v>0.05104270833333333</v>
      </c>
      <c r="H388" s="12" t="str">
        <f t="shared" si="16"/>
        <v>6.41/km</v>
      </c>
      <c r="I388" s="13">
        <f t="shared" si="17"/>
        <v>0.025636805555555555</v>
      </c>
      <c r="J388" s="13">
        <f>G388-INDEX($G$5:$G$453,MATCH(D388,$D$5:$D$453,0))</f>
        <v>0.02279039351851852</v>
      </c>
    </row>
    <row r="389" spans="1:10" ht="15" customHeight="1">
      <c r="A389" s="12">
        <v>385</v>
      </c>
      <c r="B389" s="36" t="s">
        <v>113</v>
      </c>
      <c r="C389" s="36" t="s">
        <v>34</v>
      </c>
      <c r="D389" s="12" t="s">
        <v>208</v>
      </c>
      <c r="E389" s="36" t="s">
        <v>233</v>
      </c>
      <c r="F389" s="40">
        <v>0.05149398148148148</v>
      </c>
      <c r="G389" s="40">
        <v>0.05149398148148148</v>
      </c>
      <c r="H389" s="12" t="str">
        <f t="shared" si="16"/>
        <v>6.44/km</v>
      </c>
      <c r="I389" s="13">
        <f t="shared" si="17"/>
        <v>0.026088078703703704</v>
      </c>
      <c r="J389" s="13">
        <f>G389-INDEX($G$5:$G$453,MATCH(D389,$D$5:$D$453,0))</f>
        <v>0.022153125</v>
      </c>
    </row>
    <row r="390" spans="1:10" ht="15" customHeight="1">
      <c r="A390" s="12">
        <v>386</v>
      </c>
      <c r="B390" s="36" t="s">
        <v>81</v>
      </c>
      <c r="C390" s="36" t="s">
        <v>35</v>
      </c>
      <c r="D390" s="12" t="s">
        <v>223</v>
      </c>
      <c r="E390" s="36" t="s">
        <v>233</v>
      </c>
      <c r="F390" s="40">
        <v>0.05150462962962963</v>
      </c>
      <c r="G390" s="40">
        <v>0.05150462962962963</v>
      </c>
      <c r="H390" s="12" t="str">
        <f t="shared" si="16"/>
        <v>6.45/km</v>
      </c>
      <c r="I390" s="13">
        <f t="shared" si="17"/>
        <v>0.026098726851851852</v>
      </c>
      <c r="J390" s="13">
        <f>G390-INDEX($G$5:$G$453,MATCH(D390,$D$5:$D$453,0))</f>
        <v>0.02086793981481482</v>
      </c>
    </row>
    <row r="391" spans="1:10" ht="15" customHeight="1">
      <c r="A391" s="12">
        <v>387</v>
      </c>
      <c r="B391" s="36" t="s">
        <v>611</v>
      </c>
      <c r="C391" s="36" t="s">
        <v>90</v>
      </c>
      <c r="D391" s="12" t="s">
        <v>254</v>
      </c>
      <c r="E391" s="36" t="s">
        <v>233</v>
      </c>
      <c r="F391" s="40">
        <v>0.05150474537037037</v>
      </c>
      <c r="G391" s="40">
        <v>0.05150474537037037</v>
      </c>
      <c r="H391" s="12" t="str">
        <f t="shared" si="16"/>
        <v>6.45/km</v>
      </c>
      <c r="I391" s="13">
        <f t="shared" si="17"/>
        <v>0.026098842592592594</v>
      </c>
      <c r="J391" s="13">
        <f>G391-INDEX($G$5:$G$453,MATCH(D391,$D$5:$D$453,0))</f>
        <v>0.019212847222222225</v>
      </c>
    </row>
    <row r="392" spans="1:10" ht="15" customHeight="1">
      <c r="A392" s="12">
        <v>388</v>
      </c>
      <c r="B392" s="36" t="s">
        <v>612</v>
      </c>
      <c r="C392" s="36" t="s">
        <v>39</v>
      </c>
      <c r="D392" s="12" t="s">
        <v>217</v>
      </c>
      <c r="E392" s="36" t="s">
        <v>202</v>
      </c>
      <c r="F392" s="40">
        <v>0.05193321759259259</v>
      </c>
      <c r="G392" s="40">
        <v>0.05193321759259259</v>
      </c>
      <c r="H392" s="12" t="str">
        <f t="shared" si="16"/>
        <v>6.48/km</v>
      </c>
      <c r="I392" s="13">
        <f t="shared" si="17"/>
        <v>0.026527314814814813</v>
      </c>
      <c r="J392" s="13">
        <f>G392-INDEX($G$5:$G$453,MATCH(D392,$D$5:$D$453,0))</f>
        <v>0.021990277777777775</v>
      </c>
    </row>
    <row r="393" spans="1:10" ht="15" customHeight="1">
      <c r="A393" s="12">
        <v>389</v>
      </c>
      <c r="B393" s="36" t="s">
        <v>613</v>
      </c>
      <c r="C393" s="36" t="s">
        <v>91</v>
      </c>
      <c r="D393" s="12" t="s">
        <v>328</v>
      </c>
      <c r="E393" s="36" t="s">
        <v>202</v>
      </c>
      <c r="F393" s="40">
        <v>0.05193344907407407</v>
      </c>
      <c r="G393" s="40">
        <v>0.05193344907407407</v>
      </c>
      <c r="H393" s="12" t="str">
        <f t="shared" si="16"/>
        <v>6.48/km</v>
      </c>
      <c r="I393" s="13">
        <f t="shared" si="17"/>
        <v>0.026527546296296296</v>
      </c>
      <c r="J393" s="13">
        <f>G393-INDEX($G$5:$G$453,MATCH(D393,$D$5:$D$453,0))</f>
        <v>0.016099537037037037</v>
      </c>
    </row>
    <row r="394" spans="1:10" ht="15" customHeight="1">
      <c r="A394" s="12">
        <v>390</v>
      </c>
      <c r="B394" s="36" t="s">
        <v>614</v>
      </c>
      <c r="C394" s="36" t="s">
        <v>20</v>
      </c>
      <c r="D394" s="12" t="s">
        <v>217</v>
      </c>
      <c r="E394" s="36" t="s">
        <v>235</v>
      </c>
      <c r="F394" s="40">
        <v>0.0523386574074074</v>
      </c>
      <c r="G394" s="40">
        <v>0.0523386574074074</v>
      </c>
      <c r="H394" s="12" t="str">
        <f t="shared" si="16"/>
        <v>6.51/km</v>
      </c>
      <c r="I394" s="13">
        <f t="shared" si="17"/>
        <v>0.026932754629629626</v>
      </c>
      <c r="J394" s="13">
        <f>G394-INDEX($G$5:$G$453,MATCH(D394,$D$5:$D$453,0))</f>
        <v>0.02239571759259259</v>
      </c>
    </row>
    <row r="395" spans="1:10" ht="15" customHeight="1">
      <c r="A395" s="12">
        <v>391</v>
      </c>
      <c r="B395" s="36" t="s">
        <v>615</v>
      </c>
      <c r="C395" s="36" t="s">
        <v>616</v>
      </c>
      <c r="D395" s="12" t="s">
        <v>436</v>
      </c>
      <c r="E395" s="36" t="s">
        <v>235</v>
      </c>
      <c r="F395" s="40">
        <v>0.05237326388888889</v>
      </c>
      <c r="G395" s="40">
        <v>0.05237326388888889</v>
      </c>
      <c r="H395" s="12" t="str">
        <f t="shared" si="16"/>
        <v>6.51/km</v>
      </c>
      <c r="I395" s="13">
        <f t="shared" si="17"/>
        <v>0.026967361111111112</v>
      </c>
      <c r="J395" s="13">
        <f>G395-INDEX($G$5:$G$453,MATCH(D395,$D$5:$D$453,0))</f>
        <v>0.012928124999999999</v>
      </c>
    </row>
    <row r="396" spans="1:10" ht="15" customHeight="1">
      <c r="A396" s="12">
        <v>392</v>
      </c>
      <c r="B396" s="36" t="s">
        <v>138</v>
      </c>
      <c r="C396" s="36" t="s">
        <v>617</v>
      </c>
      <c r="D396" s="12" t="s">
        <v>254</v>
      </c>
      <c r="E396" s="36" t="s">
        <v>202</v>
      </c>
      <c r="F396" s="40">
        <v>0.052443055555555555</v>
      </c>
      <c r="G396" s="40">
        <v>0.052443055555555555</v>
      </c>
      <c r="H396" s="12" t="str">
        <f t="shared" si="16"/>
        <v>6.52/km</v>
      </c>
      <c r="I396" s="13">
        <f t="shared" si="17"/>
        <v>0.027037152777777778</v>
      </c>
      <c r="J396" s="13">
        <f>G396-INDEX($G$5:$G$453,MATCH(D396,$D$5:$D$453,0))</f>
        <v>0.02015115740740741</v>
      </c>
    </row>
    <row r="397" spans="1:10" ht="15" customHeight="1">
      <c r="A397" s="12">
        <v>393</v>
      </c>
      <c r="B397" s="36" t="s">
        <v>618</v>
      </c>
      <c r="C397" s="36" t="s">
        <v>19</v>
      </c>
      <c r="D397" s="12" t="s">
        <v>204</v>
      </c>
      <c r="E397" s="36" t="s">
        <v>295</v>
      </c>
      <c r="F397" s="40">
        <v>0.052477083333333334</v>
      </c>
      <c r="G397" s="40">
        <v>0.052477083333333334</v>
      </c>
      <c r="H397" s="12" t="str">
        <f t="shared" si="16"/>
        <v>6.52/km</v>
      </c>
      <c r="I397" s="13">
        <f t="shared" si="17"/>
        <v>0.027071180555555557</v>
      </c>
      <c r="J397" s="13">
        <f>G397-INDEX($G$5:$G$453,MATCH(D397,$D$5:$D$453,0))</f>
        <v>0.02388865740740741</v>
      </c>
    </row>
    <row r="398" spans="1:10" ht="15" customHeight="1">
      <c r="A398" s="12">
        <v>394</v>
      </c>
      <c r="B398" s="36" t="s">
        <v>619</v>
      </c>
      <c r="C398" s="36" t="s">
        <v>102</v>
      </c>
      <c r="D398" s="12" t="s">
        <v>328</v>
      </c>
      <c r="E398" s="36" t="s">
        <v>295</v>
      </c>
      <c r="F398" s="40">
        <v>0.05247731481481482</v>
      </c>
      <c r="G398" s="40">
        <v>0.05247731481481482</v>
      </c>
      <c r="H398" s="12" t="str">
        <f t="shared" si="16"/>
        <v>6.52/km</v>
      </c>
      <c r="I398" s="13">
        <f t="shared" si="17"/>
        <v>0.02707141203703704</v>
      </c>
      <c r="J398" s="13">
        <f>G398-INDEX($G$5:$G$453,MATCH(D398,$D$5:$D$453,0))</f>
        <v>0.01664340277777778</v>
      </c>
    </row>
    <row r="399" spans="1:10" ht="15" customHeight="1">
      <c r="A399" s="12">
        <v>395</v>
      </c>
      <c r="B399" s="36" t="s">
        <v>620</v>
      </c>
      <c r="C399" s="36" t="s">
        <v>24</v>
      </c>
      <c r="D399" s="12" t="s">
        <v>217</v>
      </c>
      <c r="E399" s="36" t="s">
        <v>215</v>
      </c>
      <c r="F399" s="40">
        <v>0.05307974537037038</v>
      </c>
      <c r="G399" s="40">
        <v>0.05307974537037038</v>
      </c>
      <c r="H399" s="12" t="str">
        <f t="shared" si="16"/>
        <v>6.57/km</v>
      </c>
      <c r="I399" s="13">
        <f t="shared" si="17"/>
        <v>0.0276738425925926</v>
      </c>
      <c r="J399" s="13">
        <f>G399-INDEX($G$5:$G$453,MATCH(D399,$D$5:$D$453,0))</f>
        <v>0.023136805555555563</v>
      </c>
    </row>
    <row r="400" spans="1:10" ht="15" customHeight="1">
      <c r="A400" s="12">
        <v>396</v>
      </c>
      <c r="B400" s="36" t="s">
        <v>621</v>
      </c>
      <c r="C400" s="36" t="s">
        <v>63</v>
      </c>
      <c r="D400" s="12" t="s">
        <v>473</v>
      </c>
      <c r="E400" s="36" t="s">
        <v>622</v>
      </c>
      <c r="F400" s="40">
        <v>0.053519328703703704</v>
      </c>
      <c r="G400" s="40">
        <v>0.053519328703703704</v>
      </c>
      <c r="H400" s="12" t="str">
        <f t="shared" si="16"/>
        <v>7.00/km</v>
      </c>
      <c r="I400" s="13">
        <f t="shared" si="17"/>
        <v>0.028113425925925927</v>
      </c>
      <c r="J400" s="13">
        <f>G400-INDEX($G$5:$G$453,MATCH(D400,$D$5:$D$453,0))</f>
        <v>0.012534722222222225</v>
      </c>
    </row>
    <row r="401" spans="1:10" ht="15" customHeight="1">
      <c r="A401" s="12">
        <v>397</v>
      </c>
      <c r="B401" s="36" t="s">
        <v>623</v>
      </c>
      <c r="C401" s="36" t="s">
        <v>160</v>
      </c>
      <c r="D401" s="12" t="s">
        <v>270</v>
      </c>
      <c r="E401" s="36" t="s">
        <v>233</v>
      </c>
      <c r="F401" s="40">
        <v>0.05508194444444445</v>
      </c>
      <c r="G401" s="40">
        <v>0.05508194444444445</v>
      </c>
      <c r="H401" s="12" t="str">
        <f t="shared" si="16"/>
        <v>7.13/km</v>
      </c>
      <c r="I401" s="13">
        <f t="shared" si="17"/>
        <v>0.02967604166666667</v>
      </c>
      <c r="J401" s="13">
        <f>G401-INDEX($G$5:$G$453,MATCH(D401,$D$5:$D$453,0))</f>
        <v>0.022014351851851854</v>
      </c>
    </row>
    <row r="402" spans="1:10" ht="15" customHeight="1">
      <c r="A402" s="12">
        <v>398</v>
      </c>
      <c r="B402" s="36" t="s">
        <v>624</v>
      </c>
      <c r="C402" s="36" t="s">
        <v>108</v>
      </c>
      <c r="D402" s="12" t="s">
        <v>254</v>
      </c>
      <c r="E402" s="36" t="s">
        <v>233</v>
      </c>
      <c r="F402" s="40">
        <v>0.055081828703703706</v>
      </c>
      <c r="G402" s="40">
        <v>0.055081828703703706</v>
      </c>
      <c r="H402" s="12" t="str">
        <f t="shared" si="16"/>
        <v>7.13/km</v>
      </c>
      <c r="I402" s="13">
        <f t="shared" si="17"/>
        <v>0.02967592592592593</v>
      </c>
      <c r="J402" s="13">
        <f>G402-INDEX($G$5:$G$453,MATCH(D402,$D$5:$D$453,0))</f>
        <v>0.02278993055555556</v>
      </c>
    </row>
    <row r="403" spans="1:10" ht="15" customHeight="1">
      <c r="A403" s="12">
        <v>399</v>
      </c>
      <c r="B403" s="36" t="s">
        <v>625</v>
      </c>
      <c r="C403" s="36" t="s">
        <v>24</v>
      </c>
      <c r="D403" s="12" t="s">
        <v>204</v>
      </c>
      <c r="E403" s="36" t="s">
        <v>233</v>
      </c>
      <c r="F403" s="40">
        <v>0.055081828703703706</v>
      </c>
      <c r="G403" s="40">
        <v>0.055081828703703706</v>
      </c>
      <c r="H403" s="12" t="str">
        <f t="shared" si="16"/>
        <v>7.13/km</v>
      </c>
      <c r="I403" s="13">
        <f t="shared" si="17"/>
        <v>0.02967592592592593</v>
      </c>
      <c r="J403" s="13">
        <f>G403-INDEX($G$5:$G$453,MATCH(D403,$D$5:$D$453,0))</f>
        <v>0.026493402777777782</v>
      </c>
    </row>
    <row r="404" spans="1:10" ht="15" customHeight="1">
      <c r="A404" s="12">
        <v>400</v>
      </c>
      <c r="B404" s="36" t="s">
        <v>626</v>
      </c>
      <c r="C404" s="36" t="s">
        <v>143</v>
      </c>
      <c r="D404" s="12" t="s">
        <v>328</v>
      </c>
      <c r="E404" s="36" t="s">
        <v>202</v>
      </c>
      <c r="F404" s="40">
        <v>0.05562546296296297</v>
      </c>
      <c r="G404" s="40">
        <v>0.05562546296296297</v>
      </c>
      <c r="H404" s="12" t="str">
        <f t="shared" si="16"/>
        <v>7.17/km</v>
      </c>
      <c r="I404" s="13">
        <f t="shared" si="17"/>
        <v>0.03021956018518519</v>
      </c>
      <c r="J404" s="13">
        <f>G404-INDEX($G$5:$G$453,MATCH(D404,$D$5:$D$453,0))</f>
        <v>0.01979155092592593</v>
      </c>
    </row>
    <row r="405" spans="1:10" ht="15" customHeight="1">
      <c r="A405" s="12">
        <v>401</v>
      </c>
      <c r="B405" s="36" t="s">
        <v>627</v>
      </c>
      <c r="C405" s="36" t="s">
        <v>628</v>
      </c>
      <c r="D405" s="12" t="s">
        <v>254</v>
      </c>
      <c r="E405" s="36" t="s">
        <v>420</v>
      </c>
      <c r="F405" s="40">
        <v>0.055636574074074074</v>
      </c>
      <c r="G405" s="40">
        <v>0.055636574074074074</v>
      </c>
      <c r="H405" s="12" t="str">
        <f t="shared" si="16"/>
        <v>7.17/km</v>
      </c>
      <c r="I405" s="13">
        <f t="shared" si="17"/>
        <v>0.030230671296296297</v>
      </c>
      <c r="J405" s="13">
        <f>G405-INDEX($G$5:$G$453,MATCH(D405,$D$5:$D$453,0))</f>
        <v>0.02334467592592593</v>
      </c>
    </row>
    <row r="406" spans="1:10" ht="15" customHeight="1">
      <c r="A406" s="12">
        <v>402</v>
      </c>
      <c r="B406" s="36" t="s">
        <v>629</v>
      </c>
      <c r="C406" s="36" t="s">
        <v>188</v>
      </c>
      <c r="D406" s="12" t="s">
        <v>254</v>
      </c>
      <c r="E406" s="36" t="s">
        <v>202</v>
      </c>
      <c r="F406" s="40">
        <v>0.0556375</v>
      </c>
      <c r="G406" s="40">
        <v>0.0556375</v>
      </c>
      <c r="H406" s="12" t="str">
        <f t="shared" si="16"/>
        <v>7.17/km</v>
      </c>
      <c r="I406" s="13">
        <f t="shared" si="17"/>
        <v>0.030231597222222222</v>
      </c>
      <c r="J406" s="13">
        <f>G406-INDEX($G$5:$G$453,MATCH(D406,$D$5:$D$453,0))</f>
        <v>0.023345601851851853</v>
      </c>
    </row>
    <row r="407" spans="1:10" ht="15" customHeight="1">
      <c r="A407" s="12">
        <v>403</v>
      </c>
      <c r="B407" s="36" t="s">
        <v>611</v>
      </c>
      <c r="C407" s="36" t="s">
        <v>630</v>
      </c>
      <c r="D407" s="12" t="s">
        <v>446</v>
      </c>
      <c r="E407" s="36" t="s">
        <v>233</v>
      </c>
      <c r="F407" s="40">
        <v>0.055949537037037034</v>
      </c>
      <c r="G407" s="40">
        <v>0.055949537037037034</v>
      </c>
      <c r="H407" s="12" t="str">
        <f t="shared" si="16"/>
        <v>7.19/km</v>
      </c>
      <c r="I407" s="13">
        <f t="shared" si="17"/>
        <v>0.030543634259259256</v>
      </c>
      <c r="J407" s="13">
        <f>G407-INDEX($G$5:$G$453,MATCH(D407,$D$5:$D$453,0))</f>
        <v>0.01618032407407407</v>
      </c>
    </row>
    <row r="408" spans="1:10" ht="15" customHeight="1">
      <c r="A408" s="12">
        <v>404</v>
      </c>
      <c r="B408" s="36" t="s">
        <v>631</v>
      </c>
      <c r="C408" s="36" t="s">
        <v>28</v>
      </c>
      <c r="D408" s="12" t="s">
        <v>217</v>
      </c>
      <c r="E408" s="36" t="s">
        <v>233</v>
      </c>
      <c r="F408" s="40">
        <v>0.05594988425925926</v>
      </c>
      <c r="G408" s="40">
        <v>0.05594988425925926</v>
      </c>
      <c r="H408" s="12" t="str">
        <f t="shared" si="16"/>
        <v>7.19/km</v>
      </c>
      <c r="I408" s="13">
        <f t="shared" si="17"/>
        <v>0.03054398148148148</v>
      </c>
      <c r="J408" s="13">
        <f>G408-INDEX($G$5:$G$453,MATCH(D408,$D$5:$D$453,0))</f>
        <v>0.026006944444444444</v>
      </c>
    </row>
    <row r="409" spans="1:10" ht="15" customHeight="1">
      <c r="A409" s="12">
        <v>405</v>
      </c>
      <c r="B409" s="36" t="s">
        <v>338</v>
      </c>
      <c r="C409" s="36" t="s">
        <v>102</v>
      </c>
      <c r="D409" s="12" t="s">
        <v>270</v>
      </c>
      <c r="E409" s="36" t="s">
        <v>197</v>
      </c>
      <c r="F409" s="40">
        <v>0.057118171296296295</v>
      </c>
      <c r="G409" s="40">
        <v>0.057118171296296295</v>
      </c>
      <c r="H409" s="12" t="str">
        <f t="shared" si="16"/>
        <v>7.29/km</v>
      </c>
      <c r="I409" s="13">
        <f t="shared" si="17"/>
        <v>0.03171226851851852</v>
      </c>
      <c r="J409" s="13">
        <f>G409-INDEX($G$5:$G$453,MATCH(D409,$D$5:$D$453,0))</f>
        <v>0.024050578703703702</v>
      </c>
    </row>
    <row r="410" spans="1:10" ht="15" customHeight="1">
      <c r="A410" s="12">
        <v>406</v>
      </c>
      <c r="B410" s="36" t="s">
        <v>632</v>
      </c>
      <c r="C410" s="36" t="s">
        <v>169</v>
      </c>
      <c r="D410" s="12" t="s">
        <v>289</v>
      </c>
      <c r="E410" s="36" t="s">
        <v>215</v>
      </c>
      <c r="F410" s="40">
        <v>0.057118055555555554</v>
      </c>
      <c r="G410" s="40">
        <v>0.057118055555555554</v>
      </c>
      <c r="H410" s="12" t="str">
        <f t="shared" si="16"/>
        <v>7.29/km</v>
      </c>
      <c r="I410" s="13">
        <f t="shared" si="17"/>
        <v>0.03171215277777778</v>
      </c>
      <c r="J410" s="13">
        <f>G410-INDEX($G$5:$G$453,MATCH(D410,$D$5:$D$453,0))</f>
        <v>0.023043055555555553</v>
      </c>
    </row>
    <row r="411" spans="1:10" ht="15" customHeight="1">
      <c r="A411" s="12">
        <v>407</v>
      </c>
      <c r="B411" s="36" t="s">
        <v>633</v>
      </c>
      <c r="C411" s="36" t="s">
        <v>634</v>
      </c>
      <c r="D411" s="12" t="s">
        <v>289</v>
      </c>
      <c r="E411" s="36" t="s">
        <v>202</v>
      </c>
      <c r="F411" s="40">
        <v>0.0582181712962963</v>
      </c>
      <c r="G411" s="40">
        <v>0.0582181712962963</v>
      </c>
      <c r="H411" s="12" t="str">
        <f t="shared" si="16"/>
        <v>7.37/km</v>
      </c>
      <c r="I411" s="13">
        <f t="shared" si="17"/>
        <v>0.032812268518518525</v>
      </c>
      <c r="J411" s="13">
        <f>G411-INDEX($G$5:$G$453,MATCH(D411,$D$5:$D$453,0))</f>
        <v>0.024143171296296298</v>
      </c>
    </row>
    <row r="412" spans="1:10" ht="15" customHeight="1">
      <c r="A412" s="12">
        <v>408</v>
      </c>
      <c r="B412" s="36" t="s">
        <v>133</v>
      </c>
      <c r="C412" s="36" t="s">
        <v>584</v>
      </c>
      <c r="D412" s="12" t="s">
        <v>244</v>
      </c>
      <c r="E412" s="36" t="s">
        <v>197</v>
      </c>
      <c r="F412" s="40">
        <v>0.05826388888888889</v>
      </c>
      <c r="G412" s="40">
        <v>0.05826388888888889</v>
      </c>
      <c r="H412" s="12" t="str">
        <f t="shared" si="16"/>
        <v>7.38/km</v>
      </c>
      <c r="I412" s="13">
        <f t="shared" si="17"/>
        <v>0.03285798611111111</v>
      </c>
      <c r="J412" s="13">
        <f>G412-INDEX($G$5:$G$453,MATCH(D412,$D$5:$D$453,0))</f>
        <v>0.026365277777777786</v>
      </c>
    </row>
    <row r="413" spans="1:10" ht="15" customHeight="1">
      <c r="A413" s="12">
        <v>409</v>
      </c>
      <c r="B413" s="36" t="s">
        <v>96</v>
      </c>
      <c r="C413" s="36" t="s">
        <v>635</v>
      </c>
      <c r="D413" s="12" t="s">
        <v>461</v>
      </c>
      <c r="E413" s="36" t="s">
        <v>197</v>
      </c>
      <c r="F413" s="40">
        <v>0.05826446759259259</v>
      </c>
      <c r="G413" s="40">
        <v>0.05826446759259259</v>
      </c>
      <c r="H413" s="12" t="str">
        <f t="shared" si="16"/>
        <v>7.38/km</v>
      </c>
      <c r="I413" s="13">
        <f t="shared" si="17"/>
        <v>0.03285856481481482</v>
      </c>
      <c r="J413" s="13">
        <f>G413-INDEX($G$5:$G$453,MATCH(D413,$D$5:$D$453,0))</f>
        <v>0.017928240740740745</v>
      </c>
    </row>
    <row r="414" spans="1:10" ht="15" customHeight="1">
      <c r="A414" s="25">
        <v>410</v>
      </c>
      <c r="B414" s="42" t="s">
        <v>489</v>
      </c>
      <c r="C414" s="42" t="s">
        <v>86</v>
      </c>
      <c r="D414" s="25" t="s">
        <v>446</v>
      </c>
      <c r="E414" s="42" t="s">
        <v>193</v>
      </c>
      <c r="F414" s="43">
        <v>0.05854270833333333</v>
      </c>
      <c r="G414" s="43">
        <v>0.05854270833333333</v>
      </c>
      <c r="H414" s="25" t="str">
        <f t="shared" si="16"/>
        <v>7.40/km</v>
      </c>
      <c r="I414" s="24">
        <f t="shared" si="17"/>
        <v>0.03313680555555555</v>
      </c>
      <c r="J414" s="24">
        <f>G414-INDEX($G$5:$G$453,MATCH(D414,$D$5:$D$453,0))</f>
        <v>0.018773495370370367</v>
      </c>
    </row>
    <row r="415" spans="1:10" ht="15" customHeight="1">
      <c r="A415" s="17">
        <v>411</v>
      </c>
      <c r="B415" s="37" t="s">
        <v>636</v>
      </c>
      <c r="C415" s="37" t="s">
        <v>31</v>
      </c>
      <c r="D415" s="17" t="s">
        <v>467</v>
      </c>
      <c r="E415" s="37" t="s">
        <v>286</v>
      </c>
      <c r="F415" s="41">
        <v>0.05954918981481481</v>
      </c>
      <c r="G415" s="41">
        <v>0.05954918981481481</v>
      </c>
      <c r="H415" s="17" t="str">
        <f t="shared" si="16"/>
        <v>7.48/km</v>
      </c>
      <c r="I415" s="38">
        <f t="shared" si="17"/>
        <v>0.034143287037037034</v>
      </c>
      <c r="J415" s="38">
        <f>G415-INDEX($G$5:$G$453,MATCH(D415,$D$5:$D$453,0))</f>
        <v>0.01868078703703703</v>
      </c>
    </row>
  </sheetData>
  <sheetProtection/>
  <autoFilter ref="A4:J41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5.7109375" style="1" customWidth="1"/>
    <col min="3" max="3" width="10.7109375" style="2" customWidth="1"/>
  </cols>
  <sheetData>
    <row r="1" spans="1:3" ht="45" customHeight="1">
      <c r="A1" s="31" t="str">
        <f>Individuale!A1</f>
        <v>Corriamo a Monte San Biagio</v>
      </c>
      <c r="B1" s="32"/>
      <c r="C1" s="33"/>
    </row>
    <row r="2" spans="1:3" ht="24" customHeight="1">
      <c r="A2" s="29" t="str">
        <f>Individuale!A2</f>
        <v>18ª edizione</v>
      </c>
      <c r="B2" s="29"/>
      <c r="C2" s="29"/>
    </row>
    <row r="3" spans="1:3" ht="24" customHeight="1">
      <c r="A3" s="34" t="str">
        <f>Individuale!A3</f>
        <v>Monte San Biagio (LT) Italia - Domenica 06/03/2016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233</v>
      </c>
      <c r="C5" s="23">
        <v>59</v>
      </c>
    </row>
    <row r="6" spans="1:3" ht="15" customHeight="1">
      <c r="A6" s="12">
        <v>2</v>
      </c>
      <c r="B6" s="15" t="s">
        <v>202</v>
      </c>
      <c r="C6" s="19">
        <v>55</v>
      </c>
    </row>
    <row r="7" spans="1:3" ht="15" customHeight="1">
      <c r="A7" s="12">
        <v>3</v>
      </c>
      <c r="B7" s="15" t="s">
        <v>197</v>
      </c>
      <c r="C7" s="19">
        <v>46</v>
      </c>
    </row>
    <row r="8" spans="1:3" ht="15" customHeight="1">
      <c r="A8" s="12">
        <v>4</v>
      </c>
      <c r="B8" s="15" t="s">
        <v>13</v>
      </c>
      <c r="C8" s="19">
        <v>30</v>
      </c>
    </row>
    <row r="9" spans="1:3" ht="15" customHeight="1">
      <c r="A9" s="12">
        <v>5</v>
      </c>
      <c r="B9" s="15" t="s">
        <v>240</v>
      </c>
      <c r="C9" s="19">
        <v>23</v>
      </c>
    </row>
    <row r="10" spans="1:3" ht="15" customHeight="1">
      <c r="A10" s="12">
        <v>6</v>
      </c>
      <c r="B10" s="15" t="s">
        <v>265</v>
      </c>
      <c r="C10" s="19">
        <v>21</v>
      </c>
    </row>
    <row r="11" spans="1:3" ht="15" customHeight="1">
      <c r="A11" s="12">
        <v>7</v>
      </c>
      <c r="B11" s="15" t="s">
        <v>206</v>
      </c>
      <c r="C11" s="19">
        <v>21</v>
      </c>
    </row>
    <row r="12" spans="1:3" ht="15" customHeight="1">
      <c r="A12" s="12">
        <v>8</v>
      </c>
      <c r="B12" s="15" t="s">
        <v>225</v>
      </c>
      <c r="C12" s="19">
        <v>19</v>
      </c>
    </row>
    <row r="13" spans="1:3" ht="15" customHeight="1">
      <c r="A13" s="12">
        <v>9</v>
      </c>
      <c r="B13" s="15" t="s">
        <v>235</v>
      </c>
      <c r="C13" s="19">
        <v>16</v>
      </c>
    </row>
    <row r="14" spans="1:3" ht="15" customHeight="1">
      <c r="A14" s="12">
        <v>10</v>
      </c>
      <c r="B14" s="15" t="s">
        <v>291</v>
      </c>
      <c r="C14" s="19">
        <v>12</v>
      </c>
    </row>
    <row r="15" spans="1:3" ht="15" customHeight="1">
      <c r="A15" s="25">
        <v>11</v>
      </c>
      <c r="B15" s="26" t="s">
        <v>193</v>
      </c>
      <c r="C15" s="27">
        <v>12</v>
      </c>
    </row>
    <row r="16" spans="1:3" ht="15" customHeight="1">
      <c r="A16" s="12">
        <v>12</v>
      </c>
      <c r="B16" s="15" t="s">
        <v>248</v>
      </c>
      <c r="C16" s="19">
        <v>11</v>
      </c>
    </row>
    <row r="17" spans="1:3" ht="15" customHeight="1">
      <c r="A17" s="12">
        <v>13</v>
      </c>
      <c r="B17" s="15" t="s">
        <v>295</v>
      </c>
      <c r="C17" s="19">
        <v>9</v>
      </c>
    </row>
    <row r="18" spans="1:3" ht="15" customHeight="1">
      <c r="A18" s="12">
        <v>14</v>
      </c>
      <c r="B18" s="15" t="s">
        <v>238</v>
      </c>
      <c r="C18" s="19">
        <v>8</v>
      </c>
    </row>
    <row r="19" spans="1:3" ht="15" customHeight="1">
      <c r="A19" s="12">
        <v>15</v>
      </c>
      <c r="B19" s="15" t="s">
        <v>200</v>
      </c>
      <c r="C19" s="19">
        <v>7</v>
      </c>
    </row>
    <row r="20" spans="1:3" ht="15" customHeight="1">
      <c r="A20" s="12">
        <v>16</v>
      </c>
      <c r="B20" s="15" t="s">
        <v>336</v>
      </c>
      <c r="C20" s="19">
        <v>7</v>
      </c>
    </row>
    <row r="21" spans="1:3" ht="15" customHeight="1">
      <c r="A21" s="12">
        <v>17</v>
      </c>
      <c r="B21" s="15" t="s">
        <v>215</v>
      </c>
      <c r="C21" s="19">
        <v>7</v>
      </c>
    </row>
    <row r="22" spans="1:3" ht="15" customHeight="1">
      <c r="A22" s="12">
        <v>18</v>
      </c>
      <c r="B22" s="15" t="s">
        <v>459</v>
      </c>
      <c r="C22" s="19">
        <v>6</v>
      </c>
    </row>
    <row r="23" spans="1:3" ht="15" customHeight="1">
      <c r="A23" s="12">
        <v>19</v>
      </c>
      <c r="B23" s="15" t="s">
        <v>310</v>
      </c>
      <c r="C23" s="19">
        <v>5</v>
      </c>
    </row>
    <row r="24" spans="1:3" ht="15" customHeight="1">
      <c r="A24" s="12">
        <v>20</v>
      </c>
      <c r="B24" s="15" t="s">
        <v>317</v>
      </c>
      <c r="C24" s="19">
        <v>4</v>
      </c>
    </row>
    <row r="25" spans="1:3" ht="15" customHeight="1">
      <c r="A25" s="12">
        <v>21</v>
      </c>
      <c r="B25" s="15" t="s">
        <v>262</v>
      </c>
      <c r="C25" s="19">
        <v>4</v>
      </c>
    </row>
    <row r="26" spans="1:3" ht="15" customHeight="1">
      <c r="A26" s="12">
        <v>22</v>
      </c>
      <c r="B26" s="15" t="s">
        <v>286</v>
      </c>
      <c r="C26" s="19">
        <v>3</v>
      </c>
    </row>
    <row r="27" spans="1:3" ht="15" customHeight="1">
      <c r="A27" s="12">
        <v>23</v>
      </c>
      <c r="B27" s="15" t="s">
        <v>321</v>
      </c>
      <c r="C27" s="19">
        <v>3</v>
      </c>
    </row>
    <row r="28" spans="1:3" ht="15" customHeight="1">
      <c r="A28" s="12">
        <v>24</v>
      </c>
      <c r="B28" s="15" t="s">
        <v>227</v>
      </c>
      <c r="C28" s="19">
        <v>3</v>
      </c>
    </row>
    <row r="29" spans="1:3" ht="15" customHeight="1">
      <c r="A29" s="12">
        <v>25</v>
      </c>
      <c r="B29" s="15" t="s">
        <v>305</v>
      </c>
      <c r="C29" s="19">
        <v>3</v>
      </c>
    </row>
    <row r="30" spans="1:3" ht="15" customHeight="1">
      <c r="A30" s="12">
        <v>26</v>
      </c>
      <c r="B30" s="15" t="s">
        <v>420</v>
      </c>
      <c r="C30" s="19">
        <v>3</v>
      </c>
    </row>
    <row r="31" spans="1:3" ht="15" customHeight="1">
      <c r="A31" s="12">
        <v>27</v>
      </c>
      <c r="B31" s="15" t="s">
        <v>329</v>
      </c>
      <c r="C31" s="19">
        <v>2</v>
      </c>
    </row>
    <row r="32" spans="1:3" ht="15" customHeight="1">
      <c r="A32" s="12">
        <v>28</v>
      </c>
      <c r="B32" s="15" t="s">
        <v>450</v>
      </c>
      <c r="C32" s="19">
        <v>2</v>
      </c>
    </row>
    <row r="33" spans="1:3" ht="15" customHeight="1">
      <c r="A33" s="12">
        <v>29</v>
      </c>
      <c r="B33" s="15" t="s">
        <v>414</v>
      </c>
      <c r="C33" s="19">
        <v>1</v>
      </c>
    </row>
    <row r="34" spans="1:3" ht="15" customHeight="1">
      <c r="A34" s="12">
        <v>30</v>
      </c>
      <c r="B34" s="15" t="s">
        <v>380</v>
      </c>
      <c r="C34" s="19">
        <v>1</v>
      </c>
    </row>
    <row r="35" spans="1:3" ht="15" customHeight="1">
      <c r="A35" s="12">
        <v>31</v>
      </c>
      <c r="B35" s="15" t="s">
        <v>332</v>
      </c>
      <c r="C35" s="19">
        <v>1</v>
      </c>
    </row>
    <row r="36" spans="1:3" ht="15" customHeight="1">
      <c r="A36" s="12">
        <v>32</v>
      </c>
      <c r="B36" s="15" t="s">
        <v>571</v>
      </c>
      <c r="C36" s="19">
        <v>1</v>
      </c>
    </row>
    <row r="37" spans="1:3" ht="15" customHeight="1">
      <c r="A37" s="12">
        <v>33</v>
      </c>
      <c r="B37" s="15" t="s">
        <v>78</v>
      </c>
      <c r="C37" s="19">
        <v>1</v>
      </c>
    </row>
    <row r="38" spans="1:3" ht="15" customHeight="1">
      <c r="A38" s="12">
        <v>34</v>
      </c>
      <c r="B38" s="15" t="s">
        <v>499</v>
      </c>
      <c r="C38" s="19">
        <v>1</v>
      </c>
    </row>
    <row r="39" spans="1:3" ht="15" customHeight="1">
      <c r="A39" s="12">
        <v>35</v>
      </c>
      <c r="B39" s="15" t="s">
        <v>12</v>
      </c>
      <c r="C39" s="19">
        <v>1</v>
      </c>
    </row>
    <row r="40" spans="1:3" ht="15" customHeight="1">
      <c r="A40" s="12">
        <v>36</v>
      </c>
      <c r="B40" s="15" t="s">
        <v>622</v>
      </c>
      <c r="C40" s="19">
        <v>1</v>
      </c>
    </row>
    <row r="41" spans="1:3" ht="15" customHeight="1">
      <c r="A41" s="12">
        <v>37</v>
      </c>
      <c r="B41" s="15" t="s">
        <v>211</v>
      </c>
      <c r="C41" s="19">
        <v>1</v>
      </c>
    </row>
    <row r="42" spans="1:3" ht="15" customHeight="1">
      <c r="A42" s="17">
        <v>38</v>
      </c>
      <c r="B42" s="18" t="s">
        <v>360</v>
      </c>
      <c r="C42" s="20">
        <v>1</v>
      </c>
    </row>
    <row r="43" ht="12.75">
      <c r="C43" s="2">
        <f>SUM(C5:C42)</f>
        <v>411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2016-03-06T21:40:06Z</dcterms:modified>
  <cp:category/>
  <cp:version/>
  <cp:contentType/>
  <cp:contentStatus/>
</cp:coreProperties>
</file>