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<sst xmlns="http://schemas.openxmlformats.org/spreadsheetml/2006/main" count="872" uniqueCount="405">
  <si>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</si>
  <si>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</si>
  <si>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</si>
  <si>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</si>
  <si>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</si>
  <si>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</si>
  <si>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</si>
  <si>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</si>
  <si>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</si>
  <si>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</si>
  <si>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</si>
  <si>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Silvestri </t>
  </si>
  <si>
    <t xml:space="preserve">Simone </t>
  </si>
  <si>
    <t xml:space="preserve">Runners Club Dei Marsi </t>
  </si>
  <si>
    <t xml:space="preserve">Bucci </t>
  </si>
  <si>
    <t xml:space="preserve">Antonio </t>
  </si>
  <si>
    <t xml:space="preserve">Michele </t>
  </si>
  <si>
    <t xml:space="preserve">Bentivoglio </t>
  </si>
  <si>
    <t xml:space="preserve">Enzo </t>
  </si>
  <si>
    <t xml:space="preserve">Campitelli </t>
  </si>
  <si>
    <t xml:space="preserve">Carmine </t>
  </si>
  <si>
    <t xml:space="preserve">Atletica 2000 Pescara </t>
  </si>
  <si>
    <t xml:space="preserve">Luigi </t>
  </si>
  <si>
    <t xml:space="preserve">Vincenzo </t>
  </si>
  <si>
    <t xml:space="preserve">Corrado </t>
  </si>
  <si>
    <t xml:space="preserve">Stefano </t>
  </si>
  <si>
    <t xml:space="preserve">Atina Trail Running </t>
  </si>
  <si>
    <t xml:space="preserve">Pagliari </t>
  </si>
  <si>
    <t xml:space="preserve">Fabio </t>
  </si>
  <si>
    <t xml:space="preserve">Paolo </t>
  </si>
  <si>
    <t xml:space="preserve">Gianluca </t>
  </si>
  <si>
    <t xml:space="preserve">Atterrato </t>
  </si>
  <si>
    <t xml:space="preserve">Massimiliano </t>
  </si>
  <si>
    <t xml:space="preserve">Runners Termoli </t>
  </si>
  <si>
    <t xml:space="preserve">Paone </t>
  </si>
  <si>
    <t xml:space="preserve">Antonello </t>
  </si>
  <si>
    <t xml:space="preserve">Nuova Atletica Lanciano </t>
  </si>
  <si>
    <t xml:space="preserve">Mario </t>
  </si>
  <si>
    <t xml:space="preserve">Danilo </t>
  </si>
  <si>
    <t xml:space="preserve">Colipi </t>
  </si>
  <si>
    <t xml:space="preserve">Giovanni </t>
  </si>
  <si>
    <t xml:space="preserve">Giacomo </t>
  </si>
  <si>
    <t xml:space="preserve">Domenico </t>
  </si>
  <si>
    <t xml:space="preserve">Claudio </t>
  </si>
  <si>
    <t xml:space="preserve">Testa </t>
  </si>
  <si>
    <t xml:space="preserve">Nico </t>
  </si>
  <si>
    <t xml:space="preserve">Libero </t>
  </si>
  <si>
    <t xml:space="preserve">Pierluigi </t>
  </si>
  <si>
    <t xml:space="preserve">Gianni </t>
  </si>
  <si>
    <t xml:space="preserve">Podisti Frentani </t>
  </si>
  <si>
    <t xml:space="preserve">Di Fabio </t>
  </si>
  <si>
    <t xml:space="preserve">Michelangeli </t>
  </si>
  <si>
    <t xml:space="preserve">Aurelio </t>
  </si>
  <si>
    <t xml:space="preserve">Di Staso </t>
  </si>
  <si>
    <t xml:space="preserve">Mirko </t>
  </si>
  <si>
    <t xml:space="preserve">Walter </t>
  </si>
  <si>
    <t xml:space="preserve">Giuseppe </t>
  </si>
  <si>
    <t xml:space="preserve">Gabriele </t>
  </si>
  <si>
    <t xml:space="preserve">Chiavaroli </t>
  </si>
  <si>
    <t xml:space="preserve">Coletti </t>
  </si>
  <si>
    <t xml:space="preserve">Monia </t>
  </si>
  <si>
    <t xml:space="preserve">F40 </t>
  </si>
  <si>
    <t xml:space="preserve">Franco </t>
  </si>
  <si>
    <t xml:space="preserve">Ettore </t>
  </si>
  <si>
    <t xml:space="preserve">Pietro </t>
  </si>
  <si>
    <t xml:space="preserve">Francesco </t>
  </si>
  <si>
    <t xml:space="preserve">Torresi </t>
  </si>
  <si>
    <t xml:space="preserve">Gabrielli </t>
  </si>
  <si>
    <t xml:space="preserve">F35 </t>
  </si>
  <si>
    <t xml:space="preserve">Emilio </t>
  </si>
  <si>
    <t xml:space="preserve">F45 </t>
  </si>
  <si>
    <t xml:space="preserve">Manes </t>
  </si>
  <si>
    <t xml:space="preserve">Adamo </t>
  </si>
  <si>
    <t xml:space="preserve">Sperandio </t>
  </si>
  <si>
    <t xml:space="preserve">Carlo </t>
  </si>
  <si>
    <t xml:space="preserve">Boccia </t>
  </si>
  <si>
    <t xml:space="preserve">Marco </t>
  </si>
  <si>
    <t xml:space="preserve">Nicola </t>
  </si>
  <si>
    <t xml:space="preserve">Silvano </t>
  </si>
  <si>
    <t xml:space="preserve">Amatori Velletri </t>
  </si>
  <si>
    <t xml:space="preserve">Maurizio </t>
  </si>
  <si>
    <t xml:space="preserve">Elio </t>
  </si>
  <si>
    <t xml:space="preserve">Santalucia </t>
  </si>
  <si>
    <t xml:space="preserve">Livio </t>
  </si>
  <si>
    <t xml:space="preserve">Project Ultraman </t>
  </si>
  <si>
    <t xml:space="preserve">Bruno </t>
  </si>
  <si>
    <t xml:space="preserve">Avis San Benedetto Del Tro.. </t>
  </si>
  <si>
    <t xml:space="preserve">Ricci </t>
  </si>
  <si>
    <t xml:space="preserve">Fit Program Pescara </t>
  </si>
  <si>
    <t xml:space="preserve">Ricasoli </t>
  </si>
  <si>
    <t xml:space="preserve">Guido </t>
  </si>
  <si>
    <t xml:space="preserve">Rossi </t>
  </si>
  <si>
    <t xml:space="preserve">Marsili </t>
  </si>
  <si>
    <t xml:space="preserve">Felicetto </t>
  </si>
  <si>
    <t xml:space="preserve">Road Runners Club Roma </t>
  </si>
  <si>
    <t xml:space="preserve">Marfisi </t>
  </si>
  <si>
    <t xml:space="preserve">Raffaele </t>
  </si>
  <si>
    <t xml:space="preserve">Di Pastena </t>
  </si>
  <si>
    <t xml:space="preserve">Roberto </t>
  </si>
  <si>
    <t xml:space="preserve">Podistica Tiburtina </t>
  </si>
  <si>
    <t xml:space="preserve">Angelo </t>
  </si>
  <si>
    <t xml:space="preserve">F60 </t>
  </si>
  <si>
    <t xml:space="preserve">Cavallaro </t>
  </si>
  <si>
    <t xml:space="preserve">Anna </t>
  </si>
  <si>
    <t xml:space="preserve">Astra Roma </t>
  </si>
  <si>
    <t xml:space="preserve">Anna Maria </t>
  </si>
  <si>
    <t xml:space="preserve">Critelli </t>
  </si>
  <si>
    <t xml:space="preserve">Alessandra </t>
  </si>
  <si>
    <t xml:space="preserve">Dominici </t>
  </si>
  <si>
    <t xml:space="preserve">F55 </t>
  </si>
  <si>
    <t xml:space="preserve">Kurschinski </t>
  </si>
  <si>
    <t xml:space="preserve">Margherita </t>
  </si>
  <si>
    <t xml:space="preserve">Fernando </t>
  </si>
  <si>
    <t xml:space="preserve">D'ascenzo </t>
  </si>
  <si>
    <t xml:space="preserve">Di Croce  </t>
  </si>
  <si>
    <t xml:space="preserve">Michele  </t>
  </si>
  <si>
    <t xml:space="preserve">Mm35  </t>
  </si>
  <si>
    <t xml:space="preserve">Podistica Canusium 2004  </t>
  </si>
  <si>
    <t xml:space="preserve">M18-35 </t>
  </si>
  <si>
    <t xml:space="preserve">Del Giudice </t>
  </si>
  <si>
    <t xml:space="preserve">Farnese Vini </t>
  </si>
  <si>
    <t xml:space="preserve">Mm40 </t>
  </si>
  <si>
    <t xml:space="preserve">Asd Airone Monti Della Tol.. </t>
  </si>
  <si>
    <t xml:space="preserve">Mm45 </t>
  </si>
  <si>
    <t xml:space="preserve">Asd Trail Dei Due Laghi </t>
  </si>
  <si>
    <t xml:space="preserve">Pacioni </t>
  </si>
  <si>
    <t xml:space="preserve">Avis Ascoli Marathon </t>
  </si>
  <si>
    <t xml:space="preserve">Mattioni </t>
  </si>
  <si>
    <t xml:space="preserve">Luca </t>
  </si>
  <si>
    <t xml:space="preserve">Atletica Falconara </t>
  </si>
  <si>
    <t xml:space="preserve">Sordoni </t>
  </si>
  <si>
    <t xml:space="preserve">Pol. Candia Baraccola Aspi.. </t>
  </si>
  <si>
    <t xml:space="preserve">Cipollini </t>
  </si>
  <si>
    <t xml:space="preserve">Nazzareno </t>
  </si>
  <si>
    <t xml:space="preserve">Mm35 </t>
  </si>
  <si>
    <t xml:space="preserve">Marini </t>
  </si>
  <si>
    <t xml:space="preserve">Savina </t>
  </si>
  <si>
    <t xml:space="preserve">Mm50 </t>
  </si>
  <si>
    <t xml:space="preserve">Footworks St Roma </t>
  </si>
  <si>
    <t xml:space="preserve">Capponi </t>
  </si>
  <si>
    <t xml:space="preserve">Marcello </t>
  </si>
  <si>
    <t xml:space="preserve">Podistica Valtenna </t>
  </si>
  <si>
    <t xml:space="preserve">Riccini </t>
  </si>
  <si>
    <t xml:space="preserve">San Gemini Terni </t>
  </si>
  <si>
    <t xml:space="preserve">Girolami </t>
  </si>
  <si>
    <t xml:space="preserve">Mm55 </t>
  </si>
  <si>
    <t xml:space="preserve">Santini </t>
  </si>
  <si>
    <t xml:space="preserve">Mezzo Fondo Club Ascoli </t>
  </si>
  <si>
    <t xml:space="preserve">Cantori </t>
  </si>
  <si>
    <t xml:space="preserve">Cirilli </t>
  </si>
  <si>
    <t xml:space="preserve">Dario </t>
  </si>
  <si>
    <t xml:space="preserve">Podisitica Alsium Ladispol.. </t>
  </si>
  <si>
    <t xml:space="preserve">Galletti </t>
  </si>
  <si>
    <t xml:space="preserve">Avis Spinetoli Pagliare </t>
  </si>
  <si>
    <t xml:space="preserve">Bozzo </t>
  </si>
  <si>
    <t xml:space="preserve">La Panoramica Montemarcian.. </t>
  </si>
  <si>
    <t xml:space="preserve">Di Campli </t>
  </si>
  <si>
    <t xml:space="preserve">Orazio </t>
  </si>
  <si>
    <t xml:space="preserve">Atletica Fossacesia </t>
  </si>
  <si>
    <t xml:space="preserve">Panucci </t>
  </si>
  <si>
    <t xml:space="preserve">Asd Podistica Caserta </t>
  </si>
  <si>
    <t xml:space="preserve">Gattafoni </t>
  </si>
  <si>
    <t xml:space="preserve">Sauro </t>
  </si>
  <si>
    <t xml:space="preserve">Olimpia Triathlon </t>
  </si>
  <si>
    <t xml:space="preserve">Pallotta </t>
  </si>
  <si>
    <t xml:space="preserve">Carosi </t>
  </si>
  <si>
    <t xml:space="preserve">Muti </t>
  </si>
  <si>
    <t xml:space="preserve">Flavio </t>
  </si>
  <si>
    <t xml:space="preserve">Atletica Osimo </t>
  </si>
  <si>
    <t xml:space="preserve">Vagnoni </t>
  </si>
  <si>
    <t xml:space="preserve">Andrea </t>
  </si>
  <si>
    <t xml:space="preserve">Avis Val Vibrata </t>
  </si>
  <si>
    <t xml:space="preserve">Incarnato </t>
  </si>
  <si>
    <t xml:space="preserve">Filippide Montesilvano </t>
  </si>
  <si>
    <t xml:space="preserve">Asd Parks Trail </t>
  </si>
  <si>
    <t xml:space="preserve">Orsolini </t>
  </si>
  <si>
    <t xml:space="preserve">Gaspari </t>
  </si>
  <si>
    <t xml:space="preserve">Carlini </t>
  </si>
  <si>
    <t xml:space="preserve">F18-34 </t>
  </si>
  <si>
    <t xml:space="preserve">Luberto </t>
  </si>
  <si>
    <t xml:space="preserve">David </t>
  </si>
  <si>
    <t xml:space="preserve">Nuova Podistica Centobuchi </t>
  </si>
  <si>
    <t xml:space="preserve">Ciancaglione </t>
  </si>
  <si>
    <t xml:space="preserve">Alesiani </t>
  </si>
  <si>
    <t xml:space="preserve">Emanuele </t>
  </si>
  <si>
    <t xml:space="preserve">Porto 85 </t>
  </si>
  <si>
    <t xml:space="preserve">Raimondi </t>
  </si>
  <si>
    <t xml:space="preserve">Bagnara </t>
  </si>
  <si>
    <t xml:space="preserve">Stamura Ancona </t>
  </si>
  <si>
    <t xml:space="preserve">Traini </t>
  </si>
  <si>
    <t xml:space="preserve">Ecologica Giulianova </t>
  </si>
  <si>
    <t xml:space="preserve">Federici </t>
  </si>
  <si>
    <t xml:space="preserve">Manolo </t>
  </si>
  <si>
    <t xml:space="preserve">G.s. Dinamis Falconara </t>
  </si>
  <si>
    <t xml:space="preserve">Filipponi </t>
  </si>
  <si>
    <t xml:space="preserve">Catalini </t>
  </si>
  <si>
    <t xml:space="preserve">Emanuelito </t>
  </si>
  <si>
    <t xml:space="preserve">Cruciani </t>
  </si>
  <si>
    <t xml:space="preserve">Chiara </t>
  </si>
  <si>
    <t xml:space="preserve">Bastari </t>
  </si>
  <si>
    <t xml:space="preserve">Lauranzi </t>
  </si>
  <si>
    <t xml:space="preserve">Pepa </t>
  </si>
  <si>
    <t xml:space="preserve">Vecchi </t>
  </si>
  <si>
    <t xml:space="preserve">Ennio Fausto </t>
  </si>
  <si>
    <t xml:space="preserve">Orefice </t>
  </si>
  <si>
    <t xml:space="preserve">Coccia </t>
  </si>
  <si>
    <t xml:space="preserve">Marina </t>
  </si>
  <si>
    <t xml:space="preserve">Sacchi </t>
  </si>
  <si>
    <t xml:space="preserve">Nuova Atletica Montesilvan.. </t>
  </si>
  <si>
    <t xml:space="preserve">Alessandri </t>
  </si>
  <si>
    <t xml:space="preserve">Farina </t>
  </si>
  <si>
    <t xml:space="preserve">Atl. Civitanova Maxicar </t>
  </si>
  <si>
    <t xml:space="preserve">Sansone </t>
  </si>
  <si>
    <t xml:space="preserve">Ugo Maria </t>
  </si>
  <si>
    <t xml:space="preserve">G.p. Amatori Teramo </t>
  </si>
  <si>
    <t xml:space="preserve">Arcangeli </t>
  </si>
  <si>
    <t xml:space="preserve">Mauro </t>
  </si>
  <si>
    <t xml:space="preserve">Marozzi </t>
  </si>
  <si>
    <t xml:space="preserve">Cavezzi </t>
  </si>
  <si>
    <t xml:space="preserve">Tari </t>
  </si>
  <si>
    <t xml:space="preserve">Carmelino </t>
  </si>
  <si>
    <t xml:space="preserve">Messi </t>
  </si>
  <si>
    <t xml:space="preserve">Acli Macerata </t>
  </si>
  <si>
    <t xml:space="preserve">Droghini </t>
  </si>
  <si>
    <t xml:space="preserve">G.p. Lucrezia </t>
  </si>
  <si>
    <t xml:space="preserve">Petregnani </t>
  </si>
  <si>
    <t xml:space="preserve">Renato </t>
  </si>
  <si>
    <t xml:space="preserve">Asd Calcinelli </t>
  </si>
  <si>
    <t xml:space="preserve">Lombardini </t>
  </si>
  <si>
    <t xml:space="preserve">Lazio Runner Team </t>
  </si>
  <si>
    <t xml:space="preserve">Verini </t>
  </si>
  <si>
    <t xml:space="preserve">Valentina </t>
  </si>
  <si>
    <t xml:space="preserve">Runners Chieti </t>
  </si>
  <si>
    <t xml:space="preserve">Mariotti </t>
  </si>
  <si>
    <t xml:space="preserve">Running Evolution </t>
  </si>
  <si>
    <t xml:space="preserve">Capecci </t>
  </si>
  <si>
    <t xml:space="preserve">Priore </t>
  </si>
  <si>
    <t xml:space="preserve">Pavoni </t>
  </si>
  <si>
    <t xml:space="preserve">Larino </t>
  </si>
  <si>
    <t xml:space="preserve">Andeozzi </t>
  </si>
  <si>
    <t xml:space="preserve">Alfredo </t>
  </si>
  <si>
    <t xml:space="preserve">Cannuccia </t>
  </si>
  <si>
    <t xml:space="preserve">Maria Teresa </t>
  </si>
  <si>
    <t xml:space="preserve">D'anesio </t>
  </si>
  <si>
    <t xml:space="preserve">Mm60 </t>
  </si>
  <si>
    <t xml:space="preserve">Masciangelo </t>
  </si>
  <si>
    <t xml:space="preserve">Mariano </t>
  </si>
  <si>
    <t xml:space="preserve">Mm65 </t>
  </si>
  <si>
    <t xml:space="preserve">Forni </t>
  </si>
  <si>
    <t xml:space="preserve">Atl. Montecassiano </t>
  </si>
  <si>
    <t xml:space="preserve">Brandi </t>
  </si>
  <si>
    <t xml:space="preserve">Fabrizio </t>
  </si>
  <si>
    <t xml:space="preserve">Atletica Insieme </t>
  </si>
  <si>
    <t xml:space="preserve">Guercioni </t>
  </si>
  <si>
    <t xml:space="preserve">Angelelli </t>
  </si>
  <si>
    <t xml:space="preserve">Lucia </t>
  </si>
  <si>
    <t xml:space="preserve">Atletica Montemario </t>
  </si>
  <si>
    <t xml:space="preserve">De Cesari </t>
  </si>
  <si>
    <t xml:space="preserve">Patrizio </t>
  </si>
  <si>
    <t xml:space="preserve">Biondi </t>
  </si>
  <si>
    <t xml:space="preserve">Emidio </t>
  </si>
  <si>
    <t xml:space="preserve">Bestiaco </t>
  </si>
  <si>
    <t xml:space="preserve">Marino </t>
  </si>
  <si>
    <t xml:space="preserve">Dulisse </t>
  </si>
  <si>
    <t xml:space="preserve">Franceschetti </t>
  </si>
  <si>
    <t xml:space="preserve">Comodo Sport </t>
  </si>
  <si>
    <t xml:space="preserve">Alfonsi </t>
  </si>
  <si>
    <t xml:space="preserve">Brigidi </t>
  </si>
  <si>
    <t xml:space="preserve">Franzone </t>
  </si>
  <si>
    <t xml:space="preserve">Giuseppina </t>
  </si>
  <si>
    <t xml:space="preserve">Asd Filippide Montesilvano </t>
  </si>
  <si>
    <t xml:space="preserve">Secondo </t>
  </si>
  <si>
    <t xml:space="preserve">Swartele' </t>
  </si>
  <si>
    <t xml:space="preserve">Piet </t>
  </si>
  <si>
    <t xml:space="preserve">Volonte' </t>
  </si>
  <si>
    <t xml:space="preserve">Avigliano </t>
  </si>
  <si>
    <t xml:space="preserve">Iachini </t>
  </si>
  <si>
    <t xml:space="preserve">Zervos </t>
  </si>
  <si>
    <t xml:space="preserve">Thi Kim Thu </t>
  </si>
  <si>
    <t xml:space="preserve">Campelli </t>
  </si>
  <si>
    <t xml:space="preserve">Italo </t>
  </si>
  <si>
    <t xml:space="preserve">Poggi </t>
  </si>
  <si>
    <t xml:space="preserve">Nello </t>
  </si>
  <si>
    <t xml:space="preserve">Giacoboni </t>
  </si>
  <si>
    <t xml:space="preserve">Mm70 </t>
  </si>
  <si>
    <t xml:space="preserve">Spinelli </t>
  </si>
  <si>
    <t xml:space="preserve">Fabiola </t>
  </si>
  <si>
    <t xml:space="preserve">Lucente </t>
  </si>
  <si>
    <t xml:space="preserve">Luca Maria </t>
  </si>
  <si>
    <t xml:space="preserve">Marozi </t>
  </si>
  <si>
    <t xml:space="preserve">Scaramella </t>
  </si>
  <si>
    <t xml:space="preserve">Panchetti </t>
  </si>
  <si>
    <t xml:space="preserve">Massimo </t>
  </si>
  <si>
    <t xml:space="preserve">Piccinini </t>
  </si>
  <si>
    <t xml:space="preserve">Monaldi </t>
  </si>
  <si>
    <t xml:space="preserve">Ermindo </t>
  </si>
  <si>
    <t xml:space="preserve">Gabbanelli </t>
  </si>
  <si>
    <t xml:space="preserve">Monica </t>
  </si>
  <si>
    <t xml:space="preserve">Flipper Triathlon </t>
  </si>
  <si>
    <t xml:space="preserve">Luzi </t>
  </si>
  <si>
    <t xml:space="preserve">Pacifici </t>
  </si>
  <si>
    <t xml:space="preserve">Marcelli </t>
  </si>
  <si>
    <t xml:space="preserve">Avis Mobilificio Lattanzi </t>
  </si>
  <si>
    <t xml:space="preserve">Conti </t>
  </si>
  <si>
    <t xml:space="preserve">Cafini </t>
  </si>
  <si>
    <t xml:space="preserve">Podistica Avis Mob. Lattan.. </t>
  </si>
  <si>
    <t xml:space="preserve">F50 </t>
  </si>
  <si>
    <t xml:space="preserve">D.l.f. Ancona </t>
  </si>
  <si>
    <t xml:space="preserve">Scatena </t>
  </si>
  <si>
    <t xml:space="preserve">Mascaretti </t>
  </si>
  <si>
    <t xml:space="preserve">Silenzi </t>
  </si>
  <si>
    <t xml:space="preserve">Quercione Lanciano </t>
  </si>
  <si>
    <t xml:space="preserve">Rosati </t>
  </si>
  <si>
    <t xml:space="preserve">Moretti </t>
  </si>
  <si>
    <t xml:space="preserve">Pod. Moretti Corva </t>
  </si>
  <si>
    <t xml:space="preserve">Petrucci </t>
  </si>
  <si>
    <t xml:space="preserve">Parauda </t>
  </si>
  <si>
    <t xml:space="preserve">Alessio </t>
  </si>
  <si>
    <t xml:space="preserve">C.a.i. Prato </t>
  </si>
  <si>
    <t xml:space="preserve">Spataro </t>
  </si>
  <si>
    <t xml:space="preserve">Cinzia </t>
  </si>
  <si>
    <t xml:space="preserve">D'agnese </t>
  </si>
  <si>
    <t xml:space="preserve">Migliozzi </t>
  </si>
  <si>
    <t xml:space="preserve">Collemar-athon </t>
  </si>
  <si>
    <t xml:space="preserve">Gaggioli </t>
  </si>
  <si>
    <t xml:space="preserve">Asd Lupi D'appennino </t>
  </si>
  <si>
    <t xml:space="preserve">De Donatis </t>
  </si>
  <si>
    <t xml:space="preserve">Natalucci </t>
  </si>
  <si>
    <t xml:space="preserve">Marinangeli </t>
  </si>
  <si>
    <t xml:space="preserve">Tonino </t>
  </si>
  <si>
    <t xml:space="preserve">Polisportiva Collevario </t>
  </si>
  <si>
    <t xml:space="preserve">Silvi </t>
  </si>
  <si>
    <t xml:space="preserve">Christian </t>
  </si>
  <si>
    <t xml:space="preserve">Amatori Avis Castelfidardo </t>
  </si>
  <si>
    <t xml:space="preserve">Asd Polisportiva Nameste' </t>
  </si>
  <si>
    <t xml:space="preserve">Palmieri </t>
  </si>
  <si>
    <t xml:space="preserve">Angelini </t>
  </si>
  <si>
    <t xml:space="preserve">Riccardo </t>
  </si>
  <si>
    <t xml:space="preserve">Camaioni </t>
  </si>
  <si>
    <t xml:space="preserve">Cristina </t>
  </si>
  <si>
    <t xml:space="preserve">Bachiorri </t>
  </si>
  <si>
    <t xml:space="preserve">Atl. Libertas Arcs Perugia </t>
  </si>
  <si>
    <t xml:space="preserve">Belia </t>
  </si>
  <si>
    <t xml:space="preserve">Arcs Perugia </t>
  </si>
  <si>
    <t xml:space="preserve">Ibrakovic </t>
  </si>
  <si>
    <t xml:space="preserve">Adnana </t>
  </si>
  <si>
    <t xml:space="preserve">Asd Tiburecotrail </t>
  </si>
  <si>
    <t xml:space="preserve">Sergio </t>
  </si>
  <si>
    <t xml:space="preserve">Dionisi </t>
  </si>
  <si>
    <t xml:space="preserve">Floriano </t>
  </si>
  <si>
    <t xml:space="preserve">Sciocchetti </t>
  </si>
  <si>
    <t xml:space="preserve">Ventidio </t>
  </si>
  <si>
    <t xml:space="preserve">Farinelli </t>
  </si>
  <si>
    <t xml:space="preserve">Michela </t>
  </si>
  <si>
    <t xml:space="preserve">Ciampana </t>
  </si>
  <si>
    <t xml:space="preserve">Atletica Trodica </t>
  </si>
  <si>
    <t xml:space="preserve">Collecchia </t>
  </si>
  <si>
    <t xml:space="preserve">Popolo </t>
  </si>
  <si>
    <t xml:space="preserve">Run &amp; Fun San Severo </t>
  </si>
  <si>
    <t xml:space="preserve">Di Giulio </t>
  </si>
  <si>
    <t xml:space="preserve">G.s. Podisti Frentani </t>
  </si>
  <si>
    <t xml:space="preserve">Mecozzi </t>
  </si>
  <si>
    <t xml:space="preserve">Almonti </t>
  </si>
  <si>
    <t xml:space="preserve">Bernardo </t>
  </si>
  <si>
    <t xml:space="preserve">Guidotti </t>
  </si>
  <si>
    <t xml:space="preserve">Olga </t>
  </si>
  <si>
    <t xml:space="preserve">Corradini </t>
  </si>
  <si>
    <t xml:space="preserve">Avis Macerata </t>
  </si>
  <si>
    <t xml:space="preserve">Ciarla </t>
  </si>
  <si>
    <t xml:space="preserve">Alberta </t>
  </si>
  <si>
    <t xml:space="preserve">Gatto </t>
  </si>
  <si>
    <t xml:space="preserve">Elisabetta </t>
  </si>
  <si>
    <t xml:space="preserve">Cesari </t>
  </si>
  <si>
    <t xml:space="preserve">Pelliconi </t>
  </si>
  <si>
    <t xml:space="preserve">Asd Atletica Amatori Velle.. </t>
  </si>
  <si>
    <t xml:space="preserve">Pompilii </t>
  </si>
  <si>
    <t xml:space="preserve">Alberto </t>
  </si>
  <si>
    <t xml:space="preserve">Apostoli </t>
  </si>
  <si>
    <t xml:space="preserve">Francesca </t>
  </si>
  <si>
    <t xml:space="preserve">Manigrasso </t>
  </si>
  <si>
    <t xml:space="preserve">Cataldo </t>
  </si>
  <si>
    <t xml:space="preserve">Gammieri </t>
  </si>
  <si>
    <t xml:space="preserve">Marchetti </t>
  </si>
  <si>
    <t xml:space="preserve">Calvaresi </t>
  </si>
  <si>
    <t xml:space="preserve">Di Dalmazio </t>
  </si>
  <si>
    <t xml:space="preserve">Storari </t>
  </si>
  <si>
    <t xml:space="preserve">Asd Oriental </t>
  </si>
  <si>
    <t xml:space="preserve">Leprotti Di Villa Ada </t>
  </si>
  <si>
    <t xml:space="preserve">Natalini </t>
  </si>
  <si>
    <t xml:space="preserve">Valenti </t>
  </si>
  <si>
    <t xml:space="preserve">Abbate </t>
  </si>
  <si>
    <t xml:space="preserve">Colonnella </t>
  </si>
  <si>
    <t xml:space="preserve">Maria Chiara </t>
  </si>
  <si>
    <t xml:space="preserve">Franca </t>
  </si>
  <si>
    <t xml:space="preserve">Panichelli </t>
  </si>
  <si>
    <t xml:space="preserve">Giordano </t>
  </si>
  <si>
    <t xml:space="preserve">Angiolillo </t>
  </si>
  <si>
    <t xml:space="preserve">Filomena </t>
  </si>
  <si>
    <t xml:space="preserve">Seghetti </t>
  </si>
  <si>
    <t xml:space="preserve">Perotti </t>
  </si>
  <si>
    <t xml:space="preserve">Mancini </t>
  </si>
  <si>
    <t xml:space="preserve">Mm75+ </t>
  </si>
  <si>
    <t>Colle San Marco Winter Trail</t>
  </si>
  <si>
    <t>Colle San Marco - Ascoli Piceno (AP) Italia - Domenica 16/01/2011</t>
  </si>
  <si>
    <t xml:space="preserve">A.S.D. Podistica Solidarieta'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</si>
</sst>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21" fontId="11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402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403</v>
      </c>
      <c r="B2" s="36"/>
      <c r="C2" s="36"/>
      <c r="D2" s="36"/>
      <c r="E2" s="36"/>
      <c r="F2" s="36"/>
      <c r="G2" s="36"/>
      <c r="H2" s="3" t="s">
        <v>0</v>
      </c>
      <c r="I2" s="4">
        <v>15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19" t="s">
        <v>114</v>
      </c>
      <c r="C4" s="19" t="s">
        <v>115</v>
      </c>
      <c r="D4" s="18" t="s">
        <v>116</v>
      </c>
      <c r="E4" s="19" t="s">
        <v>117</v>
      </c>
      <c r="F4" s="31">
        <v>0.047002314814814816</v>
      </c>
      <c r="G4" s="18" t="str">
        <f aca="true" t="shared" si="0" ref="G4:G67">TEXT(INT((HOUR(F4)*3600+MINUTE(F4)*60+SECOND(F4))/$I$2/60),"0")&amp;"."&amp;TEXT(MOD((HOUR(F4)*3600+MINUTE(F4)*60+SECOND(F4))/$I$2,60),"00")&amp;"/km"</f>
        <v>4.31/km</v>
      </c>
      <c r="H4" s="24">
        <f aca="true" t="shared" si="1" ref="H4:H31">F4-$F$4</f>
        <v>0</v>
      </c>
      <c r="I4" s="24">
        <f aca="true" t="shared" si="2" ref="I4:I35">F4-INDEX($F$4:$F$619,MATCH(D4,$D$4:$D$619,0))</f>
        <v>0</v>
      </c>
    </row>
    <row r="5" spans="1:9" s="11" customFormat="1" ht="15" customHeight="1">
      <c r="A5" s="20">
        <v>2</v>
      </c>
      <c r="B5" s="21" t="s">
        <v>11</v>
      </c>
      <c r="C5" s="21" t="s">
        <v>12</v>
      </c>
      <c r="D5" s="20" t="s">
        <v>118</v>
      </c>
      <c r="E5" s="21" t="s">
        <v>13</v>
      </c>
      <c r="F5" s="32">
        <v>0.04716435185185185</v>
      </c>
      <c r="G5" s="20" t="str">
        <f t="shared" si="0"/>
        <v>4.32/km</v>
      </c>
      <c r="H5" s="25">
        <f t="shared" si="1"/>
        <v>0.00016203703703703692</v>
      </c>
      <c r="I5" s="25">
        <f t="shared" si="2"/>
        <v>0</v>
      </c>
    </row>
    <row r="6" spans="1:9" s="11" customFormat="1" ht="15" customHeight="1">
      <c r="A6" s="20">
        <v>3</v>
      </c>
      <c r="B6" s="21" t="s">
        <v>119</v>
      </c>
      <c r="C6" s="21" t="s">
        <v>16</v>
      </c>
      <c r="D6" s="20" t="s">
        <v>118</v>
      </c>
      <c r="E6" s="21" t="s">
        <v>120</v>
      </c>
      <c r="F6" s="32">
        <v>0.04722222222222222</v>
      </c>
      <c r="G6" s="20" t="str">
        <f t="shared" si="0"/>
        <v>4.32/km</v>
      </c>
      <c r="H6" s="25">
        <f t="shared" si="1"/>
        <v>0.00021990740740740478</v>
      </c>
      <c r="I6" s="25">
        <f t="shared" si="2"/>
        <v>5.787037037036785E-05</v>
      </c>
    </row>
    <row r="7" spans="1:9" s="11" customFormat="1" ht="15" customHeight="1">
      <c r="A7" s="20">
        <v>4</v>
      </c>
      <c r="B7" s="21" t="s">
        <v>17</v>
      </c>
      <c r="C7" s="21" t="s">
        <v>18</v>
      </c>
      <c r="D7" s="20" t="s">
        <v>121</v>
      </c>
      <c r="E7" s="21" t="s">
        <v>122</v>
      </c>
      <c r="F7" s="32">
        <v>0.04811342592592593</v>
      </c>
      <c r="G7" s="20" t="str">
        <f t="shared" si="0"/>
        <v>4.37/km</v>
      </c>
      <c r="H7" s="25">
        <f t="shared" si="1"/>
        <v>0.0011111111111111113</v>
      </c>
      <c r="I7" s="25">
        <f t="shared" si="2"/>
        <v>0</v>
      </c>
    </row>
    <row r="8" spans="1:9" s="11" customFormat="1" ht="15" customHeight="1">
      <c r="A8" s="20">
        <v>5</v>
      </c>
      <c r="B8" s="21" t="s">
        <v>19</v>
      </c>
      <c r="C8" s="21" t="s">
        <v>20</v>
      </c>
      <c r="D8" s="20" t="s">
        <v>123</v>
      </c>
      <c r="E8" s="21" t="s">
        <v>21</v>
      </c>
      <c r="F8" s="32">
        <v>0.048344907407407406</v>
      </c>
      <c r="G8" s="20" t="str">
        <f t="shared" si="0"/>
        <v>4.38/km</v>
      </c>
      <c r="H8" s="25">
        <f t="shared" si="1"/>
        <v>0.0013425925925925897</v>
      </c>
      <c r="I8" s="25">
        <f t="shared" si="2"/>
        <v>0</v>
      </c>
    </row>
    <row r="9" spans="1:9" s="11" customFormat="1" ht="15" customHeight="1">
      <c r="A9" s="20">
        <v>6</v>
      </c>
      <c r="B9" s="21" t="s">
        <v>14</v>
      </c>
      <c r="C9" s="21" t="s">
        <v>15</v>
      </c>
      <c r="D9" s="20" t="s">
        <v>118</v>
      </c>
      <c r="E9" s="21" t="s">
        <v>124</v>
      </c>
      <c r="F9" s="32">
        <v>0.048402777777777774</v>
      </c>
      <c r="G9" s="20" t="str">
        <f t="shared" si="0"/>
        <v>4.39/km</v>
      </c>
      <c r="H9" s="25">
        <f t="shared" si="1"/>
        <v>0.0014004629629629575</v>
      </c>
      <c r="I9" s="25">
        <f t="shared" si="2"/>
        <v>0.0012384259259259206</v>
      </c>
    </row>
    <row r="10" spans="1:9" s="11" customFormat="1" ht="15" customHeight="1">
      <c r="A10" s="20">
        <v>7</v>
      </c>
      <c r="B10" s="21" t="s">
        <v>125</v>
      </c>
      <c r="C10" s="21" t="s">
        <v>100</v>
      </c>
      <c r="D10" s="20" t="s">
        <v>123</v>
      </c>
      <c r="E10" s="21" t="s">
        <v>126</v>
      </c>
      <c r="F10" s="32">
        <v>0.05030092592592592</v>
      </c>
      <c r="G10" s="20" t="str">
        <f t="shared" si="0"/>
        <v>4.50/km</v>
      </c>
      <c r="H10" s="25">
        <f t="shared" si="1"/>
        <v>0.0032986111111111063</v>
      </c>
      <c r="I10" s="25">
        <f t="shared" si="2"/>
        <v>0.0019560185185185167</v>
      </c>
    </row>
    <row r="11" spans="1:9" s="11" customFormat="1" ht="15" customHeight="1">
      <c r="A11" s="20">
        <v>8</v>
      </c>
      <c r="B11" s="21" t="s">
        <v>127</v>
      </c>
      <c r="C11" s="21" t="s">
        <v>128</v>
      </c>
      <c r="D11" s="20" t="s">
        <v>118</v>
      </c>
      <c r="E11" s="21" t="s">
        <v>129</v>
      </c>
      <c r="F11" s="32">
        <v>0.05040509259259259</v>
      </c>
      <c r="G11" s="20" t="str">
        <f t="shared" si="0"/>
        <v>4.50/km</v>
      </c>
      <c r="H11" s="25">
        <f t="shared" si="1"/>
        <v>0.0034027777777777754</v>
      </c>
      <c r="I11" s="25">
        <f t="shared" si="2"/>
        <v>0.0032407407407407385</v>
      </c>
    </row>
    <row r="12" spans="1:9" s="11" customFormat="1" ht="15" customHeight="1">
      <c r="A12" s="20">
        <v>9</v>
      </c>
      <c r="B12" s="21" t="s">
        <v>24</v>
      </c>
      <c r="C12" s="21" t="s">
        <v>25</v>
      </c>
      <c r="D12" s="20" t="s">
        <v>121</v>
      </c>
      <c r="E12" s="21" t="s">
        <v>26</v>
      </c>
      <c r="F12" s="32">
        <v>0.05043981481481482</v>
      </c>
      <c r="G12" s="20" t="str">
        <f t="shared" si="0"/>
        <v>4.51/km</v>
      </c>
      <c r="H12" s="25">
        <f t="shared" si="1"/>
        <v>0.003437500000000003</v>
      </c>
      <c r="I12" s="25">
        <f t="shared" si="2"/>
        <v>0.0023263888888888917</v>
      </c>
    </row>
    <row r="13" spans="1:9" s="11" customFormat="1" ht="15" customHeight="1">
      <c r="A13" s="20">
        <v>10</v>
      </c>
      <c r="B13" s="21" t="s">
        <v>130</v>
      </c>
      <c r="C13" s="21" t="s">
        <v>78</v>
      </c>
      <c r="D13" s="20" t="s">
        <v>123</v>
      </c>
      <c r="E13" s="21" t="s">
        <v>131</v>
      </c>
      <c r="F13" s="32">
        <v>0.050486111111111114</v>
      </c>
      <c r="G13" s="20" t="str">
        <f t="shared" si="0"/>
        <v>4.51/km</v>
      </c>
      <c r="H13" s="25">
        <f t="shared" si="1"/>
        <v>0.0034837962962962973</v>
      </c>
      <c r="I13" s="25">
        <f t="shared" si="2"/>
        <v>0.0021412037037037077</v>
      </c>
    </row>
    <row r="14" spans="1:9" s="11" customFormat="1" ht="15" customHeight="1">
      <c r="A14" s="20">
        <v>11</v>
      </c>
      <c r="B14" s="21" t="s">
        <v>132</v>
      </c>
      <c r="C14" s="21" t="s">
        <v>133</v>
      </c>
      <c r="D14" s="20" t="s">
        <v>134</v>
      </c>
      <c r="E14" s="21" t="s">
        <v>126</v>
      </c>
      <c r="F14" s="32">
        <v>0.05054398148148148</v>
      </c>
      <c r="G14" s="20" t="str">
        <f t="shared" si="0"/>
        <v>4.51/km</v>
      </c>
      <c r="H14" s="25">
        <f t="shared" si="1"/>
        <v>0.003541666666666665</v>
      </c>
      <c r="I14" s="25">
        <f t="shared" si="2"/>
        <v>0</v>
      </c>
    </row>
    <row r="15" spans="1:9" s="11" customFormat="1" ht="15" customHeight="1">
      <c r="A15" s="20">
        <v>12</v>
      </c>
      <c r="B15" s="21" t="s">
        <v>135</v>
      </c>
      <c r="C15" s="21" t="s">
        <v>76</v>
      </c>
      <c r="D15" s="20" t="s">
        <v>123</v>
      </c>
      <c r="E15" s="21" t="s">
        <v>126</v>
      </c>
      <c r="F15" s="32">
        <v>0.050740740740740746</v>
      </c>
      <c r="G15" s="20" t="str">
        <f t="shared" si="0"/>
        <v>4.52/km</v>
      </c>
      <c r="H15" s="25">
        <f t="shared" si="1"/>
        <v>0.0037384259259259298</v>
      </c>
      <c r="I15" s="25">
        <f t="shared" si="2"/>
        <v>0.00239583333333334</v>
      </c>
    </row>
    <row r="16" spans="1:9" s="11" customFormat="1" ht="15" customHeight="1">
      <c r="A16" s="20">
        <v>13</v>
      </c>
      <c r="B16" s="21" t="s">
        <v>136</v>
      </c>
      <c r="C16" s="21" t="s">
        <v>28</v>
      </c>
      <c r="D16" s="20" t="s">
        <v>137</v>
      </c>
      <c r="E16" s="21" t="s">
        <v>138</v>
      </c>
      <c r="F16" s="32">
        <v>0.05081018518518519</v>
      </c>
      <c r="G16" s="20" t="str">
        <f t="shared" si="0"/>
        <v>4.53/km</v>
      </c>
      <c r="H16" s="25">
        <f t="shared" si="1"/>
        <v>0.003807870370370371</v>
      </c>
      <c r="I16" s="25">
        <f t="shared" si="2"/>
        <v>0</v>
      </c>
    </row>
    <row r="17" spans="1:9" s="11" customFormat="1" ht="15" customHeight="1">
      <c r="A17" s="20">
        <v>14</v>
      </c>
      <c r="B17" s="21" t="s">
        <v>139</v>
      </c>
      <c r="C17" s="21" t="s">
        <v>140</v>
      </c>
      <c r="D17" s="20" t="s">
        <v>137</v>
      </c>
      <c r="E17" s="21" t="s">
        <v>141</v>
      </c>
      <c r="F17" s="32">
        <v>0.05150462962962963</v>
      </c>
      <c r="G17" s="20" t="str">
        <f t="shared" si="0"/>
        <v>4.57/km</v>
      </c>
      <c r="H17" s="25">
        <f t="shared" si="1"/>
        <v>0.004502314814814813</v>
      </c>
      <c r="I17" s="25">
        <f t="shared" si="2"/>
        <v>0.000694444444444442</v>
      </c>
    </row>
    <row r="18" spans="1:9" s="11" customFormat="1" ht="15" customHeight="1">
      <c r="A18" s="20">
        <v>15</v>
      </c>
      <c r="B18" s="21" t="s">
        <v>142</v>
      </c>
      <c r="C18" s="21" t="s">
        <v>38</v>
      </c>
      <c r="D18" s="20" t="s">
        <v>123</v>
      </c>
      <c r="E18" s="21" t="s">
        <v>143</v>
      </c>
      <c r="F18" s="32">
        <v>0.051909722222222225</v>
      </c>
      <c r="G18" s="20" t="str">
        <f t="shared" si="0"/>
        <v>4.59/km</v>
      </c>
      <c r="H18" s="25">
        <f t="shared" si="1"/>
        <v>0.004907407407407409</v>
      </c>
      <c r="I18" s="25">
        <f t="shared" si="2"/>
        <v>0.0035648148148148193</v>
      </c>
    </row>
    <row r="19" spans="1:9" s="11" customFormat="1" ht="15" customHeight="1">
      <c r="A19" s="20">
        <v>16</v>
      </c>
      <c r="B19" s="21" t="s">
        <v>144</v>
      </c>
      <c r="C19" s="21" t="s">
        <v>30</v>
      </c>
      <c r="D19" s="20" t="s">
        <v>134</v>
      </c>
      <c r="E19" s="21" t="s">
        <v>126</v>
      </c>
      <c r="F19" s="32">
        <v>0.0519212962962963</v>
      </c>
      <c r="G19" s="20" t="str">
        <f t="shared" si="0"/>
        <v>4.59/km</v>
      </c>
      <c r="H19" s="25">
        <f t="shared" si="1"/>
        <v>0.0049189814814814825</v>
      </c>
      <c r="I19" s="25">
        <f t="shared" si="2"/>
        <v>0.0013773148148148173</v>
      </c>
    </row>
    <row r="20" spans="1:9" s="11" customFormat="1" ht="15" customHeight="1">
      <c r="A20" s="20">
        <v>17</v>
      </c>
      <c r="B20" s="21" t="s">
        <v>27</v>
      </c>
      <c r="C20" s="21" t="s">
        <v>28</v>
      </c>
      <c r="D20" s="20" t="s">
        <v>145</v>
      </c>
      <c r="E20" s="21" t="s">
        <v>26</v>
      </c>
      <c r="F20" s="32">
        <v>0.05197916666666667</v>
      </c>
      <c r="G20" s="20" t="str">
        <f t="shared" si="0"/>
        <v>4.59/km</v>
      </c>
      <c r="H20" s="25">
        <f t="shared" si="1"/>
        <v>0.00497685185185185</v>
      </c>
      <c r="I20" s="25">
        <f t="shared" si="2"/>
        <v>0</v>
      </c>
    </row>
    <row r="21" spans="1:9" s="11" customFormat="1" ht="15" customHeight="1">
      <c r="A21" s="20">
        <v>18</v>
      </c>
      <c r="B21" s="21" t="s">
        <v>146</v>
      </c>
      <c r="C21" s="21" t="s">
        <v>25</v>
      </c>
      <c r="D21" s="20" t="s">
        <v>118</v>
      </c>
      <c r="E21" s="21" t="s">
        <v>147</v>
      </c>
      <c r="F21" s="32">
        <v>0.05209490740740741</v>
      </c>
      <c r="G21" s="20" t="str">
        <f t="shared" si="0"/>
        <v>5.00/km</v>
      </c>
      <c r="H21" s="25">
        <f t="shared" si="1"/>
        <v>0.005092592592592593</v>
      </c>
      <c r="I21" s="25">
        <f t="shared" si="2"/>
        <v>0.004930555555555556</v>
      </c>
    </row>
    <row r="22" spans="1:9" s="11" customFormat="1" ht="15" customHeight="1">
      <c r="A22" s="20">
        <v>19</v>
      </c>
      <c r="B22" s="21" t="s">
        <v>148</v>
      </c>
      <c r="C22" s="21" t="s">
        <v>38</v>
      </c>
      <c r="D22" s="20" t="s">
        <v>134</v>
      </c>
      <c r="E22" s="21" t="s">
        <v>46</v>
      </c>
      <c r="F22" s="32">
        <v>0.05212962962962963</v>
      </c>
      <c r="G22" s="20" t="str">
        <f t="shared" si="0"/>
        <v>5.00/km</v>
      </c>
      <c r="H22" s="25">
        <f t="shared" si="1"/>
        <v>0.005127314814814814</v>
      </c>
      <c r="I22" s="25">
        <f t="shared" si="2"/>
        <v>0.0015856481481481485</v>
      </c>
    </row>
    <row r="23" spans="1:9" s="11" customFormat="1" ht="15" customHeight="1">
      <c r="A23" s="20">
        <v>20</v>
      </c>
      <c r="B23" s="21" t="s">
        <v>149</v>
      </c>
      <c r="C23" s="21" t="s">
        <v>150</v>
      </c>
      <c r="D23" s="20" t="s">
        <v>121</v>
      </c>
      <c r="E23" s="21" t="s">
        <v>151</v>
      </c>
      <c r="F23" s="32">
        <v>0.052175925925925924</v>
      </c>
      <c r="G23" s="20" t="str">
        <f t="shared" si="0"/>
        <v>5.01/km</v>
      </c>
      <c r="H23" s="25">
        <f t="shared" si="1"/>
        <v>0.005173611111111108</v>
      </c>
      <c r="I23" s="25">
        <f t="shared" si="2"/>
        <v>0.004062499999999997</v>
      </c>
    </row>
    <row r="24" spans="1:9" s="11" customFormat="1" ht="15" customHeight="1">
      <c r="A24" s="20">
        <v>21</v>
      </c>
      <c r="B24" s="21" t="s">
        <v>152</v>
      </c>
      <c r="C24" s="21" t="s">
        <v>32</v>
      </c>
      <c r="D24" s="20" t="s">
        <v>123</v>
      </c>
      <c r="E24" s="21" t="s">
        <v>153</v>
      </c>
      <c r="F24" s="32">
        <v>0.052395833333333336</v>
      </c>
      <c r="G24" s="20" t="str">
        <f t="shared" si="0"/>
        <v>5.02/km</v>
      </c>
      <c r="H24" s="25">
        <f t="shared" si="1"/>
        <v>0.00539351851851852</v>
      </c>
      <c r="I24" s="25">
        <f t="shared" si="2"/>
        <v>0.00405092592592593</v>
      </c>
    </row>
    <row r="25" spans="1:9" s="11" customFormat="1" ht="15" customHeight="1">
      <c r="A25" s="20">
        <v>22</v>
      </c>
      <c r="B25" s="21" t="s">
        <v>154</v>
      </c>
      <c r="C25" s="21" t="s">
        <v>28</v>
      </c>
      <c r="D25" s="20" t="s">
        <v>134</v>
      </c>
      <c r="E25" s="21" t="s">
        <v>155</v>
      </c>
      <c r="F25" s="32">
        <v>0.05273148148148148</v>
      </c>
      <c r="G25" s="20" t="str">
        <f t="shared" si="0"/>
        <v>5.04/km</v>
      </c>
      <c r="H25" s="25">
        <f t="shared" si="1"/>
        <v>0.005729166666666667</v>
      </c>
      <c r="I25" s="25">
        <f t="shared" si="2"/>
        <v>0.002187500000000002</v>
      </c>
    </row>
    <row r="26" spans="1:9" s="11" customFormat="1" ht="15" customHeight="1">
      <c r="A26" s="20">
        <v>23</v>
      </c>
      <c r="B26" s="21" t="s">
        <v>156</v>
      </c>
      <c r="C26" s="21" t="s">
        <v>157</v>
      </c>
      <c r="D26" s="20" t="s">
        <v>121</v>
      </c>
      <c r="E26" s="21" t="s">
        <v>158</v>
      </c>
      <c r="F26" s="32">
        <v>0.05278935185185185</v>
      </c>
      <c r="G26" s="20" t="str">
        <f t="shared" si="0"/>
        <v>5.04/km</v>
      </c>
      <c r="H26" s="25">
        <f t="shared" si="1"/>
        <v>0.005787037037037035</v>
      </c>
      <c r="I26" s="25">
        <f t="shared" si="2"/>
        <v>0.004675925925925924</v>
      </c>
    </row>
    <row r="27" spans="1:9" s="12" customFormat="1" ht="15" customHeight="1">
      <c r="A27" s="20">
        <v>24</v>
      </c>
      <c r="B27" s="21" t="s">
        <v>159</v>
      </c>
      <c r="C27" s="21" t="s">
        <v>65</v>
      </c>
      <c r="D27" s="20" t="s">
        <v>123</v>
      </c>
      <c r="E27" s="21" t="s">
        <v>160</v>
      </c>
      <c r="F27" s="32">
        <v>0.053043981481481484</v>
      </c>
      <c r="G27" s="20" t="str">
        <f t="shared" si="0"/>
        <v>5.06/km</v>
      </c>
      <c r="H27" s="25">
        <f t="shared" si="1"/>
        <v>0.006041666666666667</v>
      </c>
      <c r="I27" s="25">
        <f t="shared" si="2"/>
        <v>0.004699074074074078</v>
      </c>
    </row>
    <row r="28" spans="1:9" s="11" customFormat="1" ht="15" customHeight="1">
      <c r="A28" s="20">
        <v>25</v>
      </c>
      <c r="B28" s="21" t="s">
        <v>161</v>
      </c>
      <c r="C28" s="21" t="s">
        <v>162</v>
      </c>
      <c r="D28" s="20" t="s">
        <v>123</v>
      </c>
      <c r="E28" s="21" t="s">
        <v>163</v>
      </c>
      <c r="F28" s="32">
        <v>0.05348379629629629</v>
      </c>
      <c r="G28" s="20" t="str">
        <f t="shared" si="0"/>
        <v>5.08/km</v>
      </c>
      <c r="H28" s="25">
        <f t="shared" si="1"/>
        <v>0.006481481481481477</v>
      </c>
      <c r="I28" s="25">
        <f t="shared" si="2"/>
        <v>0.005138888888888887</v>
      </c>
    </row>
    <row r="29" spans="1:9" s="11" customFormat="1" ht="15" customHeight="1">
      <c r="A29" s="20">
        <v>26</v>
      </c>
      <c r="B29" s="21" t="s">
        <v>164</v>
      </c>
      <c r="C29" s="21" t="s">
        <v>80</v>
      </c>
      <c r="D29" s="20" t="s">
        <v>123</v>
      </c>
      <c r="E29" s="21" t="s">
        <v>126</v>
      </c>
      <c r="F29" s="32">
        <v>0.053599537037037036</v>
      </c>
      <c r="G29" s="20" t="str">
        <f t="shared" si="0"/>
        <v>5.09/km</v>
      </c>
      <c r="H29" s="25">
        <f t="shared" si="1"/>
        <v>0.00659722222222222</v>
      </c>
      <c r="I29" s="25">
        <f t="shared" si="2"/>
        <v>0.00525462962962963</v>
      </c>
    </row>
    <row r="30" spans="1:9" s="11" customFormat="1" ht="15" customHeight="1">
      <c r="A30" s="20">
        <v>27</v>
      </c>
      <c r="B30" s="21" t="s">
        <v>165</v>
      </c>
      <c r="C30" s="21" t="s">
        <v>56</v>
      </c>
      <c r="D30" s="20" t="s">
        <v>123</v>
      </c>
      <c r="E30" s="21" t="s">
        <v>126</v>
      </c>
      <c r="F30" s="32">
        <v>0.053599537037037036</v>
      </c>
      <c r="G30" s="20" t="str">
        <f t="shared" si="0"/>
        <v>5.09/km</v>
      </c>
      <c r="H30" s="25">
        <f t="shared" si="1"/>
        <v>0.00659722222222222</v>
      </c>
      <c r="I30" s="25">
        <f t="shared" si="2"/>
        <v>0.00525462962962963</v>
      </c>
    </row>
    <row r="31" spans="1:9" s="11" customFormat="1" ht="15" customHeight="1">
      <c r="A31" s="20">
        <v>28</v>
      </c>
      <c r="B31" s="21" t="s">
        <v>39</v>
      </c>
      <c r="C31" s="21" t="s">
        <v>40</v>
      </c>
      <c r="D31" s="20" t="s">
        <v>121</v>
      </c>
      <c r="E31" s="21" t="s">
        <v>26</v>
      </c>
      <c r="F31" s="32">
        <v>0.05381944444444445</v>
      </c>
      <c r="G31" s="20" t="str">
        <f t="shared" si="0"/>
        <v>5.10/km</v>
      </c>
      <c r="H31" s="25">
        <f t="shared" si="1"/>
        <v>0.006817129629629631</v>
      </c>
      <c r="I31" s="25">
        <f t="shared" si="2"/>
        <v>0.00570601851851852</v>
      </c>
    </row>
    <row r="32" spans="1:9" s="11" customFormat="1" ht="15" customHeight="1">
      <c r="A32" s="20">
        <v>29</v>
      </c>
      <c r="B32" s="21" t="s">
        <v>166</v>
      </c>
      <c r="C32" s="21" t="s">
        <v>167</v>
      </c>
      <c r="D32" s="20" t="s">
        <v>121</v>
      </c>
      <c r="E32" s="21" t="s">
        <v>168</v>
      </c>
      <c r="F32" s="32">
        <v>0.05390046296296296</v>
      </c>
      <c r="G32" s="20" t="str">
        <f t="shared" si="0"/>
        <v>5.10/km</v>
      </c>
      <c r="H32" s="25">
        <f aca="true" t="shared" si="3" ref="H32:H95">F32-$F$4</f>
        <v>0.006898148148148146</v>
      </c>
      <c r="I32" s="25">
        <f t="shared" si="2"/>
        <v>0.005787037037037035</v>
      </c>
    </row>
    <row r="33" spans="1:9" s="11" customFormat="1" ht="15" customHeight="1">
      <c r="A33" s="20">
        <v>30</v>
      </c>
      <c r="B33" s="21" t="s">
        <v>169</v>
      </c>
      <c r="C33" s="21" t="s">
        <v>170</v>
      </c>
      <c r="D33" s="20" t="s">
        <v>118</v>
      </c>
      <c r="E33" s="21" t="s">
        <v>171</v>
      </c>
      <c r="F33" s="32">
        <v>0.05392361111111111</v>
      </c>
      <c r="G33" s="20" t="str">
        <f t="shared" si="0"/>
        <v>5.11/km</v>
      </c>
      <c r="H33" s="25">
        <f t="shared" si="3"/>
        <v>0.0069212962962962934</v>
      </c>
      <c r="I33" s="25">
        <f t="shared" si="2"/>
        <v>0.0067592592592592565</v>
      </c>
    </row>
    <row r="34" spans="1:9" s="11" customFormat="1" ht="15" customHeight="1">
      <c r="A34" s="20">
        <v>31</v>
      </c>
      <c r="B34" s="21" t="s">
        <v>172</v>
      </c>
      <c r="C34" s="21" t="s">
        <v>76</v>
      </c>
      <c r="D34" s="20" t="s">
        <v>134</v>
      </c>
      <c r="E34" s="21" t="s">
        <v>173</v>
      </c>
      <c r="F34" s="32">
        <v>0.05393518518518519</v>
      </c>
      <c r="G34" s="20" t="str">
        <f t="shared" si="0"/>
        <v>5.11/km</v>
      </c>
      <c r="H34" s="25">
        <f t="shared" si="3"/>
        <v>0.006932870370370374</v>
      </c>
      <c r="I34" s="25">
        <f t="shared" si="2"/>
        <v>0.0033912037037037088</v>
      </c>
    </row>
    <row r="35" spans="1:9" s="11" customFormat="1" ht="15" customHeight="1">
      <c r="A35" s="20">
        <v>32</v>
      </c>
      <c r="B35" s="21" t="s">
        <v>31</v>
      </c>
      <c r="C35" s="21" t="s">
        <v>32</v>
      </c>
      <c r="D35" s="20" t="s">
        <v>121</v>
      </c>
      <c r="E35" s="21" t="s">
        <v>33</v>
      </c>
      <c r="F35" s="32">
        <v>0.05408564814814815</v>
      </c>
      <c r="G35" s="20" t="str">
        <f t="shared" si="0"/>
        <v>5.12/km</v>
      </c>
      <c r="H35" s="25">
        <f t="shared" si="3"/>
        <v>0.00708333333333333</v>
      </c>
      <c r="I35" s="25">
        <f t="shared" si="2"/>
        <v>0.005972222222222219</v>
      </c>
    </row>
    <row r="36" spans="1:9" s="11" customFormat="1" ht="15" customHeight="1">
      <c r="A36" s="20">
        <v>33</v>
      </c>
      <c r="B36" s="21" t="s">
        <v>34</v>
      </c>
      <c r="C36" s="21" t="s">
        <v>35</v>
      </c>
      <c r="D36" s="20" t="s">
        <v>137</v>
      </c>
      <c r="E36" s="21" t="s">
        <v>36</v>
      </c>
      <c r="F36" s="32">
        <v>0.054178240740740735</v>
      </c>
      <c r="G36" s="20" t="str">
        <f t="shared" si="0"/>
        <v>5.12/km</v>
      </c>
      <c r="H36" s="25">
        <f t="shared" si="3"/>
        <v>0.007175925925925919</v>
      </c>
      <c r="I36" s="25">
        <f aca="true" t="shared" si="4" ref="I36:I67">F36-INDEX($F$4:$F$619,MATCH(D36,$D$4:$D$619,0))</f>
        <v>0.0033680555555555478</v>
      </c>
    </row>
    <row r="37" spans="1:9" s="11" customFormat="1" ht="15" customHeight="1">
      <c r="A37" s="20">
        <v>34</v>
      </c>
      <c r="B37" s="21" t="s">
        <v>44</v>
      </c>
      <c r="C37" s="21" t="s">
        <v>45</v>
      </c>
      <c r="D37" s="20" t="s">
        <v>118</v>
      </c>
      <c r="E37" s="21" t="s">
        <v>33</v>
      </c>
      <c r="F37" s="32">
        <v>0.05424768518518519</v>
      </c>
      <c r="G37" s="20" t="str">
        <f t="shared" si="0"/>
        <v>5.12/km</v>
      </c>
      <c r="H37" s="25">
        <f t="shared" si="3"/>
        <v>0.007245370370370374</v>
      </c>
      <c r="I37" s="25">
        <f t="shared" si="4"/>
        <v>0.007083333333333337</v>
      </c>
    </row>
    <row r="38" spans="1:9" s="11" customFormat="1" ht="15" customHeight="1">
      <c r="A38" s="20">
        <v>35</v>
      </c>
      <c r="B38" s="21" t="s">
        <v>51</v>
      </c>
      <c r="C38" s="21" t="s">
        <v>52</v>
      </c>
      <c r="D38" s="20" t="s">
        <v>137</v>
      </c>
      <c r="E38" s="21" t="s">
        <v>174</v>
      </c>
      <c r="F38" s="32">
        <v>0.05430555555555555</v>
      </c>
      <c r="G38" s="20" t="str">
        <f t="shared" si="0"/>
        <v>5.13/km</v>
      </c>
      <c r="H38" s="25">
        <f t="shared" si="3"/>
        <v>0.007303240740740735</v>
      </c>
      <c r="I38" s="25">
        <f t="shared" si="4"/>
        <v>0.003495370370370364</v>
      </c>
    </row>
    <row r="39" spans="1:9" s="11" customFormat="1" ht="15" customHeight="1">
      <c r="A39" s="20">
        <v>36</v>
      </c>
      <c r="B39" s="21" t="s">
        <v>175</v>
      </c>
      <c r="C39" s="21" t="s">
        <v>65</v>
      </c>
      <c r="D39" s="20" t="s">
        <v>123</v>
      </c>
      <c r="E39" s="21" t="s">
        <v>126</v>
      </c>
      <c r="F39" s="32">
        <v>0.054641203703703706</v>
      </c>
      <c r="G39" s="20" t="str">
        <f t="shared" si="0"/>
        <v>5.15/km</v>
      </c>
      <c r="H39" s="25">
        <f t="shared" si="3"/>
        <v>0.0076388888888888895</v>
      </c>
      <c r="I39" s="25">
        <f t="shared" si="4"/>
        <v>0.0062962962962963</v>
      </c>
    </row>
    <row r="40" spans="1:9" s="11" customFormat="1" ht="15" customHeight="1">
      <c r="A40" s="20">
        <v>37</v>
      </c>
      <c r="B40" s="21" t="s">
        <v>176</v>
      </c>
      <c r="C40" s="21" t="s">
        <v>69</v>
      </c>
      <c r="D40" s="20" t="s">
        <v>134</v>
      </c>
      <c r="E40" s="21" t="s">
        <v>147</v>
      </c>
      <c r="F40" s="32">
        <v>0.054710648148148154</v>
      </c>
      <c r="G40" s="20" t="str">
        <f t="shared" si="0"/>
        <v>5.15/km</v>
      </c>
      <c r="H40" s="25">
        <f t="shared" si="3"/>
        <v>0.007708333333333338</v>
      </c>
      <c r="I40" s="25">
        <f t="shared" si="4"/>
        <v>0.004166666666666673</v>
      </c>
    </row>
    <row r="41" spans="1:9" s="11" customFormat="1" ht="15" customHeight="1">
      <c r="A41" s="20">
        <v>38</v>
      </c>
      <c r="B41" s="21" t="s">
        <v>177</v>
      </c>
      <c r="C41" s="21" t="s">
        <v>107</v>
      </c>
      <c r="D41" s="20" t="s">
        <v>178</v>
      </c>
      <c r="E41" s="21" t="s">
        <v>126</v>
      </c>
      <c r="F41" s="32">
        <v>0.05479166666666666</v>
      </c>
      <c r="G41" s="20" t="str">
        <f t="shared" si="0"/>
        <v>5.16/km</v>
      </c>
      <c r="H41" s="25">
        <f t="shared" si="3"/>
        <v>0.007789351851851846</v>
      </c>
      <c r="I41" s="25">
        <f t="shared" si="4"/>
        <v>0</v>
      </c>
    </row>
    <row r="42" spans="1:9" s="11" customFormat="1" ht="15" customHeight="1">
      <c r="A42" s="20">
        <v>39</v>
      </c>
      <c r="B42" s="21" t="s">
        <v>179</v>
      </c>
      <c r="C42" s="21" t="s">
        <v>180</v>
      </c>
      <c r="D42" s="20" t="s">
        <v>123</v>
      </c>
      <c r="E42" s="21" t="s">
        <v>181</v>
      </c>
      <c r="F42" s="32">
        <v>0.05491898148148148</v>
      </c>
      <c r="G42" s="20" t="str">
        <f t="shared" si="0"/>
        <v>5.16/km</v>
      </c>
      <c r="H42" s="25">
        <f t="shared" si="3"/>
        <v>0.007916666666666662</v>
      </c>
      <c r="I42" s="25">
        <f t="shared" si="4"/>
        <v>0.0065740740740740725</v>
      </c>
    </row>
    <row r="43" spans="1:9" s="11" customFormat="1" ht="15" customHeight="1">
      <c r="A43" s="20">
        <v>40</v>
      </c>
      <c r="B43" s="21" t="s">
        <v>182</v>
      </c>
      <c r="C43" s="21" t="s">
        <v>42</v>
      </c>
      <c r="D43" s="20" t="s">
        <v>121</v>
      </c>
      <c r="E43" s="21" t="s">
        <v>46</v>
      </c>
      <c r="F43" s="32">
        <v>0.054953703703703706</v>
      </c>
      <c r="G43" s="20" t="str">
        <f t="shared" si="0"/>
        <v>5.17/km</v>
      </c>
      <c r="H43" s="25">
        <f t="shared" si="3"/>
        <v>0.00795138888888889</v>
      </c>
      <c r="I43" s="25">
        <f t="shared" si="4"/>
        <v>0.0068402777777777785</v>
      </c>
    </row>
    <row r="44" spans="1:9" s="11" customFormat="1" ht="15" customHeight="1">
      <c r="A44" s="20">
        <v>41</v>
      </c>
      <c r="B44" s="21" t="s">
        <v>59</v>
      </c>
      <c r="C44" s="21" t="s">
        <v>60</v>
      </c>
      <c r="D44" s="20" t="s">
        <v>61</v>
      </c>
      <c r="E44" s="21" t="s">
        <v>88</v>
      </c>
      <c r="F44" s="32">
        <v>0.05501157407407407</v>
      </c>
      <c r="G44" s="20" t="str">
        <f t="shared" si="0"/>
        <v>5.17/km</v>
      </c>
      <c r="H44" s="25">
        <f t="shared" si="3"/>
        <v>0.00800925925925925</v>
      </c>
      <c r="I44" s="25">
        <f t="shared" si="4"/>
        <v>0</v>
      </c>
    </row>
    <row r="45" spans="1:9" s="11" customFormat="1" ht="15" customHeight="1">
      <c r="A45" s="20">
        <v>42</v>
      </c>
      <c r="B45" s="21" t="s">
        <v>183</v>
      </c>
      <c r="C45" s="21" t="s">
        <v>184</v>
      </c>
      <c r="D45" s="20" t="s">
        <v>134</v>
      </c>
      <c r="E45" s="21" t="s">
        <v>185</v>
      </c>
      <c r="F45" s="32">
        <v>0.05503472222222222</v>
      </c>
      <c r="G45" s="20" t="str">
        <f t="shared" si="0"/>
        <v>5.17/km</v>
      </c>
      <c r="H45" s="25">
        <f t="shared" si="3"/>
        <v>0.008032407407407405</v>
      </c>
      <c r="I45" s="25">
        <f t="shared" si="4"/>
        <v>0.00449074074074074</v>
      </c>
    </row>
    <row r="46" spans="1:9" s="11" customFormat="1" ht="15" customHeight="1">
      <c r="A46" s="20">
        <v>43</v>
      </c>
      <c r="B46" s="21" t="s">
        <v>186</v>
      </c>
      <c r="C46" s="21" t="s">
        <v>54</v>
      </c>
      <c r="D46" s="20" t="s">
        <v>121</v>
      </c>
      <c r="E46" s="21" t="s">
        <v>185</v>
      </c>
      <c r="F46" s="32">
        <v>0.055231481481481486</v>
      </c>
      <c r="G46" s="20" t="str">
        <f t="shared" si="0"/>
        <v>5.18/km</v>
      </c>
      <c r="H46" s="25">
        <f t="shared" si="3"/>
        <v>0.00822916666666667</v>
      </c>
      <c r="I46" s="25">
        <f t="shared" si="4"/>
        <v>0.007118055555555558</v>
      </c>
    </row>
    <row r="47" spans="1:9" s="11" customFormat="1" ht="15" customHeight="1">
      <c r="A47" s="20">
        <v>44</v>
      </c>
      <c r="B47" s="21" t="s">
        <v>187</v>
      </c>
      <c r="C47" s="21" t="s">
        <v>128</v>
      </c>
      <c r="D47" s="20" t="s">
        <v>134</v>
      </c>
      <c r="E47" s="21" t="s">
        <v>188</v>
      </c>
      <c r="F47" s="32">
        <v>0.05527777777777778</v>
      </c>
      <c r="G47" s="20" t="str">
        <f t="shared" si="0"/>
        <v>5.18/km</v>
      </c>
      <c r="H47" s="25">
        <f t="shared" si="3"/>
        <v>0.008275462962962964</v>
      </c>
      <c r="I47" s="25">
        <f t="shared" si="4"/>
        <v>0.0047337962962962984</v>
      </c>
    </row>
    <row r="48" spans="1:9" s="11" customFormat="1" ht="15" customHeight="1">
      <c r="A48" s="20">
        <v>45</v>
      </c>
      <c r="B48" s="21" t="s">
        <v>189</v>
      </c>
      <c r="C48" s="21" t="s">
        <v>150</v>
      </c>
      <c r="D48" s="20" t="s">
        <v>123</v>
      </c>
      <c r="E48" s="21" t="s">
        <v>190</v>
      </c>
      <c r="F48" s="32">
        <v>0.05533564814814815</v>
      </c>
      <c r="G48" s="20" t="str">
        <f t="shared" si="0"/>
        <v>5.19/km</v>
      </c>
      <c r="H48" s="25">
        <f t="shared" si="3"/>
        <v>0.008333333333333331</v>
      </c>
      <c r="I48" s="25">
        <f t="shared" si="4"/>
        <v>0.006990740740740742</v>
      </c>
    </row>
    <row r="49" spans="1:9" s="11" customFormat="1" ht="15" customHeight="1">
      <c r="A49" s="20">
        <v>46</v>
      </c>
      <c r="B49" s="21" t="s">
        <v>191</v>
      </c>
      <c r="C49" s="21" t="s">
        <v>192</v>
      </c>
      <c r="D49" s="20" t="s">
        <v>121</v>
      </c>
      <c r="E49" s="21" t="s">
        <v>193</v>
      </c>
      <c r="F49" s="32">
        <v>0.05537037037037037</v>
      </c>
      <c r="G49" s="20" t="str">
        <f t="shared" si="0"/>
        <v>5.19/km</v>
      </c>
      <c r="H49" s="25">
        <f t="shared" si="3"/>
        <v>0.008368055555555552</v>
      </c>
      <c r="I49" s="25">
        <f t="shared" si="4"/>
        <v>0.007256944444444441</v>
      </c>
    </row>
    <row r="50" spans="1:9" s="11" customFormat="1" ht="15" customHeight="1">
      <c r="A50" s="20">
        <v>47</v>
      </c>
      <c r="B50" s="21" t="s">
        <v>194</v>
      </c>
      <c r="C50" s="21" t="s">
        <v>80</v>
      </c>
      <c r="D50" s="20" t="s">
        <v>137</v>
      </c>
      <c r="E50" s="21" t="s">
        <v>181</v>
      </c>
      <c r="F50" s="32">
        <v>0.055393518518518516</v>
      </c>
      <c r="G50" s="20" t="str">
        <f t="shared" si="0"/>
        <v>5.19/km</v>
      </c>
      <c r="H50" s="25">
        <f t="shared" si="3"/>
        <v>0.0083912037037037</v>
      </c>
      <c r="I50" s="25">
        <f t="shared" si="4"/>
        <v>0.004583333333333328</v>
      </c>
    </row>
    <row r="51" spans="1:9" s="11" customFormat="1" ht="15" customHeight="1">
      <c r="A51" s="20">
        <v>48</v>
      </c>
      <c r="B51" s="21" t="s">
        <v>195</v>
      </c>
      <c r="C51" s="21" t="s">
        <v>196</v>
      </c>
      <c r="D51" s="20" t="s">
        <v>123</v>
      </c>
      <c r="E51" s="21" t="s">
        <v>86</v>
      </c>
      <c r="F51" s="32">
        <v>0.05541666666666667</v>
      </c>
      <c r="G51" s="20" t="str">
        <f t="shared" si="0"/>
        <v>5.19/km</v>
      </c>
      <c r="H51" s="25">
        <f t="shared" si="3"/>
        <v>0.008414351851851853</v>
      </c>
      <c r="I51" s="25">
        <f t="shared" si="4"/>
        <v>0.007071759259259264</v>
      </c>
    </row>
    <row r="52" spans="1:9" s="11" customFormat="1" ht="15" customHeight="1">
      <c r="A52" s="20">
        <v>49</v>
      </c>
      <c r="B52" s="21" t="s">
        <v>197</v>
      </c>
      <c r="C52" s="21" t="s">
        <v>198</v>
      </c>
      <c r="D52" s="20" t="s">
        <v>178</v>
      </c>
      <c r="E52" s="21" t="s">
        <v>120</v>
      </c>
      <c r="F52" s="32">
        <v>0.05543981481481481</v>
      </c>
      <c r="G52" s="20" t="str">
        <f t="shared" si="0"/>
        <v>5.19/km</v>
      </c>
      <c r="H52" s="25">
        <f t="shared" si="3"/>
        <v>0.008437499999999994</v>
      </c>
      <c r="I52" s="25">
        <f t="shared" si="4"/>
        <v>0.0006481481481481477</v>
      </c>
    </row>
    <row r="53" spans="1:9" s="13" customFormat="1" ht="15" customHeight="1">
      <c r="A53" s="20">
        <v>50</v>
      </c>
      <c r="B53" s="21" t="s">
        <v>199</v>
      </c>
      <c r="C53" s="21" t="s">
        <v>12</v>
      </c>
      <c r="D53" s="20" t="s">
        <v>134</v>
      </c>
      <c r="E53" s="21" t="s">
        <v>126</v>
      </c>
      <c r="F53" s="32">
        <v>0.0565625</v>
      </c>
      <c r="G53" s="20" t="str">
        <f t="shared" si="0"/>
        <v>5.26/km</v>
      </c>
      <c r="H53" s="25">
        <f t="shared" si="3"/>
        <v>0.009560185185185185</v>
      </c>
      <c r="I53" s="25">
        <f t="shared" si="4"/>
        <v>0.00601851851851852</v>
      </c>
    </row>
    <row r="54" spans="1:9" s="11" customFormat="1" ht="15" customHeight="1">
      <c r="A54" s="20">
        <v>51</v>
      </c>
      <c r="B54" s="21" t="s">
        <v>47</v>
      </c>
      <c r="C54" s="21" t="s">
        <v>48</v>
      </c>
      <c r="D54" s="20" t="s">
        <v>121</v>
      </c>
      <c r="E54" s="21" t="s">
        <v>49</v>
      </c>
      <c r="F54" s="32">
        <v>0.056574074074074075</v>
      </c>
      <c r="G54" s="20" t="str">
        <f t="shared" si="0"/>
        <v>5.26/km</v>
      </c>
      <c r="H54" s="25">
        <f t="shared" si="3"/>
        <v>0.009571759259259259</v>
      </c>
      <c r="I54" s="25">
        <f t="shared" si="4"/>
        <v>0.008460648148148148</v>
      </c>
    </row>
    <row r="55" spans="1:9" s="11" customFormat="1" ht="15" customHeight="1">
      <c r="A55" s="20">
        <v>52</v>
      </c>
      <c r="B55" s="21" t="s">
        <v>53</v>
      </c>
      <c r="C55" s="21" t="s">
        <v>54</v>
      </c>
      <c r="D55" s="20" t="s">
        <v>134</v>
      </c>
      <c r="E55" s="21" t="s">
        <v>124</v>
      </c>
      <c r="F55" s="32">
        <v>0.05659722222222222</v>
      </c>
      <c r="G55" s="20" t="str">
        <f t="shared" si="0"/>
        <v>5.26/km</v>
      </c>
      <c r="H55" s="25">
        <f t="shared" si="3"/>
        <v>0.009594907407407406</v>
      </c>
      <c r="I55" s="25">
        <f t="shared" si="4"/>
        <v>0.006053240740740741</v>
      </c>
    </row>
    <row r="56" spans="1:9" s="11" customFormat="1" ht="15" customHeight="1">
      <c r="A56" s="20">
        <v>53</v>
      </c>
      <c r="B56" s="21" t="s">
        <v>200</v>
      </c>
      <c r="C56" s="21" t="s">
        <v>55</v>
      </c>
      <c r="D56" s="20" t="s">
        <v>121</v>
      </c>
      <c r="E56" s="21" t="s">
        <v>171</v>
      </c>
      <c r="F56" s="32">
        <v>0.05689814814814815</v>
      </c>
      <c r="G56" s="20" t="str">
        <f t="shared" si="0"/>
        <v>5.28/km</v>
      </c>
      <c r="H56" s="25">
        <f t="shared" si="3"/>
        <v>0.009895833333333333</v>
      </c>
      <c r="I56" s="25">
        <f t="shared" si="4"/>
        <v>0.008784722222222222</v>
      </c>
    </row>
    <row r="57" spans="1:9" s="11" customFormat="1" ht="15" customHeight="1">
      <c r="A57" s="20">
        <v>54</v>
      </c>
      <c r="B57" s="21" t="s">
        <v>201</v>
      </c>
      <c r="C57" s="21" t="s">
        <v>29</v>
      </c>
      <c r="D57" s="20" t="s">
        <v>121</v>
      </c>
      <c r="E57" s="21" t="s">
        <v>188</v>
      </c>
      <c r="F57" s="32">
        <v>0.056956018518518524</v>
      </c>
      <c r="G57" s="20" t="str">
        <f t="shared" si="0"/>
        <v>5.28/km</v>
      </c>
      <c r="H57" s="25">
        <f t="shared" si="3"/>
        <v>0.009953703703703708</v>
      </c>
      <c r="I57" s="25">
        <f t="shared" si="4"/>
        <v>0.008842592592592596</v>
      </c>
    </row>
    <row r="58" spans="1:9" s="11" customFormat="1" ht="15" customHeight="1">
      <c r="A58" s="20">
        <v>55</v>
      </c>
      <c r="B58" s="21" t="s">
        <v>202</v>
      </c>
      <c r="C58" s="21" t="s">
        <v>203</v>
      </c>
      <c r="D58" s="20" t="s">
        <v>137</v>
      </c>
      <c r="E58" s="21" t="s">
        <v>46</v>
      </c>
      <c r="F58" s="32">
        <v>0.05707175925925926</v>
      </c>
      <c r="G58" s="20" t="str">
        <f t="shared" si="0"/>
        <v>5.29/km</v>
      </c>
      <c r="H58" s="25">
        <f t="shared" si="3"/>
        <v>0.010069444444444443</v>
      </c>
      <c r="I58" s="25">
        <f t="shared" si="4"/>
        <v>0.006261574074074072</v>
      </c>
    </row>
    <row r="59" spans="1:9" s="11" customFormat="1" ht="15" customHeight="1">
      <c r="A59" s="20">
        <v>56</v>
      </c>
      <c r="B59" s="21" t="s">
        <v>204</v>
      </c>
      <c r="C59" s="21" t="s">
        <v>16</v>
      </c>
      <c r="D59" s="20" t="s">
        <v>123</v>
      </c>
      <c r="E59" s="21" t="s">
        <v>86</v>
      </c>
      <c r="F59" s="32">
        <v>0.05714120370370371</v>
      </c>
      <c r="G59" s="20" t="str">
        <f t="shared" si="0"/>
        <v>5.29/km</v>
      </c>
      <c r="H59" s="25">
        <f t="shared" si="3"/>
        <v>0.010138888888888892</v>
      </c>
      <c r="I59" s="25">
        <f t="shared" si="4"/>
        <v>0.008796296296296302</v>
      </c>
    </row>
    <row r="60" spans="1:9" s="11" customFormat="1" ht="15" customHeight="1">
      <c r="A60" s="20">
        <v>57</v>
      </c>
      <c r="B60" s="21" t="s">
        <v>205</v>
      </c>
      <c r="C60" s="21" t="s">
        <v>206</v>
      </c>
      <c r="D60" s="20" t="s">
        <v>68</v>
      </c>
      <c r="E60" s="21" t="s">
        <v>126</v>
      </c>
      <c r="F60" s="32">
        <v>0.0571875</v>
      </c>
      <c r="G60" s="20" t="str">
        <f t="shared" si="0"/>
        <v>5.29/km</v>
      </c>
      <c r="H60" s="25">
        <f t="shared" si="3"/>
        <v>0.010185185185185186</v>
      </c>
      <c r="I60" s="25">
        <f t="shared" si="4"/>
        <v>0</v>
      </c>
    </row>
    <row r="61" spans="1:9" s="11" customFormat="1" ht="15" customHeight="1">
      <c r="A61" s="20">
        <v>58</v>
      </c>
      <c r="B61" s="21" t="s">
        <v>207</v>
      </c>
      <c r="C61" s="21" t="s">
        <v>22</v>
      </c>
      <c r="D61" s="20" t="s">
        <v>121</v>
      </c>
      <c r="E61" s="21" t="s">
        <v>163</v>
      </c>
      <c r="F61" s="32">
        <v>0.057372685185185186</v>
      </c>
      <c r="G61" s="20" t="str">
        <f t="shared" si="0"/>
        <v>5.30/km</v>
      </c>
      <c r="H61" s="25">
        <f t="shared" si="3"/>
        <v>0.01037037037037037</v>
      </c>
      <c r="I61" s="25">
        <f t="shared" si="4"/>
        <v>0.009259259259259259</v>
      </c>
    </row>
    <row r="62" spans="1:9" s="11" customFormat="1" ht="15" customHeight="1">
      <c r="A62" s="20">
        <v>59</v>
      </c>
      <c r="B62" s="21" t="s">
        <v>50</v>
      </c>
      <c r="C62" s="21" t="s">
        <v>30</v>
      </c>
      <c r="D62" s="20" t="s">
        <v>134</v>
      </c>
      <c r="E62" s="21" t="s">
        <v>208</v>
      </c>
      <c r="F62" s="32">
        <v>0.05744212962962963</v>
      </c>
      <c r="G62" s="20" t="str">
        <f t="shared" si="0"/>
        <v>5.31/km</v>
      </c>
      <c r="H62" s="25">
        <f t="shared" si="3"/>
        <v>0.010439814814814811</v>
      </c>
      <c r="I62" s="25">
        <f t="shared" si="4"/>
        <v>0.006898148148148146</v>
      </c>
    </row>
    <row r="63" spans="1:9" s="11" customFormat="1" ht="15" customHeight="1">
      <c r="A63" s="20">
        <v>60</v>
      </c>
      <c r="B63" s="21" t="s">
        <v>58</v>
      </c>
      <c r="C63" s="21" t="s">
        <v>28</v>
      </c>
      <c r="D63" s="20" t="s">
        <v>134</v>
      </c>
      <c r="E63" s="21" t="s">
        <v>49</v>
      </c>
      <c r="F63" s="32">
        <v>0.05780092592592593</v>
      </c>
      <c r="G63" s="20" t="str">
        <f t="shared" si="0"/>
        <v>5.33/km</v>
      </c>
      <c r="H63" s="25">
        <f t="shared" si="3"/>
        <v>0.010798611111111113</v>
      </c>
      <c r="I63" s="25">
        <f t="shared" si="4"/>
        <v>0.007256944444444448</v>
      </c>
    </row>
    <row r="64" spans="1:9" s="11" customFormat="1" ht="15" customHeight="1">
      <c r="A64" s="20">
        <v>61</v>
      </c>
      <c r="B64" s="21" t="s">
        <v>209</v>
      </c>
      <c r="C64" s="21" t="s">
        <v>57</v>
      </c>
      <c r="D64" s="20" t="s">
        <v>121</v>
      </c>
      <c r="E64" s="21" t="s">
        <v>185</v>
      </c>
      <c r="F64" s="32">
        <v>0.05785879629629629</v>
      </c>
      <c r="G64" s="20" t="str">
        <f t="shared" si="0"/>
        <v>5.33/km</v>
      </c>
      <c r="H64" s="25">
        <f t="shared" si="3"/>
        <v>0.010856481481481474</v>
      </c>
      <c r="I64" s="25">
        <f t="shared" si="4"/>
        <v>0.009745370370370363</v>
      </c>
    </row>
    <row r="65" spans="1:9" s="11" customFormat="1" ht="15" customHeight="1">
      <c r="A65" s="20">
        <v>62</v>
      </c>
      <c r="B65" s="21" t="s">
        <v>210</v>
      </c>
      <c r="C65" s="21" t="s">
        <v>56</v>
      </c>
      <c r="D65" s="20" t="s">
        <v>123</v>
      </c>
      <c r="E65" s="21" t="s">
        <v>211</v>
      </c>
      <c r="F65" s="32">
        <v>0.05807870370370371</v>
      </c>
      <c r="G65" s="20" t="str">
        <f t="shared" si="0"/>
        <v>5.35/km</v>
      </c>
      <c r="H65" s="25">
        <f t="shared" si="3"/>
        <v>0.011076388888888893</v>
      </c>
      <c r="I65" s="25">
        <f t="shared" si="4"/>
        <v>0.009733796296296303</v>
      </c>
    </row>
    <row r="66" spans="1:9" s="11" customFormat="1" ht="15" customHeight="1">
      <c r="A66" s="20">
        <v>63</v>
      </c>
      <c r="B66" s="21" t="s">
        <v>212</v>
      </c>
      <c r="C66" s="21" t="s">
        <v>213</v>
      </c>
      <c r="D66" s="20" t="s">
        <v>134</v>
      </c>
      <c r="E66" s="21" t="s">
        <v>214</v>
      </c>
      <c r="F66" s="32">
        <v>0.05820601851851851</v>
      </c>
      <c r="G66" s="20" t="str">
        <f t="shared" si="0"/>
        <v>5.35/km</v>
      </c>
      <c r="H66" s="25">
        <f t="shared" si="3"/>
        <v>0.011203703703703695</v>
      </c>
      <c r="I66" s="25">
        <f t="shared" si="4"/>
        <v>0.00766203703703703</v>
      </c>
    </row>
    <row r="67" spans="1:9" s="11" customFormat="1" ht="15" customHeight="1">
      <c r="A67" s="20">
        <v>64</v>
      </c>
      <c r="B67" s="21" t="s">
        <v>215</v>
      </c>
      <c r="C67" s="21" t="s">
        <v>216</v>
      </c>
      <c r="D67" s="20" t="s">
        <v>123</v>
      </c>
      <c r="E67" s="21" t="s">
        <v>163</v>
      </c>
      <c r="F67" s="32">
        <v>0.05831018518518519</v>
      </c>
      <c r="G67" s="20" t="str">
        <f t="shared" si="0"/>
        <v>5.36/km</v>
      </c>
      <c r="H67" s="25">
        <f t="shared" si="3"/>
        <v>0.011307870370370371</v>
      </c>
      <c r="I67" s="25">
        <f t="shared" si="4"/>
        <v>0.009965277777777781</v>
      </c>
    </row>
    <row r="68" spans="1:9" s="11" customFormat="1" ht="15" customHeight="1">
      <c r="A68" s="20">
        <v>65</v>
      </c>
      <c r="B68" s="21" t="s">
        <v>217</v>
      </c>
      <c r="C68" s="21" t="s">
        <v>62</v>
      </c>
      <c r="D68" s="20" t="s">
        <v>121</v>
      </c>
      <c r="E68" s="21" t="s">
        <v>126</v>
      </c>
      <c r="F68" s="32">
        <v>0.05844907407407407</v>
      </c>
      <c r="G68" s="20" t="str">
        <f aca="true" t="shared" si="5" ref="G68:G131">TEXT(INT((HOUR(F68)*3600+MINUTE(F68)*60+SECOND(F68))/$I$2/60),"0")&amp;"."&amp;TEXT(MOD((HOUR(F68)*3600+MINUTE(F68)*60+SECOND(F68))/$I$2,60),"00")&amp;"/km"</f>
        <v>5.37/km</v>
      </c>
      <c r="H68" s="25">
        <f t="shared" si="3"/>
        <v>0.011446759259259254</v>
      </c>
      <c r="I68" s="25">
        <f aca="true" t="shared" si="6" ref="I68:I99">F68-INDEX($F$4:$F$619,MATCH(D68,$D$4:$D$619,0))</f>
        <v>0.010335648148148142</v>
      </c>
    </row>
    <row r="69" spans="1:9" s="11" customFormat="1" ht="15" customHeight="1">
      <c r="A69" s="20">
        <v>66</v>
      </c>
      <c r="B69" s="21" t="s">
        <v>218</v>
      </c>
      <c r="C69" s="21" t="s">
        <v>25</v>
      </c>
      <c r="D69" s="20" t="s">
        <v>123</v>
      </c>
      <c r="E69" s="21" t="s">
        <v>153</v>
      </c>
      <c r="F69" s="32">
        <v>0.058888888888888886</v>
      </c>
      <c r="G69" s="20" t="str">
        <f t="shared" si="5"/>
        <v>5.39/km</v>
      </c>
      <c r="H69" s="25">
        <f t="shared" si="3"/>
        <v>0.01188657407407407</v>
      </c>
      <c r="I69" s="25">
        <f t="shared" si="6"/>
        <v>0.01054398148148148</v>
      </c>
    </row>
    <row r="70" spans="1:9" s="11" customFormat="1" ht="15" customHeight="1">
      <c r="A70" s="20">
        <v>67</v>
      </c>
      <c r="B70" s="21" t="s">
        <v>219</v>
      </c>
      <c r="C70" s="21" t="s">
        <v>220</v>
      </c>
      <c r="D70" s="20" t="s">
        <v>123</v>
      </c>
      <c r="E70" s="21" t="s">
        <v>26</v>
      </c>
      <c r="F70" s="32">
        <v>0.058993055555555556</v>
      </c>
      <c r="G70" s="20" t="str">
        <f t="shared" si="5"/>
        <v>5.40/km</v>
      </c>
      <c r="H70" s="25">
        <f t="shared" si="3"/>
        <v>0.01199074074074074</v>
      </c>
      <c r="I70" s="25">
        <f t="shared" si="6"/>
        <v>0.01064814814814815</v>
      </c>
    </row>
    <row r="71" spans="1:9" s="11" customFormat="1" ht="15" customHeight="1">
      <c r="A71" s="20">
        <v>68</v>
      </c>
      <c r="B71" s="21" t="s">
        <v>221</v>
      </c>
      <c r="C71" s="21" t="s">
        <v>28</v>
      </c>
      <c r="D71" s="20" t="s">
        <v>137</v>
      </c>
      <c r="E71" s="21" t="s">
        <v>222</v>
      </c>
      <c r="F71" s="32">
        <v>0.05982638888888889</v>
      </c>
      <c r="G71" s="20" t="str">
        <f t="shared" si="5"/>
        <v>5.45/km</v>
      </c>
      <c r="H71" s="25">
        <f t="shared" si="3"/>
        <v>0.012824074074074071</v>
      </c>
      <c r="I71" s="25">
        <f t="shared" si="6"/>
        <v>0.0090162037037037</v>
      </c>
    </row>
    <row r="72" spans="1:9" s="11" customFormat="1" ht="15" customHeight="1">
      <c r="A72" s="20">
        <v>69</v>
      </c>
      <c r="B72" s="21" t="s">
        <v>223</v>
      </c>
      <c r="C72" s="21" t="s">
        <v>162</v>
      </c>
      <c r="D72" s="20" t="s">
        <v>137</v>
      </c>
      <c r="E72" s="21" t="s">
        <v>224</v>
      </c>
      <c r="F72" s="32">
        <v>0.05986111111111111</v>
      </c>
      <c r="G72" s="20" t="str">
        <f t="shared" si="5"/>
        <v>5.45/km</v>
      </c>
      <c r="H72" s="25">
        <f t="shared" si="3"/>
        <v>0.012858796296296292</v>
      </c>
      <c r="I72" s="25">
        <f t="shared" si="6"/>
        <v>0.00905092592592592</v>
      </c>
    </row>
    <row r="73" spans="1:9" s="11" customFormat="1" ht="15" customHeight="1">
      <c r="A73" s="20">
        <v>70</v>
      </c>
      <c r="B73" s="21" t="s">
        <v>225</v>
      </c>
      <c r="C73" s="21" t="s">
        <v>226</v>
      </c>
      <c r="D73" s="20" t="s">
        <v>134</v>
      </c>
      <c r="E73" s="21" t="s">
        <v>227</v>
      </c>
      <c r="F73" s="32">
        <v>0.059884259259259255</v>
      </c>
      <c r="G73" s="20" t="str">
        <f t="shared" si="5"/>
        <v>5.45/km</v>
      </c>
      <c r="H73" s="25">
        <f t="shared" si="3"/>
        <v>0.012881944444444439</v>
      </c>
      <c r="I73" s="25">
        <f t="shared" si="6"/>
        <v>0.009340277777777774</v>
      </c>
    </row>
    <row r="74" spans="1:9" s="11" customFormat="1" ht="15" customHeight="1">
      <c r="A74" s="20">
        <v>71</v>
      </c>
      <c r="B74" s="21" t="s">
        <v>228</v>
      </c>
      <c r="C74" s="21" t="s">
        <v>47</v>
      </c>
      <c r="D74" s="20" t="s">
        <v>137</v>
      </c>
      <c r="E74" s="21" t="s">
        <v>185</v>
      </c>
      <c r="F74" s="32">
        <v>0.059895833333333336</v>
      </c>
      <c r="G74" s="20" t="str">
        <f t="shared" si="5"/>
        <v>5.45/km</v>
      </c>
      <c r="H74" s="25">
        <f t="shared" si="3"/>
        <v>0.01289351851851852</v>
      </c>
      <c r="I74" s="25">
        <f t="shared" si="6"/>
        <v>0.009085648148148148</v>
      </c>
    </row>
    <row r="75" spans="1:9" s="11" customFormat="1" ht="15" customHeight="1">
      <c r="A75" s="20">
        <v>72</v>
      </c>
      <c r="B75" s="21" t="s">
        <v>66</v>
      </c>
      <c r="C75" s="21" t="s">
        <v>22</v>
      </c>
      <c r="D75" s="20" t="s">
        <v>137</v>
      </c>
      <c r="E75" s="21" t="s">
        <v>229</v>
      </c>
      <c r="F75" s="32">
        <v>0.05993055555555556</v>
      </c>
      <c r="G75" s="20" t="str">
        <f t="shared" si="5"/>
        <v>5.45/km</v>
      </c>
      <c r="H75" s="25">
        <f t="shared" si="3"/>
        <v>0.012928240740740747</v>
      </c>
      <c r="I75" s="25">
        <f t="shared" si="6"/>
        <v>0.009120370370370376</v>
      </c>
    </row>
    <row r="76" spans="1:9" s="11" customFormat="1" ht="15" customHeight="1">
      <c r="A76" s="20">
        <v>73</v>
      </c>
      <c r="B76" s="21" t="s">
        <v>230</v>
      </c>
      <c r="C76" s="21" t="s">
        <v>231</v>
      </c>
      <c r="D76" s="20" t="s">
        <v>61</v>
      </c>
      <c r="E76" s="21" t="s">
        <v>232</v>
      </c>
      <c r="F76" s="32">
        <v>0.05994212962962963</v>
      </c>
      <c r="G76" s="20" t="str">
        <f t="shared" si="5"/>
        <v>5.45/km</v>
      </c>
      <c r="H76" s="25">
        <f t="shared" si="3"/>
        <v>0.012939814814814814</v>
      </c>
      <c r="I76" s="25">
        <f t="shared" si="6"/>
        <v>0.004930555555555563</v>
      </c>
    </row>
    <row r="77" spans="1:9" s="11" customFormat="1" ht="15" customHeight="1">
      <c r="A77" s="20">
        <v>74</v>
      </c>
      <c r="B77" s="21" t="s">
        <v>233</v>
      </c>
      <c r="C77" s="21" t="s">
        <v>30</v>
      </c>
      <c r="D77" s="20" t="s">
        <v>121</v>
      </c>
      <c r="E77" s="21" t="s">
        <v>234</v>
      </c>
      <c r="F77" s="32">
        <v>0.06016203703703704</v>
      </c>
      <c r="G77" s="20" t="str">
        <f t="shared" si="5"/>
        <v>5.47/km</v>
      </c>
      <c r="H77" s="25">
        <f t="shared" si="3"/>
        <v>0.013159722222222225</v>
      </c>
      <c r="I77" s="25">
        <f t="shared" si="6"/>
        <v>0.012048611111111114</v>
      </c>
    </row>
    <row r="78" spans="1:9" s="11" customFormat="1" ht="15" customHeight="1">
      <c r="A78" s="20">
        <v>75</v>
      </c>
      <c r="B78" s="21" t="s">
        <v>235</v>
      </c>
      <c r="C78" s="21" t="s">
        <v>15</v>
      </c>
      <c r="D78" s="20" t="s">
        <v>137</v>
      </c>
      <c r="E78" s="21" t="s">
        <v>153</v>
      </c>
      <c r="F78" s="32">
        <v>0.06019675925925926</v>
      </c>
      <c r="G78" s="20" t="str">
        <f t="shared" si="5"/>
        <v>5.47/km</v>
      </c>
      <c r="H78" s="25">
        <f t="shared" si="3"/>
        <v>0.013194444444444446</v>
      </c>
      <c r="I78" s="25">
        <f t="shared" si="6"/>
        <v>0.009386574074074075</v>
      </c>
    </row>
    <row r="79" spans="1:9" s="11" customFormat="1" ht="15" customHeight="1">
      <c r="A79" s="20">
        <v>76</v>
      </c>
      <c r="B79" s="21" t="s">
        <v>236</v>
      </c>
      <c r="C79" s="21" t="s">
        <v>43</v>
      </c>
      <c r="D79" s="20" t="s">
        <v>134</v>
      </c>
      <c r="E79" s="21" t="s">
        <v>126</v>
      </c>
      <c r="F79" s="32">
        <v>0.060277777777777784</v>
      </c>
      <c r="G79" s="20" t="str">
        <f t="shared" si="5"/>
        <v>5.47/km</v>
      </c>
      <c r="H79" s="25">
        <f t="shared" si="3"/>
        <v>0.013275462962962968</v>
      </c>
      <c r="I79" s="25">
        <f t="shared" si="6"/>
        <v>0.009733796296296303</v>
      </c>
    </row>
    <row r="80" spans="1:9" s="13" customFormat="1" ht="15" customHeight="1">
      <c r="A80" s="20">
        <v>77</v>
      </c>
      <c r="B80" s="21" t="s">
        <v>237</v>
      </c>
      <c r="C80" s="21" t="s">
        <v>238</v>
      </c>
      <c r="D80" s="20" t="s">
        <v>134</v>
      </c>
      <c r="E80" s="21" t="s">
        <v>171</v>
      </c>
      <c r="F80" s="32">
        <v>0.06034722222222222</v>
      </c>
      <c r="G80" s="20" t="str">
        <f t="shared" si="5"/>
        <v>5.48/km</v>
      </c>
      <c r="H80" s="25">
        <f t="shared" si="3"/>
        <v>0.013344907407407403</v>
      </c>
      <c r="I80" s="25">
        <f t="shared" si="6"/>
        <v>0.009803240740740737</v>
      </c>
    </row>
    <row r="81" spans="1:9" s="11" customFormat="1" ht="15" customHeight="1">
      <c r="A81" s="20">
        <v>78</v>
      </c>
      <c r="B81" s="21" t="s">
        <v>239</v>
      </c>
      <c r="C81" s="21" t="s">
        <v>240</v>
      </c>
      <c r="D81" s="20" t="s">
        <v>123</v>
      </c>
      <c r="E81" s="21" t="s">
        <v>211</v>
      </c>
      <c r="F81" s="32">
        <v>0.06041666666666667</v>
      </c>
      <c r="G81" s="20" t="str">
        <f t="shared" si="5"/>
        <v>5.48/km</v>
      </c>
      <c r="H81" s="25">
        <f t="shared" si="3"/>
        <v>0.013414351851851851</v>
      </c>
      <c r="I81" s="25">
        <f t="shared" si="6"/>
        <v>0.012071759259259261</v>
      </c>
    </row>
    <row r="82" spans="1:9" s="11" customFormat="1" ht="15" customHeight="1">
      <c r="A82" s="20">
        <v>79</v>
      </c>
      <c r="B82" s="21" t="s">
        <v>241</v>
      </c>
      <c r="C82" s="21" t="s">
        <v>242</v>
      </c>
      <c r="D82" s="20" t="s">
        <v>68</v>
      </c>
      <c r="E82" s="21" t="s">
        <v>234</v>
      </c>
      <c r="F82" s="32">
        <v>0.06068287037037037</v>
      </c>
      <c r="G82" s="20" t="str">
        <f t="shared" si="5"/>
        <v>5.50/km</v>
      </c>
      <c r="H82" s="25">
        <f t="shared" si="3"/>
        <v>0.013680555555555557</v>
      </c>
      <c r="I82" s="25">
        <f t="shared" si="6"/>
        <v>0.003495370370370371</v>
      </c>
    </row>
    <row r="83" spans="1:9" s="11" customFormat="1" ht="15" customHeight="1">
      <c r="A83" s="20">
        <v>80</v>
      </c>
      <c r="B83" s="21" t="s">
        <v>243</v>
      </c>
      <c r="C83" s="21" t="s">
        <v>15</v>
      </c>
      <c r="D83" s="20" t="s">
        <v>123</v>
      </c>
      <c r="E83" s="21" t="s">
        <v>171</v>
      </c>
      <c r="F83" s="32">
        <v>0.06075231481481482</v>
      </c>
      <c r="G83" s="20" t="str">
        <f t="shared" si="5"/>
        <v>5.50/km</v>
      </c>
      <c r="H83" s="25">
        <f t="shared" si="3"/>
        <v>0.013750000000000005</v>
      </c>
      <c r="I83" s="25">
        <f t="shared" si="6"/>
        <v>0.012407407407407416</v>
      </c>
    </row>
    <row r="84" spans="1:9" ht="15" customHeight="1">
      <c r="A84" s="20">
        <v>81</v>
      </c>
      <c r="B84" s="21" t="s">
        <v>73</v>
      </c>
      <c r="C84" s="21" t="s">
        <v>74</v>
      </c>
      <c r="D84" s="20" t="s">
        <v>244</v>
      </c>
      <c r="E84" s="21" t="s">
        <v>131</v>
      </c>
      <c r="F84" s="32">
        <v>0.06108796296296296</v>
      </c>
      <c r="G84" s="20" t="str">
        <f t="shared" si="5"/>
        <v>5.52/km</v>
      </c>
      <c r="H84" s="25">
        <f t="shared" si="3"/>
        <v>0.014085648148148146</v>
      </c>
      <c r="I84" s="25">
        <f t="shared" si="6"/>
        <v>0</v>
      </c>
    </row>
    <row r="85" spans="1:9" ht="15" customHeight="1">
      <c r="A85" s="20">
        <v>82</v>
      </c>
      <c r="B85" s="21" t="s">
        <v>245</v>
      </c>
      <c r="C85" s="21" t="s">
        <v>20</v>
      </c>
      <c r="D85" s="20" t="s">
        <v>121</v>
      </c>
      <c r="E85" s="21" t="s">
        <v>49</v>
      </c>
      <c r="F85" s="32">
        <v>0.06126157407407407</v>
      </c>
      <c r="G85" s="20" t="str">
        <f t="shared" si="5"/>
        <v>5.53/km</v>
      </c>
      <c r="H85" s="25">
        <f t="shared" si="3"/>
        <v>0.014259259259259256</v>
      </c>
      <c r="I85" s="25">
        <f t="shared" si="6"/>
        <v>0.013148148148148145</v>
      </c>
    </row>
    <row r="86" spans="1:9" ht="15" customHeight="1">
      <c r="A86" s="20">
        <v>83</v>
      </c>
      <c r="B86" s="21" t="s">
        <v>139</v>
      </c>
      <c r="C86" s="21" t="s">
        <v>246</v>
      </c>
      <c r="D86" s="20" t="s">
        <v>247</v>
      </c>
      <c r="E86" s="21" t="s">
        <v>129</v>
      </c>
      <c r="F86" s="32">
        <v>0.06131944444444445</v>
      </c>
      <c r="G86" s="20" t="str">
        <f t="shared" si="5"/>
        <v>5.53/km</v>
      </c>
      <c r="H86" s="25">
        <f t="shared" si="3"/>
        <v>0.014317129629629631</v>
      </c>
      <c r="I86" s="25">
        <f t="shared" si="6"/>
        <v>0</v>
      </c>
    </row>
    <row r="87" spans="1:9" ht="15" customHeight="1">
      <c r="A87" s="20">
        <v>84</v>
      </c>
      <c r="B87" s="21" t="s">
        <v>248</v>
      </c>
      <c r="C87" s="21" t="s">
        <v>96</v>
      </c>
      <c r="D87" s="20" t="s">
        <v>137</v>
      </c>
      <c r="E87" s="21" t="s">
        <v>249</v>
      </c>
      <c r="F87" s="32">
        <v>0.06136574074074074</v>
      </c>
      <c r="G87" s="20" t="str">
        <f t="shared" si="5"/>
        <v>5.53/km</v>
      </c>
      <c r="H87" s="25">
        <f t="shared" si="3"/>
        <v>0.014363425925925925</v>
      </c>
      <c r="I87" s="25">
        <f t="shared" si="6"/>
        <v>0.010555555555555554</v>
      </c>
    </row>
    <row r="88" spans="1:9" ht="15" customHeight="1">
      <c r="A88" s="20">
        <v>85</v>
      </c>
      <c r="B88" s="21" t="s">
        <v>250</v>
      </c>
      <c r="C88" s="21" t="s">
        <v>251</v>
      </c>
      <c r="D88" s="20" t="s">
        <v>121</v>
      </c>
      <c r="E88" s="21" t="s">
        <v>252</v>
      </c>
      <c r="F88" s="32">
        <v>0.06140046296296297</v>
      </c>
      <c r="G88" s="20" t="str">
        <f t="shared" si="5"/>
        <v>5.54/km</v>
      </c>
      <c r="H88" s="25">
        <f t="shared" si="3"/>
        <v>0.014398148148148153</v>
      </c>
      <c r="I88" s="25">
        <f t="shared" si="6"/>
        <v>0.013287037037037042</v>
      </c>
    </row>
    <row r="89" spans="1:9" ht="15" customHeight="1">
      <c r="A89" s="20">
        <v>86</v>
      </c>
      <c r="B89" s="21" t="s">
        <v>253</v>
      </c>
      <c r="C89" s="21" t="s">
        <v>72</v>
      </c>
      <c r="D89" s="20" t="s">
        <v>121</v>
      </c>
      <c r="E89" s="21" t="s">
        <v>171</v>
      </c>
      <c r="F89" s="32">
        <v>0.06150462962962963</v>
      </c>
      <c r="G89" s="20" t="str">
        <f t="shared" si="5"/>
        <v>5.54/km</v>
      </c>
      <c r="H89" s="25">
        <f t="shared" si="3"/>
        <v>0.014502314814814815</v>
      </c>
      <c r="I89" s="25">
        <f t="shared" si="6"/>
        <v>0.013391203703703704</v>
      </c>
    </row>
    <row r="90" spans="1:9" ht="15" customHeight="1">
      <c r="A90" s="20">
        <v>87</v>
      </c>
      <c r="B90" s="21" t="s">
        <v>71</v>
      </c>
      <c r="C90" s="21" t="s">
        <v>72</v>
      </c>
      <c r="D90" s="20" t="s">
        <v>134</v>
      </c>
      <c r="E90" s="21" t="s">
        <v>33</v>
      </c>
      <c r="F90" s="32">
        <v>0.061793981481481484</v>
      </c>
      <c r="G90" s="20" t="str">
        <f t="shared" si="5"/>
        <v>5.56/km</v>
      </c>
      <c r="H90" s="25">
        <f t="shared" si="3"/>
        <v>0.014791666666666668</v>
      </c>
      <c r="I90" s="25">
        <f t="shared" si="6"/>
        <v>0.011250000000000003</v>
      </c>
    </row>
    <row r="91" spans="1:9" ht="15" customHeight="1">
      <c r="A91" s="20">
        <v>88</v>
      </c>
      <c r="B91" s="21" t="s">
        <v>254</v>
      </c>
      <c r="C91" s="21" t="s">
        <v>255</v>
      </c>
      <c r="D91" s="20" t="s">
        <v>61</v>
      </c>
      <c r="E91" s="21" t="s">
        <v>256</v>
      </c>
      <c r="F91" s="32">
        <v>0.06184027777777778</v>
      </c>
      <c r="G91" s="20" t="str">
        <f t="shared" si="5"/>
        <v>5.56/km</v>
      </c>
      <c r="H91" s="25">
        <f t="shared" si="3"/>
        <v>0.014837962962962963</v>
      </c>
      <c r="I91" s="25">
        <f t="shared" si="6"/>
        <v>0.006828703703703712</v>
      </c>
    </row>
    <row r="92" spans="1:9" ht="15" customHeight="1">
      <c r="A92" s="20">
        <v>89</v>
      </c>
      <c r="B92" s="21" t="s">
        <v>257</v>
      </c>
      <c r="C92" s="21" t="s">
        <v>258</v>
      </c>
      <c r="D92" s="20" t="s">
        <v>121</v>
      </c>
      <c r="E92" s="21" t="s">
        <v>181</v>
      </c>
      <c r="F92" s="32">
        <v>0.06215277777777778</v>
      </c>
      <c r="G92" s="20" t="str">
        <f t="shared" si="5"/>
        <v>5.58/km</v>
      </c>
      <c r="H92" s="25">
        <f t="shared" si="3"/>
        <v>0.015150462962962963</v>
      </c>
      <c r="I92" s="25">
        <f t="shared" si="6"/>
        <v>0.014039351851851851</v>
      </c>
    </row>
    <row r="93" spans="1:9" ht="15" customHeight="1">
      <c r="A93" s="20">
        <v>90</v>
      </c>
      <c r="B93" s="21" t="s">
        <v>259</v>
      </c>
      <c r="C93" s="21" t="s">
        <v>260</v>
      </c>
      <c r="D93" s="20" t="s">
        <v>123</v>
      </c>
      <c r="E93" s="21" t="s">
        <v>126</v>
      </c>
      <c r="F93" s="32">
        <v>0.06243055555555555</v>
      </c>
      <c r="G93" s="20" t="str">
        <f t="shared" si="5"/>
        <v>5.60/km</v>
      </c>
      <c r="H93" s="25">
        <f t="shared" si="3"/>
        <v>0.015428240740740735</v>
      </c>
      <c r="I93" s="25">
        <f t="shared" si="6"/>
        <v>0.014085648148148146</v>
      </c>
    </row>
    <row r="94" spans="1:9" ht="15" customHeight="1">
      <c r="A94" s="20">
        <v>91</v>
      </c>
      <c r="B94" s="21" t="s">
        <v>261</v>
      </c>
      <c r="C94" s="21" t="s">
        <v>262</v>
      </c>
      <c r="D94" s="20" t="s">
        <v>145</v>
      </c>
      <c r="E94" s="21" t="s">
        <v>252</v>
      </c>
      <c r="F94" s="32">
        <v>0.06253472222222223</v>
      </c>
      <c r="G94" s="20" t="str">
        <f t="shared" si="5"/>
        <v>6.00/km</v>
      </c>
      <c r="H94" s="25">
        <f t="shared" si="3"/>
        <v>0.015532407407407411</v>
      </c>
      <c r="I94" s="25">
        <f t="shared" si="6"/>
        <v>0.010555555555555561</v>
      </c>
    </row>
    <row r="95" spans="1:9" ht="15" customHeight="1">
      <c r="A95" s="20">
        <v>92</v>
      </c>
      <c r="B95" s="21" t="s">
        <v>263</v>
      </c>
      <c r="C95" s="21" t="s">
        <v>100</v>
      </c>
      <c r="D95" s="20" t="s">
        <v>134</v>
      </c>
      <c r="E95" s="21" t="s">
        <v>124</v>
      </c>
      <c r="F95" s="32">
        <v>0.06260416666666667</v>
      </c>
      <c r="G95" s="20" t="str">
        <f t="shared" si="5"/>
        <v>6.01/km</v>
      </c>
      <c r="H95" s="25">
        <f t="shared" si="3"/>
        <v>0.015601851851851853</v>
      </c>
      <c r="I95" s="25">
        <f t="shared" si="6"/>
        <v>0.012060185185185188</v>
      </c>
    </row>
    <row r="96" spans="1:9" ht="15" customHeight="1">
      <c r="A96" s="20">
        <v>93</v>
      </c>
      <c r="B96" s="21" t="s">
        <v>264</v>
      </c>
      <c r="C96" s="21" t="s">
        <v>16</v>
      </c>
      <c r="D96" s="20" t="s">
        <v>134</v>
      </c>
      <c r="E96" s="21" t="s">
        <v>155</v>
      </c>
      <c r="F96" s="32">
        <v>0.06261574074074074</v>
      </c>
      <c r="G96" s="20" t="str">
        <f t="shared" si="5"/>
        <v>6.01/km</v>
      </c>
      <c r="H96" s="25">
        <f aca="true" t="shared" si="7" ref="H96:H109">F96-$F$4</f>
        <v>0.01561342592592592</v>
      </c>
      <c r="I96" s="25">
        <f t="shared" si="6"/>
        <v>0.012071759259259254</v>
      </c>
    </row>
    <row r="97" spans="1:9" ht="15" customHeight="1">
      <c r="A97" s="20">
        <v>94</v>
      </c>
      <c r="B97" s="21" t="s">
        <v>139</v>
      </c>
      <c r="C97" s="21" t="s">
        <v>25</v>
      </c>
      <c r="D97" s="20" t="s">
        <v>145</v>
      </c>
      <c r="E97" s="21" t="s">
        <v>265</v>
      </c>
      <c r="F97" s="32">
        <v>0.06270833333333332</v>
      </c>
      <c r="G97" s="20" t="str">
        <f t="shared" si="5"/>
        <v>6.01/km</v>
      </c>
      <c r="H97" s="25">
        <f t="shared" si="7"/>
        <v>0.015706018518518508</v>
      </c>
      <c r="I97" s="25">
        <f t="shared" si="6"/>
        <v>0.010729166666666658</v>
      </c>
    </row>
    <row r="98" spans="1:9" ht="15" customHeight="1">
      <c r="A98" s="20">
        <v>95</v>
      </c>
      <c r="B98" s="21" t="s">
        <v>266</v>
      </c>
      <c r="C98" s="21" t="s">
        <v>255</v>
      </c>
      <c r="D98" s="20" t="s">
        <v>178</v>
      </c>
      <c r="E98" s="21" t="s">
        <v>126</v>
      </c>
      <c r="F98" s="32">
        <v>0.0627199074074074</v>
      </c>
      <c r="G98" s="20" t="str">
        <f t="shared" si="5"/>
        <v>6.01/km</v>
      </c>
      <c r="H98" s="25">
        <f t="shared" si="7"/>
        <v>0.01571759259259259</v>
      </c>
      <c r="I98" s="25">
        <f t="shared" si="6"/>
        <v>0.007928240740740743</v>
      </c>
    </row>
    <row r="99" spans="1:9" ht="15" customHeight="1">
      <c r="A99" s="20">
        <v>96</v>
      </c>
      <c r="B99" s="21" t="s">
        <v>267</v>
      </c>
      <c r="C99" s="21" t="s">
        <v>85</v>
      </c>
      <c r="D99" s="20" t="s">
        <v>123</v>
      </c>
      <c r="E99" s="21" t="s">
        <v>46</v>
      </c>
      <c r="F99" s="32">
        <v>0.06274305555555555</v>
      </c>
      <c r="G99" s="20" t="str">
        <f t="shared" si="5"/>
        <v>6.01/km</v>
      </c>
      <c r="H99" s="25">
        <f t="shared" si="7"/>
        <v>0.015740740740740736</v>
      </c>
      <c r="I99" s="25">
        <f t="shared" si="6"/>
        <v>0.014398148148148146</v>
      </c>
    </row>
    <row r="100" spans="1:9" ht="15" customHeight="1">
      <c r="A100" s="20">
        <v>97</v>
      </c>
      <c r="B100" s="21" t="s">
        <v>92</v>
      </c>
      <c r="C100" s="21" t="s">
        <v>93</v>
      </c>
      <c r="D100" s="20" t="s">
        <v>137</v>
      </c>
      <c r="E100" s="21" t="s">
        <v>94</v>
      </c>
      <c r="F100" s="32">
        <v>0.06289351851851853</v>
      </c>
      <c r="G100" s="20" t="str">
        <f t="shared" si="5"/>
        <v>6.02/km</v>
      </c>
      <c r="H100" s="25">
        <f t="shared" si="7"/>
        <v>0.015891203703703713</v>
      </c>
      <c r="I100" s="25">
        <f aca="true" t="shared" si="8" ref="I100:I131">F100-INDEX($F$4:$F$619,MATCH(D100,$D$4:$D$619,0))</f>
        <v>0.012083333333333342</v>
      </c>
    </row>
    <row r="101" spans="1:9" ht="15" customHeight="1">
      <c r="A101" s="20">
        <v>98</v>
      </c>
      <c r="B101" s="21" t="s">
        <v>268</v>
      </c>
      <c r="C101" s="21" t="s">
        <v>269</v>
      </c>
      <c r="D101" s="20" t="s">
        <v>70</v>
      </c>
      <c r="E101" s="21" t="s">
        <v>270</v>
      </c>
      <c r="F101" s="32">
        <v>0.06303240740740741</v>
      </c>
      <c r="G101" s="20" t="str">
        <f t="shared" si="5"/>
        <v>6.03/km</v>
      </c>
      <c r="H101" s="25">
        <f t="shared" si="7"/>
        <v>0.016030092592592596</v>
      </c>
      <c r="I101" s="25">
        <f t="shared" si="8"/>
        <v>0</v>
      </c>
    </row>
    <row r="102" spans="1:9" ht="15" customHeight="1">
      <c r="A102" s="20">
        <v>99</v>
      </c>
      <c r="B102" s="21" t="s">
        <v>67</v>
      </c>
      <c r="C102" s="21" t="s">
        <v>271</v>
      </c>
      <c r="D102" s="20" t="s">
        <v>121</v>
      </c>
      <c r="E102" s="21" t="s">
        <v>181</v>
      </c>
      <c r="F102" s="32">
        <v>0.0630787037037037</v>
      </c>
      <c r="G102" s="20" t="str">
        <f t="shared" si="5"/>
        <v>6.03/km</v>
      </c>
      <c r="H102" s="25">
        <f t="shared" si="7"/>
        <v>0.01607638888888889</v>
      </c>
      <c r="I102" s="25">
        <f t="shared" si="8"/>
        <v>0.014965277777777779</v>
      </c>
    </row>
    <row r="103" spans="1:9" ht="15" customHeight="1">
      <c r="A103" s="20">
        <v>100</v>
      </c>
      <c r="B103" s="21" t="s">
        <v>272</v>
      </c>
      <c r="C103" s="21" t="s">
        <v>273</v>
      </c>
      <c r="D103" s="20" t="s">
        <v>137</v>
      </c>
      <c r="E103" s="21" t="s">
        <v>126</v>
      </c>
      <c r="F103" s="32">
        <v>0.06326388888888888</v>
      </c>
      <c r="G103" s="20" t="str">
        <f t="shared" si="5"/>
        <v>6.04/km</v>
      </c>
      <c r="H103" s="25">
        <f t="shared" si="7"/>
        <v>0.016261574074074067</v>
      </c>
      <c r="I103" s="25">
        <f t="shared" si="8"/>
        <v>0.012453703703703696</v>
      </c>
    </row>
    <row r="104" spans="1:9" ht="15" customHeight="1">
      <c r="A104" s="20">
        <v>101</v>
      </c>
      <c r="B104" s="21" t="s">
        <v>274</v>
      </c>
      <c r="C104" s="21" t="s">
        <v>40</v>
      </c>
      <c r="D104" s="20" t="s">
        <v>121</v>
      </c>
      <c r="E104" s="21" t="s">
        <v>46</v>
      </c>
      <c r="F104" s="32">
        <v>0.06356481481481481</v>
      </c>
      <c r="G104" s="20" t="str">
        <f t="shared" si="5"/>
        <v>6.06/km</v>
      </c>
      <c r="H104" s="25">
        <f t="shared" si="7"/>
        <v>0.016562499999999994</v>
      </c>
      <c r="I104" s="25">
        <f t="shared" si="8"/>
        <v>0.015451388888888883</v>
      </c>
    </row>
    <row r="105" spans="1:9" ht="15" customHeight="1">
      <c r="A105" s="20">
        <v>102</v>
      </c>
      <c r="B105" s="21" t="s">
        <v>89</v>
      </c>
      <c r="C105" s="21" t="s">
        <v>76</v>
      </c>
      <c r="D105" s="20" t="s">
        <v>134</v>
      </c>
      <c r="E105" s="21" t="s">
        <v>46</v>
      </c>
      <c r="F105" s="32">
        <v>0.06357638888888889</v>
      </c>
      <c r="G105" s="20" t="str">
        <f t="shared" si="5"/>
        <v>6.06/km</v>
      </c>
      <c r="H105" s="25">
        <f t="shared" si="7"/>
        <v>0.016574074074074074</v>
      </c>
      <c r="I105" s="25">
        <f t="shared" si="8"/>
        <v>0.01303240740740741</v>
      </c>
    </row>
    <row r="106" spans="1:9" ht="15" customHeight="1">
      <c r="A106" s="20">
        <v>103</v>
      </c>
      <c r="B106" s="21" t="s">
        <v>87</v>
      </c>
      <c r="C106" s="21" t="s">
        <v>37</v>
      </c>
      <c r="D106" s="20" t="s">
        <v>137</v>
      </c>
      <c r="E106" s="21" t="s">
        <v>88</v>
      </c>
      <c r="F106" s="32">
        <v>0.06359953703703704</v>
      </c>
      <c r="G106" s="20" t="str">
        <f t="shared" si="5"/>
        <v>6.06/km</v>
      </c>
      <c r="H106" s="25">
        <f t="shared" si="7"/>
        <v>0.01659722222222222</v>
      </c>
      <c r="I106" s="25">
        <f t="shared" si="8"/>
        <v>0.01278935185185185</v>
      </c>
    </row>
    <row r="107" spans="1:9" ht="15" customHeight="1">
      <c r="A107" s="20">
        <v>104</v>
      </c>
      <c r="B107" s="21" t="s">
        <v>275</v>
      </c>
      <c r="C107" s="21" t="s">
        <v>96</v>
      </c>
      <c r="D107" s="20" t="s">
        <v>137</v>
      </c>
      <c r="E107" s="21" t="s">
        <v>126</v>
      </c>
      <c r="F107" s="32">
        <v>0.06371527777777779</v>
      </c>
      <c r="G107" s="20" t="str">
        <f t="shared" si="5"/>
        <v>6.07/km</v>
      </c>
      <c r="H107" s="25">
        <f t="shared" si="7"/>
        <v>0.01671296296296297</v>
      </c>
      <c r="I107" s="25">
        <f t="shared" si="8"/>
        <v>0.0129050925925926</v>
      </c>
    </row>
    <row r="108" spans="1:9" ht="15" customHeight="1">
      <c r="A108" s="20">
        <v>105</v>
      </c>
      <c r="B108" s="21" t="s">
        <v>276</v>
      </c>
      <c r="C108" s="21" t="s">
        <v>80</v>
      </c>
      <c r="D108" s="20" t="s">
        <v>121</v>
      </c>
      <c r="E108" s="21" t="s">
        <v>126</v>
      </c>
      <c r="F108" s="32">
        <v>0.06380787037037038</v>
      </c>
      <c r="G108" s="20" t="str">
        <f t="shared" si="5"/>
        <v>6.08/km</v>
      </c>
      <c r="H108" s="25">
        <f t="shared" si="7"/>
        <v>0.01680555555555556</v>
      </c>
      <c r="I108" s="25">
        <f t="shared" si="8"/>
        <v>0.01569444444444445</v>
      </c>
    </row>
    <row r="109" spans="1:9" ht="15" customHeight="1">
      <c r="A109" s="20">
        <v>106</v>
      </c>
      <c r="B109" s="21" t="s">
        <v>277</v>
      </c>
      <c r="C109" s="21" t="s">
        <v>278</v>
      </c>
      <c r="D109" s="20" t="s">
        <v>70</v>
      </c>
      <c r="E109" s="21" t="s">
        <v>252</v>
      </c>
      <c r="F109" s="32">
        <v>0.06403935185185185</v>
      </c>
      <c r="G109" s="20" t="str">
        <f t="shared" si="5"/>
        <v>6.09/km</v>
      </c>
      <c r="H109" s="25">
        <f t="shared" si="7"/>
        <v>0.01703703703703703</v>
      </c>
      <c r="I109" s="25">
        <f t="shared" si="8"/>
        <v>0.0010069444444444353</v>
      </c>
    </row>
    <row r="110" spans="1:9" ht="15" customHeight="1">
      <c r="A110" s="20">
        <v>107</v>
      </c>
      <c r="B110" s="21" t="s">
        <v>279</v>
      </c>
      <c r="C110" s="21" t="s">
        <v>280</v>
      </c>
      <c r="D110" s="20" t="s">
        <v>137</v>
      </c>
      <c r="E110" s="21" t="s">
        <v>131</v>
      </c>
      <c r="F110" s="32">
        <v>0.0640625</v>
      </c>
      <c r="G110" s="20" t="str">
        <f t="shared" si="5"/>
        <v>6.09/km</v>
      </c>
      <c r="H110" s="25">
        <f aca="true" t="shared" si="9" ref="H110:H147">F110-$F$4</f>
        <v>0.017060185185185178</v>
      </c>
      <c r="I110" s="25">
        <f t="shared" si="8"/>
        <v>0.013252314814814807</v>
      </c>
    </row>
    <row r="111" spans="1:9" ht="15" customHeight="1">
      <c r="A111" s="20">
        <v>108</v>
      </c>
      <c r="B111" s="21" t="s">
        <v>281</v>
      </c>
      <c r="C111" s="21" t="s">
        <v>282</v>
      </c>
      <c r="D111" s="20" t="s">
        <v>123</v>
      </c>
      <c r="E111" s="21" t="s">
        <v>46</v>
      </c>
      <c r="F111" s="32">
        <v>0.06409722222222222</v>
      </c>
      <c r="G111" s="20" t="str">
        <f t="shared" si="5"/>
        <v>6.09/km</v>
      </c>
      <c r="H111" s="25">
        <f t="shared" si="9"/>
        <v>0.017094907407407406</v>
      </c>
      <c r="I111" s="25">
        <f t="shared" si="8"/>
        <v>0.015752314814814816</v>
      </c>
    </row>
    <row r="112" spans="1:9" ht="15" customHeight="1">
      <c r="A112" s="20">
        <v>109</v>
      </c>
      <c r="B112" s="21" t="s">
        <v>283</v>
      </c>
      <c r="C112" s="21" t="s">
        <v>64</v>
      </c>
      <c r="D112" s="20" t="s">
        <v>137</v>
      </c>
      <c r="E112" s="21" t="s">
        <v>126</v>
      </c>
      <c r="F112" s="32">
        <v>0.06427083333333333</v>
      </c>
      <c r="G112" s="20" t="str">
        <f t="shared" si="5"/>
        <v>6.10/km</v>
      </c>
      <c r="H112" s="25">
        <f t="shared" si="9"/>
        <v>0.017268518518518516</v>
      </c>
      <c r="I112" s="25">
        <f t="shared" si="8"/>
        <v>0.013460648148148145</v>
      </c>
    </row>
    <row r="113" spans="1:9" ht="15" customHeight="1">
      <c r="A113" s="20">
        <v>110</v>
      </c>
      <c r="B113" s="21" t="s">
        <v>135</v>
      </c>
      <c r="C113" s="21" t="s">
        <v>15</v>
      </c>
      <c r="D113" s="20" t="s">
        <v>284</v>
      </c>
      <c r="E113" s="21" t="s">
        <v>86</v>
      </c>
      <c r="F113" s="32">
        <v>0.06435185185185184</v>
      </c>
      <c r="G113" s="20" t="str">
        <f t="shared" si="5"/>
        <v>6.11/km</v>
      </c>
      <c r="H113" s="25">
        <f t="shared" si="9"/>
        <v>0.017349537037037024</v>
      </c>
      <c r="I113" s="25">
        <f t="shared" si="8"/>
        <v>0</v>
      </c>
    </row>
    <row r="114" spans="1:9" ht="15" customHeight="1">
      <c r="A114" s="20">
        <v>111</v>
      </c>
      <c r="B114" s="21" t="s">
        <v>87</v>
      </c>
      <c r="C114" s="21" t="s">
        <v>57</v>
      </c>
      <c r="D114" s="20" t="s">
        <v>121</v>
      </c>
      <c r="E114" s="21" t="s">
        <v>185</v>
      </c>
      <c r="F114" s="32">
        <v>0.06440972222222223</v>
      </c>
      <c r="G114" s="20" t="str">
        <f t="shared" si="5"/>
        <v>6.11/km</v>
      </c>
      <c r="H114" s="25">
        <f t="shared" si="9"/>
        <v>0.017407407407407413</v>
      </c>
      <c r="I114" s="25">
        <f t="shared" si="8"/>
        <v>0.016296296296296302</v>
      </c>
    </row>
    <row r="115" spans="1:9" ht="15" customHeight="1">
      <c r="A115" s="20">
        <v>112</v>
      </c>
      <c r="B115" s="21" t="s">
        <v>285</v>
      </c>
      <c r="C115" s="21" t="s">
        <v>286</v>
      </c>
      <c r="D115" s="20" t="s">
        <v>178</v>
      </c>
      <c r="E115" s="21" t="s">
        <v>185</v>
      </c>
      <c r="F115" s="32">
        <v>0.06440972222222223</v>
      </c>
      <c r="G115" s="20" t="str">
        <f t="shared" si="5"/>
        <v>6.11/km</v>
      </c>
      <c r="H115" s="25">
        <f t="shared" si="9"/>
        <v>0.017407407407407413</v>
      </c>
      <c r="I115" s="25">
        <f t="shared" si="8"/>
        <v>0.009618055555555567</v>
      </c>
    </row>
    <row r="116" spans="1:9" ht="15" customHeight="1">
      <c r="A116" s="20">
        <v>113</v>
      </c>
      <c r="B116" s="21" t="s">
        <v>287</v>
      </c>
      <c r="C116" s="21" t="s">
        <v>288</v>
      </c>
      <c r="D116" s="20" t="s">
        <v>137</v>
      </c>
      <c r="E116" s="21" t="s">
        <v>270</v>
      </c>
      <c r="F116" s="32">
        <v>0.06454861111111111</v>
      </c>
      <c r="G116" s="20" t="str">
        <f t="shared" si="5"/>
        <v>6.12/km</v>
      </c>
      <c r="H116" s="25">
        <f t="shared" si="9"/>
        <v>0.017546296296296296</v>
      </c>
      <c r="I116" s="25">
        <f t="shared" si="8"/>
        <v>0.013738425925925925</v>
      </c>
    </row>
    <row r="117" spans="1:9" ht="15" customHeight="1">
      <c r="A117" s="20">
        <v>114</v>
      </c>
      <c r="B117" s="21" t="s">
        <v>289</v>
      </c>
      <c r="C117" s="21" t="s">
        <v>170</v>
      </c>
      <c r="D117" s="20" t="s">
        <v>134</v>
      </c>
      <c r="E117" s="21" t="s">
        <v>265</v>
      </c>
      <c r="F117" s="32">
        <v>0.06457175925925926</v>
      </c>
      <c r="G117" s="20" t="str">
        <f t="shared" si="5"/>
        <v>6.12/km</v>
      </c>
      <c r="H117" s="25">
        <f t="shared" si="9"/>
        <v>0.017569444444444443</v>
      </c>
      <c r="I117" s="25">
        <f t="shared" si="8"/>
        <v>0.014027777777777778</v>
      </c>
    </row>
    <row r="118" spans="1:9" ht="15" customHeight="1">
      <c r="A118" s="20">
        <v>115</v>
      </c>
      <c r="B118" s="21" t="s">
        <v>290</v>
      </c>
      <c r="C118" s="21" t="s">
        <v>62</v>
      </c>
      <c r="D118" s="20" t="s">
        <v>244</v>
      </c>
      <c r="E118" s="21" t="s">
        <v>234</v>
      </c>
      <c r="F118" s="32">
        <v>0.06460648148148147</v>
      </c>
      <c r="G118" s="20" t="str">
        <f t="shared" si="5"/>
        <v>6.12/km</v>
      </c>
      <c r="H118" s="25">
        <f t="shared" si="9"/>
        <v>0.017604166666666657</v>
      </c>
      <c r="I118" s="25">
        <f t="shared" si="8"/>
        <v>0.003518518518518511</v>
      </c>
    </row>
    <row r="119" spans="1:9" ht="15" customHeight="1">
      <c r="A119" s="20">
        <v>116</v>
      </c>
      <c r="B119" s="21" t="s">
        <v>291</v>
      </c>
      <c r="C119" s="21" t="s">
        <v>292</v>
      </c>
      <c r="D119" s="20" t="s">
        <v>244</v>
      </c>
      <c r="E119" s="21" t="s">
        <v>193</v>
      </c>
      <c r="F119" s="32">
        <v>0.06472222222222222</v>
      </c>
      <c r="G119" s="20" t="str">
        <f t="shared" si="5"/>
        <v>6.13/km</v>
      </c>
      <c r="H119" s="25">
        <f t="shared" si="9"/>
        <v>0.017719907407407406</v>
      </c>
      <c r="I119" s="25">
        <f t="shared" si="8"/>
        <v>0.0036342592592592607</v>
      </c>
    </row>
    <row r="120" spans="1:9" ht="15" customHeight="1">
      <c r="A120" s="20">
        <v>117</v>
      </c>
      <c r="B120" s="21" t="s">
        <v>82</v>
      </c>
      <c r="C120" s="21" t="s">
        <v>83</v>
      </c>
      <c r="D120" s="20" t="s">
        <v>137</v>
      </c>
      <c r="E120" s="21" t="s">
        <v>84</v>
      </c>
      <c r="F120" s="32">
        <v>0.06474537037037037</v>
      </c>
      <c r="G120" s="20" t="str">
        <f t="shared" si="5"/>
        <v>6.13/km</v>
      </c>
      <c r="H120" s="25">
        <f t="shared" si="9"/>
        <v>0.017743055555555554</v>
      </c>
      <c r="I120" s="25">
        <f t="shared" si="8"/>
        <v>0.013935185185185182</v>
      </c>
    </row>
    <row r="121" spans="1:9" ht="15" customHeight="1">
      <c r="A121" s="20">
        <v>118</v>
      </c>
      <c r="B121" s="21" t="s">
        <v>293</v>
      </c>
      <c r="C121" s="21" t="s">
        <v>133</v>
      </c>
      <c r="D121" s="20" t="s">
        <v>137</v>
      </c>
      <c r="E121" s="21" t="s">
        <v>265</v>
      </c>
      <c r="F121" s="32">
        <v>0.06481481481481481</v>
      </c>
      <c r="G121" s="20" t="str">
        <f t="shared" si="5"/>
        <v>6.13/km</v>
      </c>
      <c r="H121" s="25">
        <f t="shared" si="9"/>
        <v>0.017812499999999995</v>
      </c>
      <c r="I121" s="25">
        <f t="shared" si="8"/>
        <v>0.014004629629629624</v>
      </c>
    </row>
    <row r="122" spans="1:9" ht="15" customHeight="1">
      <c r="A122" s="20">
        <v>119</v>
      </c>
      <c r="B122" s="21" t="s">
        <v>294</v>
      </c>
      <c r="C122" s="21" t="s">
        <v>295</v>
      </c>
      <c r="D122" s="20" t="s">
        <v>134</v>
      </c>
      <c r="E122" s="21" t="s">
        <v>126</v>
      </c>
      <c r="F122" s="32">
        <v>0.06482638888888889</v>
      </c>
      <c r="G122" s="20" t="str">
        <f t="shared" si="5"/>
        <v>6.13/km</v>
      </c>
      <c r="H122" s="25">
        <f t="shared" si="9"/>
        <v>0.017824074074074076</v>
      </c>
      <c r="I122" s="25">
        <f t="shared" si="8"/>
        <v>0.01428240740740741</v>
      </c>
    </row>
    <row r="123" spans="1:9" ht="15" customHeight="1">
      <c r="A123" s="20">
        <v>120</v>
      </c>
      <c r="B123" s="21" t="s">
        <v>296</v>
      </c>
      <c r="C123" s="21" t="s">
        <v>297</v>
      </c>
      <c r="D123" s="20" t="s">
        <v>68</v>
      </c>
      <c r="E123" s="21" t="s">
        <v>298</v>
      </c>
      <c r="F123" s="32">
        <v>0.06570601851851852</v>
      </c>
      <c r="G123" s="20" t="str">
        <f t="shared" si="5"/>
        <v>6.18/km</v>
      </c>
      <c r="H123" s="25">
        <f t="shared" si="9"/>
        <v>0.01870370370370371</v>
      </c>
      <c r="I123" s="25">
        <f t="shared" si="8"/>
        <v>0.008518518518518522</v>
      </c>
    </row>
    <row r="124" spans="1:9" ht="15" customHeight="1">
      <c r="A124" s="20">
        <v>121</v>
      </c>
      <c r="B124" s="21" t="s">
        <v>299</v>
      </c>
      <c r="C124" s="21" t="s">
        <v>107</v>
      </c>
      <c r="D124" s="20" t="s">
        <v>178</v>
      </c>
      <c r="E124" s="21" t="s">
        <v>265</v>
      </c>
      <c r="F124" s="32">
        <v>0.06576388888888889</v>
      </c>
      <c r="G124" s="20" t="str">
        <f t="shared" si="5"/>
        <v>6.19/km</v>
      </c>
      <c r="H124" s="25">
        <f t="shared" si="9"/>
        <v>0.01876157407407407</v>
      </c>
      <c r="I124" s="25">
        <f t="shared" si="8"/>
        <v>0.010972222222222223</v>
      </c>
    </row>
    <row r="125" spans="1:9" ht="15" customHeight="1">
      <c r="A125" s="20">
        <v>122</v>
      </c>
      <c r="B125" s="21" t="s">
        <v>300</v>
      </c>
      <c r="C125" s="21" t="s">
        <v>133</v>
      </c>
      <c r="D125" s="20" t="s">
        <v>123</v>
      </c>
      <c r="E125" s="21" t="s">
        <v>126</v>
      </c>
      <c r="F125" s="32">
        <v>0.06578703703703703</v>
      </c>
      <c r="G125" s="20" t="str">
        <f t="shared" si="5"/>
        <v>6.19/km</v>
      </c>
      <c r="H125" s="25">
        <f t="shared" si="9"/>
        <v>0.018784722222222217</v>
      </c>
      <c r="I125" s="25">
        <f t="shared" si="8"/>
        <v>0.017442129629629627</v>
      </c>
    </row>
    <row r="126" spans="1:9" ht="15" customHeight="1">
      <c r="A126" s="20">
        <v>123</v>
      </c>
      <c r="B126" s="21" t="s">
        <v>301</v>
      </c>
      <c r="C126" s="21" t="s">
        <v>128</v>
      </c>
      <c r="D126" s="20" t="s">
        <v>121</v>
      </c>
      <c r="E126" s="21" t="s">
        <v>302</v>
      </c>
      <c r="F126" s="32">
        <v>0.06604166666666667</v>
      </c>
      <c r="G126" s="20" t="str">
        <f t="shared" si="5"/>
        <v>6.20/km</v>
      </c>
      <c r="H126" s="25">
        <f t="shared" si="9"/>
        <v>0.01903935185185185</v>
      </c>
      <c r="I126" s="25">
        <f t="shared" si="8"/>
        <v>0.017928240740740738</v>
      </c>
    </row>
    <row r="127" spans="1:9" ht="15" customHeight="1">
      <c r="A127" s="20">
        <v>124</v>
      </c>
      <c r="B127" s="21" t="s">
        <v>303</v>
      </c>
      <c r="C127" s="21" t="s">
        <v>15</v>
      </c>
      <c r="D127" s="20" t="s">
        <v>134</v>
      </c>
      <c r="E127" s="21" t="s">
        <v>227</v>
      </c>
      <c r="F127" s="32">
        <v>0.06616898148148148</v>
      </c>
      <c r="G127" s="20" t="str">
        <f t="shared" si="5"/>
        <v>6.21/km</v>
      </c>
      <c r="H127" s="25">
        <f t="shared" si="9"/>
        <v>0.019166666666666665</v>
      </c>
      <c r="I127" s="25">
        <f t="shared" si="8"/>
        <v>0.015625</v>
      </c>
    </row>
    <row r="128" spans="1:9" ht="15" customHeight="1">
      <c r="A128" s="20">
        <v>125</v>
      </c>
      <c r="B128" s="21" t="s">
        <v>304</v>
      </c>
      <c r="C128" s="21" t="s">
        <v>170</v>
      </c>
      <c r="D128" s="20" t="s">
        <v>137</v>
      </c>
      <c r="E128" s="21" t="s">
        <v>305</v>
      </c>
      <c r="F128" s="32">
        <v>0.06622685185185186</v>
      </c>
      <c r="G128" s="20" t="str">
        <f t="shared" si="5"/>
        <v>6.21/km</v>
      </c>
      <c r="H128" s="25">
        <f t="shared" si="9"/>
        <v>0.01922453703703704</v>
      </c>
      <c r="I128" s="25">
        <f t="shared" si="8"/>
        <v>0.015416666666666669</v>
      </c>
    </row>
    <row r="129" spans="1:9" ht="15" customHeight="1">
      <c r="A129" s="20">
        <v>126</v>
      </c>
      <c r="B129" s="21" t="s">
        <v>130</v>
      </c>
      <c r="C129" s="21" t="s">
        <v>105</v>
      </c>
      <c r="D129" s="20" t="s">
        <v>306</v>
      </c>
      <c r="E129" s="21" t="s">
        <v>307</v>
      </c>
      <c r="F129" s="32">
        <v>0.06634259259259259</v>
      </c>
      <c r="G129" s="20" t="str">
        <f t="shared" si="5"/>
        <v>6.22/km</v>
      </c>
      <c r="H129" s="25">
        <f t="shared" si="9"/>
        <v>0.019340277777777776</v>
      </c>
      <c r="I129" s="25">
        <f t="shared" si="8"/>
        <v>0</v>
      </c>
    </row>
    <row r="130" spans="1:9" ht="15" customHeight="1">
      <c r="A130" s="20">
        <v>127</v>
      </c>
      <c r="B130" s="21" t="s">
        <v>308</v>
      </c>
      <c r="C130" s="21" t="s">
        <v>77</v>
      </c>
      <c r="D130" s="20" t="s">
        <v>145</v>
      </c>
      <c r="E130" s="21" t="s">
        <v>229</v>
      </c>
      <c r="F130" s="32">
        <v>0.0663773148148148</v>
      </c>
      <c r="G130" s="20" t="str">
        <f t="shared" si="5"/>
        <v>6.22/km</v>
      </c>
      <c r="H130" s="25">
        <f t="shared" si="9"/>
        <v>0.01937499999999999</v>
      </c>
      <c r="I130" s="25">
        <f t="shared" si="8"/>
        <v>0.014398148148148139</v>
      </c>
    </row>
    <row r="131" spans="1:9" ht="15" customHeight="1">
      <c r="A131" s="20">
        <v>128</v>
      </c>
      <c r="B131" s="21" t="s">
        <v>309</v>
      </c>
      <c r="C131" s="21" t="s">
        <v>15</v>
      </c>
      <c r="D131" s="20" t="s">
        <v>121</v>
      </c>
      <c r="E131" s="21" t="s">
        <v>185</v>
      </c>
      <c r="F131" s="32">
        <v>0.0664351851851852</v>
      </c>
      <c r="G131" s="20" t="str">
        <f t="shared" si="5"/>
        <v>6.23/km</v>
      </c>
      <c r="H131" s="25">
        <f t="shared" si="9"/>
        <v>0.019432870370370378</v>
      </c>
      <c r="I131" s="25">
        <f t="shared" si="8"/>
        <v>0.018321759259259267</v>
      </c>
    </row>
    <row r="132" spans="1:9" ht="15" customHeight="1">
      <c r="A132" s="20">
        <v>129</v>
      </c>
      <c r="B132" s="21" t="s">
        <v>310</v>
      </c>
      <c r="C132" s="21" t="s">
        <v>57</v>
      </c>
      <c r="D132" s="20" t="s">
        <v>121</v>
      </c>
      <c r="E132" s="21" t="s">
        <v>86</v>
      </c>
      <c r="F132" s="32">
        <v>0.06644675925925926</v>
      </c>
      <c r="G132" s="20" t="str">
        <f aca="true" t="shared" si="10" ref="G132:G195">TEXT(INT((HOUR(F132)*3600+MINUTE(F132)*60+SECOND(F132))/$I$2/60),"0")&amp;"."&amp;TEXT(MOD((HOUR(F132)*3600+MINUTE(F132)*60+SECOND(F132))/$I$2,60),"00")&amp;"/km"</f>
        <v>6.23/km</v>
      </c>
      <c r="H132" s="25">
        <f t="shared" si="9"/>
        <v>0.019444444444444445</v>
      </c>
      <c r="I132" s="25">
        <f aca="true" t="shared" si="11" ref="I132:I163">F132-INDEX($F$4:$F$619,MATCH(D132,$D$4:$D$619,0))</f>
        <v>0.018333333333333333</v>
      </c>
    </row>
    <row r="133" spans="1:9" ht="15" customHeight="1">
      <c r="A133" s="20">
        <v>130</v>
      </c>
      <c r="B133" s="21" t="s">
        <v>95</v>
      </c>
      <c r="C133" s="21" t="s">
        <v>96</v>
      </c>
      <c r="D133" s="20" t="s">
        <v>244</v>
      </c>
      <c r="E133" s="21" t="s">
        <v>311</v>
      </c>
      <c r="F133" s="32">
        <v>0.06649305555555556</v>
      </c>
      <c r="G133" s="20" t="str">
        <f t="shared" si="10"/>
        <v>6.23/km</v>
      </c>
      <c r="H133" s="25">
        <f t="shared" si="9"/>
        <v>0.01949074074074074</v>
      </c>
      <c r="I133" s="25">
        <f t="shared" si="11"/>
        <v>0.005405092592592593</v>
      </c>
    </row>
    <row r="134" spans="1:9" ht="15" customHeight="1">
      <c r="A134" s="20">
        <v>131</v>
      </c>
      <c r="B134" s="21" t="s">
        <v>312</v>
      </c>
      <c r="C134" s="21" t="s">
        <v>74</v>
      </c>
      <c r="D134" s="20" t="s">
        <v>121</v>
      </c>
      <c r="E134" s="21" t="s">
        <v>174</v>
      </c>
      <c r="F134" s="32">
        <v>0.0665162037037037</v>
      </c>
      <c r="G134" s="20" t="str">
        <f t="shared" si="10"/>
        <v>6.23/km</v>
      </c>
      <c r="H134" s="25">
        <f t="shared" si="9"/>
        <v>0.019513888888888886</v>
      </c>
      <c r="I134" s="25">
        <f t="shared" si="11"/>
        <v>0.018402777777777775</v>
      </c>
    </row>
    <row r="135" spans="1:9" ht="15" customHeight="1">
      <c r="A135" s="20">
        <v>132</v>
      </c>
      <c r="B135" s="21" t="s">
        <v>313</v>
      </c>
      <c r="C135" s="21" t="s">
        <v>65</v>
      </c>
      <c r="D135" s="20" t="s">
        <v>118</v>
      </c>
      <c r="E135" s="21" t="s">
        <v>314</v>
      </c>
      <c r="F135" s="32">
        <v>0.06664351851851852</v>
      </c>
      <c r="G135" s="20" t="str">
        <f t="shared" si="10"/>
        <v>6.24/km</v>
      </c>
      <c r="H135" s="25">
        <f t="shared" si="9"/>
        <v>0.019641203703703702</v>
      </c>
      <c r="I135" s="25">
        <f t="shared" si="11"/>
        <v>0.019479166666666665</v>
      </c>
    </row>
    <row r="136" spans="1:9" ht="15" customHeight="1">
      <c r="A136" s="20">
        <v>133</v>
      </c>
      <c r="B136" s="21" t="s">
        <v>315</v>
      </c>
      <c r="C136" s="21" t="s">
        <v>23</v>
      </c>
      <c r="D136" s="20" t="s">
        <v>121</v>
      </c>
      <c r="E136" s="21" t="s">
        <v>173</v>
      </c>
      <c r="F136" s="32">
        <v>0.06731481481481481</v>
      </c>
      <c r="G136" s="20" t="str">
        <f t="shared" si="10"/>
        <v>6.28/km</v>
      </c>
      <c r="H136" s="25">
        <f t="shared" si="9"/>
        <v>0.020312499999999997</v>
      </c>
      <c r="I136" s="25">
        <f t="shared" si="11"/>
        <v>0.019201388888888886</v>
      </c>
    </row>
    <row r="137" spans="1:9" ht="15" customHeight="1">
      <c r="A137" s="20">
        <v>134</v>
      </c>
      <c r="B137" s="21" t="s">
        <v>316</v>
      </c>
      <c r="C137" s="21" t="s">
        <v>317</v>
      </c>
      <c r="D137" s="20" t="s">
        <v>134</v>
      </c>
      <c r="E137" s="21" t="s">
        <v>318</v>
      </c>
      <c r="F137" s="32">
        <v>0.06807870370370371</v>
      </c>
      <c r="G137" s="20" t="str">
        <f t="shared" si="10"/>
        <v>6.32/km</v>
      </c>
      <c r="H137" s="25">
        <f t="shared" si="9"/>
        <v>0.021076388888888895</v>
      </c>
      <c r="I137" s="25">
        <f t="shared" si="11"/>
        <v>0.01753472222222223</v>
      </c>
    </row>
    <row r="138" spans="1:9" ht="15" customHeight="1">
      <c r="A138" s="20">
        <v>135</v>
      </c>
      <c r="B138" s="21" t="s">
        <v>319</v>
      </c>
      <c r="C138" s="21" t="s">
        <v>320</v>
      </c>
      <c r="D138" s="20" t="s">
        <v>70</v>
      </c>
      <c r="E138" s="21" t="s">
        <v>305</v>
      </c>
      <c r="F138" s="32">
        <v>0.06809027777777778</v>
      </c>
      <c r="G138" s="20" t="str">
        <f t="shared" si="10"/>
        <v>6.32/km</v>
      </c>
      <c r="H138" s="25">
        <f t="shared" si="9"/>
        <v>0.02108796296296296</v>
      </c>
      <c r="I138" s="25">
        <f t="shared" si="11"/>
        <v>0.005057870370370365</v>
      </c>
    </row>
    <row r="139" spans="1:9" ht="15" customHeight="1">
      <c r="A139" s="20">
        <v>136</v>
      </c>
      <c r="B139" s="21" t="s">
        <v>321</v>
      </c>
      <c r="C139" s="21" t="s">
        <v>216</v>
      </c>
      <c r="D139" s="20" t="s">
        <v>121</v>
      </c>
      <c r="E139" s="21" t="s">
        <v>173</v>
      </c>
      <c r="F139" s="32">
        <v>0.06818287037037037</v>
      </c>
      <c r="G139" s="20" t="str">
        <f t="shared" si="10"/>
        <v>6.33/km</v>
      </c>
      <c r="H139" s="25">
        <f t="shared" si="9"/>
        <v>0.02118055555555555</v>
      </c>
      <c r="I139" s="25">
        <f t="shared" si="11"/>
        <v>0.02006944444444444</v>
      </c>
    </row>
    <row r="140" spans="1:9" ht="15" customHeight="1">
      <c r="A140" s="20">
        <v>137</v>
      </c>
      <c r="B140" s="21" t="s">
        <v>322</v>
      </c>
      <c r="C140" s="21" t="s">
        <v>65</v>
      </c>
      <c r="D140" s="20" t="s">
        <v>145</v>
      </c>
      <c r="E140" s="21" t="s">
        <v>323</v>
      </c>
      <c r="F140" s="32">
        <v>0.06828703703703703</v>
      </c>
      <c r="G140" s="20" t="str">
        <f t="shared" si="10"/>
        <v>6.33/km</v>
      </c>
      <c r="H140" s="25">
        <f t="shared" si="9"/>
        <v>0.02128472222222222</v>
      </c>
      <c r="I140" s="25">
        <f t="shared" si="11"/>
        <v>0.01630787037037037</v>
      </c>
    </row>
    <row r="141" spans="1:9" ht="15" customHeight="1">
      <c r="A141" s="20">
        <v>138</v>
      </c>
      <c r="B141" s="21" t="s">
        <v>324</v>
      </c>
      <c r="C141" s="21" t="s">
        <v>30</v>
      </c>
      <c r="D141" s="20" t="s">
        <v>134</v>
      </c>
      <c r="E141" s="21" t="s">
        <v>325</v>
      </c>
      <c r="F141" s="32">
        <v>0.06848379629629629</v>
      </c>
      <c r="G141" s="20" t="str">
        <f t="shared" si="10"/>
        <v>6.34/km</v>
      </c>
      <c r="H141" s="25">
        <f t="shared" si="9"/>
        <v>0.021481481481481476</v>
      </c>
      <c r="I141" s="25">
        <f t="shared" si="11"/>
        <v>0.01793981481481481</v>
      </c>
    </row>
    <row r="142" spans="1:9" ht="15" customHeight="1">
      <c r="A142" s="20">
        <v>139</v>
      </c>
      <c r="B142" s="21" t="s">
        <v>326</v>
      </c>
      <c r="C142" s="21" t="s">
        <v>56</v>
      </c>
      <c r="D142" s="20" t="s">
        <v>137</v>
      </c>
      <c r="E142" s="21" t="s">
        <v>185</v>
      </c>
      <c r="F142" s="32">
        <v>0.06854166666666667</v>
      </c>
      <c r="G142" s="20" t="str">
        <f t="shared" si="10"/>
        <v>6.35/km</v>
      </c>
      <c r="H142" s="25">
        <f t="shared" si="9"/>
        <v>0.02153935185185185</v>
      </c>
      <c r="I142" s="25">
        <f t="shared" si="11"/>
        <v>0.01773148148148148</v>
      </c>
    </row>
    <row r="143" spans="1:9" ht="15" customHeight="1">
      <c r="A143" s="20">
        <v>140</v>
      </c>
      <c r="B143" s="21" t="s">
        <v>327</v>
      </c>
      <c r="C143" s="21" t="s">
        <v>25</v>
      </c>
      <c r="D143" s="20" t="s">
        <v>118</v>
      </c>
      <c r="E143" s="21" t="s">
        <v>46</v>
      </c>
      <c r="F143" s="32">
        <v>0.06871527777777778</v>
      </c>
      <c r="G143" s="20" t="str">
        <f t="shared" si="10"/>
        <v>6.36/km</v>
      </c>
      <c r="H143" s="25">
        <f t="shared" si="9"/>
        <v>0.02171296296296296</v>
      </c>
      <c r="I143" s="25">
        <f t="shared" si="11"/>
        <v>0.021550925925925925</v>
      </c>
    </row>
    <row r="144" spans="1:9" ht="15" customHeight="1">
      <c r="A144" s="20">
        <v>141</v>
      </c>
      <c r="B144" s="21" t="s">
        <v>328</v>
      </c>
      <c r="C144" s="21" t="s">
        <v>329</v>
      </c>
      <c r="D144" s="20" t="s">
        <v>121</v>
      </c>
      <c r="E144" s="21" t="s">
        <v>46</v>
      </c>
      <c r="F144" s="32">
        <v>0.06873842592592593</v>
      </c>
      <c r="G144" s="20" t="str">
        <f t="shared" si="10"/>
        <v>6.36/km</v>
      </c>
      <c r="H144" s="25">
        <f t="shared" si="9"/>
        <v>0.02173611111111111</v>
      </c>
      <c r="I144" s="25">
        <f t="shared" si="11"/>
        <v>0.020624999999999998</v>
      </c>
    </row>
    <row r="145" spans="1:9" ht="15" customHeight="1">
      <c r="A145" s="20">
        <v>142</v>
      </c>
      <c r="B145" s="21" t="s">
        <v>91</v>
      </c>
      <c r="C145" s="21" t="s">
        <v>78</v>
      </c>
      <c r="D145" s="20" t="s">
        <v>145</v>
      </c>
      <c r="E145" s="21" t="s">
        <v>330</v>
      </c>
      <c r="F145" s="32">
        <v>0.06907407407407408</v>
      </c>
      <c r="G145" s="20" t="str">
        <f t="shared" si="10"/>
        <v>6.38/km</v>
      </c>
      <c r="H145" s="25">
        <f t="shared" si="9"/>
        <v>0.022071759259259263</v>
      </c>
      <c r="I145" s="25">
        <f t="shared" si="11"/>
        <v>0.017094907407407413</v>
      </c>
    </row>
    <row r="146" spans="1:9" ht="15" customHeight="1">
      <c r="A146" s="20">
        <v>143</v>
      </c>
      <c r="B146" s="21" t="s">
        <v>331</v>
      </c>
      <c r="C146" s="21" t="s">
        <v>332</v>
      </c>
      <c r="D146" s="20" t="s">
        <v>134</v>
      </c>
      <c r="E146" s="21" t="s">
        <v>333</v>
      </c>
      <c r="F146" s="32">
        <v>0.06930555555555555</v>
      </c>
      <c r="G146" s="20" t="str">
        <f t="shared" si="10"/>
        <v>6.39/km</v>
      </c>
      <c r="H146" s="25">
        <f t="shared" si="9"/>
        <v>0.022303240740740735</v>
      </c>
      <c r="I146" s="25">
        <f t="shared" si="11"/>
        <v>0.01876157407407407</v>
      </c>
    </row>
    <row r="147" spans="1:9" ht="15" customHeight="1">
      <c r="A147" s="20">
        <v>144</v>
      </c>
      <c r="B147" s="21" t="s">
        <v>75</v>
      </c>
      <c r="C147" s="21" t="s">
        <v>76</v>
      </c>
      <c r="D147" s="20" t="s">
        <v>118</v>
      </c>
      <c r="E147" s="21" t="s">
        <v>334</v>
      </c>
      <c r="F147" s="32">
        <v>0.07006944444444445</v>
      </c>
      <c r="G147" s="20" t="str">
        <f t="shared" si="10"/>
        <v>6.44/km</v>
      </c>
      <c r="H147" s="25">
        <f t="shared" si="9"/>
        <v>0.023067129629629632</v>
      </c>
      <c r="I147" s="25">
        <f t="shared" si="11"/>
        <v>0.022905092592592595</v>
      </c>
    </row>
    <row r="148" spans="1:9" ht="15" customHeight="1">
      <c r="A148" s="20">
        <v>145</v>
      </c>
      <c r="B148" s="21" t="s">
        <v>335</v>
      </c>
      <c r="C148" s="21" t="s">
        <v>133</v>
      </c>
      <c r="D148" s="20" t="s">
        <v>145</v>
      </c>
      <c r="E148" s="21" t="s">
        <v>46</v>
      </c>
      <c r="F148" s="32">
        <v>0.07059027777777778</v>
      </c>
      <c r="G148" s="20" t="str">
        <f t="shared" si="10"/>
        <v>6.47/km</v>
      </c>
      <c r="H148" s="25">
        <f aca="true" t="shared" si="12" ref="H148:H178">F148-$F$4</f>
        <v>0.023587962962962963</v>
      </c>
      <c r="I148" s="25">
        <f t="shared" si="11"/>
        <v>0.018611111111111113</v>
      </c>
    </row>
    <row r="149" spans="1:9" ht="15" customHeight="1">
      <c r="A149" s="20">
        <v>146</v>
      </c>
      <c r="B149" s="21" t="s">
        <v>336</v>
      </c>
      <c r="C149" s="21" t="s">
        <v>337</v>
      </c>
      <c r="D149" s="20" t="s">
        <v>123</v>
      </c>
      <c r="E149" s="21" t="s">
        <v>46</v>
      </c>
      <c r="F149" s="32">
        <v>0.0708912037037037</v>
      </c>
      <c r="G149" s="20" t="str">
        <f t="shared" si="10"/>
        <v>6.48/km</v>
      </c>
      <c r="H149" s="25">
        <f t="shared" si="12"/>
        <v>0.02388888888888889</v>
      </c>
      <c r="I149" s="25">
        <f t="shared" si="11"/>
        <v>0.0225462962962963</v>
      </c>
    </row>
    <row r="150" spans="1:9" ht="15" customHeight="1">
      <c r="A150" s="20">
        <v>147</v>
      </c>
      <c r="B150" s="21" t="s">
        <v>338</v>
      </c>
      <c r="C150" s="21" t="s">
        <v>339</v>
      </c>
      <c r="D150" s="20" t="s">
        <v>68</v>
      </c>
      <c r="E150" s="21" t="s">
        <v>126</v>
      </c>
      <c r="F150" s="32">
        <v>0.07091435185185185</v>
      </c>
      <c r="G150" s="20" t="str">
        <f t="shared" si="10"/>
        <v>6.48/km</v>
      </c>
      <c r="H150" s="25">
        <f t="shared" si="12"/>
        <v>0.023912037037037037</v>
      </c>
      <c r="I150" s="25">
        <f t="shared" si="11"/>
        <v>0.013726851851851851</v>
      </c>
    </row>
    <row r="151" spans="1:9" ht="15" customHeight="1">
      <c r="A151" s="20">
        <v>148</v>
      </c>
      <c r="B151" s="21" t="s">
        <v>340</v>
      </c>
      <c r="C151" s="21" t="s">
        <v>76</v>
      </c>
      <c r="D151" s="20" t="s">
        <v>137</v>
      </c>
      <c r="E151" s="21" t="s">
        <v>341</v>
      </c>
      <c r="F151" s="32">
        <v>0.07116898148148149</v>
      </c>
      <c r="G151" s="20" t="str">
        <f t="shared" si="10"/>
        <v>6.50/km</v>
      </c>
      <c r="H151" s="25">
        <f t="shared" si="12"/>
        <v>0.02416666666666667</v>
      </c>
      <c r="I151" s="25">
        <f t="shared" si="11"/>
        <v>0.0203587962962963</v>
      </c>
    </row>
    <row r="152" spans="1:9" ht="15" customHeight="1">
      <c r="A152" s="20">
        <v>149</v>
      </c>
      <c r="B152" s="21" t="s">
        <v>342</v>
      </c>
      <c r="C152" s="21" t="s">
        <v>16</v>
      </c>
      <c r="D152" s="20" t="s">
        <v>123</v>
      </c>
      <c r="E152" s="21" t="s">
        <v>343</v>
      </c>
      <c r="F152" s="32">
        <v>0.07118055555555557</v>
      </c>
      <c r="G152" s="20" t="str">
        <f t="shared" si="10"/>
        <v>6.50/km</v>
      </c>
      <c r="H152" s="25">
        <f t="shared" si="12"/>
        <v>0.02417824074074075</v>
      </c>
      <c r="I152" s="25">
        <f t="shared" si="11"/>
        <v>0.02283564814814816</v>
      </c>
    </row>
    <row r="153" spans="1:9" ht="15" customHeight="1">
      <c r="A153" s="20">
        <v>150</v>
      </c>
      <c r="B153" s="21" t="s">
        <v>344</v>
      </c>
      <c r="C153" s="21" t="s">
        <v>345</v>
      </c>
      <c r="D153" s="20" t="s">
        <v>178</v>
      </c>
      <c r="E153" s="21" t="s">
        <v>346</v>
      </c>
      <c r="F153" s="32">
        <v>0.07144675925925927</v>
      </c>
      <c r="G153" s="20" t="str">
        <f t="shared" si="10"/>
        <v>6.52/km</v>
      </c>
      <c r="H153" s="25">
        <f t="shared" si="12"/>
        <v>0.02444444444444445</v>
      </c>
      <c r="I153" s="25">
        <f t="shared" si="11"/>
        <v>0.016655092592592603</v>
      </c>
    </row>
    <row r="154" spans="1:9" ht="15" customHeight="1">
      <c r="A154" s="20">
        <v>151</v>
      </c>
      <c r="B154" s="21" t="s">
        <v>312</v>
      </c>
      <c r="C154" s="21" t="s">
        <v>347</v>
      </c>
      <c r="D154" s="20" t="s">
        <v>123</v>
      </c>
      <c r="E154" s="21" t="s">
        <v>185</v>
      </c>
      <c r="F154" s="32">
        <v>0.07174768518518519</v>
      </c>
      <c r="G154" s="20" t="str">
        <f t="shared" si="10"/>
        <v>6.53/km</v>
      </c>
      <c r="H154" s="25">
        <f t="shared" si="12"/>
        <v>0.024745370370370376</v>
      </c>
      <c r="I154" s="25">
        <f t="shared" si="11"/>
        <v>0.023402777777777786</v>
      </c>
    </row>
    <row r="155" spans="1:9" ht="15" customHeight="1">
      <c r="A155" s="20">
        <v>152</v>
      </c>
      <c r="B155" s="21" t="s">
        <v>348</v>
      </c>
      <c r="C155" s="21" t="s">
        <v>349</v>
      </c>
      <c r="D155" s="20" t="s">
        <v>137</v>
      </c>
      <c r="E155" s="21" t="s">
        <v>185</v>
      </c>
      <c r="F155" s="32">
        <v>0.07174768518518519</v>
      </c>
      <c r="G155" s="20" t="str">
        <f t="shared" si="10"/>
        <v>6.53/km</v>
      </c>
      <c r="H155" s="25">
        <f t="shared" si="12"/>
        <v>0.024745370370370376</v>
      </c>
      <c r="I155" s="25">
        <f t="shared" si="11"/>
        <v>0.020937500000000005</v>
      </c>
    </row>
    <row r="156" spans="1:9" ht="15" customHeight="1">
      <c r="A156" s="20">
        <v>153</v>
      </c>
      <c r="B156" s="21" t="s">
        <v>350</v>
      </c>
      <c r="C156" s="21" t="s">
        <v>351</v>
      </c>
      <c r="D156" s="20" t="s">
        <v>123</v>
      </c>
      <c r="E156" s="21" t="s">
        <v>185</v>
      </c>
      <c r="F156" s="32">
        <v>0.07174768518518519</v>
      </c>
      <c r="G156" s="20" t="str">
        <f t="shared" si="10"/>
        <v>6.53/km</v>
      </c>
      <c r="H156" s="25">
        <f t="shared" si="12"/>
        <v>0.024745370370370376</v>
      </c>
      <c r="I156" s="25">
        <f t="shared" si="11"/>
        <v>0.023402777777777786</v>
      </c>
    </row>
    <row r="157" spans="1:9" ht="15" customHeight="1">
      <c r="A157" s="20">
        <v>154</v>
      </c>
      <c r="B157" s="21" t="s">
        <v>352</v>
      </c>
      <c r="C157" s="21" t="s">
        <v>353</v>
      </c>
      <c r="D157" s="20" t="s">
        <v>68</v>
      </c>
      <c r="E157" s="21" t="s">
        <v>126</v>
      </c>
      <c r="F157" s="32">
        <v>0.07193287037037037</v>
      </c>
      <c r="G157" s="20" t="str">
        <f t="shared" si="10"/>
        <v>6.54/km</v>
      </c>
      <c r="H157" s="25">
        <f t="shared" si="12"/>
        <v>0.024930555555555553</v>
      </c>
      <c r="I157" s="25">
        <f t="shared" si="11"/>
        <v>0.014745370370370367</v>
      </c>
    </row>
    <row r="158" spans="1:9" ht="15" customHeight="1">
      <c r="A158" s="20">
        <v>155</v>
      </c>
      <c r="B158" s="21" t="s">
        <v>354</v>
      </c>
      <c r="C158" s="21" t="s">
        <v>112</v>
      </c>
      <c r="D158" s="20" t="s">
        <v>121</v>
      </c>
      <c r="E158" s="21" t="s">
        <v>355</v>
      </c>
      <c r="F158" s="32">
        <v>0.07194444444444444</v>
      </c>
      <c r="G158" s="20" t="str">
        <f t="shared" si="10"/>
        <v>6.54/km</v>
      </c>
      <c r="H158" s="25">
        <f t="shared" si="12"/>
        <v>0.02494212962962962</v>
      </c>
      <c r="I158" s="25">
        <f t="shared" si="11"/>
        <v>0.02383101851851851</v>
      </c>
    </row>
    <row r="159" spans="1:9" ht="15" customHeight="1">
      <c r="A159" s="20">
        <v>156</v>
      </c>
      <c r="B159" s="21" t="s">
        <v>356</v>
      </c>
      <c r="C159" s="21" t="s">
        <v>260</v>
      </c>
      <c r="D159" s="20" t="s">
        <v>145</v>
      </c>
      <c r="E159" s="21" t="s">
        <v>153</v>
      </c>
      <c r="F159" s="32">
        <v>0.07209490740740741</v>
      </c>
      <c r="G159" s="20" t="str">
        <f t="shared" si="10"/>
        <v>6.55/km</v>
      </c>
      <c r="H159" s="25">
        <f t="shared" si="12"/>
        <v>0.025092592592592597</v>
      </c>
      <c r="I159" s="25">
        <f t="shared" si="11"/>
        <v>0.020115740740740747</v>
      </c>
    </row>
    <row r="160" spans="1:9" ht="15" customHeight="1">
      <c r="A160" s="20">
        <v>157</v>
      </c>
      <c r="B160" s="21" t="s">
        <v>357</v>
      </c>
      <c r="C160" s="21" t="s">
        <v>47</v>
      </c>
      <c r="D160" s="20" t="s">
        <v>121</v>
      </c>
      <c r="E160" s="21" t="s">
        <v>358</v>
      </c>
      <c r="F160" s="32">
        <v>0.07219907407407407</v>
      </c>
      <c r="G160" s="20" t="str">
        <f t="shared" si="10"/>
        <v>6.56/km</v>
      </c>
      <c r="H160" s="25">
        <f t="shared" si="12"/>
        <v>0.025196759259259252</v>
      </c>
      <c r="I160" s="25">
        <f t="shared" si="11"/>
        <v>0.02408564814814814</v>
      </c>
    </row>
    <row r="161" spans="1:9" ht="15" customHeight="1">
      <c r="A161" s="20">
        <v>158</v>
      </c>
      <c r="B161" s="21" t="s">
        <v>359</v>
      </c>
      <c r="C161" s="21" t="s">
        <v>90</v>
      </c>
      <c r="D161" s="20" t="s">
        <v>134</v>
      </c>
      <c r="E161" s="21" t="s">
        <v>360</v>
      </c>
      <c r="F161" s="32">
        <v>0.07224537037037036</v>
      </c>
      <c r="G161" s="20" t="str">
        <f t="shared" si="10"/>
        <v>6.56/km</v>
      </c>
      <c r="H161" s="25">
        <f t="shared" si="12"/>
        <v>0.025243055555555546</v>
      </c>
      <c r="I161" s="25">
        <f t="shared" si="11"/>
        <v>0.02170138888888888</v>
      </c>
    </row>
    <row r="162" spans="1:9" ht="15" customHeight="1">
      <c r="A162" s="20">
        <v>159</v>
      </c>
      <c r="B162" s="21" t="s">
        <v>361</v>
      </c>
      <c r="C162" s="21" t="s">
        <v>12</v>
      </c>
      <c r="D162" s="20" t="s">
        <v>134</v>
      </c>
      <c r="E162" s="21" t="s">
        <v>185</v>
      </c>
      <c r="F162" s="32">
        <v>0.07251157407407406</v>
      </c>
      <c r="G162" s="20" t="str">
        <f t="shared" si="10"/>
        <v>6.58/km</v>
      </c>
      <c r="H162" s="25">
        <f t="shared" si="12"/>
        <v>0.025509259259259245</v>
      </c>
      <c r="I162" s="25">
        <f t="shared" si="11"/>
        <v>0.02196759259259258</v>
      </c>
    </row>
    <row r="163" spans="1:9" ht="15" customHeight="1">
      <c r="A163" s="20">
        <v>160</v>
      </c>
      <c r="B163" s="21" t="s">
        <v>362</v>
      </c>
      <c r="C163" s="21" t="s">
        <v>363</v>
      </c>
      <c r="D163" s="20" t="s">
        <v>145</v>
      </c>
      <c r="E163" s="21" t="s">
        <v>153</v>
      </c>
      <c r="F163" s="32">
        <v>0.07300925925925926</v>
      </c>
      <c r="G163" s="20" t="str">
        <f t="shared" si="10"/>
        <v>7.01/km</v>
      </c>
      <c r="H163" s="25">
        <f t="shared" si="12"/>
        <v>0.026006944444444444</v>
      </c>
      <c r="I163" s="25">
        <f t="shared" si="11"/>
        <v>0.021030092592592593</v>
      </c>
    </row>
    <row r="164" spans="1:9" ht="15" customHeight="1">
      <c r="A164" s="20">
        <v>161</v>
      </c>
      <c r="B164" s="21" t="s">
        <v>364</v>
      </c>
      <c r="C164" s="21" t="s">
        <v>365</v>
      </c>
      <c r="D164" s="20" t="s">
        <v>306</v>
      </c>
      <c r="E164" s="21" t="s">
        <v>298</v>
      </c>
      <c r="F164" s="32">
        <v>0.07322916666666666</v>
      </c>
      <c r="G164" s="20" t="str">
        <f t="shared" si="10"/>
        <v>7.02/km</v>
      </c>
      <c r="H164" s="25">
        <f t="shared" si="12"/>
        <v>0.02622685185185185</v>
      </c>
      <c r="I164" s="25">
        <f aca="true" t="shared" si="13" ref="I164:I178">F164-INDEX($F$4:$F$619,MATCH(D164,$D$4:$D$619,0))</f>
        <v>0.006886574074074073</v>
      </c>
    </row>
    <row r="165" spans="1:9" ht="15" customHeight="1">
      <c r="A165" s="20">
        <v>162</v>
      </c>
      <c r="B165" s="21" t="s">
        <v>366</v>
      </c>
      <c r="C165" s="21" t="s">
        <v>112</v>
      </c>
      <c r="D165" s="20" t="s">
        <v>244</v>
      </c>
      <c r="E165" s="21" t="s">
        <v>367</v>
      </c>
      <c r="F165" s="32">
        <v>0.07322916666666666</v>
      </c>
      <c r="G165" s="20" t="str">
        <f t="shared" si="10"/>
        <v>7.02/km</v>
      </c>
      <c r="H165" s="25">
        <f t="shared" si="12"/>
        <v>0.02622685185185185</v>
      </c>
      <c r="I165" s="25">
        <f t="shared" si="13"/>
        <v>0.012141203703703703</v>
      </c>
    </row>
    <row r="166" spans="1:9" ht="15" customHeight="1">
      <c r="A166" s="20">
        <v>163</v>
      </c>
      <c r="B166" s="21" t="s">
        <v>368</v>
      </c>
      <c r="C166" s="21" t="s">
        <v>369</v>
      </c>
      <c r="D166" s="20" t="s">
        <v>109</v>
      </c>
      <c r="E166" s="21" t="s">
        <v>79</v>
      </c>
      <c r="F166" s="32">
        <v>0.07390046296296296</v>
      </c>
      <c r="G166" s="20" t="str">
        <f t="shared" si="10"/>
        <v>7.06/km</v>
      </c>
      <c r="H166" s="25">
        <f t="shared" si="12"/>
        <v>0.026898148148148143</v>
      </c>
      <c r="I166" s="25">
        <f t="shared" si="13"/>
        <v>0</v>
      </c>
    </row>
    <row r="167" spans="1:9" ht="15" customHeight="1">
      <c r="A167" s="20">
        <v>164</v>
      </c>
      <c r="B167" s="21" t="s">
        <v>179</v>
      </c>
      <c r="C167" s="21" t="s">
        <v>12</v>
      </c>
      <c r="D167" s="20" t="s">
        <v>134</v>
      </c>
      <c r="E167" s="21" t="s">
        <v>181</v>
      </c>
      <c r="F167" s="32">
        <v>0.07521990740740742</v>
      </c>
      <c r="G167" s="20" t="str">
        <f t="shared" si="10"/>
        <v>7.13/km</v>
      </c>
      <c r="H167" s="25">
        <f t="shared" si="12"/>
        <v>0.0282175925925926</v>
      </c>
      <c r="I167" s="25">
        <f t="shared" si="13"/>
        <v>0.024675925925925934</v>
      </c>
    </row>
    <row r="168" spans="1:9" ht="15" customHeight="1">
      <c r="A168" s="20">
        <v>165</v>
      </c>
      <c r="B168" s="21" t="s">
        <v>370</v>
      </c>
      <c r="C168" s="21" t="s">
        <v>371</v>
      </c>
      <c r="D168" s="20" t="s">
        <v>70</v>
      </c>
      <c r="E168" s="21" t="s">
        <v>126</v>
      </c>
      <c r="F168" s="32">
        <v>0.07648148148148148</v>
      </c>
      <c r="G168" s="20" t="str">
        <f t="shared" si="10"/>
        <v>7.21/km</v>
      </c>
      <c r="H168" s="25">
        <f t="shared" si="12"/>
        <v>0.029479166666666667</v>
      </c>
      <c r="I168" s="25">
        <f t="shared" si="13"/>
        <v>0.013449074074074072</v>
      </c>
    </row>
    <row r="169" spans="1:9" ht="15" customHeight="1">
      <c r="A169" s="20">
        <v>166</v>
      </c>
      <c r="B169" s="21" t="s">
        <v>372</v>
      </c>
      <c r="C169" s="21" t="s">
        <v>22</v>
      </c>
      <c r="D169" s="20" t="s">
        <v>145</v>
      </c>
      <c r="E169" s="21" t="s">
        <v>367</v>
      </c>
      <c r="F169" s="32">
        <v>0.07670138888888889</v>
      </c>
      <c r="G169" s="20" t="str">
        <f t="shared" si="10"/>
        <v>7.22/km</v>
      </c>
      <c r="H169" s="25">
        <f t="shared" si="12"/>
        <v>0.029699074074074072</v>
      </c>
      <c r="I169" s="25">
        <f t="shared" si="13"/>
        <v>0.024722222222222222</v>
      </c>
    </row>
    <row r="170" spans="1:9" ht="15" customHeight="1">
      <c r="A170" s="20">
        <v>167</v>
      </c>
      <c r="B170" s="21" t="s">
        <v>373</v>
      </c>
      <c r="C170" s="21" t="s">
        <v>128</v>
      </c>
      <c r="D170" s="20" t="s">
        <v>121</v>
      </c>
      <c r="E170" s="21" t="s">
        <v>374</v>
      </c>
      <c r="F170" s="32">
        <v>0.0784375</v>
      </c>
      <c r="G170" s="20" t="str">
        <f t="shared" si="10"/>
        <v>7.32/km</v>
      </c>
      <c r="H170" s="25">
        <f t="shared" si="12"/>
        <v>0.03143518518518518</v>
      </c>
      <c r="I170" s="25">
        <f t="shared" si="13"/>
        <v>0.030324074074074066</v>
      </c>
    </row>
    <row r="171" spans="1:9" ht="15" customHeight="1">
      <c r="A171" s="20">
        <v>168</v>
      </c>
      <c r="B171" s="21" t="s">
        <v>375</v>
      </c>
      <c r="C171" s="21" t="s">
        <v>376</v>
      </c>
      <c r="D171" s="20" t="s">
        <v>244</v>
      </c>
      <c r="E171" s="21" t="s">
        <v>171</v>
      </c>
      <c r="F171" s="32">
        <v>0.07866898148148148</v>
      </c>
      <c r="G171" s="20" t="str">
        <f t="shared" si="10"/>
        <v>7.33/km</v>
      </c>
      <c r="H171" s="25">
        <f t="shared" si="12"/>
        <v>0.03166666666666666</v>
      </c>
      <c r="I171" s="25">
        <f t="shared" si="13"/>
        <v>0.017581018518518517</v>
      </c>
    </row>
    <row r="172" spans="1:9" ht="15" customHeight="1">
      <c r="A172" s="20">
        <v>169</v>
      </c>
      <c r="B172" s="21" t="s">
        <v>377</v>
      </c>
      <c r="C172" s="21" t="s">
        <v>260</v>
      </c>
      <c r="D172" s="20" t="s">
        <v>137</v>
      </c>
      <c r="E172" s="21" t="s">
        <v>265</v>
      </c>
      <c r="F172" s="32">
        <v>0.07885416666666667</v>
      </c>
      <c r="G172" s="20" t="str">
        <f t="shared" si="10"/>
        <v>7.34/km</v>
      </c>
      <c r="H172" s="25">
        <f t="shared" si="12"/>
        <v>0.03185185185185185</v>
      </c>
      <c r="I172" s="25">
        <f t="shared" si="13"/>
        <v>0.028043981481481482</v>
      </c>
    </row>
    <row r="173" spans="1:9" ht="15" customHeight="1">
      <c r="A173" s="20">
        <v>170</v>
      </c>
      <c r="B173" s="21" t="s">
        <v>233</v>
      </c>
      <c r="C173" s="21" t="s">
        <v>78</v>
      </c>
      <c r="D173" s="20" t="s">
        <v>145</v>
      </c>
      <c r="E173" s="21" t="s">
        <v>265</v>
      </c>
      <c r="F173" s="32">
        <v>0.07886574074074075</v>
      </c>
      <c r="G173" s="20" t="str">
        <f t="shared" si="10"/>
        <v>7.34/km</v>
      </c>
      <c r="H173" s="25">
        <f t="shared" si="12"/>
        <v>0.031863425925925934</v>
      </c>
      <c r="I173" s="25">
        <f t="shared" si="13"/>
        <v>0.026886574074074084</v>
      </c>
    </row>
    <row r="174" spans="1:9" ht="15" customHeight="1">
      <c r="A174" s="20">
        <v>171</v>
      </c>
      <c r="B174" s="21" t="s">
        <v>189</v>
      </c>
      <c r="C174" s="21" t="s">
        <v>378</v>
      </c>
      <c r="D174" s="20" t="s">
        <v>70</v>
      </c>
      <c r="E174" s="21" t="s">
        <v>126</v>
      </c>
      <c r="F174" s="32">
        <v>0.07890046296296296</v>
      </c>
      <c r="G174" s="20" t="str">
        <f t="shared" si="10"/>
        <v>7.34/km</v>
      </c>
      <c r="H174" s="25">
        <f t="shared" si="12"/>
        <v>0.03189814814814815</v>
      </c>
      <c r="I174" s="25">
        <f t="shared" si="13"/>
        <v>0.015868055555555552</v>
      </c>
    </row>
    <row r="175" spans="1:9" ht="15" customHeight="1">
      <c r="A175" s="20">
        <v>172</v>
      </c>
      <c r="B175" s="21" t="s">
        <v>379</v>
      </c>
      <c r="C175" s="21" t="s">
        <v>380</v>
      </c>
      <c r="D175" s="20" t="s">
        <v>244</v>
      </c>
      <c r="E175" s="21" t="s">
        <v>126</v>
      </c>
      <c r="F175" s="32">
        <v>0.07900462962962963</v>
      </c>
      <c r="G175" s="20" t="str">
        <f t="shared" si="10"/>
        <v>7.35/km</v>
      </c>
      <c r="H175" s="25">
        <f t="shared" si="12"/>
        <v>0.03200231481481482</v>
      </c>
      <c r="I175" s="25">
        <f t="shared" si="13"/>
        <v>0.01791666666666667</v>
      </c>
    </row>
    <row r="176" spans="1:9" ht="15" customHeight="1">
      <c r="A176" s="20">
        <v>173</v>
      </c>
      <c r="B176" s="21" t="s">
        <v>381</v>
      </c>
      <c r="C176" s="21" t="s">
        <v>63</v>
      </c>
      <c r="D176" s="20" t="s">
        <v>121</v>
      </c>
      <c r="E176" s="21" t="s">
        <v>185</v>
      </c>
      <c r="F176" s="32">
        <v>0.07908564814814815</v>
      </c>
      <c r="G176" s="20" t="str">
        <f t="shared" si="10"/>
        <v>7.36/km</v>
      </c>
      <c r="H176" s="25">
        <f t="shared" si="12"/>
        <v>0.03208333333333334</v>
      </c>
      <c r="I176" s="25">
        <f t="shared" si="13"/>
        <v>0.030972222222222227</v>
      </c>
    </row>
    <row r="177" spans="1:9" ht="15" customHeight="1">
      <c r="A177" s="20">
        <v>174</v>
      </c>
      <c r="B177" s="21" t="s">
        <v>382</v>
      </c>
      <c r="C177" s="21" t="s">
        <v>98</v>
      </c>
      <c r="D177" s="20" t="s">
        <v>137</v>
      </c>
      <c r="E177" s="21" t="s">
        <v>185</v>
      </c>
      <c r="F177" s="32">
        <v>0.07908564814814815</v>
      </c>
      <c r="G177" s="20" t="str">
        <f t="shared" si="10"/>
        <v>7.36/km</v>
      </c>
      <c r="H177" s="25">
        <f aca="true" t="shared" si="14" ref="H177:H198">F177-$F$4</f>
        <v>0.03208333333333334</v>
      </c>
      <c r="I177" s="25">
        <f aca="true" t="shared" si="15" ref="I177:I198">F177-INDEX($F$4:$F$619,MATCH(D177,$D$4:$D$619,0))</f>
        <v>0.028275462962962968</v>
      </c>
    </row>
    <row r="178" spans="1:9" ht="15" customHeight="1">
      <c r="A178" s="20">
        <v>175</v>
      </c>
      <c r="B178" s="21" t="s">
        <v>383</v>
      </c>
      <c r="C178" s="21" t="s">
        <v>37</v>
      </c>
      <c r="D178" s="20" t="s">
        <v>145</v>
      </c>
      <c r="E178" s="21" t="s">
        <v>181</v>
      </c>
      <c r="F178" s="32">
        <v>0.07908564814814815</v>
      </c>
      <c r="G178" s="20" t="str">
        <f t="shared" si="10"/>
        <v>7.36/km</v>
      </c>
      <c r="H178" s="25">
        <f t="shared" si="14"/>
        <v>0.03208333333333334</v>
      </c>
      <c r="I178" s="25">
        <f t="shared" si="15"/>
        <v>0.02710648148148149</v>
      </c>
    </row>
    <row r="179" spans="1:9" ht="15" customHeight="1">
      <c r="A179" s="20">
        <v>176</v>
      </c>
      <c r="B179" s="21" t="s">
        <v>384</v>
      </c>
      <c r="C179" s="21" t="s">
        <v>65</v>
      </c>
      <c r="D179" s="20" t="s">
        <v>123</v>
      </c>
      <c r="E179" s="21" t="s">
        <v>126</v>
      </c>
      <c r="F179" s="32">
        <v>0.07918981481481481</v>
      </c>
      <c r="G179" s="20" t="str">
        <f t="shared" si="10"/>
        <v>7.36/km</v>
      </c>
      <c r="H179" s="25">
        <f t="shared" si="14"/>
        <v>0.032187499999999994</v>
      </c>
      <c r="I179" s="25">
        <f t="shared" si="15"/>
        <v>0.030844907407407404</v>
      </c>
    </row>
    <row r="180" spans="1:9" ht="15" customHeight="1">
      <c r="A180" s="20">
        <v>177</v>
      </c>
      <c r="B180" s="21" t="s">
        <v>385</v>
      </c>
      <c r="C180" s="21" t="s">
        <v>76</v>
      </c>
      <c r="D180" s="20" t="s">
        <v>137</v>
      </c>
      <c r="E180" s="21" t="s">
        <v>185</v>
      </c>
      <c r="F180" s="32">
        <v>0.07957175925925926</v>
      </c>
      <c r="G180" s="20" t="str">
        <f t="shared" si="10"/>
        <v>7.38/km</v>
      </c>
      <c r="H180" s="25">
        <f t="shared" si="14"/>
        <v>0.03256944444444444</v>
      </c>
      <c r="I180" s="25">
        <f t="shared" si="15"/>
        <v>0.02876157407407407</v>
      </c>
    </row>
    <row r="181" spans="1:9" ht="15" customHeight="1">
      <c r="A181" s="15">
        <v>178</v>
      </c>
      <c r="B181" s="16" t="s">
        <v>108</v>
      </c>
      <c r="C181" s="16" t="s">
        <v>81</v>
      </c>
      <c r="D181" s="15" t="s">
        <v>284</v>
      </c>
      <c r="E181" s="16" t="s">
        <v>404</v>
      </c>
      <c r="F181" s="34">
        <v>0.07996527777777777</v>
      </c>
      <c r="G181" s="15" t="str">
        <f t="shared" si="10"/>
        <v>7.41/km</v>
      </c>
      <c r="H181" s="17">
        <f t="shared" si="14"/>
        <v>0.03296296296296296</v>
      </c>
      <c r="I181" s="17">
        <f t="shared" si="15"/>
        <v>0.015613425925925933</v>
      </c>
    </row>
    <row r="182" spans="1:9" ht="15" customHeight="1">
      <c r="A182" s="20">
        <v>179</v>
      </c>
      <c r="B182" s="21" t="s">
        <v>102</v>
      </c>
      <c r="C182" s="21" t="s">
        <v>103</v>
      </c>
      <c r="D182" s="20" t="s">
        <v>101</v>
      </c>
      <c r="E182" s="21" t="s">
        <v>104</v>
      </c>
      <c r="F182" s="32">
        <v>0.08012731481481482</v>
      </c>
      <c r="G182" s="20" t="str">
        <f t="shared" si="10"/>
        <v>7.42/km</v>
      </c>
      <c r="H182" s="25">
        <f t="shared" si="14"/>
        <v>0.033125</v>
      </c>
      <c r="I182" s="25">
        <f t="shared" si="15"/>
        <v>0</v>
      </c>
    </row>
    <row r="183" spans="1:9" ht="15" customHeight="1">
      <c r="A183" s="20">
        <v>180</v>
      </c>
      <c r="B183" s="21" t="s">
        <v>110</v>
      </c>
      <c r="C183" s="21" t="s">
        <v>111</v>
      </c>
      <c r="D183" s="20" t="s">
        <v>109</v>
      </c>
      <c r="E183" s="21" t="s">
        <v>386</v>
      </c>
      <c r="F183" s="32">
        <v>0.08255787037037036</v>
      </c>
      <c r="G183" s="20" t="str">
        <f t="shared" si="10"/>
        <v>7.56/km</v>
      </c>
      <c r="H183" s="25">
        <f t="shared" si="14"/>
        <v>0.03555555555555555</v>
      </c>
      <c r="I183" s="25">
        <f t="shared" si="15"/>
        <v>0.008657407407407405</v>
      </c>
    </row>
    <row r="184" spans="1:9" ht="15" customHeight="1">
      <c r="A184" s="20">
        <v>181</v>
      </c>
      <c r="B184" s="21" t="s">
        <v>106</v>
      </c>
      <c r="C184" s="21" t="s">
        <v>107</v>
      </c>
      <c r="D184" s="20" t="s">
        <v>61</v>
      </c>
      <c r="E184" s="21" t="s">
        <v>387</v>
      </c>
      <c r="F184" s="32">
        <v>0.08258101851851851</v>
      </c>
      <c r="G184" s="20" t="str">
        <f t="shared" si="10"/>
        <v>7.56/km</v>
      </c>
      <c r="H184" s="25">
        <f t="shared" si="14"/>
        <v>0.035578703703703696</v>
      </c>
      <c r="I184" s="25">
        <f t="shared" si="15"/>
        <v>0.027569444444444445</v>
      </c>
    </row>
    <row r="185" spans="1:9" ht="15" customHeight="1">
      <c r="A185" s="20">
        <v>182</v>
      </c>
      <c r="B185" s="21" t="s">
        <v>388</v>
      </c>
      <c r="C185" s="21" t="s">
        <v>85</v>
      </c>
      <c r="D185" s="20" t="s">
        <v>244</v>
      </c>
      <c r="E185" s="21" t="s">
        <v>265</v>
      </c>
      <c r="F185" s="32">
        <v>0.08265046296296297</v>
      </c>
      <c r="G185" s="20" t="str">
        <f t="shared" si="10"/>
        <v>7.56/km</v>
      </c>
      <c r="H185" s="25">
        <f t="shared" si="14"/>
        <v>0.03564814814814815</v>
      </c>
      <c r="I185" s="25">
        <f t="shared" si="15"/>
        <v>0.021562500000000005</v>
      </c>
    </row>
    <row r="186" spans="1:9" ht="15" customHeight="1">
      <c r="A186" s="20">
        <v>183</v>
      </c>
      <c r="B186" s="21" t="s">
        <v>389</v>
      </c>
      <c r="C186" s="21" t="s">
        <v>62</v>
      </c>
      <c r="D186" s="20" t="s">
        <v>247</v>
      </c>
      <c r="E186" s="21" t="s">
        <v>265</v>
      </c>
      <c r="F186" s="32">
        <v>0.08265046296296297</v>
      </c>
      <c r="G186" s="20" t="str">
        <f t="shared" si="10"/>
        <v>7.56/km</v>
      </c>
      <c r="H186" s="25">
        <f t="shared" si="14"/>
        <v>0.03564814814814815</v>
      </c>
      <c r="I186" s="25">
        <f t="shared" si="15"/>
        <v>0.02133101851851852</v>
      </c>
    </row>
    <row r="187" spans="1:9" ht="15" customHeight="1">
      <c r="A187" s="20">
        <v>184</v>
      </c>
      <c r="B187" s="21" t="s">
        <v>390</v>
      </c>
      <c r="C187" s="21" t="s">
        <v>40</v>
      </c>
      <c r="D187" s="20" t="s">
        <v>137</v>
      </c>
      <c r="E187" s="21" t="s">
        <v>265</v>
      </c>
      <c r="F187" s="32">
        <v>0.08265046296296297</v>
      </c>
      <c r="G187" s="20" t="str">
        <f t="shared" si="10"/>
        <v>7.56/km</v>
      </c>
      <c r="H187" s="25">
        <f t="shared" si="14"/>
        <v>0.03564814814814815</v>
      </c>
      <c r="I187" s="25">
        <f t="shared" si="15"/>
        <v>0.03184027777777778</v>
      </c>
    </row>
    <row r="188" spans="1:9" ht="15" customHeight="1">
      <c r="A188" s="20">
        <v>185</v>
      </c>
      <c r="B188" s="21" t="s">
        <v>97</v>
      </c>
      <c r="C188" s="21" t="s">
        <v>23</v>
      </c>
      <c r="D188" s="20" t="s">
        <v>137</v>
      </c>
      <c r="E188" s="21" t="s">
        <v>99</v>
      </c>
      <c r="F188" s="32">
        <v>0.08333333333333333</v>
      </c>
      <c r="G188" s="20" t="str">
        <f t="shared" si="10"/>
        <v>8.00/km</v>
      </c>
      <c r="H188" s="25">
        <f t="shared" si="14"/>
        <v>0.03633101851851851</v>
      </c>
      <c r="I188" s="25">
        <f t="shared" si="15"/>
        <v>0.03252314814814814</v>
      </c>
    </row>
    <row r="189" spans="1:9" ht="15" customHeight="1">
      <c r="A189" s="20">
        <v>186</v>
      </c>
      <c r="B189" s="21" t="s">
        <v>303</v>
      </c>
      <c r="C189" s="21" t="s">
        <v>292</v>
      </c>
      <c r="D189" s="20" t="s">
        <v>137</v>
      </c>
      <c r="E189" s="21" t="s">
        <v>185</v>
      </c>
      <c r="F189" s="32">
        <v>0.08336805555555556</v>
      </c>
      <c r="G189" s="20" t="str">
        <f t="shared" si="10"/>
        <v>8.00/km</v>
      </c>
      <c r="H189" s="25">
        <f t="shared" si="14"/>
        <v>0.03636574074074074</v>
      </c>
      <c r="I189" s="25">
        <f t="shared" si="15"/>
        <v>0.03255787037037037</v>
      </c>
    </row>
    <row r="190" spans="1:9" ht="15" customHeight="1">
      <c r="A190" s="20">
        <v>187</v>
      </c>
      <c r="B190" s="21" t="s">
        <v>391</v>
      </c>
      <c r="C190" s="21" t="s">
        <v>392</v>
      </c>
      <c r="D190" s="20" t="s">
        <v>68</v>
      </c>
      <c r="E190" s="21" t="s">
        <v>147</v>
      </c>
      <c r="F190" s="32">
        <v>0.08425925925925926</v>
      </c>
      <c r="G190" s="20" t="str">
        <f t="shared" si="10"/>
        <v>8.05/km</v>
      </c>
      <c r="H190" s="25">
        <f t="shared" si="14"/>
        <v>0.03725694444444444</v>
      </c>
      <c r="I190" s="25">
        <f t="shared" si="15"/>
        <v>0.027071759259259254</v>
      </c>
    </row>
    <row r="191" spans="1:9" ht="15" customHeight="1">
      <c r="A191" s="20">
        <v>188</v>
      </c>
      <c r="B191" s="21" t="s">
        <v>375</v>
      </c>
      <c r="C191" s="21" t="s">
        <v>393</v>
      </c>
      <c r="D191" s="20" t="s">
        <v>306</v>
      </c>
      <c r="E191" s="21" t="s">
        <v>126</v>
      </c>
      <c r="F191" s="32">
        <v>0.08590277777777777</v>
      </c>
      <c r="G191" s="20" t="str">
        <f t="shared" si="10"/>
        <v>8.15/km</v>
      </c>
      <c r="H191" s="25">
        <f t="shared" si="14"/>
        <v>0.038900462962962956</v>
      </c>
      <c r="I191" s="25">
        <f t="shared" si="15"/>
        <v>0.01956018518518518</v>
      </c>
    </row>
    <row r="192" spans="1:9" ht="15" customHeight="1">
      <c r="A192" s="20">
        <v>189</v>
      </c>
      <c r="B192" s="21" t="s">
        <v>394</v>
      </c>
      <c r="C192" s="21" t="s">
        <v>395</v>
      </c>
      <c r="D192" s="20" t="s">
        <v>145</v>
      </c>
      <c r="E192" s="21" t="s">
        <v>211</v>
      </c>
      <c r="F192" s="32">
        <v>0.08974537037037038</v>
      </c>
      <c r="G192" s="20" t="str">
        <f t="shared" si="10"/>
        <v>8.37/km</v>
      </c>
      <c r="H192" s="25">
        <f t="shared" si="14"/>
        <v>0.04274305555555556</v>
      </c>
      <c r="I192" s="25">
        <f t="shared" si="15"/>
        <v>0.03776620370370371</v>
      </c>
    </row>
    <row r="193" spans="1:9" ht="15" customHeight="1">
      <c r="A193" s="20">
        <v>190</v>
      </c>
      <c r="B193" s="21" t="s">
        <v>396</v>
      </c>
      <c r="C193" s="21" t="s">
        <v>397</v>
      </c>
      <c r="D193" s="20" t="s">
        <v>70</v>
      </c>
      <c r="E193" s="21" t="s">
        <v>211</v>
      </c>
      <c r="F193" s="32">
        <v>0.0900925925925926</v>
      </c>
      <c r="G193" s="20" t="str">
        <f t="shared" si="10"/>
        <v>8.39/km</v>
      </c>
      <c r="H193" s="25">
        <f t="shared" si="14"/>
        <v>0.04309027777777778</v>
      </c>
      <c r="I193" s="25">
        <f t="shared" si="15"/>
        <v>0.027060185185185187</v>
      </c>
    </row>
    <row r="194" spans="1:9" ht="15" customHeight="1">
      <c r="A194" s="20">
        <v>191</v>
      </c>
      <c r="B194" s="21" t="s">
        <v>11</v>
      </c>
      <c r="C194" s="21" t="s">
        <v>98</v>
      </c>
      <c r="D194" s="20" t="s">
        <v>247</v>
      </c>
      <c r="E194" s="21" t="s">
        <v>185</v>
      </c>
      <c r="F194" s="32">
        <v>0.09335648148148147</v>
      </c>
      <c r="G194" s="20" t="str">
        <f t="shared" si="10"/>
        <v>8.58/km</v>
      </c>
      <c r="H194" s="25">
        <f t="shared" si="14"/>
        <v>0.046354166666666655</v>
      </c>
      <c r="I194" s="25">
        <f t="shared" si="15"/>
        <v>0.032037037037037024</v>
      </c>
    </row>
    <row r="195" spans="1:9" ht="15" customHeight="1">
      <c r="A195" s="20">
        <v>192</v>
      </c>
      <c r="B195" s="21" t="s">
        <v>398</v>
      </c>
      <c r="C195" s="21" t="s">
        <v>43</v>
      </c>
      <c r="D195" s="20" t="s">
        <v>123</v>
      </c>
      <c r="E195" s="21" t="s">
        <v>185</v>
      </c>
      <c r="F195" s="32">
        <v>0.09336805555555555</v>
      </c>
      <c r="G195" s="20" t="str">
        <f t="shared" si="10"/>
        <v>8.58/km</v>
      </c>
      <c r="H195" s="25">
        <f t="shared" si="14"/>
        <v>0.046365740740740735</v>
      </c>
      <c r="I195" s="25">
        <f t="shared" si="15"/>
        <v>0.045023148148148145</v>
      </c>
    </row>
    <row r="196" spans="1:9" ht="15" customHeight="1">
      <c r="A196" s="20">
        <v>193</v>
      </c>
      <c r="B196" s="21" t="s">
        <v>399</v>
      </c>
      <c r="C196" s="21" t="s">
        <v>41</v>
      </c>
      <c r="D196" s="20" t="s">
        <v>145</v>
      </c>
      <c r="E196" s="21" t="s">
        <v>185</v>
      </c>
      <c r="F196" s="32">
        <v>0.09337962962962963</v>
      </c>
      <c r="G196" s="20" t="str">
        <f>TEXT(INT((HOUR(F196)*3600+MINUTE(F196)*60+SECOND(F196))/$I$2/60),"0")&amp;"."&amp;TEXT(MOD((HOUR(F196)*3600+MINUTE(F196)*60+SECOND(F196))/$I$2,60),"00")&amp;"/km"</f>
        <v>8.58/km</v>
      </c>
      <c r="H196" s="25">
        <f t="shared" si="14"/>
        <v>0.046377314814814816</v>
      </c>
      <c r="I196" s="25">
        <f t="shared" si="15"/>
        <v>0.041400462962962965</v>
      </c>
    </row>
    <row r="197" spans="1:9" ht="15" customHeight="1">
      <c r="A197" s="20">
        <v>194</v>
      </c>
      <c r="B197" s="21" t="s">
        <v>400</v>
      </c>
      <c r="C197" s="21" t="s">
        <v>56</v>
      </c>
      <c r="D197" s="20" t="s">
        <v>401</v>
      </c>
      <c r="E197" s="21" t="s">
        <v>153</v>
      </c>
      <c r="F197" s="32">
        <v>0.11636574074074074</v>
      </c>
      <c r="G197" s="20" t="str">
        <f>TEXT(INT((HOUR(F197)*3600+MINUTE(F197)*60+SECOND(F197))/$I$2/60),"0")&amp;"."&amp;TEXT(MOD((HOUR(F197)*3600+MINUTE(F197)*60+SECOND(F197))/$I$2,60),"00")&amp;"/km"</f>
        <v>11.10/km</v>
      </c>
      <c r="H197" s="25">
        <f t="shared" si="14"/>
        <v>0.06936342592592593</v>
      </c>
      <c r="I197" s="25">
        <f t="shared" si="15"/>
        <v>0</v>
      </c>
    </row>
    <row r="198" spans="1:9" ht="15" customHeight="1">
      <c r="A198" s="22">
        <v>195</v>
      </c>
      <c r="B198" s="23" t="s">
        <v>113</v>
      </c>
      <c r="C198" s="23" t="s">
        <v>15</v>
      </c>
      <c r="D198" s="22" t="s">
        <v>284</v>
      </c>
      <c r="E198" s="23" t="s">
        <v>99</v>
      </c>
      <c r="F198" s="33">
        <v>0.11836805555555556</v>
      </c>
      <c r="G198" s="22" t="str">
        <f>TEXT(INT((HOUR(F198)*3600+MINUTE(F198)*60+SECOND(F198))/$I$2/60),"0")&amp;"."&amp;TEXT(MOD((HOUR(F198)*3600+MINUTE(F198)*60+SECOND(F198))/$I$2,60),"00")&amp;"/km"</f>
        <v>11.22/km</v>
      </c>
      <c r="H198" s="30">
        <f t="shared" si="14"/>
        <v>0.07136574074074074</v>
      </c>
      <c r="I198" s="30">
        <f t="shared" si="15"/>
        <v>0.05401620370370372</v>
      </c>
    </row>
  </sheetData>
  <autoFilter ref="A3:I1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pane ySplit="3" topLeftCell="BM4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Colle San Marco Winter Trail</v>
      </c>
      <c r="B1" s="37"/>
      <c r="C1" s="37"/>
    </row>
    <row r="2" spans="1:3" ht="33" customHeight="1">
      <c r="A2" s="38" t="str">
        <f>Individuale!A2&amp;" km. "&amp;Individuale!I2</f>
        <v>Colle San Marco - Ascoli Piceno (AP) Italia - Domenica 16/01/2011 km. 15</v>
      </c>
      <c r="B2" s="38"/>
      <c r="C2" s="3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19" t="s">
        <v>126</v>
      </c>
      <c r="C4" s="27">
        <v>27</v>
      </c>
    </row>
    <row r="5" spans="1:3" ht="15" customHeight="1">
      <c r="A5" s="20">
        <v>2</v>
      </c>
      <c r="B5" s="21" t="s">
        <v>185</v>
      </c>
      <c r="C5" s="28">
        <v>19</v>
      </c>
    </row>
    <row r="6" spans="1:3" ht="15" customHeight="1">
      <c r="A6" s="20">
        <v>3</v>
      </c>
      <c r="B6" s="21" t="s">
        <v>46</v>
      </c>
      <c r="C6" s="28">
        <v>11</v>
      </c>
    </row>
    <row r="7" spans="1:3" ht="15" customHeight="1">
      <c r="A7" s="20">
        <v>4</v>
      </c>
      <c r="B7" s="21" t="s">
        <v>265</v>
      </c>
      <c r="C7" s="28">
        <v>9</v>
      </c>
    </row>
    <row r="8" spans="1:3" ht="15" customHeight="1">
      <c r="A8" s="20">
        <v>5</v>
      </c>
      <c r="B8" s="21" t="s">
        <v>153</v>
      </c>
      <c r="C8" s="28">
        <v>6</v>
      </c>
    </row>
    <row r="9" spans="1:3" ht="15" customHeight="1">
      <c r="A9" s="20">
        <v>6</v>
      </c>
      <c r="B9" s="21" t="s">
        <v>171</v>
      </c>
      <c r="C9" s="28">
        <v>6</v>
      </c>
    </row>
    <row r="10" spans="1:3" ht="15" customHeight="1">
      <c r="A10" s="20">
        <v>7</v>
      </c>
      <c r="B10" s="21" t="s">
        <v>181</v>
      </c>
      <c r="C10" s="28">
        <v>6</v>
      </c>
    </row>
    <row r="11" spans="1:3" ht="15" customHeight="1">
      <c r="A11" s="20">
        <v>8</v>
      </c>
      <c r="B11" s="21" t="s">
        <v>26</v>
      </c>
      <c r="C11" s="28">
        <v>4</v>
      </c>
    </row>
    <row r="12" spans="1:3" ht="15" customHeight="1">
      <c r="A12" s="20">
        <v>9</v>
      </c>
      <c r="B12" s="21" t="s">
        <v>211</v>
      </c>
      <c r="C12" s="28">
        <v>4</v>
      </c>
    </row>
    <row r="13" spans="1:3" ht="15" customHeight="1">
      <c r="A13" s="20">
        <v>10</v>
      </c>
      <c r="B13" s="21" t="s">
        <v>86</v>
      </c>
      <c r="C13" s="28">
        <v>4</v>
      </c>
    </row>
    <row r="14" spans="1:3" ht="15" customHeight="1">
      <c r="A14" s="20">
        <v>11</v>
      </c>
      <c r="B14" s="21" t="s">
        <v>124</v>
      </c>
      <c r="C14" s="28">
        <v>3</v>
      </c>
    </row>
    <row r="15" spans="1:3" ht="15" customHeight="1">
      <c r="A15" s="20">
        <v>12</v>
      </c>
      <c r="B15" s="21" t="s">
        <v>252</v>
      </c>
      <c r="C15" s="28">
        <v>3</v>
      </c>
    </row>
    <row r="16" spans="1:3" ht="15" customHeight="1">
      <c r="A16" s="20">
        <v>13</v>
      </c>
      <c r="B16" s="21" t="s">
        <v>173</v>
      </c>
      <c r="C16" s="28">
        <v>3</v>
      </c>
    </row>
    <row r="17" spans="1:3" ht="15" customHeight="1">
      <c r="A17" s="20">
        <v>14</v>
      </c>
      <c r="B17" s="21" t="s">
        <v>147</v>
      </c>
      <c r="C17" s="28">
        <v>3</v>
      </c>
    </row>
    <row r="18" spans="1:3" ht="15" customHeight="1">
      <c r="A18" s="20">
        <v>15</v>
      </c>
      <c r="B18" s="21" t="s">
        <v>163</v>
      </c>
      <c r="C18" s="28">
        <v>3</v>
      </c>
    </row>
    <row r="19" spans="1:3" ht="15" customHeight="1">
      <c r="A19" s="20">
        <v>16</v>
      </c>
      <c r="B19" s="21" t="s">
        <v>49</v>
      </c>
      <c r="C19" s="28">
        <v>3</v>
      </c>
    </row>
    <row r="20" spans="1:3" ht="15" customHeight="1">
      <c r="A20" s="20">
        <v>17</v>
      </c>
      <c r="B20" s="21" t="s">
        <v>131</v>
      </c>
      <c r="C20" s="28">
        <v>3</v>
      </c>
    </row>
    <row r="21" spans="1:3" ht="15" customHeight="1">
      <c r="A21" s="20">
        <v>18</v>
      </c>
      <c r="B21" s="21" t="s">
        <v>33</v>
      </c>
      <c r="C21" s="28">
        <v>3</v>
      </c>
    </row>
    <row r="22" spans="1:3" ht="15" customHeight="1">
      <c r="A22" s="20">
        <v>19</v>
      </c>
      <c r="B22" s="21" t="s">
        <v>234</v>
      </c>
      <c r="C22" s="28">
        <v>3</v>
      </c>
    </row>
    <row r="23" spans="1:3" ht="15" customHeight="1">
      <c r="A23" s="20">
        <v>20</v>
      </c>
      <c r="B23" s="21" t="s">
        <v>227</v>
      </c>
      <c r="C23" s="28">
        <v>2</v>
      </c>
    </row>
    <row r="24" spans="1:3" ht="15" customHeight="1">
      <c r="A24" s="20">
        <v>21</v>
      </c>
      <c r="B24" s="21" t="s">
        <v>270</v>
      </c>
      <c r="C24" s="28">
        <v>2</v>
      </c>
    </row>
    <row r="25" spans="1:3" ht="15" customHeight="1">
      <c r="A25" s="20">
        <v>22</v>
      </c>
      <c r="B25" s="21" t="s">
        <v>174</v>
      </c>
      <c r="C25" s="28">
        <v>2</v>
      </c>
    </row>
    <row r="26" spans="1:3" ht="15" customHeight="1">
      <c r="A26" s="20">
        <v>23</v>
      </c>
      <c r="B26" s="21" t="s">
        <v>129</v>
      </c>
      <c r="C26" s="28">
        <v>2</v>
      </c>
    </row>
    <row r="27" spans="1:3" ht="15" customHeight="1">
      <c r="A27" s="20">
        <v>24</v>
      </c>
      <c r="B27" s="21" t="s">
        <v>367</v>
      </c>
      <c r="C27" s="28">
        <v>2</v>
      </c>
    </row>
    <row r="28" spans="1:3" ht="15" customHeight="1">
      <c r="A28" s="20">
        <v>25</v>
      </c>
      <c r="B28" s="21" t="s">
        <v>120</v>
      </c>
      <c r="C28" s="28">
        <v>2</v>
      </c>
    </row>
    <row r="29" spans="1:3" ht="15" customHeight="1">
      <c r="A29" s="20">
        <v>26</v>
      </c>
      <c r="B29" s="21" t="s">
        <v>88</v>
      </c>
      <c r="C29" s="28">
        <v>2</v>
      </c>
    </row>
    <row r="30" spans="1:3" ht="15" customHeight="1">
      <c r="A30" s="20">
        <v>27</v>
      </c>
      <c r="B30" s="21" t="s">
        <v>298</v>
      </c>
      <c r="C30" s="28">
        <v>2</v>
      </c>
    </row>
    <row r="31" spans="1:3" ht="15" customHeight="1">
      <c r="A31" s="20">
        <v>28</v>
      </c>
      <c r="B31" s="21" t="s">
        <v>193</v>
      </c>
      <c r="C31" s="28">
        <v>2</v>
      </c>
    </row>
    <row r="32" spans="1:3" ht="15" customHeight="1">
      <c r="A32" s="20">
        <v>29</v>
      </c>
      <c r="B32" s="21" t="s">
        <v>155</v>
      </c>
      <c r="C32" s="28">
        <v>2</v>
      </c>
    </row>
    <row r="33" spans="1:3" ht="15" customHeight="1">
      <c r="A33" s="20">
        <v>30</v>
      </c>
      <c r="B33" s="21" t="s">
        <v>229</v>
      </c>
      <c r="C33" s="28">
        <v>2</v>
      </c>
    </row>
    <row r="34" spans="1:3" ht="15" customHeight="1">
      <c r="A34" s="20">
        <v>31</v>
      </c>
      <c r="B34" s="21" t="s">
        <v>305</v>
      </c>
      <c r="C34" s="28">
        <v>2</v>
      </c>
    </row>
    <row r="35" spans="1:3" ht="15" customHeight="1">
      <c r="A35" s="20">
        <v>32</v>
      </c>
      <c r="B35" s="21" t="s">
        <v>99</v>
      </c>
      <c r="C35" s="28">
        <v>2</v>
      </c>
    </row>
    <row r="36" spans="1:3" ht="15" customHeight="1">
      <c r="A36" s="20">
        <v>33</v>
      </c>
      <c r="B36" s="21" t="s">
        <v>188</v>
      </c>
      <c r="C36" s="28">
        <v>2</v>
      </c>
    </row>
    <row r="37" spans="1:3" ht="15" customHeight="1">
      <c r="A37" s="15">
        <v>34</v>
      </c>
      <c r="B37" s="16" t="s">
        <v>404</v>
      </c>
      <c r="C37" s="26">
        <v>1</v>
      </c>
    </row>
    <row r="38" spans="1:3" ht="15" customHeight="1">
      <c r="A38" s="20">
        <v>35</v>
      </c>
      <c r="B38" s="21" t="s">
        <v>222</v>
      </c>
      <c r="C38" s="28">
        <v>1</v>
      </c>
    </row>
    <row r="39" spans="1:3" ht="15" customHeight="1">
      <c r="A39" s="20">
        <v>36</v>
      </c>
      <c r="B39" s="21" t="s">
        <v>333</v>
      </c>
      <c r="C39" s="28">
        <v>1</v>
      </c>
    </row>
    <row r="40" spans="1:3" ht="15" customHeight="1">
      <c r="A40" s="20">
        <v>37</v>
      </c>
      <c r="B40" s="21" t="s">
        <v>79</v>
      </c>
      <c r="C40" s="28">
        <v>1</v>
      </c>
    </row>
    <row r="41" spans="1:3" ht="15" customHeight="1">
      <c r="A41" s="20">
        <v>38</v>
      </c>
      <c r="B41" s="21" t="s">
        <v>343</v>
      </c>
      <c r="C41" s="28">
        <v>1</v>
      </c>
    </row>
    <row r="42" spans="1:3" ht="15" customHeight="1">
      <c r="A42" s="20">
        <v>39</v>
      </c>
      <c r="B42" s="21" t="s">
        <v>122</v>
      </c>
      <c r="C42" s="28">
        <v>1</v>
      </c>
    </row>
    <row r="43" spans="1:3" ht="15" customHeight="1">
      <c r="A43" s="20">
        <v>40</v>
      </c>
      <c r="B43" s="21" t="s">
        <v>374</v>
      </c>
      <c r="C43" s="28">
        <v>1</v>
      </c>
    </row>
    <row r="44" spans="1:3" ht="15" customHeight="1">
      <c r="A44" s="20">
        <v>41</v>
      </c>
      <c r="B44" s="21" t="s">
        <v>325</v>
      </c>
      <c r="C44" s="28">
        <v>1</v>
      </c>
    </row>
    <row r="45" spans="1:3" ht="15" customHeight="1">
      <c r="A45" s="20">
        <v>42</v>
      </c>
      <c r="B45" s="21" t="s">
        <v>386</v>
      </c>
      <c r="C45" s="28">
        <v>1</v>
      </c>
    </row>
    <row r="46" spans="1:3" ht="15" customHeight="1">
      <c r="A46" s="20">
        <v>43</v>
      </c>
      <c r="B46" s="21" t="s">
        <v>160</v>
      </c>
      <c r="C46" s="28">
        <v>1</v>
      </c>
    </row>
    <row r="47" spans="1:3" ht="15" customHeight="1">
      <c r="A47" s="20">
        <v>44</v>
      </c>
      <c r="B47" s="21" t="s">
        <v>334</v>
      </c>
      <c r="C47" s="28">
        <v>1</v>
      </c>
    </row>
    <row r="48" spans="1:3" ht="15" customHeight="1">
      <c r="A48" s="20">
        <v>45</v>
      </c>
      <c r="B48" s="21" t="s">
        <v>346</v>
      </c>
      <c r="C48" s="28">
        <v>1</v>
      </c>
    </row>
    <row r="49" spans="1:3" ht="15" customHeight="1">
      <c r="A49" s="20">
        <v>46</v>
      </c>
      <c r="B49" s="21" t="s">
        <v>104</v>
      </c>
      <c r="C49" s="28">
        <v>1</v>
      </c>
    </row>
    <row r="50" spans="1:3" ht="15" customHeight="1">
      <c r="A50" s="20">
        <v>47</v>
      </c>
      <c r="B50" s="21" t="s">
        <v>341</v>
      </c>
      <c r="C50" s="28">
        <v>1</v>
      </c>
    </row>
    <row r="51" spans="1:3" ht="15" customHeight="1">
      <c r="A51" s="20">
        <v>48</v>
      </c>
      <c r="B51" s="21" t="s">
        <v>249</v>
      </c>
      <c r="C51" s="28">
        <v>1</v>
      </c>
    </row>
    <row r="52" spans="1:3" ht="15" customHeight="1">
      <c r="A52" s="20">
        <v>49</v>
      </c>
      <c r="B52" s="21" t="s">
        <v>21</v>
      </c>
      <c r="C52" s="28">
        <v>1</v>
      </c>
    </row>
    <row r="53" spans="1:3" ht="15" customHeight="1">
      <c r="A53" s="20">
        <v>50</v>
      </c>
      <c r="B53" s="21" t="s">
        <v>158</v>
      </c>
      <c r="C53" s="28">
        <v>1</v>
      </c>
    </row>
    <row r="54" spans="1:3" ht="15" customHeight="1">
      <c r="A54" s="20">
        <v>51</v>
      </c>
      <c r="B54" s="21" t="s">
        <v>256</v>
      </c>
      <c r="C54" s="28">
        <v>1</v>
      </c>
    </row>
    <row r="55" spans="1:3" ht="15" customHeight="1">
      <c r="A55" s="20">
        <v>52</v>
      </c>
      <c r="B55" s="21" t="s">
        <v>168</v>
      </c>
      <c r="C55" s="28">
        <v>1</v>
      </c>
    </row>
    <row r="56" spans="1:3" ht="15" customHeight="1">
      <c r="A56" s="20">
        <v>53</v>
      </c>
      <c r="B56" s="21" t="s">
        <v>355</v>
      </c>
      <c r="C56" s="28">
        <v>1</v>
      </c>
    </row>
    <row r="57" spans="1:3" ht="15" customHeight="1">
      <c r="A57" s="20">
        <v>54</v>
      </c>
      <c r="B57" s="21" t="s">
        <v>302</v>
      </c>
      <c r="C57" s="28">
        <v>1</v>
      </c>
    </row>
    <row r="58" spans="1:3" ht="15" customHeight="1">
      <c r="A58" s="20">
        <v>55</v>
      </c>
      <c r="B58" s="21" t="s">
        <v>318</v>
      </c>
      <c r="C58" s="28">
        <v>1</v>
      </c>
    </row>
    <row r="59" spans="1:3" ht="15" customHeight="1">
      <c r="A59" s="20">
        <v>56</v>
      </c>
      <c r="B59" s="21" t="s">
        <v>323</v>
      </c>
      <c r="C59" s="28">
        <v>1</v>
      </c>
    </row>
    <row r="60" spans="1:3" ht="15" customHeight="1">
      <c r="A60" s="20">
        <v>57</v>
      </c>
      <c r="B60" s="21" t="s">
        <v>307</v>
      </c>
      <c r="C60" s="28">
        <v>1</v>
      </c>
    </row>
    <row r="61" spans="1:3" ht="15" customHeight="1">
      <c r="A61" s="20">
        <v>58</v>
      </c>
      <c r="B61" s="21" t="s">
        <v>190</v>
      </c>
      <c r="C61" s="28">
        <v>1</v>
      </c>
    </row>
    <row r="62" spans="1:3" ht="15" customHeight="1">
      <c r="A62" s="20">
        <v>59</v>
      </c>
      <c r="B62" s="21" t="s">
        <v>138</v>
      </c>
      <c r="C62" s="28">
        <v>1</v>
      </c>
    </row>
    <row r="63" spans="1:3" ht="15" customHeight="1">
      <c r="A63" s="20">
        <v>60</v>
      </c>
      <c r="B63" s="21" t="s">
        <v>214</v>
      </c>
      <c r="C63" s="28">
        <v>1</v>
      </c>
    </row>
    <row r="64" spans="1:3" ht="15" customHeight="1">
      <c r="A64" s="20">
        <v>61</v>
      </c>
      <c r="B64" s="21" t="s">
        <v>224</v>
      </c>
      <c r="C64" s="28">
        <v>1</v>
      </c>
    </row>
    <row r="65" spans="1:3" ht="15" customHeight="1">
      <c r="A65" s="20">
        <v>62</v>
      </c>
      <c r="B65" s="21" t="s">
        <v>360</v>
      </c>
      <c r="C65" s="28">
        <v>1</v>
      </c>
    </row>
    <row r="66" spans="1:3" ht="15" customHeight="1">
      <c r="A66" s="20">
        <v>63</v>
      </c>
      <c r="B66" s="21" t="s">
        <v>387</v>
      </c>
      <c r="C66" s="28">
        <v>1</v>
      </c>
    </row>
    <row r="67" spans="1:3" ht="15" customHeight="1">
      <c r="A67" s="20">
        <v>64</v>
      </c>
      <c r="B67" s="21" t="s">
        <v>36</v>
      </c>
      <c r="C67" s="28">
        <v>1</v>
      </c>
    </row>
    <row r="68" spans="1:3" ht="15" customHeight="1">
      <c r="A68" s="20">
        <v>65</v>
      </c>
      <c r="B68" s="21" t="s">
        <v>208</v>
      </c>
      <c r="C68" s="28">
        <v>1</v>
      </c>
    </row>
    <row r="69" spans="1:3" ht="15" customHeight="1">
      <c r="A69" s="20">
        <v>66</v>
      </c>
      <c r="B69" s="21" t="s">
        <v>314</v>
      </c>
      <c r="C69" s="28">
        <v>1</v>
      </c>
    </row>
    <row r="70" spans="1:3" ht="15" customHeight="1">
      <c r="A70" s="20">
        <v>67</v>
      </c>
      <c r="B70" s="21" t="s">
        <v>151</v>
      </c>
      <c r="C70" s="28">
        <v>1</v>
      </c>
    </row>
    <row r="71" spans="1:3" ht="15" customHeight="1">
      <c r="A71" s="20">
        <v>68</v>
      </c>
      <c r="B71" s="21" t="s">
        <v>117</v>
      </c>
      <c r="C71" s="28">
        <v>1</v>
      </c>
    </row>
    <row r="72" spans="1:3" ht="15" customHeight="1">
      <c r="A72" s="20">
        <v>69</v>
      </c>
      <c r="B72" s="21" t="s">
        <v>141</v>
      </c>
      <c r="C72" s="28">
        <v>1</v>
      </c>
    </row>
    <row r="73" spans="1:3" ht="15" customHeight="1">
      <c r="A73" s="20">
        <v>70</v>
      </c>
      <c r="B73" s="21" t="s">
        <v>330</v>
      </c>
      <c r="C73" s="28">
        <v>1</v>
      </c>
    </row>
    <row r="74" spans="1:3" ht="15" customHeight="1">
      <c r="A74" s="20">
        <v>71</v>
      </c>
      <c r="B74" s="21" t="s">
        <v>84</v>
      </c>
      <c r="C74" s="28">
        <v>1</v>
      </c>
    </row>
    <row r="75" spans="1:3" ht="15" customHeight="1">
      <c r="A75" s="20">
        <v>72</v>
      </c>
      <c r="B75" s="21" t="s">
        <v>311</v>
      </c>
      <c r="C75" s="28">
        <v>1</v>
      </c>
    </row>
    <row r="76" spans="1:3" ht="15" customHeight="1">
      <c r="A76" s="20">
        <v>73</v>
      </c>
      <c r="B76" s="21" t="s">
        <v>94</v>
      </c>
      <c r="C76" s="28">
        <v>1</v>
      </c>
    </row>
    <row r="77" spans="1:3" ht="15" customHeight="1">
      <c r="A77" s="20">
        <v>74</v>
      </c>
      <c r="B77" s="21" t="s">
        <v>358</v>
      </c>
      <c r="C77" s="28">
        <v>1</v>
      </c>
    </row>
    <row r="78" spans="1:3" ht="15" customHeight="1">
      <c r="A78" s="20">
        <v>75</v>
      </c>
      <c r="B78" s="21" t="s">
        <v>232</v>
      </c>
      <c r="C78" s="28">
        <v>1</v>
      </c>
    </row>
    <row r="79" spans="1:3" ht="15" customHeight="1">
      <c r="A79" s="20">
        <v>76</v>
      </c>
      <c r="B79" s="21" t="s">
        <v>13</v>
      </c>
      <c r="C79" s="28">
        <v>1</v>
      </c>
    </row>
    <row r="80" spans="1:3" ht="15" customHeight="1">
      <c r="A80" s="22">
        <v>77</v>
      </c>
      <c r="B80" s="23" t="s">
        <v>143</v>
      </c>
      <c r="C80" s="29">
        <v>1</v>
      </c>
    </row>
    <row r="81" ht="12.75">
      <c r="C81" s="2">
        <f>SUM(C4:C80)</f>
        <v>195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2011-02-07T13:07:59Z</dcterms:modified>
  <cp:category/>
  <cp:version/>
  <cp:contentType/>
  <cp:contentStatus/>
</cp:coreProperties>
</file>