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'Individuale'!$A$4:$J$535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<sst xmlns="http://schemas.openxmlformats.org/spreadsheetml/2006/main" count="3276" uniqueCount="1861">
  <si>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</si>
  <si>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</si>
  <si>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</si>
  <si>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</si>
  <si>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</si>
  <si>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</si>
  <si>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</si>
  <si>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</si>
  <si>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</si>
  <si>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</si>
  <si>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</si>
  <si>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</si>
  <si>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M_D35</t>
  </si>
  <si>
    <t>M_C30</t>
  </si>
  <si>
    <t>M_G50</t>
  </si>
  <si>
    <t>M_F45</t>
  </si>
  <si>
    <t>M_E40</t>
  </si>
  <si>
    <t>M_A20</t>
  </si>
  <si>
    <t>M_H55</t>
  </si>
  <si>
    <t>M_I60</t>
  </si>
  <si>
    <t>W_C30</t>
  </si>
  <si>
    <t>W_A20</t>
  </si>
  <si>
    <t>W_F45</t>
  </si>
  <si>
    <t>W_E40</t>
  </si>
  <si>
    <t>M_L65</t>
  </si>
  <si>
    <t>W_D35</t>
  </si>
  <si>
    <t>W_H55</t>
  </si>
  <si>
    <t>W_G50</t>
  </si>
  <si>
    <t>M_M70</t>
  </si>
  <si>
    <t>W_I60</t>
  </si>
  <si>
    <t>Vivicittà Latina</t>
  </si>
  <si>
    <t>ROMANO</t>
  </si>
  <si>
    <t>MARCO</t>
  </si>
  <si>
    <t>ASD RUNNERS TEAM COLLEFERRO</t>
  </si>
  <si>
    <t>PAPOCCIA</t>
  </si>
  <si>
    <t>DIEGO</t>
  </si>
  <si>
    <t>A.S.D. POD. AMATORI MOROLO</t>
  </si>
  <si>
    <t>VITTORIO</t>
  </si>
  <si>
    <t>A.S.D. FONDI RUNNERS 2010</t>
  </si>
  <si>
    <t>MAURO</t>
  </si>
  <si>
    <t>A.S.D. INTESATLETICA</t>
  </si>
  <si>
    <t>CHRISTIAN</t>
  </si>
  <si>
    <t>BRUNO</t>
  </si>
  <si>
    <t>FABIO</t>
  </si>
  <si>
    <t>NOVA TRIATHLON</t>
  </si>
  <si>
    <t>ATL. ANZIO</t>
  </si>
  <si>
    <t>MARIO</t>
  </si>
  <si>
    <t>A.S.D. ROCCAGORGA</t>
  </si>
  <si>
    <t>A.S.D. PODISTICA PONTINIA</t>
  </si>
  <si>
    <t>DI FOLCO</t>
  </si>
  <si>
    <t>DAVIDE</t>
  </si>
  <si>
    <t>POL. CIOCIARA ANTONIO FAVA</t>
  </si>
  <si>
    <t>GIUSEPPE</t>
  </si>
  <si>
    <t>ATLETICA CECCANO</t>
  </si>
  <si>
    <t>ANDREA</t>
  </si>
  <si>
    <t>A.S. ATLETICA BORG.RIUN.SERMONETA</t>
  </si>
  <si>
    <t>CONTENTA</t>
  </si>
  <si>
    <t>SERGIO</t>
  </si>
  <si>
    <t>LUCA</t>
  </si>
  <si>
    <t>RUNNERS ELITE CECCANO</t>
  </si>
  <si>
    <t>FLAMINI</t>
  </si>
  <si>
    <t>ALESSANDRO</t>
  </si>
  <si>
    <t>A.S.D. CENTRO FITNESS MONTELLO</t>
  </si>
  <si>
    <t>MASSIMO</t>
  </si>
  <si>
    <t>MINOTTI</t>
  </si>
  <si>
    <t>ROBERTO</t>
  </si>
  <si>
    <t>BRAGA</t>
  </si>
  <si>
    <t>A.S.D. FREE RUNNERS</t>
  </si>
  <si>
    <t>MONTIN</t>
  </si>
  <si>
    <t>MIRKO</t>
  </si>
  <si>
    <t>FRANCESCO</t>
  </si>
  <si>
    <t>00:47:01,160</t>
  </si>
  <si>
    <t>FANTOZZI</t>
  </si>
  <si>
    <t>SARO</t>
  </si>
  <si>
    <t>A.S.D.  PODISTICA AVIS PRIVERNO</t>
  </si>
  <si>
    <t>ANTONIO</t>
  </si>
  <si>
    <t>MANTOVANI</t>
  </si>
  <si>
    <t>GIANLUCA</t>
  </si>
  <si>
    <t>LATINA RUNNERS</t>
  </si>
  <si>
    <t>PATRIZIO</t>
  </si>
  <si>
    <t>A.S.D. PODISTICA TERRACINA</t>
  </si>
  <si>
    <t>MARIA</t>
  </si>
  <si>
    <t>PODISTICA SOLIDARIETA'</t>
  </si>
  <si>
    <t>PARISI</t>
  </si>
  <si>
    <t>ROCCO</t>
  </si>
  <si>
    <t>POCE</t>
  </si>
  <si>
    <t>AUGUSTO</t>
  </si>
  <si>
    <t>A.S.D. MES COLLEFERRO</t>
  </si>
  <si>
    <t>GIOVANNINI</t>
  </si>
  <si>
    <t>PAOLO</t>
  </si>
  <si>
    <t>PAOLOZZI</t>
  </si>
  <si>
    <t>TOMMASO</t>
  </si>
  <si>
    <t>HERMADA RUNNERS  A.S.D.</t>
  </si>
  <si>
    <t>ROSSETTI</t>
  </si>
  <si>
    <t>ALESSIO</t>
  </si>
  <si>
    <t>ASD TOP RUNNERS CASTELLI ROMANI</t>
  </si>
  <si>
    <t>ROMINA</t>
  </si>
  <si>
    <t>VENTRE</t>
  </si>
  <si>
    <t>LUIGI</t>
  </si>
  <si>
    <t>UISP LATINA</t>
  </si>
  <si>
    <t>SORRENTINO</t>
  </si>
  <si>
    <t>AMBRIFI</t>
  </si>
  <si>
    <t>GIOVANNI</t>
  </si>
  <si>
    <t>TIRELLI</t>
  </si>
  <si>
    <t>FRANCO</t>
  </si>
  <si>
    <t>ASD NUOVA PODISTICA  LATINA</t>
  </si>
  <si>
    <t>ALTOBELLI</t>
  </si>
  <si>
    <t>CLAUDIO</t>
  </si>
  <si>
    <t>MICHELE</t>
  </si>
  <si>
    <t>RICCARDO</t>
  </si>
  <si>
    <t>INGALLINA</t>
  </si>
  <si>
    <t>VITTI</t>
  </si>
  <si>
    <t>MIRCO</t>
  </si>
  <si>
    <t>MUSOLINO</t>
  </si>
  <si>
    <t>FICAROLA</t>
  </si>
  <si>
    <t>ADRIANO</t>
  </si>
  <si>
    <t>FRANGAR NON FLECTAR</t>
  </si>
  <si>
    <t>EMILIO</t>
  </si>
  <si>
    <t>DAMIANO</t>
  </si>
  <si>
    <t>A.S.D. ATLETICA SORA</t>
  </si>
  <si>
    <t>DI LEONARDO</t>
  </si>
  <si>
    <t>CHIMERA</t>
  </si>
  <si>
    <t>LAURA</t>
  </si>
  <si>
    <t>ARRU</t>
  </si>
  <si>
    <t>CASTALDI</t>
  </si>
  <si>
    <t>CESARE</t>
  </si>
  <si>
    <t>NASSO</t>
  </si>
  <si>
    <t>SIMONE</t>
  </si>
  <si>
    <t>FARINAZZO</t>
  </si>
  <si>
    <t>CRISTIAN</t>
  </si>
  <si>
    <t>DELL'AVERSANA</t>
  </si>
  <si>
    <t>STEFANO</t>
  </si>
  <si>
    <t>GUGLIELMO</t>
  </si>
  <si>
    <t>LUCCHETTI</t>
  </si>
  <si>
    <t>MARCELLO</t>
  </si>
  <si>
    <t>IVAN</t>
  </si>
  <si>
    <t>A.S.D. ATLETICA AMATORI VELLETRI</t>
  </si>
  <si>
    <t>GAZZILLO</t>
  </si>
  <si>
    <t>ASD RUNNING CLUB ATL. LARIANO</t>
  </si>
  <si>
    <t>PULITA</t>
  </si>
  <si>
    <t>OLIVIERI</t>
  </si>
  <si>
    <t>GIORGI</t>
  </si>
  <si>
    <t>LUDOVISI</t>
  </si>
  <si>
    <t>ETTORE</t>
  </si>
  <si>
    <t>ANDREOLI</t>
  </si>
  <si>
    <t>ROBERTA</t>
  </si>
  <si>
    <t>ANGELO</t>
  </si>
  <si>
    <t>TOMASSI</t>
  </si>
  <si>
    <t>GRAZIANO</t>
  </si>
  <si>
    <t>ABSI</t>
  </si>
  <si>
    <t>SADIDDIN</t>
  </si>
  <si>
    <t>RUNFOREVER APRILIA</t>
  </si>
  <si>
    <t>PAGLIUCA</t>
  </si>
  <si>
    <t>BENCIVENNI</t>
  </si>
  <si>
    <t>DANIELE</t>
  </si>
  <si>
    <t>FAIOLA</t>
  </si>
  <si>
    <t>SINIGAGLIA</t>
  </si>
  <si>
    <t>MARROCCO</t>
  </si>
  <si>
    <t>TONINO</t>
  </si>
  <si>
    <t>CIRC. SPORT. DILETT. LA FONTANA</t>
  </si>
  <si>
    <t>MASCI</t>
  </si>
  <si>
    <t>MAURIZIO</t>
  </si>
  <si>
    <t>VINCENZO</t>
  </si>
  <si>
    <t>A.S.D. ATLETICA HERMADA</t>
  </si>
  <si>
    <t>SAVO</t>
  </si>
  <si>
    <t>ERNESTO</t>
  </si>
  <si>
    <t>A.S.D. ATLETICA SETINA</t>
  </si>
  <si>
    <t>DI CRESCENZO</t>
  </si>
  <si>
    <t>VALENTINO</t>
  </si>
  <si>
    <t>ROSI</t>
  </si>
  <si>
    <t>ASD TORRICE RUNNERS</t>
  </si>
  <si>
    <t>MINICUCCI</t>
  </si>
  <si>
    <t>NICOLA</t>
  </si>
  <si>
    <t>RASCHIATORE</t>
  </si>
  <si>
    <t>GRUPPO SPORTIVO ITALIANO</t>
  </si>
  <si>
    <t>ORSINI</t>
  </si>
  <si>
    <t>RINALDI</t>
  </si>
  <si>
    <t>IACOBELLI</t>
  </si>
  <si>
    <t>ALBERTO</t>
  </si>
  <si>
    <t>BUFFONI</t>
  </si>
  <si>
    <t>FARINA</t>
  </si>
  <si>
    <t>MASSIMILIANO</t>
  </si>
  <si>
    <t>CARLO</t>
  </si>
  <si>
    <t>PIERO</t>
  </si>
  <si>
    <t>PALOMBO</t>
  </si>
  <si>
    <t>CATALANI</t>
  </si>
  <si>
    <t>SANDRO</t>
  </si>
  <si>
    <t>FELICE</t>
  </si>
  <si>
    <t>BALDASSARRE</t>
  </si>
  <si>
    <t>LECCESE</t>
  </si>
  <si>
    <t>ARCHIMIO</t>
  </si>
  <si>
    <t>MANTUANO</t>
  </si>
  <si>
    <t>LUCIANO</t>
  </si>
  <si>
    <t>ADAMO</t>
  </si>
  <si>
    <t>CATIA</t>
  </si>
  <si>
    <t>COLANDREA</t>
  </si>
  <si>
    <t>GIULIO</t>
  </si>
  <si>
    <t>PERONTI</t>
  </si>
  <si>
    <t>GRANDE</t>
  </si>
  <si>
    <t>NICOLA LEONARDO</t>
  </si>
  <si>
    <t>DE FABRITIIS</t>
  </si>
  <si>
    <t>OLIMPIA ATLETICA NETTUNO</t>
  </si>
  <si>
    <t>MORICONI</t>
  </si>
  <si>
    <t>CARUSO</t>
  </si>
  <si>
    <t>DANILO</t>
  </si>
  <si>
    <t>NAPOLEONI</t>
  </si>
  <si>
    <t>ITALO</t>
  </si>
  <si>
    <t>ALDO</t>
  </si>
  <si>
    <t>PAONE</t>
  </si>
  <si>
    <t>GIANNI</t>
  </si>
  <si>
    <t>S.S. LAZIO ATLETICA LEGGERA</t>
  </si>
  <si>
    <t>ATL ALATRI 2001 I CICLOPI</t>
  </si>
  <si>
    <t>DE PAROLIS</t>
  </si>
  <si>
    <t>SALVATORE</t>
  </si>
  <si>
    <t>MANSILLA</t>
  </si>
  <si>
    <t>FABRIZIO</t>
  </si>
  <si>
    <t>TULIN</t>
  </si>
  <si>
    <t>GINO</t>
  </si>
  <si>
    <t>VECCHIARELLI</t>
  </si>
  <si>
    <t>GABRIELE</t>
  </si>
  <si>
    <t>CIPOLLA</t>
  </si>
  <si>
    <t>SISTO</t>
  </si>
  <si>
    <t>BATTISTI</t>
  </si>
  <si>
    <t>GUADAGNINO</t>
  </si>
  <si>
    <t>DI DOMENICO</t>
  </si>
  <si>
    <t>FEDERICA</t>
  </si>
  <si>
    <t>GAETANO</t>
  </si>
  <si>
    <t>MORELLI</t>
  </si>
  <si>
    <t>DAMIANI</t>
  </si>
  <si>
    <t>PERRONE</t>
  </si>
  <si>
    <t>FRACCHIOLLA</t>
  </si>
  <si>
    <t>STEFANIA</t>
  </si>
  <si>
    <t>NANDO</t>
  </si>
  <si>
    <t>BEVILACQUA</t>
  </si>
  <si>
    <t>CLINO</t>
  </si>
  <si>
    <t>GIORDANI</t>
  </si>
  <si>
    <t>GIANFRANCO</t>
  </si>
  <si>
    <t>COLATO</t>
  </si>
  <si>
    <t>PETRASSI</t>
  </si>
  <si>
    <t>OLIM PALUS LATINA</t>
  </si>
  <si>
    <t>MIOZZI</t>
  </si>
  <si>
    <t>ANNIBALE</t>
  </si>
  <si>
    <t>00:55:44,570</t>
  </si>
  <si>
    <t>MARSELLA</t>
  </si>
  <si>
    <t>MARCOCCIA</t>
  </si>
  <si>
    <t>ELISA</t>
  </si>
  <si>
    <t>CIUFFOLETTI</t>
  </si>
  <si>
    <t>MARCHEGIANI</t>
  </si>
  <si>
    <t>CELANI</t>
  </si>
  <si>
    <t>CORBI</t>
  </si>
  <si>
    <t>DOMENICO</t>
  </si>
  <si>
    <t>DI CORINTO</t>
  </si>
  <si>
    <t>00:56:02,230</t>
  </si>
  <si>
    <t>VISCA</t>
  </si>
  <si>
    <t>MAIONE</t>
  </si>
  <si>
    <t>MARIACRISTINA</t>
  </si>
  <si>
    <t>FARALLI</t>
  </si>
  <si>
    <t>BENEDETTO</t>
  </si>
  <si>
    <t>PANZAVOLTA</t>
  </si>
  <si>
    <t>NATASCIA</t>
  </si>
  <si>
    <t>BAZZONI</t>
  </si>
  <si>
    <t>PASQUALE</t>
  </si>
  <si>
    <t>VOLPE</t>
  </si>
  <si>
    <t>TOSATTI</t>
  </si>
  <si>
    <t>ALIBARDI</t>
  </si>
  <si>
    <t>BALDACCHINO</t>
  </si>
  <si>
    <t>A.S.D. ATLETICA LATINA</t>
  </si>
  <si>
    <t>PELLACCHI</t>
  </si>
  <si>
    <t>FEDERICO</t>
  </si>
  <si>
    <t>BASSETTI</t>
  </si>
  <si>
    <t>SILVANO</t>
  </si>
  <si>
    <t>ABM PODISTICA ASD</t>
  </si>
  <si>
    <t>FAGGION</t>
  </si>
  <si>
    <t>BERNARDINI</t>
  </si>
  <si>
    <t>CINZIA</t>
  </si>
  <si>
    <t>GIROLIMETTO</t>
  </si>
  <si>
    <t>AMORIELLO</t>
  </si>
  <si>
    <t>CARMINE</t>
  </si>
  <si>
    <t>DE MARCHIS</t>
  </si>
  <si>
    <t>GERMANO</t>
  </si>
  <si>
    <t>SEPE</t>
  </si>
  <si>
    <t>DRI</t>
  </si>
  <si>
    <t>BASTIANELLI</t>
  </si>
  <si>
    <t>CRISTINA</t>
  </si>
  <si>
    <t>POTENZA</t>
  </si>
  <si>
    <t>EZIO</t>
  </si>
  <si>
    <t>ABRUSCATO</t>
  </si>
  <si>
    <t>PAOLUCCI</t>
  </si>
  <si>
    <t>00:57:37,310</t>
  </si>
  <si>
    <t>TORTORELLI</t>
  </si>
  <si>
    <t>ANTONELLO</t>
  </si>
  <si>
    <t>COPPOLA</t>
  </si>
  <si>
    <t>VINCENZO NICODEMO</t>
  </si>
  <si>
    <t>ANTOBENEDETTI</t>
  </si>
  <si>
    <t>GRAZIOSO</t>
  </si>
  <si>
    <t>CIMMINO</t>
  </si>
  <si>
    <t>GALEONE</t>
  </si>
  <si>
    <t>VELLUCCI</t>
  </si>
  <si>
    <t>FILIPPO</t>
  </si>
  <si>
    <t>FAZIO</t>
  </si>
  <si>
    <t>SALVATORE EMANUELE</t>
  </si>
  <si>
    <t>00:58:17,440</t>
  </si>
  <si>
    <t>SPACCATROSI</t>
  </si>
  <si>
    <t>GIORGIA</t>
  </si>
  <si>
    <t>BRUSCIANO</t>
  </si>
  <si>
    <t>SVOLACCHIA</t>
  </si>
  <si>
    <t>SARTORI</t>
  </si>
  <si>
    <t>AGRESTI</t>
  </si>
  <si>
    <t>PIERLUIGI</t>
  </si>
  <si>
    <t>MATTEO</t>
  </si>
  <si>
    <t>TACCONI</t>
  </si>
  <si>
    <t>CIOETA</t>
  </si>
  <si>
    <t>ROSSI</t>
  </si>
  <si>
    <t>FILOMENA</t>
  </si>
  <si>
    <t>ACCIAI</t>
  </si>
  <si>
    <t>PIERINA</t>
  </si>
  <si>
    <t>DE ANGELIS</t>
  </si>
  <si>
    <t>ANNA</t>
  </si>
  <si>
    <t>BORDONI</t>
  </si>
  <si>
    <t>00:58:55,390</t>
  </si>
  <si>
    <t>MONTECHIARELLO</t>
  </si>
  <si>
    <t>GILBERTO</t>
  </si>
  <si>
    <t>00:59:15,390</t>
  </si>
  <si>
    <t>INCOLLINGO</t>
  </si>
  <si>
    <t>TONY</t>
  </si>
  <si>
    <t>MOLINARI</t>
  </si>
  <si>
    <t>FERRACCI</t>
  </si>
  <si>
    <t>LUIGIA</t>
  </si>
  <si>
    <t>PERNA</t>
  </si>
  <si>
    <t>RIZZI</t>
  </si>
  <si>
    <t>GIORGIO</t>
  </si>
  <si>
    <t>LOTTERINI</t>
  </si>
  <si>
    <t>ENRICO</t>
  </si>
  <si>
    <t>ZOLLI</t>
  </si>
  <si>
    <t>MORETTI</t>
  </si>
  <si>
    <t>SOSSAI</t>
  </si>
  <si>
    <t>MUSILLI</t>
  </si>
  <si>
    <t>GOBBO</t>
  </si>
  <si>
    <t>00:59:09,570</t>
  </si>
  <si>
    <t>ANGELA</t>
  </si>
  <si>
    <t>ARMANDO</t>
  </si>
  <si>
    <t>ROCCARINA</t>
  </si>
  <si>
    <t>DI TOPPA</t>
  </si>
  <si>
    <t>GIANSANTI</t>
  </si>
  <si>
    <t>MASTRACCI</t>
  </si>
  <si>
    <t>SPADA</t>
  </si>
  <si>
    <t>DANIELA</t>
  </si>
  <si>
    <t>OTTAVIO</t>
  </si>
  <si>
    <t>CIMAROLI</t>
  </si>
  <si>
    <t>EMANUELE</t>
  </si>
  <si>
    <t>VENDITTI</t>
  </si>
  <si>
    <t>BORDIGNON</t>
  </si>
  <si>
    <t>PIATTELLA</t>
  </si>
  <si>
    <t>BAGNO</t>
  </si>
  <si>
    <t>PIERGIORGIO</t>
  </si>
  <si>
    <t>ZAMPI</t>
  </si>
  <si>
    <t>SOAVE</t>
  </si>
  <si>
    <t>ZAPPATERRA</t>
  </si>
  <si>
    <t>ASD DRAGON RUNNERS CLUB COLFELICE</t>
  </si>
  <si>
    <t>MANCINI</t>
  </si>
  <si>
    <t>RITA</t>
  </si>
  <si>
    <t>SCHNIDERITSCH</t>
  </si>
  <si>
    <t>GROSSI</t>
  </si>
  <si>
    <t>TORELLI</t>
  </si>
  <si>
    <t>MARIA FLAVIA</t>
  </si>
  <si>
    <t>FERRAIOLI</t>
  </si>
  <si>
    <t>ZECCONI</t>
  </si>
  <si>
    <t>PULCHERIA</t>
  </si>
  <si>
    <t>PALAZZO</t>
  </si>
  <si>
    <t>RENATO</t>
  </si>
  <si>
    <t>CONIO</t>
  </si>
  <si>
    <t>FAUSTO</t>
  </si>
  <si>
    <t>COLARULLO</t>
  </si>
  <si>
    <t>RAGONESE</t>
  </si>
  <si>
    <t>OLIVA</t>
  </si>
  <si>
    <t>MARCOTULLI</t>
  </si>
  <si>
    <t>GIAMPIERO</t>
  </si>
  <si>
    <t>GIULIANO</t>
  </si>
  <si>
    <t>DI MANNO</t>
  </si>
  <si>
    <t>GIULIO CESARE</t>
  </si>
  <si>
    <t>DI FEO</t>
  </si>
  <si>
    <t>SPERLONGA</t>
  </si>
  <si>
    <t>GISLENO</t>
  </si>
  <si>
    <t>CAPODIFERRO</t>
  </si>
  <si>
    <t>CAPPADOCIA</t>
  </si>
  <si>
    <t>CATANZANI</t>
  </si>
  <si>
    <t>PORCELLI</t>
  </si>
  <si>
    <t>LORIS</t>
  </si>
  <si>
    <t>LEO</t>
  </si>
  <si>
    <t>CARRINO</t>
  </si>
  <si>
    <t>VERONESE</t>
  </si>
  <si>
    <t>ZORZO</t>
  </si>
  <si>
    <t>VERDESCA</t>
  </si>
  <si>
    <t>BOLDRINI</t>
  </si>
  <si>
    <t>FRANCESCA</t>
  </si>
  <si>
    <t>GOLFIERI</t>
  </si>
  <si>
    <t>MOLENA</t>
  </si>
  <si>
    <t>PUCELLO</t>
  </si>
  <si>
    <t>01:03:26,580</t>
  </si>
  <si>
    <t>CARANTANTE</t>
  </si>
  <si>
    <t>PAOLA</t>
  </si>
  <si>
    <t>TUDERTI</t>
  </si>
  <si>
    <t>MAGGI</t>
  </si>
  <si>
    <t>GENNARO</t>
  </si>
  <si>
    <t>ANTONELLA</t>
  </si>
  <si>
    <t>ANGELONI</t>
  </si>
  <si>
    <t>01:03:54,190</t>
  </si>
  <si>
    <t>PELAGALLI</t>
  </si>
  <si>
    <t>BUONOCORE</t>
  </si>
  <si>
    <t>MICHELINA</t>
  </si>
  <si>
    <t>DI TROCCHIO</t>
  </si>
  <si>
    <t>ORNELLA</t>
  </si>
  <si>
    <t>RADICIOLI</t>
  </si>
  <si>
    <t>DE SANTIS</t>
  </si>
  <si>
    <t>MARIA ANTONIETTA</t>
  </si>
  <si>
    <t>WALTER</t>
  </si>
  <si>
    <t>NARDACCI</t>
  </si>
  <si>
    <t>SAUTTO</t>
  </si>
  <si>
    <t>PAPA</t>
  </si>
  <si>
    <t>CARLA</t>
  </si>
  <si>
    <t>01:04:19,270</t>
  </si>
  <si>
    <t>D'IPPOLITO</t>
  </si>
  <si>
    <t>01:04:41,240</t>
  </si>
  <si>
    <t>COMPAGNONE</t>
  </si>
  <si>
    <t>MASTRANTONI</t>
  </si>
  <si>
    <t>SILVIA</t>
  </si>
  <si>
    <t>DI GIROLAMO</t>
  </si>
  <si>
    <t>PATRIZIA</t>
  </si>
  <si>
    <t>RANIERO</t>
  </si>
  <si>
    <t>PISANO</t>
  </si>
  <si>
    <t>PINUCCIA</t>
  </si>
  <si>
    <t>MAROSTICA</t>
  </si>
  <si>
    <t>ALBINO</t>
  </si>
  <si>
    <t>GIULIA</t>
  </si>
  <si>
    <t>MEDAGLIA</t>
  </si>
  <si>
    <t>BACCO</t>
  </si>
  <si>
    <t>ACQUAVIVA</t>
  </si>
  <si>
    <t>SCHIBONO</t>
  </si>
  <si>
    <t>VIDEA</t>
  </si>
  <si>
    <t>RITA GABRIELLA</t>
  </si>
  <si>
    <t>SPERDUTI</t>
  </si>
  <si>
    <t>WILLIAM</t>
  </si>
  <si>
    <t>SPANU</t>
  </si>
  <si>
    <t>APREA</t>
  </si>
  <si>
    <t>ALESSIA</t>
  </si>
  <si>
    <t>PERCOCO</t>
  </si>
  <si>
    <t>CASTELLI</t>
  </si>
  <si>
    <t>MARCO EMILIO</t>
  </si>
  <si>
    <t>TAMMETTA</t>
  </si>
  <si>
    <t>SANTUCCI</t>
  </si>
  <si>
    <t>ABBATECOLA</t>
  </si>
  <si>
    <t>DE PUCCHIO</t>
  </si>
  <si>
    <t>HUMBERTO</t>
  </si>
  <si>
    <t>GELORMINI</t>
  </si>
  <si>
    <t>SANSONETTI</t>
  </si>
  <si>
    <t>BORTOLETTO</t>
  </si>
  <si>
    <t>CIANFRIGLIA</t>
  </si>
  <si>
    <t>GIOVANNA</t>
  </si>
  <si>
    <t>GATTO</t>
  </si>
  <si>
    <t>PIETRO</t>
  </si>
  <si>
    <t>MARINELLI</t>
  </si>
  <si>
    <t>RECCANELLO</t>
  </si>
  <si>
    <t>ALFREDO</t>
  </si>
  <si>
    <t>IPPOLITI</t>
  </si>
  <si>
    <t>TORRENTE</t>
  </si>
  <si>
    <t>SUSANNA</t>
  </si>
  <si>
    <t>DI GREGORIO</t>
  </si>
  <si>
    <t>GNACCARINI</t>
  </si>
  <si>
    <t>VONA</t>
  </si>
  <si>
    <t>BIAGIO PIETRO</t>
  </si>
  <si>
    <t>ASCENZI</t>
  </si>
  <si>
    <t>NICOLO'</t>
  </si>
  <si>
    <t>BARBARA</t>
  </si>
  <si>
    <t>AGNELLI</t>
  </si>
  <si>
    <t>BALZINI</t>
  </si>
  <si>
    <t>ANDREA LUIGI GUIDO</t>
  </si>
  <si>
    <t>SOFRA</t>
  </si>
  <si>
    <t>CLOTILDE</t>
  </si>
  <si>
    <t>ABBAFATI</t>
  </si>
  <si>
    <t>KATIUSCIA</t>
  </si>
  <si>
    <t>DI GIACOMANTONIO</t>
  </si>
  <si>
    <t>LUCIANI</t>
  </si>
  <si>
    <t>RUSSO</t>
  </si>
  <si>
    <t>LIZZIO</t>
  </si>
  <si>
    <t>LEONARDO</t>
  </si>
  <si>
    <t>CUCCARO</t>
  </si>
  <si>
    <t>MAROZZINI</t>
  </si>
  <si>
    <t>DI BENEDETTO</t>
  </si>
  <si>
    <t>MIRABILE</t>
  </si>
  <si>
    <t>ANTONELLI</t>
  </si>
  <si>
    <t>GIULIETTA</t>
  </si>
  <si>
    <t>CAPELLI</t>
  </si>
  <si>
    <t>TAFFAREL</t>
  </si>
  <si>
    <t>VUSHMACI</t>
  </si>
  <si>
    <t>ORO FANTASY POL.</t>
  </si>
  <si>
    <t>LUCCHI</t>
  </si>
  <si>
    <t>CAMILLI</t>
  </si>
  <si>
    <t>ZARALLI</t>
  </si>
  <si>
    <t>TERAMANI</t>
  </si>
  <si>
    <t>AURELIO</t>
  </si>
  <si>
    <t>BONANNI</t>
  </si>
  <si>
    <t>NAZZARENO</t>
  </si>
  <si>
    <t>TOPATIGH</t>
  </si>
  <si>
    <t>TOLDO</t>
  </si>
  <si>
    <t>SPEROTTO</t>
  </si>
  <si>
    <t>SERENA</t>
  </si>
  <si>
    <t>FRANCA</t>
  </si>
  <si>
    <t>VIGLIANTE</t>
  </si>
  <si>
    <t>MARIA MARTINA</t>
  </si>
  <si>
    <t>GIOVANNI BATTISTA</t>
  </si>
  <si>
    <t>BRIGNONE</t>
  </si>
  <si>
    <t>SEZZI</t>
  </si>
  <si>
    <t>MONICA</t>
  </si>
  <si>
    <t>LAMBERTI</t>
  </si>
  <si>
    <t>SABRINA</t>
  </si>
  <si>
    <t>BERLINCIONI</t>
  </si>
  <si>
    <t>PEROTTO</t>
  </si>
  <si>
    <t>COSTANTINO</t>
  </si>
  <si>
    <t>CARPANESE</t>
  </si>
  <si>
    <t>AGOSTINO</t>
  </si>
  <si>
    <t>PERSIANI</t>
  </si>
  <si>
    <t>CURRO'</t>
  </si>
  <si>
    <t>D'ANDREA</t>
  </si>
  <si>
    <t>DARIA</t>
  </si>
  <si>
    <t>URBAN</t>
  </si>
  <si>
    <t>MASELLA</t>
  </si>
  <si>
    <t>LUCIA</t>
  </si>
  <si>
    <t>NADIA</t>
  </si>
  <si>
    <t>ASD ENDURANCE TRAINING</t>
  </si>
  <si>
    <t>SONIA</t>
  </si>
  <si>
    <t>MARCON</t>
  </si>
  <si>
    <t>MANUELA</t>
  </si>
  <si>
    <t>FURNO</t>
  </si>
  <si>
    <t>GIACOMO</t>
  </si>
  <si>
    <t>CORINA</t>
  </si>
  <si>
    <t>ENEA</t>
  </si>
  <si>
    <t>ONORATI</t>
  </si>
  <si>
    <t>MANZOLI</t>
  </si>
  <si>
    <t>MONTI</t>
  </si>
  <si>
    <t>GABRIELI</t>
  </si>
  <si>
    <t>A.S.D. ATLETICA EE' A CIRCEO</t>
  </si>
  <si>
    <t>34ª edizione</t>
  </si>
  <si>
    <t>Latina (LT) Italia - Domenica 09/04/2017</t>
  </si>
  <si>
    <t>LUDOVICI</t>
  </si>
  <si>
    <t>00:40:13,060</t>
  </si>
  <si>
    <t>00:40:14,360</t>
  </si>
  <si>
    <t>00:40:17,080</t>
  </si>
  <si>
    <t>SOUFYANE</t>
  </si>
  <si>
    <t>EL FADIL</t>
  </si>
  <si>
    <t>00:41:02,850</t>
  </si>
  <si>
    <t>00:41:01,500</t>
  </si>
  <si>
    <t>RAHMANI</t>
  </si>
  <si>
    <t>ABDELKADER</t>
  </si>
  <si>
    <t>ATL. MONTICELLANA</t>
  </si>
  <si>
    <t>00:41:04,890</t>
  </si>
  <si>
    <t>RUTIGLIANO</t>
  </si>
  <si>
    <t>A.S.D. OLIMPIAEUR CAMP</t>
  </si>
  <si>
    <t>00:41:06,080</t>
  </si>
  <si>
    <t>CHIOMINTO</t>
  </si>
  <si>
    <t>CALCATERRA SPORT ASD</t>
  </si>
  <si>
    <t>00:41:34,060</t>
  </si>
  <si>
    <t>TESTA</t>
  </si>
  <si>
    <t>00:42:45,080</t>
  </si>
  <si>
    <t>00:42:42,900</t>
  </si>
  <si>
    <t>00:43:22,760</t>
  </si>
  <si>
    <t>00:43:21,220</t>
  </si>
  <si>
    <t>POD. TERRACINA</t>
  </si>
  <si>
    <t>00:43:33,670</t>
  </si>
  <si>
    <t>MONACI</t>
  </si>
  <si>
    <t>IL GREGGE RIBELLE</t>
  </si>
  <si>
    <t>00:44:54,180</t>
  </si>
  <si>
    <t>00:44:52,090</t>
  </si>
  <si>
    <t>PATRIARCA</t>
  </si>
  <si>
    <t>00:44:58,980</t>
  </si>
  <si>
    <t>BRAGALONI</t>
  </si>
  <si>
    <t>EMILIANO</t>
  </si>
  <si>
    <t>A.S.D. RUNNER'S ACADEMY</t>
  </si>
  <si>
    <t>00:45:04,460</t>
  </si>
  <si>
    <t>00:45:02,110</t>
  </si>
  <si>
    <t>BATTAGLIA</t>
  </si>
  <si>
    <t>00:45:06,550</t>
  </si>
  <si>
    <t>00:45:02,270</t>
  </si>
  <si>
    <t>DE NARDIS</t>
  </si>
  <si>
    <t>00:45:21,350</t>
  </si>
  <si>
    <t>00:45:19,460</t>
  </si>
  <si>
    <t>NORIGHI</t>
  </si>
  <si>
    <t>00:45:30,470</t>
  </si>
  <si>
    <t>00:45:28,000</t>
  </si>
  <si>
    <t>00:45:37,420</t>
  </si>
  <si>
    <t>00:45:35,330</t>
  </si>
  <si>
    <t>VENAFRO</t>
  </si>
  <si>
    <t>ASD LIRI RUNNERS</t>
  </si>
  <si>
    <t>00:45:45,040</t>
  </si>
  <si>
    <t>00:45:43,540</t>
  </si>
  <si>
    <t>RUNNING CLUB LATINA</t>
  </si>
  <si>
    <t>00:45:49,200</t>
  </si>
  <si>
    <t>00:45:47,560</t>
  </si>
  <si>
    <t>SALVUCCI</t>
  </si>
  <si>
    <t>00:46:08,930</t>
  </si>
  <si>
    <t>00:46:08,210</t>
  </si>
  <si>
    <t>00:46:08,950</t>
  </si>
  <si>
    <t>00:46:07,870</t>
  </si>
  <si>
    <t>FICORELLA</t>
  </si>
  <si>
    <t>00:46:26,540</t>
  </si>
  <si>
    <t>00:46:24,690</t>
  </si>
  <si>
    <t>CORVO</t>
  </si>
  <si>
    <t>00:46:33,790</t>
  </si>
  <si>
    <t>00:46:31,820</t>
  </si>
  <si>
    <t>POLLETTI</t>
  </si>
  <si>
    <t>00:46:40,110</t>
  </si>
  <si>
    <t>00:46:39,620</t>
  </si>
  <si>
    <t>00:46:52,450</t>
  </si>
  <si>
    <t>00:46:47,170</t>
  </si>
  <si>
    <t>00:46:57,670</t>
  </si>
  <si>
    <t>00:46:55,590</t>
  </si>
  <si>
    <t>00:46:55,810</t>
  </si>
  <si>
    <t>CIMO'</t>
  </si>
  <si>
    <t>00:47:01,730</t>
  </si>
  <si>
    <t>00:47:00,730</t>
  </si>
  <si>
    <t>00:47:10,010</t>
  </si>
  <si>
    <t>00:47:08,810</t>
  </si>
  <si>
    <t>IAFRATE</t>
  </si>
  <si>
    <t>00:47:20,350</t>
  </si>
  <si>
    <t>00:47:19,350</t>
  </si>
  <si>
    <t>D'ATINO</t>
  </si>
  <si>
    <t>00:47:24,890</t>
  </si>
  <si>
    <t>00:47:23,790</t>
  </si>
  <si>
    <t>TOMBOLILLO</t>
  </si>
  <si>
    <t>00:47:34,090</t>
  </si>
  <si>
    <t>00:47:31,390</t>
  </si>
  <si>
    <t>00:47:41,690</t>
  </si>
  <si>
    <t>VIGLIANTI</t>
  </si>
  <si>
    <t>ROSSANO</t>
  </si>
  <si>
    <t>00:47:46,820</t>
  </si>
  <si>
    <t>00:47:44,240</t>
  </si>
  <si>
    <t>00:47:48,510</t>
  </si>
  <si>
    <t>00:47:46,710</t>
  </si>
  <si>
    <t>ANAGNI MARATHON</t>
  </si>
  <si>
    <t>00:48:01,940</t>
  </si>
  <si>
    <t>00:47:58,290</t>
  </si>
  <si>
    <t>PANNO</t>
  </si>
  <si>
    <t>00:48:02,160</t>
  </si>
  <si>
    <t>00:47:59,910</t>
  </si>
  <si>
    <t>00:48:07,690</t>
  </si>
  <si>
    <t>00:48:05,950</t>
  </si>
  <si>
    <t>00:48:13,480</t>
  </si>
  <si>
    <t>00:48:06,780</t>
  </si>
  <si>
    <t>DI GIUSTINO</t>
  </si>
  <si>
    <t>POL. UNIVERSITA' FORO ITALICO</t>
  </si>
  <si>
    <t>00:48:16,530</t>
  </si>
  <si>
    <t>00:48:14,490</t>
  </si>
  <si>
    <t>00:48:17,830</t>
  </si>
  <si>
    <t>00:48:20,730</t>
  </si>
  <si>
    <t>00:48:18,030</t>
  </si>
  <si>
    <t>00:48:24,000</t>
  </si>
  <si>
    <t>00:48:19,580</t>
  </si>
  <si>
    <t>00:48:30,990</t>
  </si>
  <si>
    <t>00:48:24,650</t>
  </si>
  <si>
    <t>00:48:34,300</t>
  </si>
  <si>
    <t>00:48:31,330</t>
  </si>
  <si>
    <t>00:48:42,410</t>
  </si>
  <si>
    <t>00:48:40,090</t>
  </si>
  <si>
    <t>00:48:44,720</t>
  </si>
  <si>
    <t>00:48:41,590</t>
  </si>
  <si>
    <t>00:48:45,200</t>
  </si>
  <si>
    <t>00:48:42,080</t>
  </si>
  <si>
    <t>00:48:48,460</t>
  </si>
  <si>
    <t>00:48:45,960</t>
  </si>
  <si>
    <t>PERIN</t>
  </si>
  <si>
    <t>00:48:50,640</t>
  </si>
  <si>
    <t>00:48:43,680</t>
  </si>
  <si>
    <t>00:48:52,190</t>
  </si>
  <si>
    <t>00:48:49,940</t>
  </si>
  <si>
    <t>00:48:54,860</t>
  </si>
  <si>
    <t>00:48:50,210</t>
  </si>
  <si>
    <t>BERTI</t>
  </si>
  <si>
    <t>00:48:55,510</t>
  </si>
  <si>
    <t>00:48:43,930</t>
  </si>
  <si>
    <t>DE LA CRUZ</t>
  </si>
  <si>
    <t>FRANCISCO</t>
  </si>
  <si>
    <t>00:48:59,080</t>
  </si>
  <si>
    <t>00:48:56,500</t>
  </si>
  <si>
    <t>00:48:59,710</t>
  </si>
  <si>
    <t>00:48:46,100</t>
  </si>
  <si>
    <t>00:49:02,130</t>
  </si>
  <si>
    <t>00:49:01,200</t>
  </si>
  <si>
    <t>FLAVIO</t>
  </si>
  <si>
    <t>ATL. ROCCA PRIORA</t>
  </si>
  <si>
    <t>00:49:03,310</t>
  </si>
  <si>
    <t>00:48:42,320</t>
  </si>
  <si>
    <t>00:49:03,790</t>
  </si>
  <si>
    <t>00:48:59,070</t>
  </si>
  <si>
    <t>00:49:04,890</t>
  </si>
  <si>
    <t>00:49:01,850</t>
  </si>
  <si>
    <t>DI CORI</t>
  </si>
  <si>
    <t>00:49:05,950</t>
  </si>
  <si>
    <t>ANTETOMASO</t>
  </si>
  <si>
    <t>RUNNERS CLUB LATINA</t>
  </si>
  <si>
    <t>00:49:06,360</t>
  </si>
  <si>
    <t>00:48:54,120</t>
  </si>
  <si>
    <t>00:49:13,480</t>
  </si>
  <si>
    <t>00:49:09,890</t>
  </si>
  <si>
    <t>00:49:18,550</t>
  </si>
  <si>
    <t>00:49:16,430</t>
  </si>
  <si>
    <t>DEL PRINCIPE</t>
  </si>
  <si>
    <t>00:49:23,180</t>
  </si>
  <si>
    <t>00:49:18,930</t>
  </si>
  <si>
    <t>00:49:23,210</t>
  </si>
  <si>
    <t>00:49:19,690</t>
  </si>
  <si>
    <t>00:49:31,620</t>
  </si>
  <si>
    <t>00:49:29,300</t>
  </si>
  <si>
    <t>00:49:40,890</t>
  </si>
  <si>
    <t>00:49:30,880</t>
  </si>
  <si>
    <t>00:49:42,940</t>
  </si>
  <si>
    <t>00:49:32,450</t>
  </si>
  <si>
    <t>YOSRY MOHAMED ALY</t>
  </si>
  <si>
    <t>NABIL</t>
  </si>
  <si>
    <t>00:49:49,450</t>
  </si>
  <si>
    <t>00:49:45,970</t>
  </si>
  <si>
    <t>BALDASSARI</t>
  </si>
  <si>
    <t>00:49:52,200</t>
  </si>
  <si>
    <t>00:49:49,780</t>
  </si>
  <si>
    <t>00:49:55,260</t>
  </si>
  <si>
    <t>00:49:53,590</t>
  </si>
  <si>
    <t>SIMONTE</t>
  </si>
  <si>
    <t>00:49:55,820</t>
  </si>
  <si>
    <t>00:49:54,040</t>
  </si>
  <si>
    <t>00:50:02,010</t>
  </si>
  <si>
    <t>00:49:59,990</t>
  </si>
  <si>
    <t>ANTONUCCI</t>
  </si>
  <si>
    <t>00:50:02,860</t>
  </si>
  <si>
    <t>00:50:01,200</t>
  </si>
  <si>
    <t>VALLECOCCIA</t>
  </si>
  <si>
    <t>00:50:07,910</t>
  </si>
  <si>
    <t>00:50:05,100</t>
  </si>
  <si>
    <t>00:50:11,390</t>
  </si>
  <si>
    <t>00:50:06,430</t>
  </si>
  <si>
    <t>00:50:13,300</t>
  </si>
  <si>
    <t>00:50:10,770</t>
  </si>
  <si>
    <t>00:50:22,430</t>
  </si>
  <si>
    <t>00:50:16,460</t>
  </si>
  <si>
    <t>00:50:27,740</t>
  </si>
  <si>
    <t>00:50:20,450</t>
  </si>
  <si>
    <t>GUIDO</t>
  </si>
  <si>
    <t>GIOVANNI SCAVO VELLETRI</t>
  </si>
  <si>
    <t>00:50:30,720</t>
  </si>
  <si>
    <t>00:50:22,130</t>
  </si>
  <si>
    <t>00:50:35,150</t>
  </si>
  <si>
    <t>00:50:29,950</t>
  </si>
  <si>
    <t>PITARCH PORTERO</t>
  </si>
  <si>
    <t>JAIME</t>
  </si>
  <si>
    <t>A.S.D. FILIPPIDE RUNNERS TEAM</t>
  </si>
  <si>
    <t>00:50:36,930</t>
  </si>
  <si>
    <t>00:50:29,900</t>
  </si>
  <si>
    <t>00:50:39,340</t>
  </si>
  <si>
    <t>00:50:35,770</t>
  </si>
  <si>
    <t>NANNI</t>
  </si>
  <si>
    <t>00:50:49,820</t>
  </si>
  <si>
    <t>00:50:47,100</t>
  </si>
  <si>
    <t>SILVESTRI</t>
  </si>
  <si>
    <t>00:50:50,130</t>
  </si>
  <si>
    <t>00:50:38,910</t>
  </si>
  <si>
    <t>00:50:51,670</t>
  </si>
  <si>
    <t>00:50:43,760</t>
  </si>
  <si>
    <t>PROTANI</t>
  </si>
  <si>
    <t>U.S. SANGIORGESE</t>
  </si>
  <si>
    <t>00:50:55,650</t>
  </si>
  <si>
    <t>00:50:52,380</t>
  </si>
  <si>
    <t>CAPRARELLI</t>
  </si>
  <si>
    <t>00:50:56,730</t>
  </si>
  <si>
    <t>00:50:51,340</t>
  </si>
  <si>
    <t>00:50:57,970</t>
  </si>
  <si>
    <t>00:50:43,900</t>
  </si>
  <si>
    <t>00:51:03,390</t>
  </si>
  <si>
    <t>00:51:02,850</t>
  </si>
  <si>
    <t>LANCIA</t>
  </si>
  <si>
    <t>DANIEL</t>
  </si>
  <si>
    <t>00:51:08,170</t>
  </si>
  <si>
    <t>00:51:07,130</t>
  </si>
  <si>
    <t>00:51:10,520</t>
  </si>
  <si>
    <t>00:51:08,050</t>
  </si>
  <si>
    <t>00:51:11,710</t>
  </si>
  <si>
    <t>00:51:05,420</t>
  </si>
  <si>
    <t>00:51:22,290</t>
  </si>
  <si>
    <t>00:51:17,290</t>
  </si>
  <si>
    <t>ANZALONE</t>
  </si>
  <si>
    <t>ATL. BORG. RIUN.SERMONETA</t>
  </si>
  <si>
    <t>00:51:24,790</t>
  </si>
  <si>
    <t>00:51:22,350</t>
  </si>
  <si>
    <t>00:51:24,820</t>
  </si>
  <si>
    <t>00:51:19,750</t>
  </si>
  <si>
    <t>VELOCCIA</t>
  </si>
  <si>
    <t>A.S.D. PODISTICA  APRILIA</t>
  </si>
  <si>
    <t>00:51:25,450</t>
  </si>
  <si>
    <t>00:51:06,980</t>
  </si>
  <si>
    <t>00:51:32,990</t>
  </si>
  <si>
    <t>00:51:18,410</t>
  </si>
  <si>
    <t>00:51:33,520</t>
  </si>
  <si>
    <t>00:51:26,960</t>
  </si>
  <si>
    <t>00:51:38,460</t>
  </si>
  <si>
    <t>00:51:34,570</t>
  </si>
  <si>
    <t>00:51:40,160</t>
  </si>
  <si>
    <t>00:51:33,840</t>
  </si>
  <si>
    <t>BUCCIARELLI</t>
  </si>
  <si>
    <t>GIACOMO ANTONIO</t>
  </si>
  <si>
    <t>00:51:42,780</t>
  </si>
  <si>
    <t>00:51:36,550</t>
  </si>
  <si>
    <t>00:51:44,970</t>
  </si>
  <si>
    <t>00:51:37,690</t>
  </si>
  <si>
    <t>00:51:56,970</t>
  </si>
  <si>
    <t>00:51:33,000</t>
  </si>
  <si>
    <t>00:51:59,200</t>
  </si>
  <si>
    <t>00:51:55,040</t>
  </si>
  <si>
    <t>00:51:59,240</t>
  </si>
  <si>
    <t>00:51:55,210</t>
  </si>
  <si>
    <t>DILIBERTO</t>
  </si>
  <si>
    <t>G.S. BANCARI ROMANI</t>
  </si>
  <si>
    <t>00:52:00,170</t>
  </si>
  <si>
    <t>00:51:50,170</t>
  </si>
  <si>
    <t>00:52:00,840</t>
  </si>
  <si>
    <t>00:51:55,780</t>
  </si>
  <si>
    <t>00:52:04,810</t>
  </si>
  <si>
    <t>00:52:00,550</t>
  </si>
  <si>
    <t>00:52:08,390</t>
  </si>
  <si>
    <t>00:52:00,570</t>
  </si>
  <si>
    <t>TURRIZIANI</t>
  </si>
  <si>
    <t>00:52:12,130</t>
  </si>
  <si>
    <t>00:52:06,050</t>
  </si>
  <si>
    <t>BALZANO</t>
  </si>
  <si>
    <t>00:52:12,750</t>
  </si>
  <si>
    <t>00:51:59,560</t>
  </si>
  <si>
    <t>MESCHINI</t>
  </si>
  <si>
    <t>00:52:13,010</t>
  </si>
  <si>
    <t>00:52:00,070</t>
  </si>
  <si>
    <t>CASO</t>
  </si>
  <si>
    <t>ASD ATL.CITTA DEI PAPI</t>
  </si>
  <si>
    <t>00:52:14,040</t>
  </si>
  <si>
    <t>00:52:12,370</t>
  </si>
  <si>
    <t>DEMIN</t>
  </si>
  <si>
    <t>00:52:18,240</t>
  </si>
  <si>
    <t>00:52:14,360</t>
  </si>
  <si>
    <t>MICALONI</t>
  </si>
  <si>
    <t>ITALIA SPORT RUNNING</t>
  </si>
  <si>
    <t>00:52:19,410</t>
  </si>
  <si>
    <t>00:52:08,190</t>
  </si>
  <si>
    <t>00:52:19,690</t>
  </si>
  <si>
    <t>00:52:16,450</t>
  </si>
  <si>
    <t>00:52:20,250</t>
  </si>
  <si>
    <t>00:52:15,270</t>
  </si>
  <si>
    <t>00:52:27,660</t>
  </si>
  <si>
    <t>00:52:21,710</t>
  </si>
  <si>
    <t>00:52:37,640</t>
  </si>
  <si>
    <t>00:52:36,280</t>
  </si>
  <si>
    <t>00:52:43,580</t>
  </si>
  <si>
    <t>00:52:36,080</t>
  </si>
  <si>
    <t>INGRANDE</t>
  </si>
  <si>
    <t>00:52:44,330</t>
  </si>
  <si>
    <t>00:52:31,310</t>
  </si>
  <si>
    <t>00:52:50,890</t>
  </si>
  <si>
    <t>00:52:46,120</t>
  </si>
  <si>
    <t>DI VICO</t>
  </si>
  <si>
    <t>00:52:52,920</t>
  </si>
  <si>
    <t>00:52:44,650</t>
  </si>
  <si>
    <t>00:52:52,980</t>
  </si>
  <si>
    <t>00:52:28,400</t>
  </si>
  <si>
    <t>ROMAGGIOLI</t>
  </si>
  <si>
    <t>00:52:55,030</t>
  </si>
  <si>
    <t>00:52:51,750</t>
  </si>
  <si>
    <t>PERNARELLA</t>
  </si>
  <si>
    <t>00:52:55,860</t>
  </si>
  <si>
    <t>00:52:51,510</t>
  </si>
  <si>
    <t>MAGLIOZZI</t>
  </si>
  <si>
    <t>00:52:58,970</t>
  </si>
  <si>
    <t>00:52:57,060</t>
  </si>
  <si>
    <t>00:53:00,210</t>
  </si>
  <si>
    <t>00:52:58,420</t>
  </si>
  <si>
    <t>00:53:03,040</t>
  </si>
  <si>
    <t>00:52:56,590</t>
  </si>
  <si>
    <t>00:53:03,800</t>
  </si>
  <si>
    <t>00:52:56,890</t>
  </si>
  <si>
    <t>ZANCHETTA</t>
  </si>
  <si>
    <t>00:53:03,840</t>
  </si>
  <si>
    <t>00:52:55,690</t>
  </si>
  <si>
    <t>00:53:15,740</t>
  </si>
  <si>
    <t>00:53:12,190</t>
  </si>
  <si>
    <t>GARZILLO</t>
  </si>
  <si>
    <t>00:53:16,060</t>
  </si>
  <si>
    <t>00:53:00,300</t>
  </si>
  <si>
    <t>TRINGALI</t>
  </si>
  <si>
    <t>00:53:17,430</t>
  </si>
  <si>
    <t>00:53:11,890</t>
  </si>
  <si>
    <t>RAMOS CALERO</t>
  </si>
  <si>
    <t>WINTON ROLANDO</t>
  </si>
  <si>
    <t>00:53:22,450</t>
  </si>
  <si>
    <t>00:53:06,610</t>
  </si>
  <si>
    <t>00:53:24,220</t>
  </si>
  <si>
    <t>00:53:09,300</t>
  </si>
  <si>
    <t>NAPOLITANO</t>
  </si>
  <si>
    <t>00:53:33,360</t>
  </si>
  <si>
    <t>00:53:22,510</t>
  </si>
  <si>
    <t>BOVOLENTA</t>
  </si>
  <si>
    <t>RENZO</t>
  </si>
  <si>
    <t>00:53:37,220</t>
  </si>
  <si>
    <t>00:53:37,950</t>
  </si>
  <si>
    <t>00:53:24,350</t>
  </si>
  <si>
    <t>00:53:40,740</t>
  </si>
  <si>
    <t>00:53:25,540</t>
  </si>
  <si>
    <t>FRATTAROLI</t>
  </si>
  <si>
    <t>00:53:47,640</t>
  </si>
  <si>
    <t>00:53:39,950</t>
  </si>
  <si>
    <t>D'ACHILLE</t>
  </si>
  <si>
    <t>00:53:49,690</t>
  </si>
  <si>
    <t>00:53:44,380</t>
  </si>
  <si>
    <t>DE BLASIS</t>
  </si>
  <si>
    <t>00:53:50,540</t>
  </si>
  <si>
    <t>00:53:36,690</t>
  </si>
  <si>
    <t>00:53:52,150</t>
  </si>
  <si>
    <t>00:53:20,880</t>
  </si>
  <si>
    <t>TRENTINO RUNNING TEAM</t>
  </si>
  <si>
    <t>00:53:53,510</t>
  </si>
  <si>
    <t>00:53:36,970</t>
  </si>
  <si>
    <t>MANGIACAPRA</t>
  </si>
  <si>
    <t>00:53:54,100</t>
  </si>
  <si>
    <t>00:53:46,180</t>
  </si>
  <si>
    <t>00:53:56,120</t>
  </si>
  <si>
    <t>00:53:53,480</t>
  </si>
  <si>
    <t>00:53:57,550</t>
  </si>
  <si>
    <t>00:53:56,240</t>
  </si>
  <si>
    <t>TARDELLA</t>
  </si>
  <si>
    <t>00:53:57,560</t>
  </si>
  <si>
    <t>00:53:47,290</t>
  </si>
  <si>
    <t>00:53:57,980</t>
  </si>
  <si>
    <t>00:53:48,980</t>
  </si>
  <si>
    <t>00:53:59,320</t>
  </si>
  <si>
    <t>00:53:55,830</t>
  </si>
  <si>
    <t>00:54:04,830</t>
  </si>
  <si>
    <t>00:54:01,830</t>
  </si>
  <si>
    <t>PISA</t>
  </si>
  <si>
    <t>CORNELIO</t>
  </si>
  <si>
    <t>00:54:04,980</t>
  </si>
  <si>
    <t>00:53:59,070</t>
  </si>
  <si>
    <t>00:54:12,780</t>
  </si>
  <si>
    <t>00:54:08,680</t>
  </si>
  <si>
    <t>00:54:16,270</t>
  </si>
  <si>
    <t>00:54:11,790</t>
  </si>
  <si>
    <t>PROIETTI</t>
  </si>
  <si>
    <t>00:54:16,730</t>
  </si>
  <si>
    <t>00:54:02,110</t>
  </si>
  <si>
    <t>FOLCARELLI</t>
  </si>
  <si>
    <t>00:54:22,770</t>
  </si>
  <si>
    <t>00:54:03,630</t>
  </si>
  <si>
    <t>00:54:24,160</t>
  </si>
  <si>
    <t>00:54:12,870</t>
  </si>
  <si>
    <t>00:54:27,740</t>
  </si>
  <si>
    <t>00:54:19,400</t>
  </si>
  <si>
    <t>FORINO</t>
  </si>
  <si>
    <t>00:54:30,510</t>
  </si>
  <si>
    <t>00:54:07,500</t>
  </si>
  <si>
    <t>00:54:34,830</t>
  </si>
  <si>
    <t>VELLETRI</t>
  </si>
  <si>
    <t>00:54:35,990</t>
  </si>
  <si>
    <t>00:54:26,860</t>
  </si>
  <si>
    <t>00:54:40,050</t>
  </si>
  <si>
    <t>00:54:33,120</t>
  </si>
  <si>
    <t>PALMIERO</t>
  </si>
  <si>
    <t>00:54:44,990</t>
  </si>
  <si>
    <t>00:54:35,930</t>
  </si>
  <si>
    <t>00:54:46,220</t>
  </si>
  <si>
    <t>00:54:26,940</t>
  </si>
  <si>
    <t>00:54:47,070</t>
  </si>
  <si>
    <t>00:54:35,650</t>
  </si>
  <si>
    <t>MANUEL</t>
  </si>
  <si>
    <t>00:54:47,670</t>
  </si>
  <si>
    <t>00:54:44,520</t>
  </si>
  <si>
    <t>00:54:54,570</t>
  </si>
  <si>
    <t>00:54:40,250</t>
  </si>
  <si>
    <t>PAPI</t>
  </si>
  <si>
    <t>00:54:57,880</t>
  </si>
  <si>
    <t>00:54:33,290</t>
  </si>
  <si>
    <t>00:54:58,520</t>
  </si>
  <si>
    <t>00:54:52,550</t>
  </si>
  <si>
    <t>00:55:02,670</t>
  </si>
  <si>
    <t>00:54:32,330</t>
  </si>
  <si>
    <t>00:55:10,140</t>
  </si>
  <si>
    <t>00:55:04,520</t>
  </si>
  <si>
    <t>ANABEL</t>
  </si>
  <si>
    <t>00:55:10,390</t>
  </si>
  <si>
    <t>00:55:04,930</t>
  </si>
  <si>
    <t>00:55:12,030</t>
  </si>
  <si>
    <t>00:55:03,640</t>
  </si>
  <si>
    <t>MAGLIONE</t>
  </si>
  <si>
    <t>00:55:12,260</t>
  </si>
  <si>
    <t>00:55:00,560</t>
  </si>
  <si>
    <t>VALERI</t>
  </si>
  <si>
    <t>00:55:24,790</t>
  </si>
  <si>
    <t>00:55:21,130</t>
  </si>
  <si>
    <t>00:55:28,550</t>
  </si>
  <si>
    <t>00:55:17,820</t>
  </si>
  <si>
    <t>LUCIO</t>
  </si>
  <si>
    <t>00:55:31,610</t>
  </si>
  <si>
    <t>00:55:23,730</t>
  </si>
  <si>
    <t>00:55:32,190</t>
  </si>
  <si>
    <t>00:55:23,360</t>
  </si>
  <si>
    <t>00:55:35,710</t>
  </si>
  <si>
    <t>00:55:30,440</t>
  </si>
  <si>
    <t>MIGLIORE</t>
  </si>
  <si>
    <t>SANTE</t>
  </si>
  <si>
    <t>00:55:36,380</t>
  </si>
  <si>
    <t>00:55:29,700</t>
  </si>
  <si>
    <t>00:55:39,120</t>
  </si>
  <si>
    <t>00:55:29,460</t>
  </si>
  <si>
    <t>MORETTO</t>
  </si>
  <si>
    <t>00:55:39,580</t>
  </si>
  <si>
    <t>00:55:15,800</t>
  </si>
  <si>
    <t>RABBIA</t>
  </si>
  <si>
    <t>00:55:44,490</t>
  </si>
  <si>
    <t>00:55:42,900</t>
  </si>
  <si>
    <t>00:55:45,160</t>
  </si>
  <si>
    <t>00:55:23,170</t>
  </si>
  <si>
    <t>BARTOLI</t>
  </si>
  <si>
    <t>00:55:45,300</t>
  </si>
  <si>
    <t>00:55:42,310</t>
  </si>
  <si>
    <t>LENCIONI</t>
  </si>
  <si>
    <t>POLISPORTIVA TORRILE</t>
  </si>
  <si>
    <t>00:55:46,850</t>
  </si>
  <si>
    <t>00:55:36,990</t>
  </si>
  <si>
    <t>00:55:48,620</t>
  </si>
  <si>
    <t>00:55:50,910</t>
  </si>
  <si>
    <t>00:55:22,950</t>
  </si>
  <si>
    <t>00:55:53,630</t>
  </si>
  <si>
    <t>00:55:22,400</t>
  </si>
  <si>
    <t>DI BACCO</t>
  </si>
  <si>
    <t>00:55:54,390</t>
  </si>
  <si>
    <t>00:55:47,910</t>
  </si>
  <si>
    <t>FONTANA</t>
  </si>
  <si>
    <t>LUANA</t>
  </si>
  <si>
    <t>00:56:01,260</t>
  </si>
  <si>
    <t>00:56:00,080</t>
  </si>
  <si>
    <t>LA PORTA</t>
  </si>
  <si>
    <t>00:56:04,900</t>
  </si>
  <si>
    <t>00:56:02,920</t>
  </si>
  <si>
    <t>00:56:05,870</t>
  </si>
  <si>
    <t>CELENTANO</t>
  </si>
  <si>
    <t>A.S.D. ATLETICA SABAUDIA</t>
  </si>
  <si>
    <t>00:56:09,970</t>
  </si>
  <si>
    <t>00:55:51,170</t>
  </si>
  <si>
    <t>00:56:12,110</t>
  </si>
  <si>
    <t>00:56:04,230</t>
  </si>
  <si>
    <t>SCHIAVOTTIELLO</t>
  </si>
  <si>
    <t>00:56:14,420</t>
  </si>
  <si>
    <t>00:56:13,150</t>
  </si>
  <si>
    <t>00:56:17,290</t>
  </si>
  <si>
    <t>00:56:09,600</t>
  </si>
  <si>
    <t>ALLEGRI</t>
  </si>
  <si>
    <t>VERUSCA</t>
  </si>
  <si>
    <t>00:56:22,130</t>
  </si>
  <si>
    <t>00:56:13,530</t>
  </si>
  <si>
    <t>00:56:24,020</t>
  </si>
  <si>
    <t>00:56:05,300</t>
  </si>
  <si>
    <t>ACETO</t>
  </si>
  <si>
    <t>PASQUALINO</t>
  </si>
  <si>
    <t>00:56:26,270</t>
  </si>
  <si>
    <t>00:56:27,190</t>
  </si>
  <si>
    <t>00:56:17,080</t>
  </si>
  <si>
    <t>TRUCCHIA</t>
  </si>
  <si>
    <t>A.S.D. BOVILLE PODISTICA</t>
  </si>
  <si>
    <t>00:56:31,250</t>
  </si>
  <si>
    <t>00:56:29,580</t>
  </si>
  <si>
    <t>00:56:33,400</t>
  </si>
  <si>
    <t>00:56:12,970</t>
  </si>
  <si>
    <t>00:56:35,840</t>
  </si>
  <si>
    <t>00:56:22,010</t>
  </si>
  <si>
    <t>00:56:39,600</t>
  </si>
  <si>
    <t>00:56:15,130</t>
  </si>
  <si>
    <t>00:56:50,150</t>
  </si>
  <si>
    <t>00:56:48,190</t>
  </si>
  <si>
    <t>00:56:50,230</t>
  </si>
  <si>
    <t>00:56:47,020</t>
  </si>
  <si>
    <t>00:56:51,900</t>
  </si>
  <si>
    <t>00:56:51,060</t>
  </si>
  <si>
    <t>00:56:52,970</t>
  </si>
  <si>
    <t>00:56:44,260</t>
  </si>
  <si>
    <t>00:56:53,290</t>
  </si>
  <si>
    <t>00:56:45,370</t>
  </si>
  <si>
    <t>00:56:57,570</t>
  </si>
  <si>
    <t>00:56:56,020</t>
  </si>
  <si>
    <t>00:57:08,360</t>
  </si>
  <si>
    <t>00:56:48,670</t>
  </si>
  <si>
    <t>RAUCCI</t>
  </si>
  <si>
    <t>00:57:14,860</t>
  </si>
  <si>
    <t>00:57:04,980</t>
  </si>
  <si>
    <t>00:57:20,840</t>
  </si>
  <si>
    <t>00:57:08,280</t>
  </si>
  <si>
    <t>FIDAL RUNCARD</t>
  </si>
  <si>
    <t>00:57:22,760</t>
  </si>
  <si>
    <t>00:57:08,790</t>
  </si>
  <si>
    <t>PANFILIO</t>
  </si>
  <si>
    <t>00:57:24,690</t>
  </si>
  <si>
    <t>00:57:10,340</t>
  </si>
  <si>
    <t>00:57:26,600</t>
  </si>
  <si>
    <t>00:57:04,660</t>
  </si>
  <si>
    <t>SORTINO</t>
  </si>
  <si>
    <t>VALERIA</t>
  </si>
  <si>
    <t>VIGOR TAURUS TEAM</t>
  </si>
  <si>
    <t>00:57:30,730</t>
  </si>
  <si>
    <t>00:57:24,750</t>
  </si>
  <si>
    <t>00:57:37,040</t>
  </si>
  <si>
    <t>00:57:29,580</t>
  </si>
  <si>
    <t>L'AURORA</t>
  </si>
  <si>
    <t>00:57:41,410</t>
  </si>
  <si>
    <t>00:57:22,450</t>
  </si>
  <si>
    <t>GARGANI</t>
  </si>
  <si>
    <t>DAVIDE LEOPOLDO</t>
  </si>
  <si>
    <t>00:57:45,530</t>
  </si>
  <si>
    <t>FRANTELLIZZI</t>
  </si>
  <si>
    <t>00:57:46,820</t>
  </si>
  <si>
    <t>00:57:35,980</t>
  </si>
  <si>
    <t>00:57:48,210</t>
  </si>
  <si>
    <t>00:57:28,350</t>
  </si>
  <si>
    <t>00:57:51,080</t>
  </si>
  <si>
    <t>00:57:39,170</t>
  </si>
  <si>
    <t>00:57:52,460</t>
  </si>
  <si>
    <t>00:57:44,320</t>
  </si>
  <si>
    <t>00:57:52,970</t>
  </si>
  <si>
    <t>00:57:43,560</t>
  </si>
  <si>
    <t>LIUZZI</t>
  </si>
  <si>
    <t>00:57:56,220</t>
  </si>
  <si>
    <t>00:57:53,980</t>
  </si>
  <si>
    <t>00:57:57,300</t>
  </si>
  <si>
    <t>00:57:45,510</t>
  </si>
  <si>
    <t>00:57:58,600</t>
  </si>
  <si>
    <t>00:57:45,910</t>
  </si>
  <si>
    <t>OTTAVIANI</t>
  </si>
  <si>
    <t>00:57:58,680</t>
  </si>
  <si>
    <t>00:57:30,380</t>
  </si>
  <si>
    <t>ROMANI</t>
  </si>
  <si>
    <t>00:57:58,920</t>
  </si>
  <si>
    <t>00:57:30,910</t>
  </si>
  <si>
    <t>A.S.D. PODISTICA AVIS PRIVERNO</t>
  </si>
  <si>
    <t>00:58:00,220</t>
  </si>
  <si>
    <t>00:57:37,160</t>
  </si>
  <si>
    <t>00:58:00,510</t>
  </si>
  <si>
    <t>00:57:48,590</t>
  </si>
  <si>
    <t>00:58:01,910</t>
  </si>
  <si>
    <t>00:57:56,040</t>
  </si>
  <si>
    <t>FERRONATO</t>
  </si>
  <si>
    <t>00:58:04,040</t>
  </si>
  <si>
    <t>00:57:42,350</t>
  </si>
  <si>
    <t>00:58:05,150</t>
  </si>
  <si>
    <t>00:57:53,050</t>
  </si>
  <si>
    <t>MOREA</t>
  </si>
  <si>
    <t>00:58:07,420</t>
  </si>
  <si>
    <t>00:57:39,710</t>
  </si>
  <si>
    <t>00:58:07,520</t>
  </si>
  <si>
    <t>00:57:39,400</t>
  </si>
  <si>
    <t>D'AIETTI</t>
  </si>
  <si>
    <t>00:58:18,720</t>
  </si>
  <si>
    <t>00:58:03,870</t>
  </si>
  <si>
    <t>00:58:20,510</t>
  </si>
  <si>
    <t>00:58:15,310</t>
  </si>
  <si>
    <t>00:58:21,660</t>
  </si>
  <si>
    <t>00:58:13,900</t>
  </si>
  <si>
    <t>00:58:21,850</t>
  </si>
  <si>
    <t>00:58:15,260</t>
  </si>
  <si>
    <t>00:58:26,100</t>
  </si>
  <si>
    <t>00:58:16,600</t>
  </si>
  <si>
    <t>00:58:32,390</t>
  </si>
  <si>
    <t>00:58:09,070</t>
  </si>
  <si>
    <t>00:58:33,870</t>
  </si>
  <si>
    <t>00:58:15,220</t>
  </si>
  <si>
    <t>00:58:34,060</t>
  </si>
  <si>
    <t>00:58:15,810</t>
  </si>
  <si>
    <t>00:58:34,120</t>
  </si>
  <si>
    <t>00:58:12,300</t>
  </si>
  <si>
    <t>00:58:41,150</t>
  </si>
  <si>
    <t>TEMPESTA</t>
  </si>
  <si>
    <t>00:58:45,050</t>
  </si>
  <si>
    <t>00:58:28,360</t>
  </si>
  <si>
    <t>00:58:52,300</t>
  </si>
  <si>
    <t>00:58:29,090</t>
  </si>
  <si>
    <t>00:58:52,530</t>
  </si>
  <si>
    <t>00:58:27,760</t>
  </si>
  <si>
    <t>00:58:54,790</t>
  </si>
  <si>
    <t>00:58:39,650</t>
  </si>
  <si>
    <t>00:58:30,700</t>
  </si>
  <si>
    <t>ZAPPATERRENI</t>
  </si>
  <si>
    <t>00:58:57,480</t>
  </si>
  <si>
    <t>00:58:42,400</t>
  </si>
  <si>
    <t>00:59:01,110</t>
  </si>
  <si>
    <t>00:58:40,930</t>
  </si>
  <si>
    <t>00:59:02,710</t>
  </si>
  <si>
    <t>00:58:43,270</t>
  </si>
  <si>
    <t>00:59:04,130</t>
  </si>
  <si>
    <t>00:58:27,480</t>
  </si>
  <si>
    <t>00:59:07,700</t>
  </si>
  <si>
    <t>00:59:01,390</t>
  </si>
  <si>
    <t>00:59:08,970</t>
  </si>
  <si>
    <t>00:58:52,160</t>
  </si>
  <si>
    <t>TERELLA</t>
  </si>
  <si>
    <t>00:59:08,980</t>
  </si>
  <si>
    <t>00:58:52,720</t>
  </si>
  <si>
    <t>00:59:10,290</t>
  </si>
  <si>
    <t>00:59:09,220</t>
  </si>
  <si>
    <t>00:59:11,160</t>
  </si>
  <si>
    <t>00:59:03,020</t>
  </si>
  <si>
    <t>VICENTI</t>
  </si>
  <si>
    <t>00:59:11,500</t>
  </si>
  <si>
    <t>00:58:56,800</t>
  </si>
  <si>
    <t>PICCIONI</t>
  </si>
  <si>
    <t>00:59:12,540</t>
  </si>
  <si>
    <t>00:59:13,800</t>
  </si>
  <si>
    <t>00:59:01,180</t>
  </si>
  <si>
    <t>TERENZI</t>
  </si>
  <si>
    <t>00:59:05,190</t>
  </si>
  <si>
    <t>00:59:17,210</t>
  </si>
  <si>
    <t>00:58:55,930</t>
  </si>
  <si>
    <t>00:59:17,480</t>
  </si>
  <si>
    <t>00:58:56,430</t>
  </si>
  <si>
    <t>PARROCCHIA</t>
  </si>
  <si>
    <t>00:59:17,610</t>
  </si>
  <si>
    <t>00:58:48,440</t>
  </si>
  <si>
    <t>00:59:19,980</t>
  </si>
  <si>
    <t>00:59:12,160</t>
  </si>
  <si>
    <t>ROMANELLI</t>
  </si>
  <si>
    <t>00:59:22,990</t>
  </si>
  <si>
    <t>00:59:13,280</t>
  </si>
  <si>
    <t>CICCOLELLA</t>
  </si>
  <si>
    <t>00:59:29,370</t>
  </si>
  <si>
    <t>00:59:15,880</t>
  </si>
  <si>
    <t>PICCHI</t>
  </si>
  <si>
    <t>00:59:32,980</t>
  </si>
  <si>
    <t>00:59:01,590</t>
  </si>
  <si>
    <t>00:59:34,900</t>
  </si>
  <si>
    <t>00:59:31,670</t>
  </si>
  <si>
    <t>00:59:35,080</t>
  </si>
  <si>
    <t>00:59:11,440</t>
  </si>
  <si>
    <t>00:59:35,990</t>
  </si>
  <si>
    <t>00:59:21,110</t>
  </si>
  <si>
    <t>00:59:40,410</t>
  </si>
  <si>
    <t>00:59:10,470</t>
  </si>
  <si>
    <t>ALBIANI</t>
  </si>
  <si>
    <t>00:59:43,620</t>
  </si>
  <si>
    <t>00:59:21,810</t>
  </si>
  <si>
    <t>00:59:50,630</t>
  </si>
  <si>
    <t>00:59:43,960</t>
  </si>
  <si>
    <t>DANTE</t>
  </si>
  <si>
    <t>00:59:54,640</t>
  </si>
  <si>
    <t>00:59:30,060</t>
  </si>
  <si>
    <t>00:59:55,910</t>
  </si>
  <si>
    <t>00:59:29,880</t>
  </si>
  <si>
    <t>00:59:56,200</t>
  </si>
  <si>
    <t>00:59:37,640</t>
  </si>
  <si>
    <t>PARRA HERRERA</t>
  </si>
  <si>
    <t>ANIMSAY JETZABEL</t>
  </si>
  <si>
    <t>00:59:59,550</t>
  </si>
  <si>
    <t>00:59:54,340</t>
  </si>
  <si>
    <t>01:00:00,850</t>
  </si>
  <si>
    <t>00:59:33,580</t>
  </si>
  <si>
    <t>01:00:01,140</t>
  </si>
  <si>
    <t>00:59:36,020</t>
  </si>
  <si>
    <t>SORDILLI</t>
  </si>
  <si>
    <t>01:00:02,090</t>
  </si>
  <si>
    <t>00:59:40,990</t>
  </si>
  <si>
    <t>CELLUPICA</t>
  </si>
  <si>
    <t>STEPHAN</t>
  </si>
  <si>
    <t>PODISTICA DEI FIORI</t>
  </si>
  <si>
    <t>01:00:04,660</t>
  </si>
  <si>
    <t>00:59:22,580</t>
  </si>
  <si>
    <t>01:00:06,030</t>
  </si>
  <si>
    <t>00:59:43,430</t>
  </si>
  <si>
    <t>LOFFREDO</t>
  </si>
  <si>
    <t>01:00:12,110</t>
  </si>
  <si>
    <t>00:59:56,860</t>
  </si>
  <si>
    <t>DI LENOLA</t>
  </si>
  <si>
    <t>01:00:14,820</t>
  </si>
  <si>
    <t>00:59:59,420</t>
  </si>
  <si>
    <t>FRATOCCHI</t>
  </si>
  <si>
    <t>01:00:21,230</t>
  </si>
  <si>
    <t>01:00:11,310</t>
  </si>
  <si>
    <t>RIGONI</t>
  </si>
  <si>
    <t>01:00:28,140</t>
  </si>
  <si>
    <t>01:00:24,650</t>
  </si>
  <si>
    <t>01:00:31,630</t>
  </si>
  <si>
    <t>01:00:16,000</t>
  </si>
  <si>
    <t>GIANSANTE</t>
  </si>
  <si>
    <t>01:00:35,160</t>
  </si>
  <si>
    <t>01:00:28,670</t>
  </si>
  <si>
    <t>TEMPESTINI</t>
  </si>
  <si>
    <t>01:00:35,320</t>
  </si>
  <si>
    <t>01:00:29,430</t>
  </si>
  <si>
    <t>GERMANI</t>
  </si>
  <si>
    <t>01:00:50,190</t>
  </si>
  <si>
    <t>01:00:30,140</t>
  </si>
  <si>
    <t>01:00:59,370</t>
  </si>
  <si>
    <t>01:00:40,670</t>
  </si>
  <si>
    <t>01:01:01,630</t>
  </si>
  <si>
    <t>01:00:39,830</t>
  </si>
  <si>
    <t>01:01:03,570</t>
  </si>
  <si>
    <t>01:00:52,370</t>
  </si>
  <si>
    <t>01:01:04,650</t>
  </si>
  <si>
    <t>01:00:48,710</t>
  </si>
  <si>
    <t>01:01:04,860</t>
  </si>
  <si>
    <t>01:00:54,690</t>
  </si>
  <si>
    <t>MARTINELLI</t>
  </si>
  <si>
    <t>CANIO</t>
  </si>
  <si>
    <t>01:01:05,760</t>
  </si>
  <si>
    <t>01:01:04,190</t>
  </si>
  <si>
    <t>01:01:13,120</t>
  </si>
  <si>
    <t>01:00:42,300</t>
  </si>
  <si>
    <t>01:01:14,530</t>
  </si>
  <si>
    <t>01:01:04,310</t>
  </si>
  <si>
    <t>RANDI</t>
  </si>
  <si>
    <t>01:01:14,720</t>
  </si>
  <si>
    <t>01:01:00,570</t>
  </si>
  <si>
    <t>DE RENZI</t>
  </si>
  <si>
    <t>01:01:17,970</t>
  </si>
  <si>
    <t>01:00:55,550</t>
  </si>
  <si>
    <t>01:01:20,650</t>
  </si>
  <si>
    <t>01:01:12,410</t>
  </si>
  <si>
    <t>MARZANO</t>
  </si>
  <si>
    <t>01:01:24,050</t>
  </si>
  <si>
    <t>01:01:07,130</t>
  </si>
  <si>
    <t>MARANGON</t>
  </si>
  <si>
    <t>01:01:26,060</t>
  </si>
  <si>
    <t>01:01:08,680</t>
  </si>
  <si>
    <t>WOJTAL</t>
  </si>
  <si>
    <t>AGNIESZKA MALGORZATA</t>
  </si>
  <si>
    <t>01:01:29,840</t>
  </si>
  <si>
    <t>01:01:07,600</t>
  </si>
  <si>
    <t>DI LEGGE</t>
  </si>
  <si>
    <t>01:01:32,150</t>
  </si>
  <si>
    <t>01:01:13,430</t>
  </si>
  <si>
    <t>01:01:35,090</t>
  </si>
  <si>
    <t>01:01:24,400</t>
  </si>
  <si>
    <t>01:01:37,730</t>
  </si>
  <si>
    <t>01:01:21,070</t>
  </si>
  <si>
    <t>01:01:37,870</t>
  </si>
  <si>
    <t>01:01:09,810</t>
  </si>
  <si>
    <t>TOTI</t>
  </si>
  <si>
    <t>RODOLFO</t>
  </si>
  <si>
    <t>01:01:39,400</t>
  </si>
  <si>
    <t>01:01:30,590</t>
  </si>
  <si>
    <t>BONDI</t>
  </si>
  <si>
    <t>01:01:42,120</t>
  </si>
  <si>
    <t>01:01:16,090</t>
  </si>
  <si>
    <t>BORDIN</t>
  </si>
  <si>
    <t>01:01:42,890</t>
  </si>
  <si>
    <t>01:01:26,830</t>
  </si>
  <si>
    <t>01:01:49,850</t>
  </si>
  <si>
    <t>01:01:17,160</t>
  </si>
  <si>
    <t>01:01:50,220</t>
  </si>
  <si>
    <t>01:01:18,300</t>
  </si>
  <si>
    <t>01:01:54,040</t>
  </si>
  <si>
    <t>01:01:28,650</t>
  </si>
  <si>
    <t>CONTE</t>
  </si>
  <si>
    <t>01:01:56,890</t>
  </si>
  <si>
    <t>01:01:40,340</t>
  </si>
  <si>
    <t>01:01:57,450</t>
  </si>
  <si>
    <t>01:01:45,610</t>
  </si>
  <si>
    <t>01:01:58,050</t>
  </si>
  <si>
    <t>01:01:43,660</t>
  </si>
  <si>
    <t>DE MARZI</t>
  </si>
  <si>
    <t>01:01:58,530</t>
  </si>
  <si>
    <t>01:01:55,160</t>
  </si>
  <si>
    <t>RICASOLI</t>
  </si>
  <si>
    <t>01:01:58,640</t>
  </si>
  <si>
    <t>01:01:33,120</t>
  </si>
  <si>
    <t>EVANGELISTI</t>
  </si>
  <si>
    <t>ASD ATLETICA VELLETRI</t>
  </si>
  <si>
    <t>01:02:01,010</t>
  </si>
  <si>
    <t>01:01:48,000</t>
  </si>
  <si>
    <t>SERAFINO</t>
  </si>
  <si>
    <t>01:02:07,180</t>
  </si>
  <si>
    <t>01:01:51,560</t>
  </si>
  <si>
    <t>01:02:08,220</t>
  </si>
  <si>
    <t>01:02:05,210</t>
  </si>
  <si>
    <t>01:02:09,490</t>
  </si>
  <si>
    <t>01:01:57,230</t>
  </si>
  <si>
    <t>01:02:09,510</t>
  </si>
  <si>
    <t>01:01:57,310</t>
  </si>
  <si>
    <t>01:02:09,640</t>
  </si>
  <si>
    <t>01:02:04,670</t>
  </si>
  <si>
    <t>01:02:11,180</t>
  </si>
  <si>
    <t>01:01:53,380</t>
  </si>
  <si>
    <t>01:02:14,900</t>
  </si>
  <si>
    <t>01:02:05,830</t>
  </si>
  <si>
    <t>01:02:17,860</t>
  </si>
  <si>
    <t>01:02:01,430</t>
  </si>
  <si>
    <t>01:02:19,480</t>
  </si>
  <si>
    <t>01:02:02,110</t>
  </si>
  <si>
    <t>01:02:21,710</t>
  </si>
  <si>
    <t>01:01:54,020</t>
  </si>
  <si>
    <t>01:02:21,860</t>
  </si>
  <si>
    <t>01:01:56,330</t>
  </si>
  <si>
    <t>01:02:24,340</t>
  </si>
  <si>
    <t>01:02:02,060</t>
  </si>
  <si>
    <t>GUZZON</t>
  </si>
  <si>
    <t>01:02:25,590</t>
  </si>
  <si>
    <t>01:02:06,970</t>
  </si>
  <si>
    <t>MONTALDI</t>
  </si>
  <si>
    <t>01:02:28,760</t>
  </si>
  <si>
    <t>01:02:23,010</t>
  </si>
  <si>
    <t>TUFILLI</t>
  </si>
  <si>
    <t>GIANPIERO</t>
  </si>
  <si>
    <t>01:02:29,060</t>
  </si>
  <si>
    <t>01:02:04,090</t>
  </si>
  <si>
    <t>01:02:30,110</t>
  </si>
  <si>
    <t>01:02:16,830</t>
  </si>
  <si>
    <t>01:02:38,440</t>
  </si>
  <si>
    <t>01:02:25,490</t>
  </si>
  <si>
    <t>PUPATELLO</t>
  </si>
  <si>
    <t>01:02:38,530</t>
  </si>
  <si>
    <t>01:02:24,430</t>
  </si>
  <si>
    <t>MAUTI</t>
  </si>
  <si>
    <t>01:02:39,010</t>
  </si>
  <si>
    <t>ZECCHINELLI</t>
  </si>
  <si>
    <t>01:02:48,050</t>
  </si>
  <si>
    <t>01:02:50,850</t>
  </si>
  <si>
    <t>01:02:30,090</t>
  </si>
  <si>
    <t>01:02:56,640</t>
  </si>
  <si>
    <t>01:02:45,890</t>
  </si>
  <si>
    <t>01:02:59,150</t>
  </si>
  <si>
    <t>01:02:30,100</t>
  </si>
  <si>
    <t>PROSCIO</t>
  </si>
  <si>
    <t>ELEONORA</t>
  </si>
  <si>
    <t>01:03:00,310</t>
  </si>
  <si>
    <t>01:02:46,010</t>
  </si>
  <si>
    <t>01:03:02,310</t>
  </si>
  <si>
    <t>01:03:05,070</t>
  </si>
  <si>
    <t>01:02:52,520</t>
  </si>
  <si>
    <t>01:03:06,010</t>
  </si>
  <si>
    <t>01:02:36,240</t>
  </si>
  <si>
    <t>ALOISI</t>
  </si>
  <si>
    <t>01:03:10,510</t>
  </si>
  <si>
    <t>01:02:56,960</t>
  </si>
  <si>
    <t>CATENA</t>
  </si>
  <si>
    <t>GOFFREDO</t>
  </si>
  <si>
    <t>01:03:11,330</t>
  </si>
  <si>
    <t>01:03:02,190</t>
  </si>
  <si>
    <t>01:03:13,050</t>
  </si>
  <si>
    <t>01:02:50,240</t>
  </si>
  <si>
    <t>SILLANO</t>
  </si>
  <si>
    <t>01:03:14,730</t>
  </si>
  <si>
    <t>01:02:53,340</t>
  </si>
  <si>
    <t>01:03:16,460</t>
  </si>
  <si>
    <t>01:02:55,080</t>
  </si>
  <si>
    <t>LIBERATI</t>
  </si>
  <si>
    <t>01:03:16,730</t>
  </si>
  <si>
    <t>01:02:58,830</t>
  </si>
  <si>
    <t>GASBARRONE</t>
  </si>
  <si>
    <t>01:03:17,480</t>
  </si>
  <si>
    <t>01:02:52,000</t>
  </si>
  <si>
    <t>01:03:18,430</t>
  </si>
  <si>
    <t>01:03:02,570</t>
  </si>
  <si>
    <t>01:03:27,370</t>
  </si>
  <si>
    <t>01:03:09,250</t>
  </si>
  <si>
    <t>MACARO</t>
  </si>
  <si>
    <t>01:03:27,390</t>
  </si>
  <si>
    <t>01:03:05,330</t>
  </si>
  <si>
    <t>01:03:30,200</t>
  </si>
  <si>
    <t>01:03:20,070</t>
  </si>
  <si>
    <t>PFIZER ITALIA RUNNING TEAM</t>
  </si>
  <si>
    <t>01:03:35,840</t>
  </si>
  <si>
    <t>01:03:37,530</t>
  </si>
  <si>
    <t>01:03:24,780</t>
  </si>
  <si>
    <t>01:03:38,080</t>
  </si>
  <si>
    <t>01:03:25,250</t>
  </si>
  <si>
    <t>01:03:40,400</t>
  </si>
  <si>
    <t>01:03:10,520</t>
  </si>
  <si>
    <t>GIULIANI</t>
  </si>
  <si>
    <t>LEOPOLDO</t>
  </si>
  <si>
    <t>01:03:43,060</t>
  </si>
  <si>
    <t>01:03:36,350</t>
  </si>
  <si>
    <t>01:03:44,070</t>
  </si>
  <si>
    <t>01:03:18,410</t>
  </si>
  <si>
    <t>01:03:46,720</t>
  </si>
  <si>
    <t>01:03:13,010</t>
  </si>
  <si>
    <t>BONOMO</t>
  </si>
  <si>
    <t>01:03:47,810</t>
  </si>
  <si>
    <t>01:03:17,390</t>
  </si>
  <si>
    <t>01:03:47,960</t>
  </si>
  <si>
    <t>01:03:18,340</t>
  </si>
  <si>
    <t>01:03:49,030</t>
  </si>
  <si>
    <t>01:03:19,170</t>
  </si>
  <si>
    <t>01:03:42,960</t>
  </si>
  <si>
    <t>01:03:55,280</t>
  </si>
  <si>
    <t>01:03:34,450</t>
  </si>
  <si>
    <t>VASTOLA</t>
  </si>
  <si>
    <t>01:03:59,050</t>
  </si>
  <si>
    <t>01:03:50,100</t>
  </si>
  <si>
    <t>01:04:00,680</t>
  </si>
  <si>
    <t>01:03:47,020</t>
  </si>
  <si>
    <t>01:04:01,910</t>
  </si>
  <si>
    <t>01:03:40,710</t>
  </si>
  <si>
    <t>01:04:05,040</t>
  </si>
  <si>
    <t>01:03:40,630</t>
  </si>
  <si>
    <t>01:04:08,440</t>
  </si>
  <si>
    <t>01:04:02,030</t>
  </si>
  <si>
    <t>01:04:09,910</t>
  </si>
  <si>
    <t>01:03:49,260</t>
  </si>
  <si>
    <t>BURRINI</t>
  </si>
  <si>
    <t>01:04:15,390</t>
  </si>
  <si>
    <t>01:03:58,030</t>
  </si>
  <si>
    <t>01:04:16,540</t>
  </si>
  <si>
    <t>01:03:59,010</t>
  </si>
  <si>
    <t>01:04:22,850</t>
  </si>
  <si>
    <t>01:03:54,130</t>
  </si>
  <si>
    <t>INCITTI</t>
  </si>
  <si>
    <t>01:04:22,870</t>
  </si>
  <si>
    <t>01:04:11,720</t>
  </si>
  <si>
    <t>01:04:30,270</t>
  </si>
  <si>
    <t>01:04:30,440</t>
  </si>
  <si>
    <t>01:04:19,330</t>
  </si>
  <si>
    <t>PRIORE</t>
  </si>
  <si>
    <t>GIAN DOMENICO</t>
  </si>
  <si>
    <t>01:04:31,810</t>
  </si>
  <si>
    <t>01:04:12,370</t>
  </si>
  <si>
    <t>CASSERI</t>
  </si>
  <si>
    <t>01:04:32,360</t>
  </si>
  <si>
    <t>01:04:06,700</t>
  </si>
  <si>
    <t>01:04:32,900</t>
  </si>
  <si>
    <t>01:04:21,360</t>
  </si>
  <si>
    <t>01:04:35,750</t>
  </si>
  <si>
    <t>01:04:15,380</t>
  </si>
  <si>
    <t>01:04:47,420</t>
  </si>
  <si>
    <t>01:04:23,100</t>
  </si>
  <si>
    <t>GOLHOVA</t>
  </si>
  <si>
    <t>IVETA</t>
  </si>
  <si>
    <t>01:04:49,890</t>
  </si>
  <si>
    <t>01:04:20,890</t>
  </si>
  <si>
    <t>NARDI</t>
  </si>
  <si>
    <t>01:04:50,710</t>
  </si>
  <si>
    <t>01:04:48,560</t>
  </si>
  <si>
    <t>ATL. AURORA SEGNI</t>
  </si>
  <si>
    <t>01:04:52,140</t>
  </si>
  <si>
    <t>01:04:44,660</t>
  </si>
  <si>
    <t>01:04:52,170</t>
  </si>
  <si>
    <t>COCCI</t>
  </si>
  <si>
    <t>01:04:52,750</t>
  </si>
  <si>
    <t>01:04:24,620</t>
  </si>
  <si>
    <t>LEOMAZZI</t>
  </si>
  <si>
    <t>01:04:54,010</t>
  </si>
  <si>
    <t>01:04:25,410</t>
  </si>
  <si>
    <t>01:04:58,050</t>
  </si>
  <si>
    <t>01:04:53,380</t>
  </si>
  <si>
    <t>01:05:02,320</t>
  </si>
  <si>
    <t>01:05:05,990</t>
  </si>
  <si>
    <t>01:04:38,480</t>
  </si>
  <si>
    <t>01:05:09,730</t>
  </si>
  <si>
    <t>01:05:00,890</t>
  </si>
  <si>
    <t>01:05:15,310</t>
  </si>
  <si>
    <t>01:04:53,410</t>
  </si>
  <si>
    <t>DUMA</t>
  </si>
  <si>
    <t>01:05:27,990</t>
  </si>
  <si>
    <t>01:05:17,220</t>
  </si>
  <si>
    <t>01:05:44,000</t>
  </si>
  <si>
    <t>01:05:20,120</t>
  </si>
  <si>
    <t>FIORIN</t>
  </si>
  <si>
    <t>01:05:44,500</t>
  </si>
  <si>
    <t>01:05:21,120</t>
  </si>
  <si>
    <t>01:05:52,110</t>
  </si>
  <si>
    <t>01:05:23,500</t>
  </si>
  <si>
    <t>01:06:00,180</t>
  </si>
  <si>
    <t>01:05:47,660</t>
  </si>
  <si>
    <t>PEZZICA</t>
  </si>
  <si>
    <t>A.S.D. STRACARRARA</t>
  </si>
  <si>
    <t>01:06:00,700</t>
  </si>
  <si>
    <t>01:05:55,050</t>
  </si>
  <si>
    <t>01:06:02,590</t>
  </si>
  <si>
    <t>01:05:52,570</t>
  </si>
  <si>
    <t>01:06:32,950</t>
  </si>
  <si>
    <t>01:06:08,710</t>
  </si>
  <si>
    <t>01:06:33,780</t>
  </si>
  <si>
    <t>01:06:06,870</t>
  </si>
  <si>
    <t>01:06:37,220</t>
  </si>
  <si>
    <t>01:06:17,940</t>
  </si>
  <si>
    <t>CARBONA</t>
  </si>
  <si>
    <t>01:06:40,730</t>
  </si>
  <si>
    <t>01:06:20,450</t>
  </si>
  <si>
    <t>01:06:43,360</t>
  </si>
  <si>
    <t>01:06:21,780</t>
  </si>
  <si>
    <t>01:06:43,970</t>
  </si>
  <si>
    <t>01:06:18,760</t>
  </si>
  <si>
    <t>01:06:44,680</t>
  </si>
  <si>
    <t>01:06:27,090</t>
  </si>
  <si>
    <t>01:06:44,860</t>
  </si>
  <si>
    <t>01:06:27,780</t>
  </si>
  <si>
    <t>01:06:57,850</t>
  </si>
  <si>
    <t>01:06:31,180</t>
  </si>
  <si>
    <t>01:06:58,010</t>
  </si>
  <si>
    <t>01:06:40,690</t>
  </si>
  <si>
    <t>01:06:59,190</t>
  </si>
  <si>
    <t>01:06:50,620</t>
  </si>
  <si>
    <t>AIELLO</t>
  </si>
  <si>
    <t>01:07:03,920</t>
  </si>
  <si>
    <t>01:06:37,260</t>
  </si>
  <si>
    <t>CASAGRANDE</t>
  </si>
  <si>
    <t>VITO</t>
  </si>
  <si>
    <t>01:07:04,510</t>
  </si>
  <si>
    <t>01:06:37,610</t>
  </si>
  <si>
    <t>01:07:05,330</t>
  </si>
  <si>
    <t>01:06:58,820</t>
  </si>
  <si>
    <t>01:07:06,560</t>
  </si>
  <si>
    <t>01:06:03,040</t>
  </si>
  <si>
    <t>01:07:08,670</t>
  </si>
  <si>
    <t>01:06:52,100</t>
  </si>
  <si>
    <t>CUTELLLE'</t>
  </si>
  <si>
    <t>ANNA MARINA</t>
  </si>
  <si>
    <t>01:07:14,620</t>
  </si>
  <si>
    <t>01:06:50,390</t>
  </si>
  <si>
    <t>01:07:19,850</t>
  </si>
  <si>
    <t>01:06:58,220</t>
  </si>
  <si>
    <t>01:07:38,330</t>
  </si>
  <si>
    <t>01:07:19,290</t>
  </si>
  <si>
    <t>01:07:38,420</t>
  </si>
  <si>
    <t>01:07:20,260</t>
  </si>
  <si>
    <t>01:07:39,080</t>
  </si>
  <si>
    <t>01:07:21,400</t>
  </si>
  <si>
    <t>01:07:40,210</t>
  </si>
  <si>
    <t>01:07:16,890</t>
  </si>
  <si>
    <t>01:07:51,650</t>
  </si>
  <si>
    <t>01:07:32,670</t>
  </si>
  <si>
    <t>01:07:51,770</t>
  </si>
  <si>
    <t>01:07:34,760</t>
  </si>
  <si>
    <t>01:08:11,520</t>
  </si>
  <si>
    <t>01:08:00,470</t>
  </si>
  <si>
    <t>01:08:13,580</t>
  </si>
  <si>
    <t>01:07:47,680</t>
  </si>
  <si>
    <t>01:08:31,990</t>
  </si>
  <si>
    <t>01:08:04,560</t>
  </si>
  <si>
    <t>VALENTE</t>
  </si>
  <si>
    <t>01:08:43,900</t>
  </si>
  <si>
    <t>01:08:17,550</t>
  </si>
  <si>
    <t>01:08:45,020</t>
  </si>
  <si>
    <t>01:08:38,290</t>
  </si>
  <si>
    <t>01:08:48,320</t>
  </si>
  <si>
    <t>01:08:35,020</t>
  </si>
  <si>
    <t>01:08:49,790</t>
  </si>
  <si>
    <t>01:08:35,330</t>
  </si>
  <si>
    <t>01:08:53,610</t>
  </si>
  <si>
    <t>01:08:26,990</t>
  </si>
  <si>
    <t>01:08:54,570</t>
  </si>
  <si>
    <t>01:08:46,290</t>
  </si>
  <si>
    <t>A.S.D. ATLETICA  SABAUDIA</t>
  </si>
  <si>
    <t>01:09:00,280</t>
  </si>
  <si>
    <t>01:08:30,420</t>
  </si>
  <si>
    <t>01:09:00,480</t>
  </si>
  <si>
    <t>01:08:41,550</t>
  </si>
  <si>
    <t>01:09:01,340</t>
  </si>
  <si>
    <t>01:08:38,920</t>
  </si>
  <si>
    <t>MARILENA</t>
  </si>
  <si>
    <t>01:09:05,180</t>
  </si>
  <si>
    <t>01:08:38,060</t>
  </si>
  <si>
    <t>01:09:06,200</t>
  </si>
  <si>
    <t>01:08:36,150</t>
  </si>
  <si>
    <t>01:09:17,860</t>
  </si>
  <si>
    <t>01:08:55,080</t>
  </si>
  <si>
    <t>TRANQUILLI</t>
  </si>
  <si>
    <t>01:09:28,100</t>
  </si>
  <si>
    <t>01:09:15,000</t>
  </si>
  <si>
    <t>01:09:28,350</t>
  </si>
  <si>
    <t>01:09:08,920</t>
  </si>
  <si>
    <t>01:09:28,750</t>
  </si>
  <si>
    <t>01:09:08,340</t>
  </si>
  <si>
    <t>MASTROIANNI</t>
  </si>
  <si>
    <t>01:09:52,390</t>
  </si>
  <si>
    <t>01:09:30,420</t>
  </si>
  <si>
    <t>01:09:54,320</t>
  </si>
  <si>
    <t>01:09:39,310</t>
  </si>
  <si>
    <t>01:10:03,000</t>
  </si>
  <si>
    <t>01:09:50,530</t>
  </si>
  <si>
    <t>01:10:03,230</t>
  </si>
  <si>
    <t>01:09:50,880</t>
  </si>
  <si>
    <t>01:10:11,260</t>
  </si>
  <si>
    <t>01:09:41,200</t>
  </si>
  <si>
    <t>FATICONI</t>
  </si>
  <si>
    <t>01:10:24,990</t>
  </si>
  <si>
    <t>01:09:58,530</t>
  </si>
  <si>
    <t>TOSONI</t>
  </si>
  <si>
    <t>01:10:27,010</t>
  </si>
  <si>
    <t>01:09:55,990</t>
  </si>
  <si>
    <t>01:10:42,970</t>
  </si>
  <si>
    <t>01:10:23,310</t>
  </si>
  <si>
    <t>BIANCONI</t>
  </si>
  <si>
    <t>FERDINANDA</t>
  </si>
  <si>
    <t>A.S. DIL. ATL.MONDELLO</t>
  </si>
  <si>
    <t>01:10:55,790</t>
  </si>
  <si>
    <t>01:10:50,960</t>
  </si>
  <si>
    <t>PESSIA</t>
  </si>
  <si>
    <t>GISELLA</t>
  </si>
  <si>
    <t>01:11:13,240</t>
  </si>
  <si>
    <t>01:10:52,510</t>
  </si>
  <si>
    <t>FABIANO</t>
  </si>
  <si>
    <t>01:11:15,430</t>
  </si>
  <si>
    <t>01:11:07,000</t>
  </si>
  <si>
    <t>MENEGATTI</t>
  </si>
  <si>
    <t>01:11:21,810</t>
  </si>
  <si>
    <t>01:10:53,630</t>
  </si>
  <si>
    <t>BEATRICE</t>
  </si>
  <si>
    <t>01:11:27,800</t>
  </si>
  <si>
    <t>01:10:57,880</t>
  </si>
  <si>
    <t>01:11:31,830</t>
  </si>
  <si>
    <t>01:11:03,380</t>
  </si>
  <si>
    <t>01:11:38,970</t>
  </si>
  <si>
    <t>01:11:14,120</t>
  </si>
  <si>
    <t>01:11:38,980</t>
  </si>
  <si>
    <t>01:11:14,390</t>
  </si>
  <si>
    <t>01:12:03,020</t>
  </si>
  <si>
    <t>01:11:37,160</t>
  </si>
  <si>
    <t>ABBADINI</t>
  </si>
  <si>
    <t>01:12:11,190</t>
  </si>
  <si>
    <t>01:12:00,740</t>
  </si>
  <si>
    <t>01:12:15,670</t>
  </si>
  <si>
    <t>01:11:50,730</t>
  </si>
  <si>
    <t>FRISETTI</t>
  </si>
  <si>
    <t>01:12:20,010</t>
  </si>
  <si>
    <t>01:12:07,250</t>
  </si>
  <si>
    <t>CERVONI</t>
  </si>
  <si>
    <t>M_N75</t>
  </si>
  <si>
    <t>01:12:23,860</t>
  </si>
  <si>
    <t>01:12:19,010</t>
  </si>
  <si>
    <t>01:12:27,470</t>
  </si>
  <si>
    <t>01:12:13,140</t>
  </si>
  <si>
    <t>01:12:38,860</t>
  </si>
  <si>
    <t>01:12:17,480</t>
  </si>
  <si>
    <t>SORBERA</t>
  </si>
  <si>
    <t>MARIENRICA</t>
  </si>
  <si>
    <t>01:12:39,280</t>
  </si>
  <si>
    <t>01:12:36,070</t>
  </si>
  <si>
    <t>ARCAI CHIRRA</t>
  </si>
  <si>
    <t>ADALBERTO</t>
  </si>
  <si>
    <t>01:12:42,500</t>
  </si>
  <si>
    <t>01:12:24,690</t>
  </si>
  <si>
    <t>DIMASI</t>
  </si>
  <si>
    <t>01:13:12,980</t>
  </si>
  <si>
    <t>01:12:56,960</t>
  </si>
  <si>
    <t>PANTERA</t>
  </si>
  <si>
    <t>01:13:29,370</t>
  </si>
  <si>
    <t>01:13:23,090</t>
  </si>
  <si>
    <t>01:13:32,470</t>
  </si>
  <si>
    <t>01:13:03,400</t>
  </si>
  <si>
    <t>01:13:32,750</t>
  </si>
  <si>
    <t>01:13:15,110</t>
  </si>
  <si>
    <t>01:13:32,930</t>
  </si>
  <si>
    <t>01:13:05,440</t>
  </si>
  <si>
    <t>01:13:37,550</t>
  </si>
  <si>
    <t>01:13:21,720</t>
  </si>
  <si>
    <t>01:13:38,210</t>
  </si>
  <si>
    <t>01:13:26,080</t>
  </si>
  <si>
    <t>01:13:52,540</t>
  </si>
  <si>
    <t>01:13:22,640</t>
  </si>
  <si>
    <t>01:13:54,050</t>
  </si>
  <si>
    <t>01:13:22,800</t>
  </si>
  <si>
    <t>01:13:56,930</t>
  </si>
  <si>
    <t>01:13:25,860</t>
  </si>
  <si>
    <t>01:13:57,140</t>
  </si>
  <si>
    <t>01:13:26,360</t>
  </si>
  <si>
    <t>01:14:00,920</t>
  </si>
  <si>
    <t>01:13:50,210</t>
  </si>
  <si>
    <t>01:14:03,370</t>
  </si>
  <si>
    <t>01:13:39,180</t>
  </si>
  <si>
    <t>01:14:17,820</t>
  </si>
  <si>
    <t>01:14:03,900</t>
  </si>
  <si>
    <t>01:14:22,170</t>
  </si>
  <si>
    <t>01:14:10,090</t>
  </si>
  <si>
    <t>01:14:27,760</t>
  </si>
  <si>
    <t>01:14:01,840</t>
  </si>
  <si>
    <t>01:14:38,590</t>
  </si>
  <si>
    <t>01:14:09,840</t>
  </si>
  <si>
    <t>01:15:09,530</t>
  </si>
  <si>
    <t>01:14:56,000</t>
  </si>
  <si>
    <t>01:15:10,300</t>
  </si>
  <si>
    <t>01:14:46,400</t>
  </si>
  <si>
    <t>01:15:22,080</t>
  </si>
  <si>
    <t>01:15:14,510</t>
  </si>
  <si>
    <t>01:16:22,530</t>
  </si>
  <si>
    <t>01:15:55,930</t>
  </si>
  <si>
    <t>A.S. KRONOS ROMA QUATTRO</t>
  </si>
  <si>
    <t>01:16:37,880</t>
  </si>
  <si>
    <t>01:16:25,170</t>
  </si>
  <si>
    <t>GIUSTINO</t>
  </si>
  <si>
    <t>01:17:07,090</t>
  </si>
  <si>
    <t>01:17:02,440</t>
  </si>
  <si>
    <t>01:17:12,330</t>
  </si>
  <si>
    <t>01:16:41,360</t>
  </si>
  <si>
    <t>01:17:26,160</t>
  </si>
  <si>
    <t>01:17:15,890</t>
  </si>
  <si>
    <t>LANZI</t>
  </si>
  <si>
    <t>01:17:49,010</t>
  </si>
  <si>
    <t>01:17:16,770</t>
  </si>
  <si>
    <t>01:17:59,920</t>
  </si>
  <si>
    <t>01:17:45,290</t>
  </si>
  <si>
    <t>GIZZI</t>
  </si>
  <si>
    <t>01:18:16,530</t>
  </si>
  <si>
    <t>01:17:54,560</t>
  </si>
  <si>
    <t>CANDIDI</t>
  </si>
  <si>
    <t>ERALDO</t>
  </si>
  <si>
    <t>01:18:29,430</t>
  </si>
  <si>
    <t>01:17:59,830</t>
  </si>
  <si>
    <t>01:18:33,830</t>
  </si>
  <si>
    <t>01:18:04,120</t>
  </si>
  <si>
    <t>MINGHELLA</t>
  </si>
  <si>
    <t>01:18:49,940</t>
  </si>
  <si>
    <t>01:18:18,360</t>
  </si>
  <si>
    <t>SPAZIANI</t>
  </si>
  <si>
    <t>01:18:57,110</t>
  </si>
  <si>
    <t>01:18:24,410</t>
  </si>
  <si>
    <t>MARIA GRAZIA</t>
  </si>
  <si>
    <t>01:19:40,000</t>
  </si>
  <si>
    <t>01:19:26,360</t>
  </si>
  <si>
    <t>DELIA</t>
  </si>
  <si>
    <t>01:19:54,100</t>
  </si>
  <si>
    <t>01:19:35,280</t>
  </si>
  <si>
    <t>01:19:58,650</t>
  </si>
  <si>
    <t>01:19:51,070</t>
  </si>
  <si>
    <t>GRANATO</t>
  </si>
  <si>
    <t>01:20:21,510</t>
  </si>
  <si>
    <t>01:19:57,720</t>
  </si>
  <si>
    <t>01:20:39,490</t>
  </si>
  <si>
    <t>01:20:08,360</t>
  </si>
  <si>
    <t>CIANFONI</t>
  </si>
  <si>
    <t>01:20:39,650</t>
  </si>
  <si>
    <t>01:20:09,320</t>
  </si>
  <si>
    <t>MAMMUCARI</t>
  </si>
  <si>
    <t>01:21:00,530</t>
  </si>
  <si>
    <t>01:20:39,630</t>
  </si>
  <si>
    <t>ZITO</t>
  </si>
  <si>
    <t>FABIO GIORGIO</t>
  </si>
  <si>
    <t>01:21:12,630</t>
  </si>
  <si>
    <t>01:20:56,440</t>
  </si>
  <si>
    <t>01:21:20,530</t>
  </si>
  <si>
    <t>01:20:51,130</t>
  </si>
  <si>
    <t>01:21:21,260</t>
  </si>
  <si>
    <t>01:20:52,980</t>
  </si>
  <si>
    <t>01:23:11,510</t>
  </si>
  <si>
    <t>01:22:58,830</t>
  </si>
  <si>
    <t>TIRIOLO</t>
  </si>
  <si>
    <t>CAROLINA</t>
  </si>
  <si>
    <t>01:25:39,620</t>
  </si>
  <si>
    <t>01:25:10,610</t>
  </si>
  <si>
    <t>01:25:48,290</t>
  </si>
  <si>
    <t>01:25:22,640</t>
  </si>
  <si>
    <t>TOMASSINI</t>
  </si>
  <si>
    <t>01:25:59,190</t>
  </si>
  <si>
    <t>01:25:27,530</t>
  </si>
  <si>
    <t>NOVELLO</t>
  </si>
  <si>
    <t>RACHELE</t>
  </si>
  <si>
    <t>01:28:22,680</t>
  </si>
  <si>
    <t>01:27:56,400</t>
  </si>
  <si>
    <t>MANARIN</t>
  </si>
  <si>
    <t>01:30:41,730</t>
  </si>
  <si>
    <t>01:30:25,660</t>
  </si>
  <si>
    <t>01:35:13,510</t>
  </si>
  <si>
    <t>01:34:43,660</t>
  </si>
  <si>
    <t>TORTORA</t>
  </si>
  <si>
    <t>LEANDRO</t>
  </si>
  <si>
    <t>01:35:22,320</t>
  </si>
  <si>
    <t>01:35:15,150</t>
  </si>
  <si>
    <t>FALENI</t>
  </si>
  <si>
    <t>01:37:58,300</t>
  </si>
  <si>
    <t>01:37:27,300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</si>
</sst>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6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3" fillId="3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73" fontId="54" fillId="35" borderId="11" xfId="0" applyNumberFormat="1" applyFont="1" applyFill="1" applyBorder="1" applyAlignment="1">
      <alignment horizontal="center"/>
    </xf>
    <xf numFmtId="0" fontId="54" fillId="35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center"/>
    </xf>
    <xf numFmtId="47" fontId="56" fillId="0" borderId="11" xfId="0" applyNumberFormat="1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21" fontId="56" fillId="0" borderId="11" xfId="0" applyNumberFormat="1" applyFont="1" applyFill="1" applyBorder="1" applyAlignment="1">
      <alignment horizontal="center" vertical="center"/>
    </xf>
    <xf numFmtId="21" fontId="57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173" fontId="55" fillId="0" borderId="20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right"/>
    </xf>
    <xf numFmtId="0" fontId="56" fillId="0" borderId="20" xfId="0" applyFont="1" applyFill="1" applyBorder="1" applyAlignment="1">
      <alignment horizontal="center" vertical="center"/>
    </xf>
    <xf numFmtId="21" fontId="56" fillId="0" borderId="2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173" fontId="58" fillId="35" borderId="11" xfId="0" applyNumberFormat="1" applyFont="1" applyFill="1" applyBorder="1" applyAlignment="1">
      <alignment horizontal="center"/>
    </xf>
    <xf numFmtId="0" fontId="58" fillId="35" borderId="11" xfId="0" applyFont="1" applyFill="1" applyBorder="1" applyAlignment="1">
      <alignment horizontal="left"/>
    </xf>
    <xf numFmtId="0" fontId="58" fillId="35" borderId="11" xfId="0" applyFont="1" applyFill="1" applyBorder="1" applyAlignment="1">
      <alignment horizontal="center"/>
    </xf>
    <xf numFmtId="0" fontId="58" fillId="35" borderId="11" xfId="0" applyFont="1" applyFill="1" applyBorder="1" applyAlignment="1">
      <alignment horizontal="right"/>
    </xf>
    <xf numFmtId="0" fontId="58" fillId="35" borderId="11" xfId="0" applyFont="1" applyFill="1" applyBorder="1" applyAlignment="1">
      <alignment horizontal="center" vertical="center"/>
    </xf>
    <xf numFmtId="21" fontId="58" fillId="35" borderId="11" xfId="0" applyNumberFormat="1" applyFont="1" applyFill="1" applyBorder="1" applyAlignment="1">
      <alignment horizontal="center" vertical="center"/>
    </xf>
    <xf numFmtId="173" fontId="59" fillId="0" borderId="11" xfId="0" applyNumberFormat="1" applyFont="1" applyFill="1" applyBorder="1" applyAlignment="1">
      <alignment horizontal="center"/>
    </xf>
    <xf numFmtId="173" fontId="59" fillId="0" borderId="20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173" fontId="0" fillId="0" borderId="21" xfId="0" applyNumberFormat="1" applyBorder="1" applyAlignment="1">
      <alignment horizontal="center"/>
    </xf>
    <xf numFmtId="173" fontId="60" fillId="0" borderId="11" xfId="0" applyNumberFormat="1" applyFont="1" applyFill="1" applyBorder="1" applyAlignment="1">
      <alignment horizontal="center"/>
    </xf>
    <xf numFmtId="173" fontId="60" fillId="0" borderId="20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8" customWidth="1"/>
    <col min="2" max="2" width="21.7109375" style="5" customWidth="1"/>
    <col min="3" max="3" width="22.28125" style="5" customWidth="1"/>
    <col min="4" max="4" width="9.7109375" style="9" customWidth="1"/>
    <col min="5" max="5" width="39.8515625" style="11" customWidth="1"/>
    <col min="6" max="6" width="16.7109375" style="9" customWidth="1"/>
    <col min="7" max="7" width="14.8515625" style="9" customWidth="1"/>
    <col min="8" max="10" width="10.7109375" style="3" customWidth="1"/>
  </cols>
  <sheetData>
    <row r="1" spans="1:10" ht="4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7" t="s">
        <v>541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 customHeight="1">
      <c r="A3" s="18" t="s">
        <v>542</v>
      </c>
      <c r="B3" s="18"/>
      <c r="C3" s="18"/>
      <c r="D3" s="18"/>
      <c r="E3" s="18"/>
      <c r="F3" s="18"/>
      <c r="G3" s="18"/>
      <c r="H3" s="18"/>
      <c r="I3" s="13" t="s">
        <v>0</v>
      </c>
      <c r="J3" s="6">
        <v>12</v>
      </c>
    </row>
    <row r="4" spans="1:10" ht="37.5" customHeight="1">
      <c r="A4" s="2" t="s">
        <v>1</v>
      </c>
      <c r="B4" s="4" t="s">
        <v>2</v>
      </c>
      <c r="C4" s="8" t="s">
        <v>3</v>
      </c>
      <c r="D4" s="8" t="s">
        <v>4</v>
      </c>
      <c r="E4" s="10" t="s">
        <v>5</v>
      </c>
      <c r="F4" s="8" t="s">
        <v>6</v>
      </c>
      <c r="G4" s="8" t="s">
        <v>11</v>
      </c>
      <c r="H4" s="8" t="s">
        <v>7</v>
      </c>
      <c r="I4" s="12" t="s">
        <v>8</v>
      </c>
      <c r="J4" s="12" t="s">
        <v>9</v>
      </c>
    </row>
    <row r="5" spans="1:10" s="1" customFormat="1" ht="15" customHeight="1">
      <c r="A5" s="23">
        <v>1</v>
      </c>
      <c r="B5" s="24" t="s">
        <v>543</v>
      </c>
      <c r="C5" s="24" t="s">
        <v>32</v>
      </c>
      <c r="D5" s="25" t="s">
        <v>13</v>
      </c>
      <c r="E5" s="24" t="s">
        <v>33</v>
      </c>
      <c r="F5" s="26" t="s">
        <v>544</v>
      </c>
      <c r="G5" s="27" t="s">
        <v>544</v>
      </c>
      <c r="H5" s="30" t="str">
        <f>TEXT(INT((HOUR(G5)*3600+MINUTE(G5)*60+SECOND(G5))/$J$3/60),"0")&amp;"."&amp;TEXT(MOD((HOUR(G5)*3600+MINUTE(G5)*60+SECOND(G5))/$J$3,60),"00")&amp;"/km"</f>
        <v>3.21/km</v>
      </c>
      <c r="I5" s="28">
        <f>G5-$G$5</f>
        <v>0</v>
      </c>
      <c r="J5" s="28">
        <f>G5-INDEX($G$5:$G$535,MATCH(D5,$D$5:$D$535,0))</f>
        <v>0</v>
      </c>
    </row>
    <row r="6" spans="1:10" s="1" customFormat="1" ht="15" customHeight="1">
      <c r="A6" s="23">
        <v>2</v>
      </c>
      <c r="B6" s="24" t="s">
        <v>34</v>
      </c>
      <c r="C6" s="24" t="s">
        <v>35</v>
      </c>
      <c r="D6" s="25" t="s">
        <v>16</v>
      </c>
      <c r="E6" s="24" t="s">
        <v>36</v>
      </c>
      <c r="F6" s="27" t="s">
        <v>545</v>
      </c>
      <c r="G6" s="27" t="s">
        <v>545</v>
      </c>
      <c r="H6" s="30" t="str">
        <f aca="true" t="shared" si="0" ref="H6:H69">TEXT(INT((HOUR(G6)*3600+MINUTE(G6)*60+SECOND(G6))/$J$3/60),"0")&amp;"."&amp;TEXT(MOD((HOUR(G6)*3600+MINUTE(G6)*60+SECOND(G6))/$J$3,60),"00")&amp;"/km"</f>
        <v>3.21/km</v>
      </c>
      <c r="I6" s="28">
        <f aca="true" t="shared" si="1" ref="I6:I69">G6-$G$5</f>
        <v>1.5046296296297723E-05</v>
      </c>
      <c r="J6" s="28">
        <f>G6-INDEX($G$5:$G$535,MATCH(D6,$D$5:$D$535,0))</f>
        <v>0</v>
      </c>
    </row>
    <row r="7" spans="1:10" s="1" customFormat="1" ht="15" customHeight="1">
      <c r="A7" s="23">
        <v>3</v>
      </c>
      <c r="B7" s="24" t="s">
        <v>31</v>
      </c>
      <c r="C7" s="24" t="s">
        <v>32</v>
      </c>
      <c r="D7" s="25" t="s">
        <v>16</v>
      </c>
      <c r="E7" s="24" t="s">
        <v>33</v>
      </c>
      <c r="F7" s="27" t="s">
        <v>546</v>
      </c>
      <c r="G7" s="27" t="s">
        <v>546</v>
      </c>
      <c r="H7" s="30" t="str">
        <f t="shared" si="0"/>
        <v>3.21/km</v>
      </c>
      <c r="I7" s="28">
        <f t="shared" si="1"/>
        <v>4.652777777777728E-05</v>
      </c>
      <c r="J7" s="28">
        <f>G7-INDEX($G$5:$G$535,MATCH(D7,$D$5:$D$535,0))</f>
        <v>3.1481481481479556E-05</v>
      </c>
    </row>
    <row r="8" spans="1:10" s="1" customFormat="1" ht="15" customHeight="1">
      <c r="A8" s="23">
        <v>4</v>
      </c>
      <c r="B8" s="24" t="s">
        <v>547</v>
      </c>
      <c r="C8" s="24" t="s">
        <v>548</v>
      </c>
      <c r="D8" s="25" t="s">
        <v>12</v>
      </c>
      <c r="E8" s="24" t="s">
        <v>33</v>
      </c>
      <c r="F8" s="27" t="s">
        <v>549</v>
      </c>
      <c r="G8" s="27" t="s">
        <v>550</v>
      </c>
      <c r="H8" s="30" t="str">
        <f t="shared" si="0"/>
        <v>3.25/km</v>
      </c>
      <c r="I8" s="28">
        <f t="shared" si="1"/>
        <v>0.0005606481481481469</v>
      </c>
      <c r="J8" s="28">
        <f>G8-INDEX($G$5:$G$535,MATCH(D8,$D$5:$D$535,0))</f>
        <v>0</v>
      </c>
    </row>
    <row r="9" spans="1:10" s="1" customFormat="1" ht="15" customHeight="1">
      <c r="A9" s="23">
        <v>5</v>
      </c>
      <c r="B9" s="24" t="s">
        <v>551</v>
      </c>
      <c r="C9" s="24" t="s">
        <v>552</v>
      </c>
      <c r="D9" s="25" t="s">
        <v>16</v>
      </c>
      <c r="E9" s="24" t="s">
        <v>553</v>
      </c>
      <c r="F9" s="27" t="s">
        <v>554</v>
      </c>
      <c r="G9" s="27" t="s">
        <v>554</v>
      </c>
      <c r="H9" s="30" t="str">
        <f t="shared" si="0"/>
        <v>3.25/km</v>
      </c>
      <c r="I9" s="28">
        <f t="shared" si="1"/>
        <v>0.0005998842592592549</v>
      </c>
      <c r="J9" s="28">
        <f>G9-INDEX($G$5:$G$535,MATCH(D9,$D$5:$D$535,0))</f>
        <v>0.0005848379629629571</v>
      </c>
    </row>
    <row r="10" spans="1:10" s="1" customFormat="1" ht="15" customHeight="1">
      <c r="A10" s="23">
        <v>6</v>
      </c>
      <c r="B10" s="24" t="s">
        <v>555</v>
      </c>
      <c r="C10" s="24" t="s">
        <v>261</v>
      </c>
      <c r="D10" s="25" t="s">
        <v>12</v>
      </c>
      <c r="E10" s="24" t="s">
        <v>556</v>
      </c>
      <c r="F10" s="27" t="s">
        <v>557</v>
      </c>
      <c r="G10" s="27" t="s">
        <v>557</v>
      </c>
      <c r="H10" s="30" t="str">
        <f t="shared" si="0"/>
        <v>3.26/km</v>
      </c>
      <c r="I10" s="28">
        <f t="shared" si="1"/>
        <v>0.00061365740740741</v>
      </c>
      <c r="J10" s="28">
        <f>G10-INDEX($G$5:$G$535,MATCH(D10,$D$5:$D$535,0))</f>
        <v>5.300925925926306E-05</v>
      </c>
    </row>
    <row r="11" spans="1:10" s="1" customFormat="1" ht="15" customHeight="1">
      <c r="A11" s="23">
        <v>7</v>
      </c>
      <c r="B11" s="24" t="s">
        <v>558</v>
      </c>
      <c r="C11" s="24" t="s">
        <v>215</v>
      </c>
      <c r="D11" s="25" t="s">
        <v>15</v>
      </c>
      <c r="E11" s="24" t="s">
        <v>559</v>
      </c>
      <c r="F11" s="27" t="s">
        <v>560</v>
      </c>
      <c r="G11" s="27" t="s">
        <v>560</v>
      </c>
      <c r="H11" s="30" t="str">
        <f t="shared" si="0"/>
        <v>3.28/km</v>
      </c>
      <c r="I11" s="28">
        <f t="shared" si="1"/>
        <v>0.0009375000000000008</v>
      </c>
      <c r="J11" s="28">
        <f>G11-INDEX($G$5:$G$535,MATCH(D11,$D$5:$D$535,0))</f>
        <v>0</v>
      </c>
    </row>
    <row r="12" spans="1:10" s="1" customFormat="1" ht="15" customHeight="1">
      <c r="A12" s="23">
        <v>8</v>
      </c>
      <c r="B12" s="24" t="s">
        <v>561</v>
      </c>
      <c r="C12" s="24" t="s">
        <v>161</v>
      </c>
      <c r="D12" s="25" t="s">
        <v>13</v>
      </c>
      <c r="E12" s="24" t="s">
        <v>33</v>
      </c>
      <c r="F12" s="27" t="s">
        <v>562</v>
      </c>
      <c r="G12" s="27" t="s">
        <v>563</v>
      </c>
      <c r="H12" s="30" t="str">
        <f t="shared" si="0"/>
        <v>3.34/km</v>
      </c>
      <c r="I12" s="28">
        <f t="shared" si="1"/>
        <v>0.0017342592592592618</v>
      </c>
      <c r="J12" s="28">
        <f>G12-INDEX($G$5:$G$535,MATCH(D12,$D$5:$D$535,0))</f>
        <v>0.0017342592592592618</v>
      </c>
    </row>
    <row r="13" spans="1:10" s="1" customFormat="1" ht="15" customHeight="1">
      <c r="A13" s="23">
        <v>9</v>
      </c>
      <c r="B13" s="24" t="s">
        <v>49</v>
      </c>
      <c r="C13" s="24" t="s">
        <v>50</v>
      </c>
      <c r="D13" s="25" t="s">
        <v>17</v>
      </c>
      <c r="E13" s="24" t="s">
        <v>51</v>
      </c>
      <c r="F13" s="27" t="s">
        <v>564</v>
      </c>
      <c r="G13" s="27" t="s">
        <v>565</v>
      </c>
      <c r="H13" s="30" t="str">
        <f t="shared" si="0"/>
        <v>3.37/km</v>
      </c>
      <c r="I13" s="28">
        <f t="shared" si="1"/>
        <v>0.0021777777777777785</v>
      </c>
      <c r="J13" s="28">
        <f>G13-INDEX($G$5:$G$535,MATCH(D13,$D$5:$D$535,0))</f>
        <v>0</v>
      </c>
    </row>
    <row r="14" spans="1:10" s="1" customFormat="1" ht="15" customHeight="1">
      <c r="A14" s="23">
        <v>10</v>
      </c>
      <c r="B14" s="24" t="s">
        <v>426</v>
      </c>
      <c r="C14" s="24" t="s">
        <v>162</v>
      </c>
      <c r="D14" s="25" t="s">
        <v>13</v>
      </c>
      <c r="E14" s="24" t="s">
        <v>566</v>
      </c>
      <c r="F14" s="27" t="s">
        <v>567</v>
      </c>
      <c r="G14" s="27" t="s">
        <v>567</v>
      </c>
      <c r="H14" s="30" t="str">
        <f t="shared" si="0"/>
        <v>3.38/km</v>
      </c>
      <c r="I14" s="28">
        <f t="shared" si="1"/>
        <v>0.002321875000000001</v>
      </c>
      <c r="J14" s="28">
        <f>G14-INDEX($G$5:$G$535,MATCH(D14,$D$5:$D$535,0))</f>
        <v>0.002321875000000001</v>
      </c>
    </row>
    <row r="15" spans="1:10" s="1" customFormat="1" ht="15" customHeight="1">
      <c r="A15" s="23">
        <v>11</v>
      </c>
      <c r="B15" s="24" t="s">
        <v>568</v>
      </c>
      <c r="C15" s="24" t="s">
        <v>61</v>
      </c>
      <c r="D15" s="25" t="s">
        <v>12</v>
      </c>
      <c r="E15" s="24" t="s">
        <v>569</v>
      </c>
      <c r="F15" s="27" t="s">
        <v>570</v>
      </c>
      <c r="G15" s="27" t="s">
        <v>571</v>
      </c>
      <c r="H15" s="30" t="str">
        <f t="shared" si="0"/>
        <v>3.44/km</v>
      </c>
      <c r="I15" s="28">
        <f t="shared" si="1"/>
        <v>0.0032295138888888894</v>
      </c>
      <c r="J15" s="28">
        <f>G15-INDEX($G$5:$G$535,MATCH(D15,$D$5:$D$535,0))</f>
        <v>0.0026688657407407425</v>
      </c>
    </row>
    <row r="16" spans="1:10" s="1" customFormat="1" ht="15" customHeight="1">
      <c r="A16" s="23">
        <v>12</v>
      </c>
      <c r="B16" s="24" t="s">
        <v>572</v>
      </c>
      <c r="C16" s="24" t="s">
        <v>35</v>
      </c>
      <c r="D16" s="25" t="s">
        <v>12</v>
      </c>
      <c r="E16" s="24" t="s">
        <v>358</v>
      </c>
      <c r="F16" s="27" t="s">
        <v>573</v>
      </c>
      <c r="G16" s="27" t="s">
        <v>573</v>
      </c>
      <c r="H16" s="30" t="str">
        <f t="shared" si="0"/>
        <v>3.45/km</v>
      </c>
      <c r="I16" s="28">
        <f t="shared" si="1"/>
        <v>0.003309259259259255</v>
      </c>
      <c r="J16" s="28">
        <f>G16-INDEX($G$5:$G$535,MATCH(D16,$D$5:$D$535,0))</f>
        <v>0.002748611111111108</v>
      </c>
    </row>
    <row r="17" spans="1:10" s="1" customFormat="1" ht="15" customHeight="1">
      <c r="A17" s="23">
        <v>13</v>
      </c>
      <c r="B17" s="24" t="s">
        <v>574</v>
      </c>
      <c r="C17" s="24" t="s">
        <v>575</v>
      </c>
      <c r="D17" s="25" t="s">
        <v>16</v>
      </c>
      <c r="E17" s="24" t="s">
        <v>576</v>
      </c>
      <c r="F17" s="27" t="s">
        <v>577</v>
      </c>
      <c r="G17" s="27" t="s">
        <v>578</v>
      </c>
      <c r="H17" s="30" t="str">
        <f t="shared" si="0"/>
        <v>3.45/km</v>
      </c>
      <c r="I17" s="28">
        <f t="shared" si="1"/>
        <v>0.0033454861111111116</v>
      </c>
      <c r="J17" s="28">
        <f>G17-INDEX($G$5:$G$535,MATCH(D17,$D$5:$D$535,0))</f>
        <v>0.003330439814814814</v>
      </c>
    </row>
    <row r="18" spans="1:10" s="1" customFormat="1" ht="15" customHeight="1">
      <c r="A18" s="23">
        <v>14</v>
      </c>
      <c r="B18" s="24" t="s">
        <v>579</v>
      </c>
      <c r="C18" s="24" t="s">
        <v>349</v>
      </c>
      <c r="D18" s="25" t="s">
        <v>13</v>
      </c>
      <c r="E18" s="24" t="s">
        <v>151</v>
      </c>
      <c r="F18" s="27" t="s">
        <v>580</v>
      </c>
      <c r="G18" s="27" t="s">
        <v>581</v>
      </c>
      <c r="H18" s="30" t="str">
        <f t="shared" si="0"/>
        <v>3.45/km</v>
      </c>
      <c r="I18" s="28">
        <f t="shared" si="1"/>
        <v>0.0033473379629629617</v>
      </c>
      <c r="J18" s="28">
        <f>G18-INDEX($G$5:$G$535,MATCH(D18,$D$5:$D$535,0))</f>
        <v>0.0033473379629629617</v>
      </c>
    </row>
    <row r="19" spans="1:10" s="1" customFormat="1" ht="15" customHeight="1">
      <c r="A19" s="23">
        <v>15</v>
      </c>
      <c r="B19" s="24" t="s">
        <v>582</v>
      </c>
      <c r="C19" s="24" t="s">
        <v>115</v>
      </c>
      <c r="D19" s="25" t="s">
        <v>17</v>
      </c>
      <c r="E19" s="24" t="s">
        <v>74</v>
      </c>
      <c r="F19" s="27" t="s">
        <v>583</v>
      </c>
      <c r="G19" s="27" t="s">
        <v>584</v>
      </c>
      <c r="H19" s="30" t="str">
        <f t="shared" si="0"/>
        <v>3.47/km</v>
      </c>
      <c r="I19" s="28">
        <f t="shared" si="1"/>
        <v>0.003546296296296294</v>
      </c>
      <c r="J19" s="28">
        <f>G19-INDEX($G$5:$G$535,MATCH(D19,$D$5:$D$535,0))</f>
        <v>0.0013685185185185154</v>
      </c>
    </row>
    <row r="20" spans="1:10" s="1" customFormat="1" ht="15" customHeight="1">
      <c r="A20" s="23">
        <v>16</v>
      </c>
      <c r="B20" s="24" t="s">
        <v>585</v>
      </c>
      <c r="C20" s="24" t="s">
        <v>102</v>
      </c>
      <c r="D20" s="25" t="s">
        <v>17</v>
      </c>
      <c r="E20" s="24" t="s">
        <v>47</v>
      </c>
      <c r="F20" s="27" t="s">
        <v>586</v>
      </c>
      <c r="G20" s="27" t="s">
        <v>587</v>
      </c>
      <c r="H20" s="30" t="str">
        <f t="shared" si="0"/>
        <v>3.47/km</v>
      </c>
      <c r="I20" s="28">
        <f t="shared" si="1"/>
        <v>0.0036451388888888887</v>
      </c>
      <c r="J20" s="28">
        <f>G20-INDEX($G$5:$G$535,MATCH(D20,$D$5:$D$535,0))</f>
        <v>0.0014673611111111103</v>
      </c>
    </row>
    <row r="21" spans="1:10" ht="15" customHeight="1">
      <c r="A21" s="23">
        <v>17</v>
      </c>
      <c r="B21" s="24" t="s">
        <v>56</v>
      </c>
      <c r="C21" s="24" t="s">
        <v>57</v>
      </c>
      <c r="D21" s="25" t="s">
        <v>14</v>
      </c>
      <c r="E21" s="24" t="s">
        <v>47</v>
      </c>
      <c r="F21" s="27" t="s">
        <v>588</v>
      </c>
      <c r="G21" s="27" t="s">
        <v>589</v>
      </c>
      <c r="H21" s="30" t="str">
        <f t="shared" si="0"/>
        <v>3.48/km</v>
      </c>
      <c r="I21" s="28">
        <f t="shared" si="1"/>
        <v>0.0037299768518518524</v>
      </c>
      <c r="J21" s="28">
        <f>G21-INDEX($G$5:$G$535,MATCH(D21,$D$5:$D$535,0))</f>
        <v>0</v>
      </c>
    </row>
    <row r="22" spans="1:10" ht="15" customHeight="1">
      <c r="A22" s="23">
        <v>18</v>
      </c>
      <c r="B22" s="24" t="s">
        <v>590</v>
      </c>
      <c r="C22" s="24" t="s">
        <v>65</v>
      </c>
      <c r="D22" s="25" t="s">
        <v>15</v>
      </c>
      <c r="E22" s="24" t="s">
        <v>591</v>
      </c>
      <c r="F22" s="27" t="s">
        <v>592</v>
      </c>
      <c r="G22" s="27" t="s">
        <v>593</v>
      </c>
      <c r="H22" s="30" t="str">
        <f t="shared" si="0"/>
        <v>3.49/km</v>
      </c>
      <c r="I22" s="28">
        <f t="shared" si="1"/>
        <v>0.0038250000000000055</v>
      </c>
      <c r="J22" s="28">
        <f>G22-INDEX($G$5:$G$535,MATCH(D22,$D$5:$D$535,0))</f>
        <v>0.0028875000000000046</v>
      </c>
    </row>
    <row r="23" spans="1:10" ht="15" customHeight="1">
      <c r="A23" s="23">
        <v>19</v>
      </c>
      <c r="B23" s="24" t="s">
        <v>68</v>
      </c>
      <c r="C23" s="24" t="s">
        <v>69</v>
      </c>
      <c r="D23" s="25" t="s">
        <v>12</v>
      </c>
      <c r="E23" s="24" t="s">
        <v>594</v>
      </c>
      <c r="F23" s="27" t="s">
        <v>595</v>
      </c>
      <c r="G23" s="27" t="s">
        <v>596</v>
      </c>
      <c r="H23" s="30" t="str">
        <f t="shared" si="0"/>
        <v>3.49/km</v>
      </c>
      <c r="I23" s="28">
        <f t="shared" si="1"/>
        <v>0.0038715277777777828</v>
      </c>
      <c r="J23" s="28">
        <f>G23-INDEX($G$5:$G$535,MATCH(D23,$D$5:$D$535,0))</f>
        <v>0.003310879629629636</v>
      </c>
    </row>
    <row r="24" spans="1:10" ht="15" customHeight="1">
      <c r="A24" s="23">
        <v>20</v>
      </c>
      <c r="B24" s="24" t="s">
        <v>597</v>
      </c>
      <c r="C24" s="24" t="s">
        <v>102</v>
      </c>
      <c r="D24" s="25" t="s">
        <v>16</v>
      </c>
      <c r="E24" s="24" t="s">
        <v>74</v>
      </c>
      <c r="F24" s="27" t="s">
        <v>598</v>
      </c>
      <c r="G24" s="27" t="s">
        <v>599</v>
      </c>
      <c r="H24" s="30" t="str">
        <f t="shared" si="0"/>
        <v>3.51/km</v>
      </c>
      <c r="I24" s="28">
        <f t="shared" si="1"/>
        <v>0.00411053240740741</v>
      </c>
      <c r="J24" s="28">
        <f>G24-INDEX($G$5:$G$535,MATCH(D24,$D$5:$D$535,0))</f>
        <v>0.004095486111111112</v>
      </c>
    </row>
    <row r="25" spans="1:10" ht="15" customHeight="1">
      <c r="A25" s="23">
        <v>21</v>
      </c>
      <c r="B25" s="24" t="s">
        <v>325</v>
      </c>
      <c r="C25" s="24" t="s">
        <v>213</v>
      </c>
      <c r="D25" s="25" t="s">
        <v>14</v>
      </c>
      <c r="E25" s="24" t="s">
        <v>166</v>
      </c>
      <c r="F25" s="27" t="s">
        <v>600</v>
      </c>
      <c r="G25" s="27" t="s">
        <v>601</v>
      </c>
      <c r="H25" s="30" t="str">
        <f t="shared" si="0"/>
        <v>3.51/km</v>
      </c>
      <c r="I25" s="28">
        <f t="shared" si="1"/>
        <v>0.00410659722222222</v>
      </c>
      <c r="J25" s="28">
        <f>G25-INDEX($G$5:$G$535,MATCH(D25,$D$5:$D$535,0))</f>
        <v>0.00037662037037036744</v>
      </c>
    </row>
    <row r="26" spans="1:10" ht="15" customHeight="1">
      <c r="A26" s="23">
        <v>22</v>
      </c>
      <c r="B26" s="24" t="s">
        <v>602</v>
      </c>
      <c r="C26" s="24" t="s">
        <v>298</v>
      </c>
      <c r="D26" s="25" t="s">
        <v>17</v>
      </c>
      <c r="E26" s="24" t="s">
        <v>210</v>
      </c>
      <c r="F26" s="27" t="s">
        <v>603</v>
      </c>
      <c r="G26" s="27" t="s">
        <v>604</v>
      </c>
      <c r="H26" s="30" t="str">
        <f t="shared" si="0"/>
        <v>3.52/km</v>
      </c>
      <c r="I26" s="28">
        <f t="shared" si="1"/>
        <v>0.004301273148148144</v>
      </c>
      <c r="J26" s="28">
        <f>G26-INDEX($G$5:$G$535,MATCH(D26,$D$5:$D$535,0))</f>
        <v>0.002123495370370366</v>
      </c>
    </row>
    <row r="27" spans="1:10" ht="15" customHeight="1">
      <c r="A27" s="23">
        <v>23</v>
      </c>
      <c r="B27" s="24" t="s">
        <v>605</v>
      </c>
      <c r="C27" s="24" t="s">
        <v>77</v>
      </c>
      <c r="D27" s="25" t="s">
        <v>16</v>
      </c>
      <c r="E27" s="24" t="s">
        <v>166</v>
      </c>
      <c r="F27" s="27" t="s">
        <v>606</v>
      </c>
      <c r="G27" s="27" t="s">
        <v>607</v>
      </c>
      <c r="H27" s="30" t="str">
        <f t="shared" si="0"/>
        <v>3.53/km</v>
      </c>
      <c r="I27" s="28">
        <f t="shared" si="1"/>
        <v>0.004383796296296299</v>
      </c>
      <c r="J27" s="28">
        <f>G27-INDEX($G$5:$G$535,MATCH(D27,$D$5:$D$535,0))</f>
        <v>0.004368750000000001</v>
      </c>
    </row>
    <row r="28" spans="1:10" ht="15" customHeight="1">
      <c r="A28" s="23">
        <v>24</v>
      </c>
      <c r="B28" s="24" t="s">
        <v>608</v>
      </c>
      <c r="C28" s="24" t="s">
        <v>575</v>
      </c>
      <c r="D28" s="25" t="s">
        <v>16</v>
      </c>
      <c r="E28" s="24" t="s">
        <v>95</v>
      </c>
      <c r="F28" s="27" t="s">
        <v>609</v>
      </c>
      <c r="G28" s="27" t="s">
        <v>610</v>
      </c>
      <c r="H28" s="30" t="str">
        <f t="shared" si="0"/>
        <v>3.53/km</v>
      </c>
      <c r="I28" s="28">
        <f t="shared" si="1"/>
        <v>0.004474074074074071</v>
      </c>
      <c r="J28" s="28">
        <f>G28-INDEX($G$5:$G$535,MATCH(D28,$D$5:$D$535,0))</f>
        <v>0.0044590277777777736</v>
      </c>
    </row>
    <row r="29" spans="1:10" ht="15" customHeight="1">
      <c r="A29" s="23">
        <v>25</v>
      </c>
      <c r="B29" s="24" t="s">
        <v>66</v>
      </c>
      <c r="C29" s="24" t="s">
        <v>61</v>
      </c>
      <c r="D29" s="25" t="s">
        <v>17</v>
      </c>
      <c r="E29" s="24" t="s">
        <v>44</v>
      </c>
      <c r="F29" s="27" t="s">
        <v>611</v>
      </c>
      <c r="G29" s="27" t="s">
        <v>612</v>
      </c>
      <c r="H29" s="30" t="str">
        <f t="shared" si="0"/>
        <v>3.54/km</v>
      </c>
      <c r="I29" s="28">
        <f t="shared" si="1"/>
        <v>0.004561458333333334</v>
      </c>
      <c r="J29" s="28">
        <f>G29-INDEX($G$5:$G$535,MATCH(D29,$D$5:$D$535,0))</f>
        <v>0.0023836805555555556</v>
      </c>
    </row>
    <row r="30" spans="1:10" ht="15" customHeight="1">
      <c r="A30" s="23">
        <v>26</v>
      </c>
      <c r="B30" s="24" t="s">
        <v>97</v>
      </c>
      <c r="C30" s="24" t="s">
        <v>98</v>
      </c>
      <c r="D30" s="25" t="s">
        <v>12</v>
      </c>
      <c r="E30" s="24" t="s">
        <v>594</v>
      </c>
      <c r="F30" s="27" t="s">
        <v>613</v>
      </c>
      <c r="G30" s="27" t="s">
        <v>614</v>
      </c>
      <c r="H30" s="30" t="str">
        <f t="shared" si="0"/>
        <v>3.55/km</v>
      </c>
      <c r="I30" s="28">
        <f t="shared" si="1"/>
        <v>0.004658912037037038</v>
      </c>
      <c r="J30" s="28">
        <f>G30-INDEX($G$5:$G$535,MATCH(D30,$D$5:$D$535,0))</f>
        <v>0.004098263888888891</v>
      </c>
    </row>
    <row r="31" spans="1:10" ht="15" customHeight="1">
      <c r="A31" s="23">
        <v>27</v>
      </c>
      <c r="B31" s="24" t="s">
        <v>101</v>
      </c>
      <c r="C31" s="24" t="s">
        <v>102</v>
      </c>
      <c r="D31" s="25" t="s">
        <v>15</v>
      </c>
      <c r="E31" s="24" t="s">
        <v>74</v>
      </c>
      <c r="F31" s="27" t="s">
        <v>71</v>
      </c>
      <c r="G31" s="27" t="s">
        <v>615</v>
      </c>
      <c r="H31" s="30" t="str">
        <f t="shared" si="0"/>
        <v>3.55/km</v>
      </c>
      <c r="I31" s="28">
        <f t="shared" si="1"/>
        <v>0.00466145833333333</v>
      </c>
      <c r="J31" s="28">
        <f>G31-INDEX($G$5:$G$535,MATCH(D31,$D$5:$D$535,0))</f>
        <v>0.003723958333333329</v>
      </c>
    </row>
    <row r="32" spans="1:10" ht="15" customHeight="1">
      <c r="A32" s="23">
        <v>28</v>
      </c>
      <c r="B32" s="24" t="s">
        <v>616</v>
      </c>
      <c r="C32" s="24" t="s">
        <v>213</v>
      </c>
      <c r="D32" s="25" t="s">
        <v>14</v>
      </c>
      <c r="E32" s="24" t="s">
        <v>45</v>
      </c>
      <c r="F32" s="27" t="s">
        <v>617</v>
      </c>
      <c r="G32" s="27" t="s">
        <v>618</v>
      </c>
      <c r="H32" s="30" t="str">
        <f t="shared" si="0"/>
        <v>3.55/km</v>
      </c>
      <c r="I32" s="28">
        <f t="shared" si="1"/>
        <v>0.00471840277777778</v>
      </c>
      <c r="J32" s="28">
        <f>G32-INDEX($G$5:$G$535,MATCH(D32,$D$5:$D$535,0))</f>
        <v>0.0009884259259259273</v>
      </c>
    </row>
    <row r="33" spans="1:10" ht="15" customHeight="1">
      <c r="A33" s="23">
        <v>29</v>
      </c>
      <c r="B33" s="24" t="s">
        <v>76</v>
      </c>
      <c r="C33" s="24" t="s">
        <v>77</v>
      </c>
      <c r="D33" s="25" t="s">
        <v>15</v>
      </c>
      <c r="E33" s="24" t="s">
        <v>78</v>
      </c>
      <c r="F33" s="27" t="s">
        <v>619</v>
      </c>
      <c r="G33" s="27" t="s">
        <v>620</v>
      </c>
      <c r="H33" s="30" t="str">
        <f t="shared" si="0"/>
        <v>3.56/km</v>
      </c>
      <c r="I33" s="28">
        <f t="shared" si="1"/>
        <v>0.0048119212962963</v>
      </c>
      <c r="J33" s="28">
        <f>G33-INDEX($G$5:$G$535,MATCH(D33,$D$5:$D$535,0))</f>
        <v>0.0038744212962962994</v>
      </c>
    </row>
    <row r="34" spans="1:10" ht="15" customHeight="1">
      <c r="A34" s="23">
        <v>30</v>
      </c>
      <c r="B34" s="24" t="s">
        <v>621</v>
      </c>
      <c r="C34" s="24" t="s">
        <v>50</v>
      </c>
      <c r="D34" s="25" t="s">
        <v>17</v>
      </c>
      <c r="E34" s="24" t="s">
        <v>119</v>
      </c>
      <c r="F34" s="27" t="s">
        <v>622</v>
      </c>
      <c r="G34" s="27" t="s">
        <v>623</v>
      </c>
      <c r="H34" s="30" t="str">
        <f t="shared" si="0"/>
        <v>3.57/km</v>
      </c>
      <c r="I34" s="28">
        <f t="shared" si="1"/>
        <v>0.004933912037037035</v>
      </c>
      <c r="J34" s="28">
        <f>G34-INDEX($G$5:$G$535,MATCH(D34,$D$5:$D$535,0))</f>
        <v>0.002756134259259257</v>
      </c>
    </row>
    <row r="35" spans="1:10" ht="15" customHeight="1">
      <c r="A35" s="23">
        <v>31</v>
      </c>
      <c r="B35" s="24" t="s">
        <v>624</v>
      </c>
      <c r="C35" s="24" t="s">
        <v>52</v>
      </c>
      <c r="D35" s="25" t="s">
        <v>14</v>
      </c>
      <c r="E35" s="24" t="s">
        <v>74</v>
      </c>
      <c r="F35" s="27" t="s">
        <v>625</v>
      </c>
      <c r="G35" s="27" t="s">
        <v>626</v>
      </c>
      <c r="H35" s="30" t="str">
        <f t="shared" si="0"/>
        <v>3.57/km</v>
      </c>
      <c r="I35" s="28">
        <f t="shared" si="1"/>
        <v>0.004985300925925928</v>
      </c>
      <c r="J35" s="28">
        <f>G35-INDEX($G$5:$G$535,MATCH(D35,$D$5:$D$535,0))</f>
        <v>0.0012553240740740754</v>
      </c>
    </row>
    <row r="36" spans="1:10" ht="15" customHeight="1">
      <c r="A36" s="23">
        <v>32</v>
      </c>
      <c r="B36" s="24" t="s">
        <v>627</v>
      </c>
      <c r="C36" s="24" t="s">
        <v>154</v>
      </c>
      <c r="D36" s="25" t="s">
        <v>16</v>
      </c>
      <c r="E36" s="24" t="s">
        <v>116</v>
      </c>
      <c r="F36" s="27" t="s">
        <v>628</v>
      </c>
      <c r="G36" s="27" t="s">
        <v>629</v>
      </c>
      <c r="H36" s="30" t="str">
        <f t="shared" si="0"/>
        <v>3.58/km</v>
      </c>
      <c r="I36" s="28">
        <f t="shared" si="1"/>
        <v>0.005073263888888891</v>
      </c>
      <c r="J36" s="28">
        <f>G36-INDEX($G$5:$G$535,MATCH(D36,$D$5:$D$535,0))</f>
        <v>0.005058217592592593</v>
      </c>
    </row>
    <row r="37" spans="1:10" ht="15" customHeight="1">
      <c r="A37" s="23">
        <v>33</v>
      </c>
      <c r="B37" s="24" t="s">
        <v>60</v>
      </c>
      <c r="C37" s="24" t="s">
        <v>61</v>
      </c>
      <c r="D37" s="25" t="s">
        <v>15</v>
      </c>
      <c r="E37" s="24" t="s">
        <v>62</v>
      </c>
      <c r="F37" s="27" t="s">
        <v>630</v>
      </c>
      <c r="G37" s="27" t="s">
        <v>630</v>
      </c>
      <c r="H37" s="30" t="str">
        <f t="shared" si="0"/>
        <v>3.59/km</v>
      </c>
      <c r="I37" s="28">
        <f t="shared" si="1"/>
        <v>0.005192476851851851</v>
      </c>
      <c r="J37" s="28">
        <f>G37-INDEX($G$5:$G$535,MATCH(D37,$D$5:$D$535,0))</f>
        <v>0.00425497685185185</v>
      </c>
    </row>
    <row r="38" spans="1:10" ht="15" customHeight="1">
      <c r="A38" s="23">
        <v>34</v>
      </c>
      <c r="B38" s="24" t="s">
        <v>631</v>
      </c>
      <c r="C38" s="24" t="s">
        <v>632</v>
      </c>
      <c r="D38" s="25" t="s">
        <v>12</v>
      </c>
      <c r="E38" s="24" t="s">
        <v>74</v>
      </c>
      <c r="F38" s="27" t="s">
        <v>633</v>
      </c>
      <c r="G38" s="27" t="s">
        <v>634</v>
      </c>
      <c r="H38" s="30" t="str">
        <f t="shared" si="0"/>
        <v>3.59/km</v>
      </c>
      <c r="I38" s="28">
        <f t="shared" si="1"/>
        <v>0.005221990740740739</v>
      </c>
      <c r="J38" s="28">
        <f>G38-INDEX($G$5:$G$535,MATCH(D38,$D$5:$D$535,0))</f>
        <v>0.004661342592592592</v>
      </c>
    </row>
    <row r="39" spans="1:10" ht="15" customHeight="1">
      <c r="A39" s="23">
        <v>35</v>
      </c>
      <c r="B39" s="24" t="s">
        <v>246</v>
      </c>
      <c r="C39" s="24" t="s">
        <v>69</v>
      </c>
      <c r="D39" s="25" t="s">
        <v>16</v>
      </c>
      <c r="E39" s="24" t="s">
        <v>62</v>
      </c>
      <c r="F39" s="27" t="s">
        <v>635</v>
      </c>
      <c r="G39" s="27" t="s">
        <v>636</v>
      </c>
      <c r="H39" s="30" t="str">
        <f t="shared" si="0"/>
        <v>3.59/km</v>
      </c>
      <c r="I39" s="28">
        <f t="shared" si="1"/>
        <v>0.005250578703703709</v>
      </c>
      <c r="J39" s="28">
        <f>G39-INDEX($G$5:$G$535,MATCH(D39,$D$5:$D$535,0))</f>
        <v>0.005235532407407411</v>
      </c>
    </row>
    <row r="40" spans="1:10" ht="15" customHeight="1">
      <c r="A40" s="23">
        <v>36</v>
      </c>
      <c r="B40" s="24" t="s">
        <v>402</v>
      </c>
      <c r="C40" s="24" t="s">
        <v>75</v>
      </c>
      <c r="D40" s="25" t="s">
        <v>16</v>
      </c>
      <c r="E40" s="24" t="s">
        <v>637</v>
      </c>
      <c r="F40" s="27" t="s">
        <v>638</v>
      </c>
      <c r="G40" s="27" t="s">
        <v>639</v>
      </c>
      <c r="H40" s="30" t="str">
        <f t="shared" si="0"/>
        <v>3.60/km</v>
      </c>
      <c r="I40" s="28">
        <f t="shared" si="1"/>
        <v>0.005384606481481476</v>
      </c>
      <c r="J40" s="28">
        <f>G40-INDEX($G$5:$G$535,MATCH(D40,$D$5:$D$535,0))</f>
        <v>0.005369560185185179</v>
      </c>
    </row>
    <row r="41" spans="1:10" ht="15" customHeight="1">
      <c r="A41" s="23">
        <v>37</v>
      </c>
      <c r="B41" s="24" t="s">
        <v>640</v>
      </c>
      <c r="C41" s="24" t="s">
        <v>158</v>
      </c>
      <c r="D41" s="25" t="s">
        <v>18</v>
      </c>
      <c r="E41" s="24" t="s">
        <v>80</v>
      </c>
      <c r="F41" s="27" t="s">
        <v>641</v>
      </c>
      <c r="G41" s="27" t="s">
        <v>642</v>
      </c>
      <c r="H41" s="30" t="str">
        <f t="shared" si="0"/>
        <v>4.00/km</v>
      </c>
      <c r="I41" s="28">
        <f t="shared" si="1"/>
        <v>0.005403356481481481</v>
      </c>
      <c r="J41" s="28">
        <f>G41-INDEX($G$5:$G$535,MATCH(D41,$D$5:$D$535,0))</f>
        <v>0</v>
      </c>
    </row>
    <row r="42" spans="1:10" ht="15" customHeight="1">
      <c r="A42" s="23">
        <v>38</v>
      </c>
      <c r="B42" s="24" t="s">
        <v>93</v>
      </c>
      <c r="C42" s="24" t="s">
        <v>94</v>
      </c>
      <c r="D42" s="25" t="s">
        <v>12</v>
      </c>
      <c r="E42" s="24" t="s">
        <v>95</v>
      </c>
      <c r="F42" s="27" t="s">
        <v>643</v>
      </c>
      <c r="G42" s="27" t="s">
        <v>644</v>
      </c>
      <c r="H42" s="30" t="str">
        <f t="shared" si="0"/>
        <v>4.01/km</v>
      </c>
      <c r="I42" s="28">
        <f t="shared" si="1"/>
        <v>0.005473263888888889</v>
      </c>
      <c r="J42" s="28">
        <f>G42-INDEX($G$5:$G$535,MATCH(D42,$D$5:$D$535,0))</f>
        <v>0.004912615740740742</v>
      </c>
    </row>
    <row r="43" spans="1:10" ht="15" customHeight="1">
      <c r="A43" s="23">
        <v>39</v>
      </c>
      <c r="B43" s="24" t="s">
        <v>72</v>
      </c>
      <c r="C43" s="24" t="s">
        <v>73</v>
      </c>
      <c r="D43" s="25" t="s">
        <v>12</v>
      </c>
      <c r="E43" s="24" t="s">
        <v>74</v>
      </c>
      <c r="F43" s="27" t="s">
        <v>645</v>
      </c>
      <c r="G43" s="27" t="s">
        <v>646</v>
      </c>
      <c r="H43" s="30" t="str">
        <f t="shared" si="0"/>
        <v>4.01/km</v>
      </c>
      <c r="I43" s="28">
        <f t="shared" si="1"/>
        <v>0.005482870370370371</v>
      </c>
      <c r="J43" s="28">
        <f>G43-INDEX($G$5:$G$535,MATCH(D43,$D$5:$D$535,0))</f>
        <v>0.004922222222222224</v>
      </c>
    </row>
    <row r="44" spans="1:10" ht="15" customHeight="1">
      <c r="A44" s="23">
        <v>40</v>
      </c>
      <c r="B44" s="24" t="s">
        <v>647</v>
      </c>
      <c r="C44" s="24" t="s">
        <v>32</v>
      </c>
      <c r="D44" s="25" t="s">
        <v>14</v>
      </c>
      <c r="E44" s="24" t="s">
        <v>648</v>
      </c>
      <c r="F44" s="27" t="s">
        <v>649</v>
      </c>
      <c r="G44" s="27" t="s">
        <v>650</v>
      </c>
      <c r="H44" s="30" t="str">
        <f t="shared" si="0"/>
        <v>4.01/km</v>
      </c>
      <c r="I44" s="28">
        <f t="shared" si="1"/>
        <v>0.0055721064814814834</v>
      </c>
      <c r="J44" s="28">
        <f>G44-INDEX($G$5:$G$535,MATCH(D44,$D$5:$D$535,0))</f>
        <v>0.001842129629629631</v>
      </c>
    </row>
    <row r="45" spans="1:10" ht="15" customHeight="1">
      <c r="A45" s="39">
        <v>41</v>
      </c>
      <c r="B45" s="40" t="s">
        <v>88</v>
      </c>
      <c r="C45" s="40" t="s">
        <v>89</v>
      </c>
      <c r="D45" s="41" t="s">
        <v>18</v>
      </c>
      <c r="E45" s="40" t="s">
        <v>82</v>
      </c>
      <c r="F45" s="42" t="s">
        <v>651</v>
      </c>
      <c r="G45" s="42" t="s">
        <v>651</v>
      </c>
      <c r="H45" s="43" t="str">
        <f t="shared" si="0"/>
        <v>4.02/km</v>
      </c>
      <c r="I45" s="44">
        <f t="shared" si="1"/>
        <v>0.005610763888888894</v>
      </c>
      <c r="J45" s="44">
        <f>G45-INDEX($G$5:$G$535,MATCH(D45,$D$5:$D$535,0))</f>
        <v>0.0002074074074074131</v>
      </c>
    </row>
    <row r="46" spans="1:10" ht="15" customHeight="1">
      <c r="A46" s="23">
        <v>42</v>
      </c>
      <c r="B46" s="24" t="s">
        <v>294</v>
      </c>
      <c r="C46" s="24" t="s">
        <v>61</v>
      </c>
      <c r="D46" s="25" t="s">
        <v>17</v>
      </c>
      <c r="E46" s="24" t="s">
        <v>594</v>
      </c>
      <c r="F46" s="27" t="s">
        <v>652</v>
      </c>
      <c r="G46" s="27" t="s">
        <v>653</v>
      </c>
      <c r="H46" s="30" t="str">
        <f t="shared" si="0"/>
        <v>4.02/km</v>
      </c>
      <c r="I46" s="28">
        <f t="shared" si="1"/>
        <v>0.0056130787037037035</v>
      </c>
      <c r="J46" s="28">
        <f>G46-INDEX($G$5:$G$535,MATCH(D46,$D$5:$D$535,0))</f>
        <v>0.003435300925925925</v>
      </c>
    </row>
    <row r="47" spans="1:10" ht="15" customHeight="1">
      <c r="A47" s="23">
        <v>43</v>
      </c>
      <c r="B47" s="24" t="s">
        <v>142</v>
      </c>
      <c r="C47" s="24" t="s">
        <v>143</v>
      </c>
      <c r="D47" s="25" t="s">
        <v>15</v>
      </c>
      <c r="E47" s="24" t="s">
        <v>47</v>
      </c>
      <c r="F47" s="27" t="s">
        <v>654</v>
      </c>
      <c r="G47" s="27" t="s">
        <v>655</v>
      </c>
      <c r="H47" s="30" t="str">
        <f t="shared" si="0"/>
        <v>4.02/km</v>
      </c>
      <c r="I47" s="28">
        <f t="shared" si="1"/>
        <v>0.005631018518518518</v>
      </c>
      <c r="J47" s="28">
        <f>G47-INDEX($G$5:$G$535,MATCH(D47,$D$5:$D$535,0))</f>
        <v>0.004693518518518517</v>
      </c>
    </row>
    <row r="48" spans="1:10" ht="15" customHeight="1">
      <c r="A48" s="23">
        <v>44</v>
      </c>
      <c r="B48" s="24" t="s">
        <v>114</v>
      </c>
      <c r="C48" s="24" t="s">
        <v>115</v>
      </c>
      <c r="D48" s="25" t="s">
        <v>12</v>
      </c>
      <c r="E48" s="24" t="s">
        <v>116</v>
      </c>
      <c r="F48" s="27" t="s">
        <v>656</v>
      </c>
      <c r="G48" s="27" t="s">
        <v>657</v>
      </c>
      <c r="H48" s="30" t="str">
        <f t="shared" si="0"/>
        <v>4.02/km</v>
      </c>
      <c r="I48" s="28">
        <f t="shared" si="1"/>
        <v>0.005689699074074076</v>
      </c>
      <c r="J48" s="28">
        <f>G48-INDEX($G$5:$G$535,MATCH(D48,$D$5:$D$535,0))</f>
        <v>0.005129050925925929</v>
      </c>
    </row>
    <row r="49" spans="1:10" ht="15" customHeight="1">
      <c r="A49" s="23">
        <v>45</v>
      </c>
      <c r="B49" s="24" t="s">
        <v>90</v>
      </c>
      <c r="C49" s="24" t="s">
        <v>91</v>
      </c>
      <c r="D49" s="25" t="s">
        <v>17</v>
      </c>
      <c r="E49" s="24" t="s">
        <v>92</v>
      </c>
      <c r="F49" s="27" t="s">
        <v>658</v>
      </c>
      <c r="G49" s="27" t="s">
        <v>659</v>
      </c>
      <c r="H49" s="30" t="str">
        <f t="shared" si="0"/>
        <v>4.03/km</v>
      </c>
      <c r="I49" s="28">
        <f t="shared" si="1"/>
        <v>0.005767013888888891</v>
      </c>
      <c r="J49" s="28">
        <f>G49-INDEX($G$5:$G$535,MATCH(D49,$D$5:$D$535,0))</f>
        <v>0.0035892361111111125</v>
      </c>
    </row>
    <row r="50" spans="1:10" ht="15" customHeight="1">
      <c r="A50" s="23">
        <v>46</v>
      </c>
      <c r="B50" s="24" t="s">
        <v>126</v>
      </c>
      <c r="C50" s="24" t="s">
        <v>127</v>
      </c>
      <c r="D50" s="25" t="s">
        <v>12</v>
      </c>
      <c r="E50" s="24" t="s">
        <v>594</v>
      </c>
      <c r="F50" s="27" t="s">
        <v>660</v>
      </c>
      <c r="G50" s="27" t="s">
        <v>661</v>
      </c>
      <c r="H50" s="30" t="str">
        <f t="shared" si="0"/>
        <v>4.03/km</v>
      </c>
      <c r="I50" s="28">
        <f t="shared" si="1"/>
        <v>0.005868402777777778</v>
      </c>
      <c r="J50" s="28">
        <f>G50-INDEX($G$5:$G$535,MATCH(D50,$D$5:$D$535,0))</f>
        <v>0.005307754629629631</v>
      </c>
    </row>
    <row r="51" spans="1:10" ht="15" customHeight="1">
      <c r="A51" s="23">
        <v>47</v>
      </c>
      <c r="B51" s="24" t="s">
        <v>482</v>
      </c>
      <c r="C51" s="24" t="s">
        <v>308</v>
      </c>
      <c r="D51" s="25" t="s">
        <v>14</v>
      </c>
      <c r="E51" s="24" t="s">
        <v>48</v>
      </c>
      <c r="F51" s="27" t="s">
        <v>662</v>
      </c>
      <c r="G51" s="27" t="s">
        <v>663</v>
      </c>
      <c r="H51" s="30" t="str">
        <f t="shared" si="0"/>
        <v>4.04/km</v>
      </c>
      <c r="I51" s="28">
        <f t="shared" si="1"/>
        <v>0.005885763888888892</v>
      </c>
      <c r="J51" s="28">
        <f>G51-INDEX($G$5:$G$535,MATCH(D51,$D$5:$D$535,0))</f>
        <v>0.0021557870370370394</v>
      </c>
    </row>
    <row r="52" spans="1:10" ht="15" customHeight="1">
      <c r="A52" s="23">
        <v>48</v>
      </c>
      <c r="B52" s="24" t="s">
        <v>113</v>
      </c>
      <c r="C52" s="24" t="s">
        <v>43</v>
      </c>
      <c r="D52" s="25" t="s">
        <v>12</v>
      </c>
      <c r="E52" s="24" t="s">
        <v>594</v>
      </c>
      <c r="F52" s="27" t="s">
        <v>664</v>
      </c>
      <c r="G52" s="27" t="s">
        <v>665</v>
      </c>
      <c r="H52" s="31" t="str">
        <f t="shared" si="0"/>
        <v>4.04/km</v>
      </c>
      <c r="I52" s="29">
        <f t="shared" si="1"/>
        <v>0.005891435185185184</v>
      </c>
      <c r="J52" s="29">
        <f>G52-INDEX($G$5:$G$535,MATCH(D52,$D$5:$D$535,0))</f>
        <v>0.005330787037037037</v>
      </c>
    </row>
    <row r="53" spans="1:10" ht="15" customHeight="1">
      <c r="A53" s="23">
        <v>49</v>
      </c>
      <c r="B53" s="24" t="s">
        <v>111</v>
      </c>
      <c r="C53" s="24" t="s">
        <v>161</v>
      </c>
      <c r="D53" s="25" t="s">
        <v>18</v>
      </c>
      <c r="E53" s="24" t="s">
        <v>576</v>
      </c>
      <c r="F53" s="27" t="s">
        <v>666</v>
      </c>
      <c r="G53" s="27" t="s">
        <v>667</v>
      </c>
      <c r="H53" s="30" t="str">
        <f t="shared" si="0"/>
        <v>4.04/km</v>
      </c>
      <c r="I53" s="28">
        <f t="shared" si="1"/>
        <v>0.005936342592592594</v>
      </c>
      <c r="J53" s="28">
        <f>G53-INDEX($G$5:$G$535,MATCH(D53,$D$5:$D$535,0))</f>
        <v>0.0005329861111111125</v>
      </c>
    </row>
    <row r="54" spans="1:10" ht="15" customHeight="1">
      <c r="A54" s="23">
        <v>50</v>
      </c>
      <c r="B54" s="24" t="s">
        <v>668</v>
      </c>
      <c r="C54" s="24" t="s">
        <v>61</v>
      </c>
      <c r="D54" s="25" t="s">
        <v>12</v>
      </c>
      <c r="E54" s="24" t="s">
        <v>78</v>
      </c>
      <c r="F54" s="27" t="s">
        <v>669</v>
      </c>
      <c r="G54" s="27" t="s">
        <v>670</v>
      </c>
      <c r="H54" s="30" t="str">
        <f t="shared" si="0"/>
        <v>4.04/km</v>
      </c>
      <c r="I54" s="28">
        <f t="shared" si="1"/>
        <v>0.0059099537037037055</v>
      </c>
      <c r="J54" s="28">
        <f>G54-INDEX($G$5:$G$535,MATCH(D54,$D$5:$D$535,0))</f>
        <v>0.0053493055555555585</v>
      </c>
    </row>
    <row r="55" spans="1:10" ht="15" customHeight="1">
      <c r="A55" s="23">
        <v>51</v>
      </c>
      <c r="B55" s="24" t="s">
        <v>155</v>
      </c>
      <c r="C55" s="24" t="s">
        <v>70</v>
      </c>
      <c r="D55" s="25" t="s">
        <v>15</v>
      </c>
      <c r="E55" s="24" t="s">
        <v>159</v>
      </c>
      <c r="F55" s="27" t="s">
        <v>671</v>
      </c>
      <c r="G55" s="27" t="s">
        <v>672</v>
      </c>
      <c r="H55" s="30" t="str">
        <f t="shared" si="0"/>
        <v>4.04/km</v>
      </c>
      <c r="I55" s="28">
        <f t="shared" si="1"/>
        <v>0.005982407407407405</v>
      </c>
      <c r="J55" s="28">
        <f>G55-INDEX($G$5:$G$535,MATCH(D55,$D$5:$D$535,0))</f>
        <v>0.005044907407407404</v>
      </c>
    </row>
    <row r="56" spans="1:10" ht="15" customHeight="1">
      <c r="A56" s="23">
        <v>52</v>
      </c>
      <c r="B56" s="24" t="s">
        <v>240</v>
      </c>
      <c r="C56" s="24" t="s">
        <v>241</v>
      </c>
      <c r="D56" s="25" t="s">
        <v>16</v>
      </c>
      <c r="E56" s="24" t="s">
        <v>62</v>
      </c>
      <c r="F56" s="27" t="s">
        <v>673</v>
      </c>
      <c r="G56" s="27" t="s">
        <v>674</v>
      </c>
      <c r="H56" s="30" t="str">
        <f t="shared" si="0"/>
        <v>4.04/km</v>
      </c>
      <c r="I56" s="28">
        <f t="shared" si="1"/>
        <v>0.005985532407407405</v>
      </c>
      <c r="J56" s="28">
        <f>G56-INDEX($G$5:$G$535,MATCH(D56,$D$5:$D$535,0))</f>
        <v>0.005970486111111107</v>
      </c>
    </row>
    <row r="57" spans="1:10" ht="15" customHeight="1">
      <c r="A57" s="23">
        <v>53</v>
      </c>
      <c r="B57" s="24" t="s">
        <v>675</v>
      </c>
      <c r="C57" s="24" t="s">
        <v>117</v>
      </c>
      <c r="D57" s="25" t="s">
        <v>16</v>
      </c>
      <c r="E57" s="24" t="s">
        <v>74</v>
      </c>
      <c r="F57" s="27" t="s">
        <v>676</v>
      </c>
      <c r="G57" s="27" t="s">
        <v>677</v>
      </c>
      <c r="H57" s="30" t="str">
        <f t="shared" si="0"/>
        <v>4.04/km</v>
      </c>
      <c r="I57" s="28">
        <f t="shared" si="1"/>
        <v>0.005912847222222222</v>
      </c>
      <c r="J57" s="28">
        <f>G57-INDEX($G$5:$G$535,MATCH(D57,$D$5:$D$535,0))</f>
        <v>0.005897800925925924</v>
      </c>
    </row>
    <row r="58" spans="1:10" ht="15" customHeight="1">
      <c r="A58" s="23">
        <v>54</v>
      </c>
      <c r="B58" s="24" t="s">
        <v>678</v>
      </c>
      <c r="C58" s="24" t="s">
        <v>679</v>
      </c>
      <c r="D58" s="25" t="s">
        <v>15</v>
      </c>
      <c r="E58" s="24" t="s">
        <v>559</v>
      </c>
      <c r="F58" s="27" t="s">
        <v>680</v>
      </c>
      <c r="G58" s="27" t="s">
        <v>681</v>
      </c>
      <c r="H58" s="30" t="str">
        <f t="shared" si="0"/>
        <v>4.05/km</v>
      </c>
      <c r="I58" s="28">
        <f t="shared" si="1"/>
        <v>0.006058333333333336</v>
      </c>
      <c r="J58" s="28">
        <f>G58-INDEX($G$5:$G$535,MATCH(D58,$D$5:$D$535,0))</f>
        <v>0.005120833333333335</v>
      </c>
    </row>
    <row r="59" spans="1:10" ht="15" customHeight="1">
      <c r="A59" s="23">
        <v>55</v>
      </c>
      <c r="B59" s="24" t="s">
        <v>164</v>
      </c>
      <c r="C59" s="24" t="s">
        <v>165</v>
      </c>
      <c r="D59" s="25" t="s">
        <v>16</v>
      </c>
      <c r="E59" s="24" t="s">
        <v>166</v>
      </c>
      <c r="F59" s="27" t="s">
        <v>682</v>
      </c>
      <c r="G59" s="27" t="s">
        <v>683</v>
      </c>
      <c r="H59" s="30" t="str">
        <f t="shared" si="0"/>
        <v>4.04/km</v>
      </c>
      <c r="I59" s="28">
        <f t="shared" si="1"/>
        <v>0.005937962962962961</v>
      </c>
      <c r="J59" s="28">
        <f>G59-INDEX($G$5:$G$535,MATCH(D59,$D$5:$D$535,0))</f>
        <v>0.005922916666666663</v>
      </c>
    </row>
    <row r="60" spans="1:10" ht="15" customHeight="1">
      <c r="A60" s="23">
        <v>56</v>
      </c>
      <c r="B60" s="24" t="s">
        <v>133</v>
      </c>
      <c r="C60" s="24" t="s">
        <v>134</v>
      </c>
      <c r="D60" s="25" t="s">
        <v>14</v>
      </c>
      <c r="E60" s="24" t="s">
        <v>33</v>
      </c>
      <c r="F60" s="27" t="s">
        <v>684</v>
      </c>
      <c r="G60" s="27" t="s">
        <v>685</v>
      </c>
      <c r="H60" s="30" t="str">
        <f t="shared" si="0"/>
        <v>4.05/km</v>
      </c>
      <c r="I60" s="28">
        <f t="shared" si="1"/>
        <v>0.006112731481481486</v>
      </c>
      <c r="J60" s="28">
        <f>G60-INDEX($G$5:$G$535,MATCH(D60,$D$5:$D$535,0))</f>
        <v>0.002382754629629634</v>
      </c>
    </row>
    <row r="61" spans="1:10" ht="15" customHeight="1">
      <c r="A61" s="23">
        <v>57</v>
      </c>
      <c r="B61" s="24" t="s">
        <v>481</v>
      </c>
      <c r="C61" s="24" t="s">
        <v>686</v>
      </c>
      <c r="D61" s="25" t="s">
        <v>17</v>
      </c>
      <c r="E61" s="24" t="s">
        <v>687</v>
      </c>
      <c r="F61" s="27" t="s">
        <v>688</v>
      </c>
      <c r="G61" s="27" t="s">
        <v>689</v>
      </c>
      <c r="H61" s="30" t="str">
        <f t="shared" si="0"/>
        <v>4.04/km</v>
      </c>
      <c r="I61" s="28">
        <f t="shared" si="1"/>
        <v>0.005894212962962966</v>
      </c>
      <c r="J61" s="28">
        <f>G61-INDEX($G$5:$G$535,MATCH(D61,$D$5:$D$535,0))</f>
        <v>0.003716435185185187</v>
      </c>
    </row>
    <row r="62" spans="1:10" ht="15" customHeight="1">
      <c r="A62" s="23">
        <v>58</v>
      </c>
      <c r="B62" s="24" t="s">
        <v>305</v>
      </c>
      <c r="C62" s="24" t="s">
        <v>43</v>
      </c>
      <c r="D62" s="25" t="s">
        <v>16</v>
      </c>
      <c r="E62" s="24" t="s">
        <v>47</v>
      </c>
      <c r="F62" s="27" t="s">
        <v>690</v>
      </c>
      <c r="G62" s="27" t="s">
        <v>691</v>
      </c>
      <c r="H62" s="30" t="str">
        <f t="shared" si="0"/>
        <v>4.05/km</v>
      </c>
      <c r="I62" s="28">
        <f t="shared" si="1"/>
        <v>0.0060880787037037</v>
      </c>
      <c r="J62" s="28">
        <f>G62-INDEX($G$5:$G$535,MATCH(D62,$D$5:$D$535,0))</f>
        <v>0.006073032407407402</v>
      </c>
    </row>
    <row r="63" spans="1:10" ht="15" customHeight="1">
      <c r="A63" s="23">
        <v>59</v>
      </c>
      <c r="B63" s="24" t="s">
        <v>334</v>
      </c>
      <c r="C63" s="24" t="s">
        <v>32</v>
      </c>
      <c r="D63" s="25" t="s">
        <v>16</v>
      </c>
      <c r="E63" s="24" t="s">
        <v>116</v>
      </c>
      <c r="F63" s="27" t="s">
        <v>692</v>
      </c>
      <c r="G63" s="27" t="s">
        <v>693</v>
      </c>
      <c r="H63" s="30" t="str">
        <f t="shared" si="0"/>
        <v>4.05/km</v>
      </c>
      <c r="I63" s="28">
        <f t="shared" si="1"/>
        <v>0.006120254629629628</v>
      </c>
      <c r="J63" s="28">
        <f>G63-INDEX($G$5:$G$535,MATCH(D63,$D$5:$D$535,0))</f>
        <v>0.0061052083333333305</v>
      </c>
    </row>
    <row r="64" spans="1:10" ht="15" customHeight="1">
      <c r="A64" s="23">
        <v>60</v>
      </c>
      <c r="B64" s="24" t="s">
        <v>694</v>
      </c>
      <c r="C64" s="24" t="s">
        <v>250</v>
      </c>
      <c r="D64" s="25" t="s">
        <v>15</v>
      </c>
      <c r="E64" s="24" t="s">
        <v>138</v>
      </c>
      <c r="F64" s="27" t="s">
        <v>695</v>
      </c>
      <c r="G64" s="27" t="s">
        <v>685</v>
      </c>
      <c r="H64" s="30" t="str">
        <f t="shared" si="0"/>
        <v>4.05/km</v>
      </c>
      <c r="I64" s="28">
        <f t="shared" si="1"/>
        <v>0.006112731481481486</v>
      </c>
      <c r="J64" s="28">
        <f>G64-INDEX($G$5:$G$535,MATCH(D64,$D$5:$D$535,0))</f>
        <v>0.0051752314814814855</v>
      </c>
    </row>
    <row r="65" spans="1:10" ht="15" customHeight="1">
      <c r="A65" s="23">
        <v>61</v>
      </c>
      <c r="B65" s="24" t="s">
        <v>696</v>
      </c>
      <c r="C65" s="24" t="s">
        <v>172</v>
      </c>
      <c r="D65" s="25" t="s">
        <v>15</v>
      </c>
      <c r="E65" s="24" t="s">
        <v>697</v>
      </c>
      <c r="F65" s="27" t="s">
        <v>698</v>
      </c>
      <c r="G65" s="27" t="s">
        <v>699</v>
      </c>
      <c r="H65" s="30" t="str">
        <f t="shared" si="0"/>
        <v>4.05/km</v>
      </c>
      <c r="I65" s="28">
        <f t="shared" si="1"/>
        <v>0.006030787037037039</v>
      </c>
      <c r="J65" s="28">
        <f>G65-INDEX($G$5:$G$535,MATCH(D65,$D$5:$D$535,0))</f>
        <v>0.0050932870370370385</v>
      </c>
    </row>
    <row r="66" spans="1:10" ht="15" customHeight="1">
      <c r="A66" s="23">
        <v>62</v>
      </c>
      <c r="B66" s="24" t="s">
        <v>31</v>
      </c>
      <c r="C66" s="24" t="s">
        <v>54</v>
      </c>
      <c r="D66" s="25" t="s">
        <v>13</v>
      </c>
      <c r="E66" s="24" t="s">
        <v>105</v>
      </c>
      <c r="F66" s="27" t="s">
        <v>700</v>
      </c>
      <c r="G66" s="27" t="s">
        <v>701</v>
      </c>
      <c r="H66" s="30" t="str">
        <f t="shared" si="0"/>
        <v>4.06/km</v>
      </c>
      <c r="I66" s="28">
        <f t="shared" si="1"/>
        <v>0.006213310185185183</v>
      </c>
      <c r="J66" s="28">
        <f>G66-INDEX($G$5:$G$535,MATCH(D66,$D$5:$D$535,0))</f>
        <v>0.006213310185185183</v>
      </c>
    </row>
    <row r="67" spans="1:10" ht="15" customHeight="1">
      <c r="A67" s="23">
        <v>63</v>
      </c>
      <c r="B67" s="24" t="s">
        <v>157</v>
      </c>
      <c r="C67" s="24" t="s">
        <v>158</v>
      </c>
      <c r="D67" s="25" t="s">
        <v>18</v>
      </c>
      <c r="E67" s="24" t="s">
        <v>159</v>
      </c>
      <c r="F67" s="27" t="s">
        <v>702</v>
      </c>
      <c r="G67" s="27" t="s">
        <v>703</v>
      </c>
      <c r="H67" s="30" t="str">
        <f t="shared" si="0"/>
        <v>4.06/km</v>
      </c>
      <c r="I67" s="28">
        <f t="shared" si="1"/>
        <v>0.0062890046296296305</v>
      </c>
      <c r="J67" s="28">
        <f>G67-INDEX($G$5:$G$535,MATCH(D67,$D$5:$D$535,0))</f>
        <v>0.0008856481481481493</v>
      </c>
    </row>
    <row r="68" spans="1:10" ht="15" customHeight="1">
      <c r="A68" s="23">
        <v>64</v>
      </c>
      <c r="B68" s="24" t="s">
        <v>704</v>
      </c>
      <c r="C68" s="24" t="s">
        <v>63</v>
      </c>
      <c r="D68" s="25" t="s">
        <v>12</v>
      </c>
      <c r="E68" s="24" t="s">
        <v>45</v>
      </c>
      <c r="F68" s="27" t="s">
        <v>705</v>
      </c>
      <c r="G68" s="27" t="s">
        <v>706</v>
      </c>
      <c r="H68" s="30" t="str">
        <f t="shared" si="0"/>
        <v>4.07/km</v>
      </c>
      <c r="I68" s="28">
        <f t="shared" si="1"/>
        <v>0.006317939814814818</v>
      </c>
      <c r="J68" s="28">
        <f>G68-INDEX($G$5:$G$535,MATCH(D68,$D$5:$D$535,0))</f>
        <v>0.005757291666666671</v>
      </c>
    </row>
    <row r="69" spans="1:10" ht="15" customHeight="1">
      <c r="A69" s="23">
        <v>65</v>
      </c>
      <c r="B69" s="24" t="s">
        <v>137</v>
      </c>
      <c r="C69" s="24" t="s">
        <v>54</v>
      </c>
      <c r="D69" s="25" t="s">
        <v>15</v>
      </c>
      <c r="E69" s="24" t="s">
        <v>105</v>
      </c>
      <c r="F69" s="27" t="s">
        <v>707</v>
      </c>
      <c r="G69" s="27" t="s">
        <v>708</v>
      </c>
      <c r="H69" s="30" t="str">
        <f t="shared" si="0"/>
        <v>4.07/km</v>
      </c>
      <c r="I69" s="28">
        <f t="shared" si="1"/>
        <v>0.006326736111111116</v>
      </c>
      <c r="J69" s="28">
        <f>G69-INDEX($G$5:$G$535,MATCH(D69,$D$5:$D$535,0))</f>
        <v>0.0053892361111111155</v>
      </c>
    </row>
    <row r="70" spans="1:10" ht="15" customHeight="1">
      <c r="A70" s="23">
        <v>66</v>
      </c>
      <c r="B70" s="24" t="s">
        <v>160</v>
      </c>
      <c r="C70" s="24" t="s">
        <v>32</v>
      </c>
      <c r="D70" s="25" t="s">
        <v>14</v>
      </c>
      <c r="E70" s="24" t="s">
        <v>80</v>
      </c>
      <c r="F70" s="27" t="s">
        <v>709</v>
      </c>
      <c r="G70" s="27" t="s">
        <v>710</v>
      </c>
      <c r="H70" s="30" t="str">
        <f aca="true" t="shared" si="2" ref="H70:H86">TEXT(INT((HOUR(G70)*3600+MINUTE(G70)*60+SECOND(G70))/$J$3/60),"0")&amp;"."&amp;TEXT(MOD((HOUR(G70)*3600+MINUTE(G70)*60+SECOND(G70))/$J$3,60),"00")&amp;"/km"</f>
        <v>4.07/km</v>
      </c>
      <c r="I70" s="28">
        <f aca="true" t="shared" si="3" ref="I70:I86">G70-$G$5</f>
        <v>0.006437962962962961</v>
      </c>
      <c r="J70" s="28">
        <f>G70-INDEX($G$5:$G$535,MATCH(D70,$D$5:$D$535,0))</f>
        <v>0.002707986111111109</v>
      </c>
    </row>
    <row r="71" spans="1:10" ht="15" customHeight="1">
      <c r="A71" s="23">
        <v>67</v>
      </c>
      <c r="B71" s="24" t="s">
        <v>169</v>
      </c>
      <c r="C71" s="24" t="s">
        <v>35</v>
      </c>
      <c r="D71" s="25" t="s">
        <v>17</v>
      </c>
      <c r="E71" s="24" t="s">
        <v>170</v>
      </c>
      <c r="F71" s="27" t="s">
        <v>711</v>
      </c>
      <c r="G71" s="27" t="s">
        <v>712</v>
      </c>
      <c r="H71" s="30" t="str">
        <f t="shared" si="2"/>
        <v>4.08/km</v>
      </c>
      <c r="I71" s="28">
        <f t="shared" si="3"/>
        <v>0.006456249999999993</v>
      </c>
      <c r="J71" s="28">
        <f>G71-INDEX($G$5:$G$535,MATCH(D71,$D$5:$D$535,0))</f>
        <v>0.004278472222222215</v>
      </c>
    </row>
    <row r="72" spans="1:10" ht="15" customHeight="1">
      <c r="A72" s="23">
        <v>68</v>
      </c>
      <c r="B72" s="24" t="s">
        <v>156</v>
      </c>
      <c r="C72" s="24" t="s">
        <v>112</v>
      </c>
      <c r="D72" s="25" t="s">
        <v>16</v>
      </c>
      <c r="E72" s="24" t="s">
        <v>62</v>
      </c>
      <c r="F72" s="27" t="s">
        <v>713</v>
      </c>
      <c r="G72" s="27" t="s">
        <v>714</v>
      </c>
      <c r="H72" s="30" t="str">
        <f t="shared" si="2"/>
        <v>4.08/km</v>
      </c>
      <c r="I72" s="28">
        <f t="shared" si="3"/>
        <v>0.0064744212962962976</v>
      </c>
      <c r="J72" s="28">
        <f>G72-INDEX($G$5:$G$535,MATCH(D72,$D$5:$D$535,0))</f>
        <v>0.006459375</v>
      </c>
    </row>
    <row r="73" spans="1:10" ht="15" customHeight="1">
      <c r="A73" s="23">
        <v>69</v>
      </c>
      <c r="B73" s="24" t="s">
        <v>715</v>
      </c>
      <c r="C73" s="24" t="s">
        <v>716</v>
      </c>
      <c r="D73" s="25" t="s">
        <v>12</v>
      </c>
      <c r="E73" s="24" t="s">
        <v>594</v>
      </c>
      <c r="F73" s="27" t="s">
        <v>717</v>
      </c>
      <c r="G73" s="27" t="s">
        <v>718</v>
      </c>
      <c r="H73" s="30" t="str">
        <f t="shared" si="2"/>
        <v>4.09/km</v>
      </c>
      <c r="I73" s="28">
        <f t="shared" si="3"/>
        <v>0.006630902777777777</v>
      </c>
      <c r="J73" s="28">
        <f>G73-INDEX($G$5:$G$535,MATCH(D73,$D$5:$D$535,0))</f>
        <v>0.00607025462962963</v>
      </c>
    </row>
    <row r="74" spans="1:10" ht="15" customHeight="1">
      <c r="A74" s="23">
        <v>70</v>
      </c>
      <c r="B74" s="24" t="s">
        <v>719</v>
      </c>
      <c r="C74" s="24" t="s">
        <v>102</v>
      </c>
      <c r="D74" s="25" t="s">
        <v>14</v>
      </c>
      <c r="E74" s="24" t="s">
        <v>637</v>
      </c>
      <c r="F74" s="27" t="s">
        <v>720</v>
      </c>
      <c r="G74" s="27" t="s">
        <v>721</v>
      </c>
      <c r="H74" s="30" t="str">
        <f t="shared" si="2"/>
        <v>4.09/km</v>
      </c>
      <c r="I74" s="28">
        <f t="shared" si="3"/>
        <v>0.006674999999999997</v>
      </c>
      <c r="J74" s="28">
        <f>G74-INDEX($G$5:$G$535,MATCH(D74,$D$5:$D$535,0))</f>
        <v>0.0029450231481481445</v>
      </c>
    </row>
    <row r="75" spans="1:10" ht="15" customHeight="1">
      <c r="A75" s="23">
        <v>71</v>
      </c>
      <c r="B75" s="24" t="s">
        <v>121</v>
      </c>
      <c r="C75" s="24" t="s">
        <v>122</v>
      </c>
      <c r="D75" s="25" t="s">
        <v>25</v>
      </c>
      <c r="E75" s="24" t="s">
        <v>594</v>
      </c>
      <c r="F75" s="27" t="s">
        <v>722</v>
      </c>
      <c r="G75" s="27" t="s">
        <v>723</v>
      </c>
      <c r="H75" s="30" t="str">
        <f t="shared" si="2"/>
        <v>4.10/km</v>
      </c>
      <c r="I75" s="28">
        <f t="shared" si="3"/>
        <v>0.0067190972222222235</v>
      </c>
      <c r="J75" s="28">
        <f>G75-INDEX($G$5:$G$535,MATCH(D75,$D$5:$D$535,0))</f>
        <v>0</v>
      </c>
    </row>
    <row r="76" spans="1:10" ht="15" customHeight="1">
      <c r="A76" s="23">
        <v>72</v>
      </c>
      <c r="B76" s="24" t="s">
        <v>724</v>
      </c>
      <c r="C76" s="24" t="s">
        <v>43</v>
      </c>
      <c r="D76" s="25" t="s">
        <v>15</v>
      </c>
      <c r="E76" s="24" t="s">
        <v>136</v>
      </c>
      <c r="F76" s="27" t="s">
        <v>725</v>
      </c>
      <c r="G76" s="27" t="s">
        <v>726</v>
      </c>
      <c r="H76" s="30" t="str">
        <f t="shared" si="2"/>
        <v>4.10/km</v>
      </c>
      <c r="I76" s="28">
        <f t="shared" si="3"/>
        <v>0.006724305555555556</v>
      </c>
      <c r="J76" s="28">
        <f>G76-INDEX($G$5:$G$535,MATCH(D76,$D$5:$D$535,0))</f>
        <v>0.0057868055555555555</v>
      </c>
    </row>
    <row r="77" spans="1:10" ht="15" customHeight="1">
      <c r="A77" s="23">
        <v>73</v>
      </c>
      <c r="B77" s="24" t="s">
        <v>348</v>
      </c>
      <c r="C77" s="24" t="s">
        <v>309</v>
      </c>
      <c r="D77" s="25" t="s">
        <v>17</v>
      </c>
      <c r="E77" s="24" t="s">
        <v>80</v>
      </c>
      <c r="F77" s="27" t="s">
        <v>727</v>
      </c>
      <c r="G77" s="27" t="s">
        <v>728</v>
      </c>
      <c r="H77" s="30" t="str">
        <f t="shared" si="2"/>
        <v>4.10/km</v>
      </c>
      <c r="I77" s="28">
        <f t="shared" si="3"/>
        <v>0.006793171296296297</v>
      </c>
      <c r="J77" s="28">
        <f>G77-INDEX($G$5:$G$535,MATCH(D77,$D$5:$D$535,0))</f>
        <v>0.004615393518518519</v>
      </c>
    </row>
    <row r="78" spans="1:10" ht="15" customHeight="1">
      <c r="A78" s="23">
        <v>74</v>
      </c>
      <c r="B78" s="24" t="s">
        <v>729</v>
      </c>
      <c r="C78" s="24" t="s">
        <v>131</v>
      </c>
      <c r="D78" s="25" t="s">
        <v>12</v>
      </c>
      <c r="E78" s="24" t="s">
        <v>59</v>
      </c>
      <c r="F78" s="27" t="s">
        <v>730</v>
      </c>
      <c r="G78" s="27" t="s">
        <v>731</v>
      </c>
      <c r="H78" s="30" t="str">
        <f t="shared" si="2"/>
        <v>4.10/km</v>
      </c>
      <c r="I78" s="28">
        <f t="shared" si="3"/>
        <v>0.006807175925925928</v>
      </c>
      <c r="J78" s="28">
        <f>G78-INDEX($G$5:$G$535,MATCH(D78,$D$5:$D$535,0))</f>
        <v>0.006246527777777781</v>
      </c>
    </row>
    <row r="79" spans="1:10" ht="15" customHeight="1">
      <c r="A79" s="23">
        <v>75</v>
      </c>
      <c r="B79" s="24" t="s">
        <v>732</v>
      </c>
      <c r="C79" s="24" t="s">
        <v>181</v>
      </c>
      <c r="D79" s="25" t="s">
        <v>15</v>
      </c>
      <c r="E79" s="24" t="s">
        <v>95</v>
      </c>
      <c r="F79" s="27" t="s">
        <v>733</v>
      </c>
      <c r="G79" s="27" t="s">
        <v>734</v>
      </c>
      <c r="H79" s="30" t="str">
        <f t="shared" si="2"/>
        <v>4.10/km</v>
      </c>
      <c r="I79" s="28">
        <f t="shared" si="3"/>
        <v>0.0068523148148148146</v>
      </c>
      <c r="J79" s="28">
        <f>G79-INDEX($G$5:$G$535,MATCH(D79,$D$5:$D$535,0))</f>
        <v>0.005914814814814814</v>
      </c>
    </row>
    <row r="80" spans="1:10" ht="15" customHeight="1">
      <c r="A80" s="23">
        <v>76</v>
      </c>
      <c r="B80" s="24" t="s">
        <v>167</v>
      </c>
      <c r="C80" s="24" t="s">
        <v>168</v>
      </c>
      <c r="D80" s="25" t="s">
        <v>14</v>
      </c>
      <c r="E80" s="24" t="s">
        <v>48</v>
      </c>
      <c r="F80" s="27" t="s">
        <v>735</v>
      </c>
      <c r="G80" s="27" t="s">
        <v>736</v>
      </c>
      <c r="H80" s="30" t="str">
        <f t="shared" si="2"/>
        <v>4.11/km</v>
      </c>
      <c r="I80" s="28">
        <f t="shared" si="3"/>
        <v>0.00686770833333333</v>
      </c>
      <c r="J80" s="28">
        <f>G80-INDEX($G$5:$G$535,MATCH(D80,$D$5:$D$535,0))</f>
        <v>0.0031377314814814775</v>
      </c>
    </row>
    <row r="81" spans="1:10" ht="15" customHeight="1">
      <c r="A81" s="23">
        <v>77</v>
      </c>
      <c r="B81" s="24" t="s">
        <v>180</v>
      </c>
      <c r="C81" s="24" t="s">
        <v>32</v>
      </c>
      <c r="D81" s="25" t="s">
        <v>14</v>
      </c>
      <c r="E81" s="24" t="s">
        <v>99</v>
      </c>
      <c r="F81" s="27" t="s">
        <v>737</v>
      </c>
      <c r="G81" s="27" t="s">
        <v>738</v>
      </c>
      <c r="H81" s="30" t="str">
        <f t="shared" si="2"/>
        <v>4.11/km</v>
      </c>
      <c r="I81" s="28">
        <f t="shared" si="3"/>
        <v>0.006917939814814814</v>
      </c>
      <c r="J81" s="28">
        <f>G81-INDEX($G$5:$G$535,MATCH(D81,$D$5:$D$535,0))</f>
        <v>0.003187962962962962</v>
      </c>
    </row>
    <row r="82" spans="1:10" ht="15" customHeight="1">
      <c r="A82" s="23">
        <v>78</v>
      </c>
      <c r="B82" s="24" t="s">
        <v>216</v>
      </c>
      <c r="C82" s="24" t="s">
        <v>217</v>
      </c>
      <c r="D82" s="25" t="s">
        <v>17</v>
      </c>
      <c r="E82" s="24" t="s">
        <v>594</v>
      </c>
      <c r="F82" s="27" t="s">
        <v>739</v>
      </c>
      <c r="G82" s="27" t="s">
        <v>740</v>
      </c>
      <c r="H82" s="30" t="str">
        <f t="shared" si="2"/>
        <v>4.11/km</v>
      </c>
      <c r="I82" s="28">
        <f t="shared" si="3"/>
        <v>0.006983796296296297</v>
      </c>
      <c r="J82" s="28">
        <f>G82-INDEX($G$5:$G$535,MATCH(D82,$D$5:$D$535,0))</f>
        <v>0.0048060185185185185</v>
      </c>
    </row>
    <row r="83" spans="1:10" ht="15" customHeight="1">
      <c r="A83" s="23">
        <v>79</v>
      </c>
      <c r="B83" s="24" t="s">
        <v>84</v>
      </c>
      <c r="C83" s="24" t="s">
        <v>75</v>
      </c>
      <c r="D83" s="25" t="s">
        <v>16</v>
      </c>
      <c r="E83" s="24" t="s">
        <v>105</v>
      </c>
      <c r="F83" s="27" t="s">
        <v>741</v>
      </c>
      <c r="G83" s="27" t="s">
        <v>742</v>
      </c>
      <c r="H83" s="30" t="str">
        <f t="shared" si="2"/>
        <v>4.12/km</v>
      </c>
      <c r="I83" s="28">
        <f t="shared" si="3"/>
        <v>0.007029976851851857</v>
      </c>
      <c r="J83" s="28">
        <f>G83-INDEX($G$5:$G$535,MATCH(D83,$D$5:$D$535,0))</f>
        <v>0.007014930555555559</v>
      </c>
    </row>
    <row r="84" spans="1:10" ht="15" customHeight="1">
      <c r="A84" s="23">
        <v>80</v>
      </c>
      <c r="B84" s="24" t="s">
        <v>538</v>
      </c>
      <c r="C84" s="24" t="s">
        <v>743</v>
      </c>
      <c r="D84" s="25" t="s">
        <v>14</v>
      </c>
      <c r="E84" s="24" t="s">
        <v>744</v>
      </c>
      <c r="F84" s="27" t="s">
        <v>745</v>
      </c>
      <c r="G84" s="27" t="s">
        <v>746</v>
      </c>
      <c r="H84" s="30" t="str">
        <f t="shared" si="2"/>
        <v>4.12/km</v>
      </c>
      <c r="I84" s="28">
        <f t="shared" si="3"/>
        <v>0.007049421296296297</v>
      </c>
      <c r="J84" s="28">
        <f>G84-INDEX($G$5:$G$535,MATCH(D84,$D$5:$D$535,0))</f>
        <v>0.0033194444444444443</v>
      </c>
    </row>
    <row r="85" spans="1:10" ht="15" customHeight="1">
      <c r="A85" s="39">
        <v>81</v>
      </c>
      <c r="B85" s="40" t="s">
        <v>130</v>
      </c>
      <c r="C85" s="40" t="s">
        <v>131</v>
      </c>
      <c r="D85" s="41" t="s">
        <v>15</v>
      </c>
      <c r="E85" s="40" t="s">
        <v>82</v>
      </c>
      <c r="F85" s="42" t="s">
        <v>747</v>
      </c>
      <c r="G85" s="42" t="s">
        <v>748</v>
      </c>
      <c r="H85" s="43" t="str">
        <f t="shared" si="2"/>
        <v>4.13/km</v>
      </c>
      <c r="I85" s="44">
        <f t="shared" si="3"/>
        <v>0.007139930555555559</v>
      </c>
      <c r="J85" s="44">
        <f>G85-INDEX($G$5:$G$535,MATCH(D85,$D$5:$D$535,0))</f>
        <v>0.006202430555555558</v>
      </c>
    </row>
    <row r="86" spans="1:10" ht="15" customHeight="1">
      <c r="A86" s="23">
        <v>82</v>
      </c>
      <c r="B86" s="24" t="s">
        <v>749</v>
      </c>
      <c r="C86" s="24" t="s">
        <v>750</v>
      </c>
      <c r="D86" s="25" t="s">
        <v>12</v>
      </c>
      <c r="E86" s="24" t="s">
        <v>751</v>
      </c>
      <c r="F86" s="27" t="s">
        <v>752</v>
      </c>
      <c r="G86" s="27" t="s">
        <v>753</v>
      </c>
      <c r="H86" s="30" t="str">
        <f t="shared" si="2"/>
        <v>4.13/km</v>
      </c>
      <c r="I86" s="28">
        <f t="shared" si="3"/>
        <v>0.007139351851851852</v>
      </c>
      <c r="J86" s="28">
        <f>G86-INDEX($G$5:$G$535,MATCH(D86,$D$5:$D$535,0))</f>
        <v>0.006578703703703705</v>
      </c>
    </row>
    <row r="87" spans="1:10" ht="15" customHeight="1">
      <c r="A87" s="23">
        <v>83</v>
      </c>
      <c r="B87" s="24" t="s">
        <v>103</v>
      </c>
      <c r="C87" s="24" t="s">
        <v>104</v>
      </c>
      <c r="D87" s="25" t="s">
        <v>14</v>
      </c>
      <c r="E87" s="24" t="s">
        <v>105</v>
      </c>
      <c r="F87" s="27" t="s">
        <v>754</v>
      </c>
      <c r="G87" s="27" t="s">
        <v>755</v>
      </c>
      <c r="H87" s="30" t="str">
        <f aca="true" t="shared" si="4" ref="H87:H126">TEXT(INT((HOUR(G87)*3600+MINUTE(G87)*60+SECOND(G87))/$J$3/60),"0")&amp;"."&amp;TEXT(MOD((HOUR(G87)*3600+MINUTE(G87)*60+SECOND(G87))/$J$3,60),"00")&amp;"/km"</f>
        <v>4.13/km</v>
      </c>
      <c r="I87" s="28">
        <f aca="true" t="shared" si="5" ref="I87:I126">G87-$G$5</f>
        <v>0.007207291666666667</v>
      </c>
      <c r="J87" s="28">
        <f>G87-INDEX($G$5:$G$535,MATCH(D87,$D$5:$D$535,0))</f>
        <v>0.003477314814814815</v>
      </c>
    </row>
    <row r="88" spans="1:10" ht="15" customHeight="1">
      <c r="A88" s="23">
        <v>84</v>
      </c>
      <c r="B88" s="24" t="s">
        <v>756</v>
      </c>
      <c r="C88" s="24" t="s">
        <v>107</v>
      </c>
      <c r="D88" s="25" t="s">
        <v>15</v>
      </c>
      <c r="E88" s="24" t="s">
        <v>95</v>
      </c>
      <c r="F88" s="27" t="s">
        <v>757</v>
      </c>
      <c r="G88" s="27" t="s">
        <v>758</v>
      </c>
      <c r="H88" s="31" t="str">
        <f t="shared" si="4"/>
        <v>4.14/km</v>
      </c>
      <c r="I88" s="29">
        <f t="shared" si="5"/>
        <v>0.007338425925925925</v>
      </c>
      <c r="J88" s="29">
        <f>G88-INDEX($G$5:$G$535,MATCH(D88,$D$5:$D$535,0))</f>
        <v>0.0064009259259259245</v>
      </c>
    </row>
    <row r="89" spans="1:10" ht="15" customHeight="1">
      <c r="A89" s="23">
        <v>85</v>
      </c>
      <c r="B89" s="24" t="s">
        <v>759</v>
      </c>
      <c r="C89" s="24" t="s">
        <v>178</v>
      </c>
      <c r="D89" s="25" t="s">
        <v>12</v>
      </c>
      <c r="E89" s="24" t="s">
        <v>594</v>
      </c>
      <c r="F89" s="27" t="s">
        <v>760</v>
      </c>
      <c r="G89" s="27" t="s">
        <v>761</v>
      </c>
      <c r="H89" s="30" t="str">
        <f t="shared" si="4"/>
        <v>4.13/km</v>
      </c>
      <c r="I89" s="28">
        <f t="shared" si="5"/>
        <v>0.007243634259259262</v>
      </c>
      <c r="J89" s="28">
        <f>G89-INDEX($G$5:$G$535,MATCH(D89,$D$5:$D$535,0))</f>
        <v>0.006682986111111115</v>
      </c>
    </row>
    <row r="90" spans="1:10" ht="15" customHeight="1">
      <c r="A90" s="23">
        <v>86</v>
      </c>
      <c r="B90" s="24" t="s">
        <v>228</v>
      </c>
      <c r="C90" s="24" t="s">
        <v>58</v>
      </c>
      <c r="D90" s="25" t="s">
        <v>12</v>
      </c>
      <c r="E90" s="24" t="s">
        <v>105</v>
      </c>
      <c r="F90" s="27" t="s">
        <v>762</v>
      </c>
      <c r="G90" s="27" t="s">
        <v>763</v>
      </c>
      <c r="H90" s="30" t="str">
        <f t="shared" si="4"/>
        <v>4.14/km</v>
      </c>
      <c r="I90" s="28">
        <f t="shared" si="5"/>
        <v>0.007299768518518521</v>
      </c>
      <c r="J90" s="28">
        <f>G90-INDEX($G$5:$G$535,MATCH(D90,$D$5:$D$535,0))</f>
        <v>0.0067391203703703745</v>
      </c>
    </row>
    <row r="91" spans="1:10" ht="15" customHeight="1">
      <c r="A91" s="23">
        <v>87</v>
      </c>
      <c r="B91" s="24" t="s">
        <v>764</v>
      </c>
      <c r="C91" s="24" t="s">
        <v>65</v>
      </c>
      <c r="D91" s="25" t="s">
        <v>14</v>
      </c>
      <c r="E91" s="24" t="s">
        <v>765</v>
      </c>
      <c r="F91" s="27" t="s">
        <v>766</v>
      </c>
      <c r="G91" s="27" t="s">
        <v>767</v>
      </c>
      <c r="H91" s="30" t="str">
        <f t="shared" si="4"/>
        <v>4.14/km</v>
      </c>
      <c r="I91" s="28">
        <f t="shared" si="5"/>
        <v>0.007399537037037034</v>
      </c>
      <c r="J91" s="28">
        <f>G91-INDEX($G$5:$G$535,MATCH(D91,$D$5:$D$535,0))</f>
        <v>0.003669560185185182</v>
      </c>
    </row>
    <row r="92" spans="1:10" ht="15" customHeight="1">
      <c r="A92" s="23">
        <v>88</v>
      </c>
      <c r="B92" s="24" t="s">
        <v>768</v>
      </c>
      <c r="C92" s="24" t="s">
        <v>61</v>
      </c>
      <c r="D92" s="25" t="s">
        <v>16</v>
      </c>
      <c r="E92" s="24" t="s">
        <v>48</v>
      </c>
      <c r="F92" s="27" t="s">
        <v>769</v>
      </c>
      <c r="G92" s="27" t="s">
        <v>770</v>
      </c>
      <c r="H92" s="30" t="str">
        <f t="shared" si="4"/>
        <v>4.14/km</v>
      </c>
      <c r="I92" s="28">
        <f t="shared" si="5"/>
        <v>0.007387500000000002</v>
      </c>
      <c r="J92" s="28">
        <f>G92-INDEX($G$5:$G$535,MATCH(D92,$D$5:$D$535,0))</f>
        <v>0.007372453703703704</v>
      </c>
    </row>
    <row r="93" spans="1:10" ht="15" customHeight="1">
      <c r="A93" s="23">
        <v>89</v>
      </c>
      <c r="B93" s="24" t="s">
        <v>128</v>
      </c>
      <c r="C93" s="24" t="s">
        <v>129</v>
      </c>
      <c r="D93" s="25" t="s">
        <v>16</v>
      </c>
      <c r="E93" s="24" t="s">
        <v>62</v>
      </c>
      <c r="F93" s="27" t="s">
        <v>771</v>
      </c>
      <c r="G93" s="27" t="s">
        <v>772</v>
      </c>
      <c r="H93" s="30" t="str">
        <f t="shared" si="4"/>
        <v>4.14/km</v>
      </c>
      <c r="I93" s="28">
        <f t="shared" si="5"/>
        <v>0.0073013888888888885</v>
      </c>
      <c r="J93" s="28">
        <f>G93-INDEX($G$5:$G$535,MATCH(D93,$D$5:$D$535,0))</f>
        <v>0.007286342592592591</v>
      </c>
    </row>
    <row r="94" spans="1:10" ht="15" customHeight="1">
      <c r="A94" s="23">
        <v>90</v>
      </c>
      <c r="B94" s="24" t="s">
        <v>144</v>
      </c>
      <c r="C94" s="24" t="s">
        <v>145</v>
      </c>
      <c r="D94" s="25" t="s">
        <v>25</v>
      </c>
      <c r="E94" s="24" t="s">
        <v>74</v>
      </c>
      <c r="F94" s="27" t="s">
        <v>773</v>
      </c>
      <c r="G94" s="27" t="s">
        <v>774</v>
      </c>
      <c r="H94" s="30" t="str">
        <f t="shared" si="4"/>
        <v>4.15/km</v>
      </c>
      <c r="I94" s="28">
        <f t="shared" si="5"/>
        <v>0.007520717592592593</v>
      </c>
      <c r="J94" s="28">
        <f>G94-INDEX($G$5:$G$535,MATCH(D94,$D$5:$D$535,0))</f>
        <v>0.0008016203703703692</v>
      </c>
    </row>
    <row r="95" spans="1:10" ht="15" customHeight="1">
      <c r="A95" s="23">
        <v>91</v>
      </c>
      <c r="B95" s="24" t="s">
        <v>775</v>
      </c>
      <c r="C95" s="24" t="s">
        <v>776</v>
      </c>
      <c r="D95" s="25" t="s">
        <v>15</v>
      </c>
      <c r="E95" s="24" t="s">
        <v>99</v>
      </c>
      <c r="F95" s="27" t="s">
        <v>777</v>
      </c>
      <c r="G95" s="27" t="s">
        <v>778</v>
      </c>
      <c r="H95" s="30" t="str">
        <f t="shared" si="4"/>
        <v>4.16/km</v>
      </c>
      <c r="I95" s="28">
        <f t="shared" si="5"/>
        <v>0.007570254629629635</v>
      </c>
      <c r="J95" s="28">
        <f>G95-INDEX($G$5:$G$535,MATCH(D95,$D$5:$D$535,0))</f>
        <v>0.006632754629629634</v>
      </c>
    </row>
    <row r="96" spans="1:10" ht="15" customHeight="1">
      <c r="A96" s="23">
        <v>92</v>
      </c>
      <c r="B96" s="24" t="s">
        <v>229</v>
      </c>
      <c r="C96" s="24" t="s">
        <v>39</v>
      </c>
      <c r="D96" s="25" t="s">
        <v>16</v>
      </c>
      <c r="E96" s="24" t="s">
        <v>116</v>
      </c>
      <c r="F96" s="27" t="s">
        <v>779</v>
      </c>
      <c r="G96" s="27" t="s">
        <v>780</v>
      </c>
      <c r="H96" s="30" t="str">
        <f t="shared" si="4"/>
        <v>4.16/km</v>
      </c>
      <c r="I96" s="28">
        <f t="shared" si="5"/>
        <v>0.007580902777777777</v>
      </c>
      <c r="J96" s="28">
        <f>G96-INDEX($G$5:$G$535,MATCH(D96,$D$5:$D$535,0))</f>
        <v>0.007565856481481479</v>
      </c>
    </row>
    <row r="97" spans="1:10" ht="15" customHeight="1">
      <c r="A97" s="23">
        <v>93</v>
      </c>
      <c r="B97" s="24" t="s">
        <v>205</v>
      </c>
      <c r="C97" s="24" t="s">
        <v>206</v>
      </c>
      <c r="D97" s="25" t="s">
        <v>16</v>
      </c>
      <c r="E97" s="24" t="s">
        <v>116</v>
      </c>
      <c r="F97" s="27" t="s">
        <v>781</v>
      </c>
      <c r="G97" s="27" t="s">
        <v>782</v>
      </c>
      <c r="H97" s="30" t="str">
        <f t="shared" si="4"/>
        <v>4.15/km</v>
      </c>
      <c r="I97" s="28">
        <f t="shared" si="5"/>
        <v>0.007550462962962964</v>
      </c>
      <c r="J97" s="28">
        <f>G97-INDEX($G$5:$G$535,MATCH(D97,$D$5:$D$535,0))</f>
        <v>0.007535416666666666</v>
      </c>
    </row>
    <row r="98" spans="1:10" ht="15" customHeight="1">
      <c r="A98" s="23">
        <v>94</v>
      </c>
      <c r="B98" s="24" t="s">
        <v>185</v>
      </c>
      <c r="C98" s="24" t="s">
        <v>186</v>
      </c>
      <c r="D98" s="25" t="s">
        <v>16</v>
      </c>
      <c r="E98" s="24" t="s">
        <v>105</v>
      </c>
      <c r="F98" s="27" t="s">
        <v>783</v>
      </c>
      <c r="G98" s="27" t="s">
        <v>784</v>
      </c>
      <c r="H98" s="30" t="str">
        <f t="shared" si="4"/>
        <v>4.16/km</v>
      </c>
      <c r="I98" s="28">
        <f t="shared" si="5"/>
        <v>0.007687847222222221</v>
      </c>
      <c r="J98" s="28">
        <f>G98-INDEX($G$5:$G$535,MATCH(D98,$D$5:$D$535,0))</f>
        <v>0.007672800925925923</v>
      </c>
    </row>
    <row r="99" spans="1:10" ht="15" customHeight="1">
      <c r="A99" s="23">
        <v>95</v>
      </c>
      <c r="B99" s="24" t="s">
        <v>785</v>
      </c>
      <c r="C99" s="24" t="s">
        <v>39</v>
      </c>
      <c r="D99" s="25" t="s">
        <v>16</v>
      </c>
      <c r="E99" s="24" t="s">
        <v>786</v>
      </c>
      <c r="F99" s="27" t="s">
        <v>787</v>
      </c>
      <c r="G99" s="27" t="s">
        <v>788</v>
      </c>
      <c r="H99" s="30" t="str">
        <f t="shared" si="4"/>
        <v>4.17/km</v>
      </c>
      <c r="I99" s="28">
        <f t="shared" si="5"/>
        <v>0.007746412037037038</v>
      </c>
      <c r="J99" s="28">
        <f>G99-INDEX($G$5:$G$535,MATCH(D99,$D$5:$D$535,0))</f>
        <v>0.00773136574074074</v>
      </c>
    </row>
    <row r="100" spans="1:10" ht="15" customHeight="1">
      <c r="A100" s="23">
        <v>96</v>
      </c>
      <c r="B100" s="24" t="s">
        <v>363</v>
      </c>
      <c r="C100" s="24" t="s">
        <v>183</v>
      </c>
      <c r="D100" s="25" t="s">
        <v>18</v>
      </c>
      <c r="E100" s="24" t="s">
        <v>99</v>
      </c>
      <c r="F100" s="27" t="s">
        <v>789</v>
      </c>
      <c r="G100" s="27" t="s">
        <v>790</v>
      </c>
      <c r="H100" s="30" t="str">
        <f t="shared" si="4"/>
        <v>4.17/km</v>
      </c>
      <c r="I100" s="28">
        <f t="shared" si="5"/>
        <v>0.007716319444444442</v>
      </c>
      <c r="J100" s="28">
        <f>G100-INDEX($G$5:$G$535,MATCH(D100,$D$5:$D$535,0))</f>
        <v>0.002312962962962961</v>
      </c>
    </row>
    <row r="101" spans="1:10" ht="15" customHeight="1">
      <c r="A101" s="23">
        <v>97</v>
      </c>
      <c r="B101" s="24" t="s">
        <v>791</v>
      </c>
      <c r="C101" s="24" t="s">
        <v>575</v>
      </c>
      <c r="D101" s="25" t="s">
        <v>12</v>
      </c>
      <c r="E101" s="24" t="s">
        <v>792</v>
      </c>
      <c r="F101" s="27" t="s">
        <v>793</v>
      </c>
      <c r="G101" s="27" t="s">
        <v>794</v>
      </c>
      <c r="H101" s="30" t="str">
        <f t="shared" si="4"/>
        <v>4.16/km</v>
      </c>
      <c r="I101" s="28">
        <f t="shared" si="5"/>
        <v>0.007568518518518513</v>
      </c>
      <c r="J101" s="28">
        <f>G101-INDEX($G$5:$G$535,MATCH(D101,$D$5:$D$535,0))</f>
        <v>0.007007870370370366</v>
      </c>
    </row>
    <row r="102" spans="1:10" ht="15" customHeight="1">
      <c r="A102" s="23">
        <v>98</v>
      </c>
      <c r="B102" s="24" t="s">
        <v>284</v>
      </c>
      <c r="C102" s="24" t="s">
        <v>285</v>
      </c>
      <c r="D102" s="25" t="s">
        <v>13</v>
      </c>
      <c r="E102" s="24" t="s">
        <v>174</v>
      </c>
      <c r="F102" s="27" t="s">
        <v>795</v>
      </c>
      <c r="G102" s="27" t="s">
        <v>796</v>
      </c>
      <c r="H102" s="30" t="str">
        <f t="shared" si="4"/>
        <v>4.17/km</v>
      </c>
      <c r="I102" s="28">
        <f t="shared" si="5"/>
        <v>0.0077008101851851855</v>
      </c>
      <c r="J102" s="28">
        <f>G102-INDEX($G$5:$G$535,MATCH(D102,$D$5:$D$535,0))</f>
        <v>0.0077008101851851855</v>
      </c>
    </row>
    <row r="103" spans="1:10" ht="15" customHeight="1">
      <c r="A103" s="23">
        <v>99</v>
      </c>
      <c r="B103" s="24" t="s">
        <v>139</v>
      </c>
      <c r="C103" s="24" t="s">
        <v>58</v>
      </c>
      <c r="D103" s="25" t="s">
        <v>13</v>
      </c>
      <c r="E103" s="24" t="s">
        <v>62</v>
      </c>
      <c r="F103" s="27" t="s">
        <v>797</v>
      </c>
      <c r="G103" s="27" t="s">
        <v>798</v>
      </c>
      <c r="H103" s="30" t="str">
        <f t="shared" si="4"/>
        <v>4.17/km</v>
      </c>
      <c r="I103" s="28">
        <f t="shared" si="5"/>
        <v>0.007799768518518522</v>
      </c>
      <c r="J103" s="28">
        <f>G103-INDEX($G$5:$G$535,MATCH(D103,$D$5:$D$535,0))</f>
        <v>0.007799768518518522</v>
      </c>
    </row>
    <row r="104" spans="1:10" ht="15" customHeight="1">
      <c r="A104" s="23">
        <v>100</v>
      </c>
      <c r="B104" s="24" t="s">
        <v>147</v>
      </c>
      <c r="C104" s="24" t="s">
        <v>148</v>
      </c>
      <c r="D104" s="25" t="s">
        <v>14</v>
      </c>
      <c r="E104" s="24" t="s">
        <v>62</v>
      </c>
      <c r="F104" s="27" t="s">
        <v>799</v>
      </c>
      <c r="G104" s="27" t="s">
        <v>800</v>
      </c>
      <c r="H104" s="30" t="str">
        <f t="shared" si="4"/>
        <v>4.18/km</v>
      </c>
      <c r="I104" s="28">
        <f t="shared" si="5"/>
        <v>0.00788784722222222</v>
      </c>
      <c r="J104" s="28">
        <f>G104-INDEX($G$5:$G$535,MATCH(D104,$D$5:$D$535,0))</f>
        <v>0.004157870370370367</v>
      </c>
    </row>
    <row r="105" spans="1:10" ht="15" customHeight="1">
      <c r="A105" s="23">
        <v>101</v>
      </c>
      <c r="B105" s="24" t="s">
        <v>171</v>
      </c>
      <c r="C105" s="24" t="s">
        <v>109</v>
      </c>
      <c r="D105" s="25" t="s">
        <v>15</v>
      </c>
      <c r="E105" s="24" t="s">
        <v>105</v>
      </c>
      <c r="F105" s="27" t="s">
        <v>801</v>
      </c>
      <c r="G105" s="27" t="s">
        <v>802</v>
      </c>
      <c r="H105" s="30" t="str">
        <f t="shared" si="4"/>
        <v>4.18/km</v>
      </c>
      <c r="I105" s="28">
        <f t="shared" si="5"/>
        <v>0.007879398148148153</v>
      </c>
      <c r="J105" s="28">
        <f>G105-INDEX($G$5:$G$535,MATCH(D105,$D$5:$D$535,0))</f>
        <v>0.006941898148148152</v>
      </c>
    </row>
    <row r="106" spans="1:10" ht="15" customHeight="1">
      <c r="A106" s="23">
        <v>102</v>
      </c>
      <c r="B106" s="24" t="s">
        <v>803</v>
      </c>
      <c r="C106" s="24" t="s">
        <v>804</v>
      </c>
      <c r="D106" s="25" t="s">
        <v>16</v>
      </c>
      <c r="E106" s="24" t="s">
        <v>59</v>
      </c>
      <c r="F106" s="27" t="s">
        <v>805</v>
      </c>
      <c r="G106" s="27" t="s">
        <v>806</v>
      </c>
      <c r="H106" s="30" t="str">
        <f t="shared" si="4"/>
        <v>4.18/km</v>
      </c>
      <c r="I106" s="28">
        <f t="shared" si="5"/>
        <v>0.00791076388888889</v>
      </c>
      <c r="J106" s="28">
        <f>G106-INDEX($G$5:$G$535,MATCH(D106,$D$5:$D$535,0))</f>
        <v>0.007895717592592593</v>
      </c>
    </row>
    <row r="107" spans="1:10" ht="15" customHeight="1">
      <c r="A107" s="23">
        <v>103</v>
      </c>
      <c r="B107" s="24" t="s">
        <v>337</v>
      </c>
      <c r="C107" s="24" t="s">
        <v>54</v>
      </c>
      <c r="D107" s="25" t="s">
        <v>16</v>
      </c>
      <c r="E107" s="24" t="s">
        <v>62</v>
      </c>
      <c r="F107" s="27" t="s">
        <v>807</v>
      </c>
      <c r="G107" s="27" t="s">
        <v>808</v>
      </c>
      <c r="H107" s="30" t="str">
        <f t="shared" si="4"/>
        <v>4.18/km</v>
      </c>
      <c r="I107" s="28">
        <f t="shared" si="5"/>
        <v>0.007923958333333331</v>
      </c>
      <c r="J107" s="28">
        <f>G107-INDEX($G$5:$G$535,MATCH(D107,$D$5:$D$535,0))</f>
        <v>0.007908912037037034</v>
      </c>
    </row>
    <row r="108" spans="1:10" ht="15" customHeight="1">
      <c r="A108" s="23">
        <v>104</v>
      </c>
      <c r="B108" s="24" t="s">
        <v>140</v>
      </c>
      <c r="C108" s="24" t="s">
        <v>127</v>
      </c>
      <c r="D108" s="25" t="s">
        <v>12</v>
      </c>
      <c r="E108" s="24" t="s">
        <v>271</v>
      </c>
      <c r="F108" s="27" t="s">
        <v>809</v>
      </c>
      <c r="G108" s="27" t="s">
        <v>810</v>
      </c>
      <c r="H108" s="30" t="str">
        <f t="shared" si="4"/>
        <v>4.18/km</v>
      </c>
      <c r="I108" s="28">
        <f t="shared" si="5"/>
        <v>0.007869675925925922</v>
      </c>
      <c r="J108" s="28">
        <f>G108-INDEX($G$5:$G$535,MATCH(D108,$D$5:$D$535,0))</f>
        <v>0.007309027777777775</v>
      </c>
    </row>
    <row r="109" spans="1:10" ht="15" customHeight="1">
      <c r="A109" s="23">
        <v>105</v>
      </c>
      <c r="B109" s="24" t="s">
        <v>262</v>
      </c>
      <c r="C109" s="24" t="s">
        <v>261</v>
      </c>
      <c r="D109" s="25" t="s">
        <v>15</v>
      </c>
      <c r="E109" s="24" t="s">
        <v>151</v>
      </c>
      <c r="F109" s="27" t="s">
        <v>811</v>
      </c>
      <c r="G109" s="27" t="s">
        <v>812</v>
      </c>
      <c r="H109" s="30" t="str">
        <f t="shared" si="4"/>
        <v>4.20/km</v>
      </c>
      <c r="I109" s="28">
        <f t="shared" si="5"/>
        <v>0.00812476851851852</v>
      </c>
      <c r="J109" s="28">
        <f>G109-INDEX($G$5:$G$535,MATCH(D109,$D$5:$D$535,0))</f>
        <v>0.00718726851851852</v>
      </c>
    </row>
    <row r="110" spans="1:10" ht="15" customHeight="1">
      <c r="A110" s="23">
        <v>106</v>
      </c>
      <c r="B110" s="24" t="s">
        <v>149</v>
      </c>
      <c r="C110" s="24" t="s">
        <v>150</v>
      </c>
      <c r="D110" s="25" t="s">
        <v>14</v>
      </c>
      <c r="E110" s="24" t="s">
        <v>151</v>
      </c>
      <c r="F110" s="27" t="s">
        <v>813</v>
      </c>
      <c r="G110" s="27" t="s">
        <v>814</v>
      </c>
      <c r="H110" s="30" t="str">
        <f t="shared" si="4"/>
        <v>4.20/km</v>
      </c>
      <c r="I110" s="28">
        <f t="shared" si="5"/>
        <v>0.008126736111111112</v>
      </c>
      <c r="J110" s="28">
        <f>G110-INDEX($G$5:$G$535,MATCH(D110,$D$5:$D$535,0))</f>
        <v>0.00439675925925926</v>
      </c>
    </row>
    <row r="111" spans="1:10" ht="15" customHeight="1">
      <c r="A111" s="23">
        <v>107</v>
      </c>
      <c r="B111" s="24" t="s">
        <v>815</v>
      </c>
      <c r="C111" s="24" t="s">
        <v>43</v>
      </c>
      <c r="D111" s="25" t="s">
        <v>16</v>
      </c>
      <c r="E111" s="24" t="s">
        <v>816</v>
      </c>
      <c r="F111" s="27" t="s">
        <v>817</v>
      </c>
      <c r="G111" s="27" t="s">
        <v>818</v>
      </c>
      <c r="H111" s="30" t="str">
        <f t="shared" si="4"/>
        <v>4.19/km</v>
      </c>
      <c r="I111" s="28">
        <f t="shared" si="5"/>
        <v>0.008068402777777772</v>
      </c>
      <c r="J111" s="28">
        <f>G111-INDEX($G$5:$G$535,MATCH(D111,$D$5:$D$535,0))</f>
        <v>0.008053356481481474</v>
      </c>
    </row>
    <row r="112" spans="1:10" ht="15" customHeight="1">
      <c r="A112" s="23">
        <v>108</v>
      </c>
      <c r="B112" s="24" t="s">
        <v>416</v>
      </c>
      <c r="C112" s="24" t="s">
        <v>178</v>
      </c>
      <c r="D112" s="25" t="s">
        <v>14</v>
      </c>
      <c r="E112" s="24" t="s">
        <v>47</v>
      </c>
      <c r="F112" s="27" t="s">
        <v>819</v>
      </c>
      <c r="G112" s="27" t="s">
        <v>820</v>
      </c>
      <c r="H112" s="30" t="str">
        <f t="shared" si="4"/>
        <v>4.20/km</v>
      </c>
      <c r="I112" s="28">
        <f t="shared" si="5"/>
        <v>0.008133333333333336</v>
      </c>
      <c r="J112" s="28">
        <f>G112-INDEX($G$5:$G$535,MATCH(D112,$D$5:$D$535,0))</f>
        <v>0.004403356481481484</v>
      </c>
    </row>
    <row r="113" spans="1:10" ht="15" customHeight="1">
      <c r="A113" s="23">
        <v>109</v>
      </c>
      <c r="B113" s="24" t="s">
        <v>179</v>
      </c>
      <c r="C113" s="24" t="s">
        <v>127</v>
      </c>
      <c r="D113" s="25" t="s">
        <v>15</v>
      </c>
      <c r="E113" s="24" t="s">
        <v>62</v>
      </c>
      <c r="F113" s="27" t="s">
        <v>821</v>
      </c>
      <c r="G113" s="27" t="s">
        <v>822</v>
      </c>
      <c r="H113" s="30" t="str">
        <f t="shared" si="4"/>
        <v>4.20/km</v>
      </c>
      <c r="I113" s="28">
        <f t="shared" si="5"/>
        <v>0.00818854166666667</v>
      </c>
      <c r="J113" s="28">
        <f>G113-INDEX($G$5:$G$535,MATCH(D113,$D$5:$D$535,0))</f>
        <v>0.0072510416666666695</v>
      </c>
    </row>
    <row r="114" spans="1:10" ht="15" customHeight="1">
      <c r="A114" s="23">
        <v>110</v>
      </c>
      <c r="B114" s="24" t="s">
        <v>188</v>
      </c>
      <c r="C114" s="24" t="s">
        <v>75</v>
      </c>
      <c r="D114" s="25" t="s">
        <v>14</v>
      </c>
      <c r="E114" s="24" t="s">
        <v>105</v>
      </c>
      <c r="F114" s="27" t="s">
        <v>823</v>
      </c>
      <c r="G114" s="27" t="s">
        <v>824</v>
      </c>
      <c r="H114" s="30" t="str">
        <f t="shared" si="4"/>
        <v>4.20/km</v>
      </c>
      <c r="I114" s="28">
        <f t="shared" si="5"/>
        <v>0.008188773148148153</v>
      </c>
      <c r="J114" s="28">
        <f>G114-INDEX($G$5:$G$535,MATCH(D114,$D$5:$D$535,0))</f>
        <v>0.004458796296296301</v>
      </c>
    </row>
    <row r="115" spans="1:10" ht="15" customHeight="1">
      <c r="A115" s="23">
        <v>111</v>
      </c>
      <c r="B115" s="24" t="s">
        <v>825</v>
      </c>
      <c r="C115" s="24" t="s">
        <v>154</v>
      </c>
      <c r="D115" s="25" t="s">
        <v>15</v>
      </c>
      <c r="E115" s="24" t="s">
        <v>62</v>
      </c>
      <c r="F115" s="27" t="s">
        <v>826</v>
      </c>
      <c r="G115" s="27" t="s">
        <v>827</v>
      </c>
      <c r="H115" s="31" t="str">
        <f t="shared" si="4"/>
        <v>4.21/km</v>
      </c>
      <c r="I115" s="29">
        <f t="shared" si="5"/>
        <v>0.008252199074074078</v>
      </c>
      <c r="J115" s="29">
        <f>G115-INDEX($G$5:$G$535,MATCH(D115,$D$5:$D$535,0))</f>
        <v>0.007314699074074078</v>
      </c>
    </row>
    <row r="116" spans="1:10" ht="15" customHeight="1">
      <c r="A116" s="23">
        <v>112</v>
      </c>
      <c r="B116" s="24" t="s">
        <v>828</v>
      </c>
      <c r="C116" s="24" t="s">
        <v>127</v>
      </c>
      <c r="D116" s="25" t="s">
        <v>12</v>
      </c>
      <c r="E116" s="24" t="s">
        <v>45</v>
      </c>
      <c r="F116" s="27" t="s">
        <v>829</v>
      </c>
      <c r="G116" s="27" t="s">
        <v>830</v>
      </c>
      <c r="H116" s="30" t="str">
        <f t="shared" si="4"/>
        <v>4.20/km</v>
      </c>
      <c r="I116" s="28">
        <f t="shared" si="5"/>
        <v>0.008177083333333331</v>
      </c>
      <c r="J116" s="28">
        <f>G116-INDEX($G$5:$G$535,MATCH(D116,$D$5:$D$535,0))</f>
        <v>0.007616435185185184</v>
      </c>
    </row>
    <row r="117" spans="1:10" ht="15" customHeight="1">
      <c r="A117" s="23">
        <v>113</v>
      </c>
      <c r="B117" s="24" t="s">
        <v>831</v>
      </c>
      <c r="C117" s="24" t="s">
        <v>61</v>
      </c>
      <c r="D117" s="25" t="s">
        <v>16</v>
      </c>
      <c r="E117" s="24" t="s">
        <v>45</v>
      </c>
      <c r="F117" s="27" t="s">
        <v>832</v>
      </c>
      <c r="G117" s="27" t="s">
        <v>833</v>
      </c>
      <c r="H117" s="30" t="str">
        <f t="shared" si="4"/>
        <v>4.20/km</v>
      </c>
      <c r="I117" s="28">
        <f t="shared" si="5"/>
        <v>0.008182986111111113</v>
      </c>
      <c r="J117" s="28">
        <f>G117-INDEX($G$5:$G$535,MATCH(D117,$D$5:$D$535,0))</f>
        <v>0.008167939814814815</v>
      </c>
    </row>
    <row r="118" spans="1:10" ht="15" customHeight="1">
      <c r="A118" s="23">
        <v>114</v>
      </c>
      <c r="B118" s="24" t="s">
        <v>834</v>
      </c>
      <c r="C118" s="24" t="s">
        <v>226</v>
      </c>
      <c r="D118" s="25" t="s">
        <v>19</v>
      </c>
      <c r="E118" s="24" t="s">
        <v>835</v>
      </c>
      <c r="F118" s="27" t="s">
        <v>836</v>
      </c>
      <c r="G118" s="27" t="s">
        <v>837</v>
      </c>
      <c r="H118" s="30" t="str">
        <f t="shared" si="4"/>
        <v>4.21/km</v>
      </c>
      <c r="I118" s="28">
        <f t="shared" si="5"/>
        <v>0.00832534722222222</v>
      </c>
      <c r="J118" s="28">
        <f>G118-INDEX($G$5:$G$535,MATCH(D118,$D$5:$D$535,0))</f>
        <v>0</v>
      </c>
    </row>
    <row r="119" spans="1:10" ht="15" customHeight="1">
      <c r="A119" s="23">
        <v>115</v>
      </c>
      <c r="B119" s="24" t="s">
        <v>838</v>
      </c>
      <c r="C119" s="24" t="s">
        <v>109</v>
      </c>
      <c r="D119" s="25" t="s">
        <v>16</v>
      </c>
      <c r="E119" s="24" t="s">
        <v>201</v>
      </c>
      <c r="F119" s="27" t="s">
        <v>839</v>
      </c>
      <c r="G119" s="27" t="s">
        <v>840</v>
      </c>
      <c r="H119" s="30" t="str">
        <f t="shared" si="4"/>
        <v>4.21/km</v>
      </c>
      <c r="I119" s="28">
        <f t="shared" si="5"/>
        <v>0.008348379629629633</v>
      </c>
      <c r="J119" s="28">
        <f>G119-INDEX($G$5:$G$535,MATCH(D119,$D$5:$D$535,0))</f>
        <v>0.008333333333333335</v>
      </c>
    </row>
    <row r="120" spans="1:10" ht="15" customHeight="1">
      <c r="A120" s="23">
        <v>116</v>
      </c>
      <c r="B120" s="24" t="s">
        <v>841</v>
      </c>
      <c r="C120" s="24" t="s">
        <v>321</v>
      </c>
      <c r="D120" s="25" t="s">
        <v>15</v>
      </c>
      <c r="E120" s="24" t="s">
        <v>842</v>
      </c>
      <c r="F120" s="27" t="s">
        <v>843</v>
      </c>
      <c r="G120" s="27" t="s">
        <v>844</v>
      </c>
      <c r="H120" s="30" t="str">
        <f t="shared" si="4"/>
        <v>4.21/km</v>
      </c>
      <c r="I120" s="28">
        <f t="shared" si="5"/>
        <v>0.008276967592592593</v>
      </c>
      <c r="J120" s="28">
        <f>G120-INDEX($G$5:$G$535,MATCH(D120,$D$5:$D$535,0))</f>
        <v>0.007339467592592592</v>
      </c>
    </row>
    <row r="121" spans="1:10" ht="15" customHeight="1">
      <c r="A121" s="23">
        <v>117</v>
      </c>
      <c r="B121" s="24" t="s">
        <v>248</v>
      </c>
      <c r="C121" s="24" t="s">
        <v>117</v>
      </c>
      <c r="D121" s="25" t="s">
        <v>16</v>
      </c>
      <c r="E121" s="24" t="s">
        <v>74</v>
      </c>
      <c r="F121" s="27" t="s">
        <v>845</v>
      </c>
      <c r="G121" s="27" t="s">
        <v>846</v>
      </c>
      <c r="H121" s="30" t="str">
        <f t="shared" si="4"/>
        <v>4.21/km</v>
      </c>
      <c r="I121" s="28">
        <f t="shared" si="5"/>
        <v>0.008372569444444446</v>
      </c>
      <c r="J121" s="28">
        <f>G121-INDEX($G$5:$G$535,MATCH(D121,$D$5:$D$535,0))</f>
        <v>0.008357523148148149</v>
      </c>
    </row>
    <row r="122" spans="1:10" ht="15" customHeight="1">
      <c r="A122" s="23">
        <v>118</v>
      </c>
      <c r="B122" s="24" t="s">
        <v>233</v>
      </c>
      <c r="C122" s="24" t="s">
        <v>234</v>
      </c>
      <c r="D122" s="25" t="s">
        <v>16</v>
      </c>
      <c r="E122" s="24" t="s">
        <v>47</v>
      </c>
      <c r="F122" s="27" t="s">
        <v>847</v>
      </c>
      <c r="G122" s="27" t="s">
        <v>848</v>
      </c>
      <c r="H122" s="30" t="str">
        <f t="shared" si="4"/>
        <v>4.21/km</v>
      </c>
      <c r="I122" s="28">
        <f t="shared" si="5"/>
        <v>0.008358912037037033</v>
      </c>
      <c r="J122" s="28">
        <f>G122-INDEX($G$5:$G$535,MATCH(D122,$D$5:$D$535,0))</f>
        <v>0.008343865740740735</v>
      </c>
    </row>
    <row r="123" spans="1:10" ht="15" customHeight="1">
      <c r="A123" s="23">
        <v>119</v>
      </c>
      <c r="B123" s="24" t="s">
        <v>189</v>
      </c>
      <c r="C123" s="24" t="s">
        <v>94</v>
      </c>
      <c r="D123" s="25" t="s">
        <v>12</v>
      </c>
      <c r="E123" s="24" t="s">
        <v>594</v>
      </c>
      <c r="F123" s="27" t="s">
        <v>849</v>
      </c>
      <c r="G123" s="27" t="s">
        <v>850</v>
      </c>
      <c r="H123" s="30" t="str">
        <f t="shared" si="4"/>
        <v>4.22/km</v>
      </c>
      <c r="I123" s="28">
        <f t="shared" si="5"/>
        <v>0.008433449074074072</v>
      </c>
      <c r="J123" s="28">
        <f>G123-INDEX($G$5:$G$535,MATCH(D123,$D$5:$D$535,0))</f>
        <v>0.007872800925925925</v>
      </c>
    </row>
    <row r="124" spans="1:10" ht="15" customHeight="1">
      <c r="A124" s="23">
        <v>120</v>
      </c>
      <c r="B124" s="24" t="s">
        <v>197</v>
      </c>
      <c r="C124" s="24" t="s">
        <v>63</v>
      </c>
      <c r="D124" s="25" t="s">
        <v>19</v>
      </c>
      <c r="E124" s="24" t="s">
        <v>51</v>
      </c>
      <c r="F124" s="27" t="s">
        <v>851</v>
      </c>
      <c r="G124" s="27" t="s">
        <v>852</v>
      </c>
      <c r="H124" s="30" t="str">
        <f t="shared" si="4"/>
        <v>4.23/km</v>
      </c>
      <c r="I124" s="28">
        <f t="shared" si="5"/>
        <v>0.008602083333333333</v>
      </c>
      <c r="J124" s="28">
        <f>G124-INDEX($G$5:$G$535,MATCH(D124,$D$5:$D$535,0))</f>
        <v>0.000276736111111113</v>
      </c>
    </row>
    <row r="125" spans="1:10" ht="15" customHeight="1">
      <c r="A125" s="23">
        <v>121</v>
      </c>
      <c r="B125" s="24" t="s">
        <v>190</v>
      </c>
      <c r="C125" s="24" t="s">
        <v>104</v>
      </c>
      <c r="D125" s="25" t="s">
        <v>16</v>
      </c>
      <c r="E125" s="24" t="s">
        <v>105</v>
      </c>
      <c r="F125" s="27" t="s">
        <v>853</v>
      </c>
      <c r="G125" s="27" t="s">
        <v>854</v>
      </c>
      <c r="H125" s="30" t="str">
        <f t="shared" si="4"/>
        <v>4.23/km</v>
      </c>
      <c r="I125" s="28">
        <f t="shared" si="5"/>
        <v>0.008599768518518524</v>
      </c>
      <c r="J125" s="28">
        <f>G125-INDEX($G$5:$G$535,MATCH(D125,$D$5:$D$535,0))</f>
        <v>0.008584722222222226</v>
      </c>
    </row>
    <row r="126" spans="1:10" ht="15" customHeight="1">
      <c r="A126" s="23">
        <v>122</v>
      </c>
      <c r="B126" s="24" t="s">
        <v>855</v>
      </c>
      <c r="C126" s="24" t="s">
        <v>70</v>
      </c>
      <c r="D126" s="25" t="s">
        <v>16</v>
      </c>
      <c r="E126" s="24" t="s">
        <v>62</v>
      </c>
      <c r="F126" s="27" t="s">
        <v>856</v>
      </c>
      <c r="G126" s="27" t="s">
        <v>857</v>
      </c>
      <c r="H126" s="30" t="str">
        <f t="shared" si="4"/>
        <v>4.23/km</v>
      </c>
      <c r="I126" s="28">
        <f t="shared" si="5"/>
        <v>0.00854456018518519</v>
      </c>
      <c r="J126" s="28">
        <f>G126-INDEX($G$5:$G$535,MATCH(D126,$D$5:$D$535,0))</f>
        <v>0.008529513888888892</v>
      </c>
    </row>
    <row r="127" spans="1:10" ht="15" customHeight="1">
      <c r="A127" s="23">
        <v>123</v>
      </c>
      <c r="B127" s="24" t="s">
        <v>153</v>
      </c>
      <c r="C127" s="24" t="s">
        <v>32</v>
      </c>
      <c r="D127" s="25" t="s">
        <v>12</v>
      </c>
      <c r="E127" s="24" t="s">
        <v>44</v>
      </c>
      <c r="F127" s="27" t="s">
        <v>858</v>
      </c>
      <c r="G127" s="27" t="s">
        <v>859</v>
      </c>
      <c r="H127" s="30" t="str">
        <f aca="true" t="shared" si="6" ref="H127:H190">TEXT(INT((HOUR(G127)*3600+MINUTE(G127)*60+SECOND(G127))/$J$3/60),"0")&amp;"."&amp;TEXT(MOD((HOUR(G127)*3600+MINUTE(G127)*60+SECOND(G127))/$J$3,60),"00")&amp;"/km"</f>
        <v>4.24/km</v>
      </c>
      <c r="I127" s="28">
        <f aca="true" t="shared" si="7" ref="I127:I190">G127-$G$5</f>
        <v>0.008715972222222226</v>
      </c>
      <c r="J127" s="28">
        <f>G127-INDEX($G$5:$G$535,MATCH(D127,$D$5:$D$535,0))</f>
        <v>0.008155324074074079</v>
      </c>
    </row>
    <row r="128" spans="1:10" ht="15" customHeight="1">
      <c r="A128" s="23">
        <v>124</v>
      </c>
      <c r="B128" s="24" t="s">
        <v>860</v>
      </c>
      <c r="C128" s="24" t="s">
        <v>75</v>
      </c>
      <c r="D128" s="25" t="s">
        <v>16</v>
      </c>
      <c r="E128" s="24" t="s">
        <v>62</v>
      </c>
      <c r="F128" s="27" t="s">
        <v>861</v>
      </c>
      <c r="G128" s="27" t="s">
        <v>862</v>
      </c>
      <c r="H128" s="30" t="str">
        <f t="shared" si="6"/>
        <v>4.24/km</v>
      </c>
      <c r="I128" s="28">
        <f t="shared" si="7"/>
        <v>0.008698958333333336</v>
      </c>
      <c r="J128" s="28">
        <f>G128-INDEX($G$5:$G$535,MATCH(D128,$D$5:$D$535,0))</f>
        <v>0.008683912037037039</v>
      </c>
    </row>
    <row r="129" spans="1:10" ht="15" customHeight="1">
      <c r="A129" s="23">
        <v>125</v>
      </c>
      <c r="B129" s="24" t="s">
        <v>269</v>
      </c>
      <c r="C129" s="24" t="s">
        <v>270</v>
      </c>
      <c r="D129" s="25" t="s">
        <v>14</v>
      </c>
      <c r="E129" s="24" t="s">
        <v>271</v>
      </c>
      <c r="F129" s="27" t="s">
        <v>863</v>
      </c>
      <c r="G129" s="27" t="s">
        <v>864</v>
      </c>
      <c r="H129" s="30" t="str">
        <f t="shared" si="6"/>
        <v>4.22/km</v>
      </c>
      <c r="I129" s="28">
        <f t="shared" si="7"/>
        <v>0.008510879629629636</v>
      </c>
      <c r="J129" s="28">
        <f>G129-INDEX($G$5:$G$535,MATCH(D129,$D$5:$D$535,0))</f>
        <v>0.004780902777777783</v>
      </c>
    </row>
    <row r="130" spans="1:10" ht="15" customHeight="1">
      <c r="A130" s="23">
        <v>126</v>
      </c>
      <c r="B130" s="24" t="s">
        <v>865</v>
      </c>
      <c r="C130" s="24" t="s">
        <v>63</v>
      </c>
      <c r="D130" s="25" t="s">
        <v>18</v>
      </c>
      <c r="E130" s="24" t="s">
        <v>95</v>
      </c>
      <c r="F130" s="27" t="s">
        <v>866</v>
      </c>
      <c r="G130" s="27" t="s">
        <v>867</v>
      </c>
      <c r="H130" s="30" t="str">
        <f t="shared" si="6"/>
        <v>4.24/km</v>
      </c>
      <c r="I130" s="28">
        <f t="shared" si="7"/>
        <v>0.00878113425925926</v>
      </c>
      <c r="J130" s="28">
        <f>G130-INDEX($G$5:$G$535,MATCH(D130,$D$5:$D$535,0))</f>
        <v>0.003377777777777778</v>
      </c>
    </row>
    <row r="131" spans="1:10" ht="15" customHeight="1">
      <c r="A131" s="23">
        <v>127</v>
      </c>
      <c r="B131" s="24" t="s">
        <v>868</v>
      </c>
      <c r="C131" s="24" t="s">
        <v>127</v>
      </c>
      <c r="D131" s="25" t="s">
        <v>13</v>
      </c>
      <c r="E131" s="24" t="s">
        <v>553</v>
      </c>
      <c r="F131" s="27" t="s">
        <v>869</v>
      </c>
      <c r="G131" s="27" t="s">
        <v>870</v>
      </c>
      <c r="H131" s="30" t="str">
        <f t="shared" si="6"/>
        <v>4.24/km</v>
      </c>
      <c r="I131" s="28">
        <f t="shared" si="7"/>
        <v>0.008778356481481477</v>
      </c>
      <c r="J131" s="28">
        <f>G131-INDEX($G$5:$G$535,MATCH(D131,$D$5:$D$535,0))</f>
        <v>0.008778356481481477</v>
      </c>
    </row>
    <row r="132" spans="1:10" ht="15" customHeight="1">
      <c r="A132" s="23">
        <v>128</v>
      </c>
      <c r="B132" s="24" t="s">
        <v>871</v>
      </c>
      <c r="C132" s="24" t="s">
        <v>98</v>
      </c>
      <c r="D132" s="25" t="s">
        <v>12</v>
      </c>
      <c r="E132" s="24" t="s">
        <v>45</v>
      </c>
      <c r="F132" s="27" t="s">
        <v>872</v>
      </c>
      <c r="G132" s="27" t="s">
        <v>873</v>
      </c>
      <c r="H132" s="30" t="str">
        <f t="shared" si="6"/>
        <v>4.25/km</v>
      </c>
      <c r="I132" s="28">
        <f t="shared" si="7"/>
        <v>0.008842592592592593</v>
      </c>
      <c r="J132" s="28">
        <f>G132-INDEX($G$5:$G$535,MATCH(D132,$D$5:$D$535,0))</f>
        <v>0.008281944444444446</v>
      </c>
    </row>
    <row r="133" spans="1:10" ht="15" customHeight="1">
      <c r="A133" s="23">
        <v>129</v>
      </c>
      <c r="B133" s="24" t="s">
        <v>123</v>
      </c>
      <c r="C133" s="24" t="s">
        <v>32</v>
      </c>
      <c r="D133" s="25" t="s">
        <v>14</v>
      </c>
      <c r="E133" s="24" t="s">
        <v>62</v>
      </c>
      <c r="F133" s="27" t="s">
        <v>874</v>
      </c>
      <c r="G133" s="27" t="s">
        <v>875</v>
      </c>
      <c r="H133" s="30" t="str">
        <f t="shared" si="6"/>
        <v>4.25/km</v>
      </c>
      <c r="I133" s="28">
        <f t="shared" si="7"/>
        <v>0.008858333333333333</v>
      </c>
      <c r="J133" s="28">
        <f>G133-INDEX($G$5:$G$535,MATCH(D133,$D$5:$D$535,0))</f>
        <v>0.00512835648148148</v>
      </c>
    </row>
    <row r="134" spans="1:10" ht="15" customHeight="1">
      <c r="A134" s="23">
        <v>130</v>
      </c>
      <c r="B134" s="24" t="s">
        <v>281</v>
      </c>
      <c r="C134" s="24" t="s">
        <v>61</v>
      </c>
      <c r="D134" s="25" t="s">
        <v>13</v>
      </c>
      <c r="E134" s="24" t="s">
        <v>116</v>
      </c>
      <c r="F134" s="27" t="s">
        <v>876</v>
      </c>
      <c r="G134" s="27" t="s">
        <v>877</v>
      </c>
      <c r="H134" s="30" t="str">
        <f t="shared" si="6"/>
        <v>4.25/km</v>
      </c>
      <c r="I134" s="28">
        <f t="shared" si="7"/>
        <v>0.008837152777777784</v>
      </c>
      <c r="J134" s="28">
        <f>G134-INDEX($G$5:$G$535,MATCH(D134,$D$5:$D$535,0))</f>
        <v>0.008837152777777784</v>
      </c>
    </row>
    <row r="135" spans="1:10" ht="15" customHeight="1">
      <c r="A135" s="23">
        <v>131</v>
      </c>
      <c r="B135" s="24" t="s">
        <v>281</v>
      </c>
      <c r="C135" s="24" t="s">
        <v>102</v>
      </c>
      <c r="D135" s="25" t="s">
        <v>19</v>
      </c>
      <c r="E135" s="24" t="s">
        <v>105</v>
      </c>
      <c r="F135" s="27" t="s">
        <v>878</v>
      </c>
      <c r="G135" s="27" t="s">
        <v>879</v>
      </c>
      <c r="H135" s="30" t="str">
        <f t="shared" si="6"/>
        <v>4.25/km</v>
      </c>
      <c r="I135" s="28">
        <f t="shared" si="7"/>
        <v>0.008840625000000001</v>
      </c>
      <c r="J135" s="28">
        <f>G135-INDEX($G$5:$G$535,MATCH(D135,$D$5:$D$535,0))</f>
        <v>0.0005152777777777812</v>
      </c>
    </row>
    <row r="136" spans="1:10" ht="15" customHeight="1">
      <c r="A136" s="23">
        <v>132</v>
      </c>
      <c r="B136" s="24" t="s">
        <v>880</v>
      </c>
      <c r="C136" s="24" t="s">
        <v>219</v>
      </c>
      <c r="D136" s="25" t="s">
        <v>16</v>
      </c>
      <c r="E136" s="24" t="s">
        <v>40</v>
      </c>
      <c r="F136" s="27" t="s">
        <v>881</v>
      </c>
      <c r="G136" s="27" t="s">
        <v>882</v>
      </c>
      <c r="H136" s="30" t="str">
        <f t="shared" si="6"/>
        <v>4.25/km</v>
      </c>
      <c r="I136" s="28">
        <f t="shared" si="7"/>
        <v>0.008826736111111112</v>
      </c>
      <c r="J136" s="28">
        <f>G136-INDEX($G$5:$G$535,MATCH(D136,$D$5:$D$535,0))</f>
        <v>0.008811689814814814</v>
      </c>
    </row>
    <row r="137" spans="1:10" ht="15" customHeight="1">
      <c r="A137" s="23">
        <v>133</v>
      </c>
      <c r="B137" s="24" t="s">
        <v>828</v>
      </c>
      <c r="C137" s="24" t="s">
        <v>261</v>
      </c>
      <c r="D137" s="25" t="s">
        <v>14</v>
      </c>
      <c r="E137" s="24" t="s">
        <v>80</v>
      </c>
      <c r="F137" s="27" t="s">
        <v>883</v>
      </c>
      <c r="G137" s="27" t="s">
        <v>884</v>
      </c>
      <c r="H137" s="30" t="str">
        <f t="shared" si="6"/>
        <v>4.26/km</v>
      </c>
      <c r="I137" s="28">
        <f t="shared" si="7"/>
        <v>0.009017708333333336</v>
      </c>
      <c r="J137" s="28">
        <f>G137-INDEX($G$5:$G$535,MATCH(D137,$D$5:$D$535,0))</f>
        <v>0.0052877314814814835</v>
      </c>
    </row>
    <row r="138" spans="1:10" ht="15" customHeight="1">
      <c r="A138" s="23">
        <v>134</v>
      </c>
      <c r="B138" s="24" t="s">
        <v>885</v>
      </c>
      <c r="C138" s="24" t="s">
        <v>32</v>
      </c>
      <c r="D138" s="25" t="s">
        <v>18</v>
      </c>
      <c r="E138" s="24" t="s">
        <v>594</v>
      </c>
      <c r="F138" s="27" t="s">
        <v>886</v>
      </c>
      <c r="G138" s="27" t="s">
        <v>887</v>
      </c>
      <c r="H138" s="30" t="str">
        <f t="shared" si="6"/>
        <v>4.25/km</v>
      </c>
      <c r="I138" s="28">
        <f t="shared" si="7"/>
        <v>0.008880092592592596</v>
      </c>
      <c r="J138" s="28">
        <f>G138-INDEX($G$5:$G$535,MATCH(D138,$D$5:$D$535,0))</f>
        <v>0.0034767361111111145</v>
      </c>
    </row>
    <row r="139" spans="1:10" ht="15" customHeight="1">
      <c r="A139" s="23">
        <v>135</v>
      </c>
      <c r="B139" s="24" t="s">
        <v>888</v>
      </c>
      <c r="C139" s="24" t="s">
        <v>107</v>
      </c>
      <c r="D139" s="25" t="s">
        <v>15</v>
      </c>
      <c r="E139" s="24" t="s">
        <v>99</v>
      </c>
      <c r="F139" s="27" t="s">
        <v>889</v>
      </c>
      <c r="G139" s="27" t="s">
        <v>890</v>
      </c>
      <c r="H139" s="30" t="str">
        <f t="shared" si="6"/>
        <v>4.26/km</v>
      </c>
      <c r="I139" s="28">
        <f t="shared" si="7"/>
        <v>0.009014236111111112</v>
      </c>
      <c r="J139" s="28">
        <f>G139-INDEX($G$5:$G$535,MATCH(D139,$D$5:$D$535,0))</f>
        <v>0.008076736111111111</v>
      </c>
    </row>
    <row r="140" spans="1:10" ht="15" customHeight="1">
      <c r="A140" s="23">
        <v>136</v>
      </c>
      <c r="B140" s="24" t="s">
        <v>891</v>
      </c>
      <c r="C140" s="24" t="s">
        <v>892</v>
      </c>
      <c r="D140" s="25" t="s">
        <v>16</v>
      </c>
      <c r="E140" s="24" t="s">
        <v>166</v>
      </c>
      <c r="F140" s="27" t="s">
        <v>893</v>
      </c>
      <c r="G140" s="27" t="s">
        <v>894</v>
      </c>
      <c r="H140" s="30" t="str">
        <f t="shared" si="6"/>
        <v>4.26/km</v>
      </c>
      <c r="I140" s="28">
        <f t="shared" si="7"/>
        <v>0.008953125000000003</v>
      </c>
      <c r="J140" s="28">
        <f>G140-INDEX($G$5:$G$535,MATCH(D140,$D$5:$D$535,0))</f>
        <v>0.008938078703703705</v>
      </c>
    </row>
    <row r="141" spans="1:10" ht="15" customHeight="1">
      <c r="A141" s="23">
        <v>137</v>
      </c>
      <c r="B141" s="24" t="s">
        <v>293</v>
      </c>
      <c r="C141" s="24" t="s">
        <v>250</v>
      </c>
      <c r="D141" s="25" t="s">
        <v>17</v>
      </c>
      <c r="E141" s="24" t="s">
        <v>47</v>
      </c>
      <c r="F141" s="27" t="s">
        <v>895</v>
      </c>
      <c r="G141" s="27" t="s">
        <v>896</v>
      </c>
      <c r="H141" s="30" t="str">
        <f t="shared" si="6"/>
        <v>4.26/km</v>
      </c>
      <c r="I141" s="28">
        <f t="shared" si="7"/>
        <v>0.008984259259259258</v>
      </c>
      <c r="J141" s="28">
        <f>G141-INDEX($G$5:$G$535,MATCH(D141,$D$5:$D$535,0))</f>
        <v>0.006806481481481479</v>
      </c>
    </row>
    <row r="142" spans="1:10" ht="15" customHeight="1">
      <c r="A142" s="23">
        <v>138</v>
      </c>
      <c r="B142" s="24" t="s">
        <v>897</v>
      </c>
      <c r="C142" s="24" t="s">
        <v>52</v>
      </c>
      <c r="D142" s="25" t="s">
        <v>14</v>
      </c>
      <c r="E142" s="24" t="s">
        <v>62</v>
      </c>
      <c r="F142" s="27" t="s">
        <v>898</v>
      </c>
      <c r="G142" s="27" t="s">
        <v>899</v>
      </c>
      <c r="H142" s="30" t="str">
        <f t="shared" si="6"/>
        <v>4.27/km</v>
      </c>
      <c r="I142" s="28">
        <f t="shared" si="7"/>
        <v>0.009137152777777779</v>
      </c>
      <c r="J142" s="28">
        <f>G142-INDEX($G$5:$G$535,MATCH(D142,$D$5:$D$535,0))</f>
        <v>0.005407175925925926</v>
      </c>
    </row>
    <row r="143" spans="1:10" ht="15" customHeight="1">
      <c r="A143" s="23">
        <v>139</v>
      </c>
      <c r="B143" s="24" t="s">
        <v>900</v>
      </c>
      <c r="C143" s="24" t="s">
        <v>901</v>
      </c>
      <c r="D143" s="25" t="s">
        <v>18</v>
      </c>
      <c r="E143" s="24" t="s">
        <v>48</v>
      </c>
      <c r="F143" s="27" t="s">
        <v>902</v>
      </c>
      <c r="G143" s="27" t="s">
        <v>898</v>
      </c>
      <c r="H143" s="30" t="str">
        <f t="shared" si="6"/>
        <v>4.28/km</v>
      </c>
      <c r="I143" s="28">
        <f t="shared" si="7"/>
        <v>0.00926273148148148</v>
      </c>
      <c r="J143" s="28">
        <f>G143-INDEX($G$5:$G$535,MATCH(D143,$D$5:$D$535,0))</f>
        <v>0.0038593749999999982</v>
      </c>
    </row>
    <row r="144" spans="1:10" ht="15" customHeight="1">
      <c r="A144" s="23">
        <v>140</v>
      </c>
      <c r="B144" s="24" t="s">
        <v>312</v>
      </c>
      <c r="C144" s="24" t="s">
        <v>43</v>
      </c>
      <c r="D144" s="25" t="s">
        <v>15</v>
      </c>
      <c r="E144" s="24" t="s">
        <v>786</v>
      </c>
      <c r="F144" s="27" t="s">
        <v>903</v>
      </c>
      <c r="G144" s="27" t="s">
        <v>904</v>
      </c>
      <c r="H144" s="30" t="str">
        <f t="shared" si="6"/>
        <v>4.27/km</v>
      </c>
      <c r="I144" s="28">
        <f t="shared" si="7"/>
        <v>0.009158449074074076</v>
      </c>
      <c r="J144" s="28">
        <f>G144-INDEX($G$5:$G$535,MATCH(D144,$D$5:$D$535,0))</f>
        <v>0.008220949074074075</v>
      </c>
    </row>
    <row r="145" spans="1:10" ht="15" customHeight="1">
      <c r="A145" s="23">
        <v>141</v>
      </c>
      <c r="B145" s="24" t="s">
        <v>202</v>
      </c>
      <c r="C145" s="24" t="s">
        <v>102</v>
      </c>
      <c r="D145" s="25" t="s">
        <v>12</v>
      </c>
      <c r="E145" s="24" t="s">
        <v>62</v>
      </c>
      <c r="F145" s="27" t="s">
        <v>905</v>
      </c>
      <c r="G145" s="27" t="s">
        <v>906</v>
      </c>
      <c r="H145" s="30" t="str">
        <f t="shared" si="6"/>
        <v>4.27/km</v>
      </c>
      <c r="I145" s="28">
        <f t="shared" si="7"/>
        <v>0.009172222222222217</v>
      </c>
      <c r="J145" s="28">
        <f>G145-INDEX($G$5:$G$535,MATCH(D145,$D$5:$D$535,0))</f>
        <v>0.00861157407407407</v>
      </c>
    </row>
    <row r="146" spans="1:10" ht="15" customHeight="1">
      <c r="A146" s="23">
        <v>142</v>
      </c>
      <c r="B146" s="24" t="s">
        <v>907</v>
      </c>
      <c r="C146" s="24" t="s">
        <v>108</v>
      </c>
      <c r="D146" s="25" t="s">
        <v>15</v>
      </c>
      <c r="E146" s="24" t="s">
        <v>78</v>
      </c>
      <c r="F146" s="27" t="s">
        <v>908</v>
      </c>
      <c r="G146" s="27" t="s">
        <v>909</v>
      </c>
      <c r="H146" s="30" t="str">
        <f t="shared" si="6"/>
        <v>4.28/km</v>
      </c>
      <c r="I146" s="28">
        <f t="shared" si="7"/>
        <v>0.009339004629629628</v>
      </c>
      <c r="J146" s="28">
        <f>G146-INDEX($G$5:$G$535,MATCH(D146,$D$5:$D$535,0))</f>
        <v>0.008401504629629627</v>
      </c>
    </row>
    <row r="147" spans="1:10" ht="15" customHeight="1">
      <c r="A147" s="23">
        <v>143</v>
      </c>
      <c r="B147" s="24" t="s">
        <v>910</v>
      </c>
      <c r="C147" s="24" t="s">
        <v>215</v>
      </c>
      <c r="D147" s="25" t="s">
        <v>16</v>
      </c>
      <c r="E147" s="24" t="s">
        <v>95</v>
      </c>
      <c r="F147" s="27" t="s">
        <v>911</v>
      </c>
      <c r="G147" s="27" t="s">
        <v>912</v>
      </c>
      <c r="H147" s="30" t="str">
        <f t="shared" si="6"/>
        <v>4.29/km</v>
      </c>
      <c r="I147" s="28">
        <f t="shared" si="7"/>
        <v>0.009390277777777779</v>
      </c>
      <c r="J147" s="28">
        <f>G147-INDEX($G$5:$G$535,MATCH(D147,$D$5:$D$535,0))</f>
        <v>0.009375231481481481</v>
      </c>
    </row>
    <row r="148" spans="1:10" ht="15" customHeight="1">
      <c r="A148" s="23">
        <v>144</v>
      </c>
      <c r="B148" s="24" t="s">
        <v>913</v>
      </c>
      <c r="C148" s="24" t="s">
        <v>131</v>
      </c>
      <c r="D148" s="25" t="s">
        <v>14</v>
      </c>
      <c r="E148" s="24" t="s">
        <v>842</v>
      </c>
      <c r="F148" s="27" t="s">
        <v>914</v>
      </c>
      <c r="G148" s="27" t="s">
        <v>915</v>
      </c>
      <c r="H148" s="30" t="str">
        <f t="shared" si="6"/>
        <v>4.28/km</v>
      </c>
      <c r="I148" s="28">
        <f t="shared" si="7"/>
        <v>0.009301273148148149</v>
      </c>
      <c r="J148" s="28">
        <f>G148-INDEX($G$5:$G$535,MATCH(D148,$D$5:$D$535,0))</f>
        <v>0.005571296296296296</v>
      </c>
    </row>
    <row r="149" spans="1:10" ht="15" customHeight="1">
      <c r="A149" s="23">
        <v>145</v>
      </c>
      <c r="B149" s="24" t="s">
        <v>306</v>
      </c>
      <c r="C149" s="24" t="s">
        <v>131</v>
      </c>
      <c r="D149" s="25" t="s">
        <v>13</v>
      </c>
      <c r="E149" s="24" t="s">
        <v>62</v>
      </c>
      <c r="F149" s="27" t="s">
        <v>916</v>
      </c>
      <c r="G149" s="27" t="s">
        <v>917</v>
      </c>
      <c r="H149" s="30" t="str">
        <f t="shared" si="6"/>
        <v>4.27/km</v>
      </c>
      <c r="I149" s="28">
        <f t="shared" si="7"/>
        <v>0.00911828703703704</v>
      </c>
      <c r="J149" s="28">
        <f>G149-INDEX($G$5:$G$535,MATCH(D149,$D$5:$D$535,0))</f>
        <v>0.00911828703703704</v>
      </c>
    </row>
    <row r="150" spans="1:10" ht="15" customHeight="1">
      <c r="A150" s="23">
        <v>146</v>
      </c>
      <c r="B150" s="24" t="s">
        <v>440</v>
      </c>
      <c r="C150" s="24" t="s">
        <v>309</v>
      </c>
      <c r="D150" s="25" t="s">
        <v>12</v>
      </c>
      <c r="E150" s="24" t="s">
        <v>918</v>
      </c>
      <c r="F150" s="27" t="s">
        <v>919</v>
      </c>
      <c r="G150" s="27" t="s">
        <v>920</v>
      </c>
      <c r="H150" s="30" t="str">
        <f t="shared" si="6"/>
        <v>4.28/km</v>
      </c>
      <c r="I150" s="28">
        <f t="shared" si="7"/>
        <v>0.00930451388888889</v>
      </c>
      <c r="J150" s="28">
        <f>G150-INDEX($G$5:$G$535,MATCH(D150,$D$5:$D$535,0))</f>
        <v>0.008743865740740743</v>
      </c>
    </row>
    <row r="151" spans="1:10" ht="15" customHeight="1">
      <c r="A151" s="23">
        <v>147</v>
      </c>
      <c r="B151" s="24" t="s">
        <v>921</v>
      </c>
      <c r="C151" s="24" t="s">
        <v>79</v>
      </c>
      <c r="D151" s="25" t="s">
        <v>14</v>
      </c>
      <c r="E151" s="24" t="s">
        <v>105</v>
      </c>
      <c r="F151" s="27" t="s">
        <v>922</v>
      </c>
      <c r="G151" s="27" t="s">
        <v>923</v>
      </c>
      <c r="H151" s="31" t="str">
        <f t="shared" si="6"/>
        <v>4.29/km</v>
      </c>
      <c r="I151" s="29">
        <f t="shared" si="7"/>
        <v>0.00941111111111111</v>
      </c>
      <c r="J151" s="29">
        <f>G151-INDEX($G$5:$G$535,MATCH(D151,$D$5:$D$535,0))</f>
        <v>0.005681134259259257</v>
      </c>
    </row>
    <row r="152" spans="1:10" ht="15" customHeight="1">
      <c r="A152" s="23">
        <v>148</v>
      </c>
      <c r="B152" s="24" t="s">
        <v>291</v>
      </c>
      <c r="C152" s="24" t="s">
        <v>292</v>
      </c>
      <c r="D152" s="25" t="s">
        <v>14</v>
      </c>
      <c r="E152" s="24" t="s">
        <v>99</v>
      </c>
      <c r="F152" s="27" t="s">
        <v>924</v>
      </c>
      <c r="G152" s="27" t="s">
        <v>925</v>
      </c>
      <c r="H152" s="30" t="str">
        <f t="shared" si="6"/>
        <v>4.29/km</v>
      </c>
      <c r="I152" s="28">
        <f t="shared" si="7"/>
        <v>0.009495601851851856</v>
      </c>
      <c r="J152" s="28">
        <f>G152-INDEX($G$5:$G$535,MATCH(D152,$D$5:$D$535,0))</f>
        <v>0.005765625000000003</v>
      </c>
    </row>
    <row r="153" spans="1:10" ht="15" customHeight="1">
      <c r="A153" s="39">
        <v>149</v>
      </c>
      <c r="B153" s="40" t="s">
        <v>208</v>
      </c>
      <c r="C153" s="40" t="s">
        <v>209</v>
      </c>
      <c r="D153" s="41" t="s">
        <v>24</v>
      </c>
      <c r="E153" s="40" t="s">
        <v>82</v>
      </c>
      <c r="F153" s="42" t="s">
        <v>926</v>
      </c>
      <c r="G153" s="42" t="s">
        <v>927</v>
      </c>
      <c r="H153" s="43" t="str">
        <f t="shared" si="6"/>
        <v>4.30/km</v>
      </c>
      <c r="I153" s="44">
        <f t="shared" si="7"/>
        <v>0.009527546296296301</v>
      </c>
      <c r="J153" s="44">
        <f>G153-INDEX($G$5:$G$535,MATCH(D153,$D$5:$D$535,0))</f>
        <v>0</v>
      </c>
    </row>
    <row r="154" spans="1:10" ht="15" customHeight="1">
      <c r="A154" s="23">
        <v>150</v>
      </c>
      <c r="B154" s="24" t="s">
        <v>928</v>
      </c>
      <c r="C154" s="24" t="s">
        <v>514</v>
      </c>
      <c r="D154" s="25" t="s">
        <v>25</v>
      </c>
      <c r="E154" s="24" t="s">
        <v>842</v>
      </c>
      <c r="F154" s="27" t="s">
        <v>929</v>
      </c>
      <c r="G154" s="27" t="s">
        <v>930</v>
      </c>
      <c r="H154" s="30" t="str">
        <f t="shared" si="6"/>
        <v>4.29/km</v>
      </c>
      <c r="I154" s="28">
        <f t="shared" si="7"/>
        <v>0.009423958333333333</v>
      </c>
      <c r="J154" s="28">
        <f>G154-INDEX($G$5:$G$535,MATCH(D154,$D$5:$D$535,0))</f>
        <v>0.0027048611111111093</v>
      </c>
    </row>
    <row r="155" spans="1:10" ht="15" customHeight="1">
      <c r="A155" s="23">
        <v>151</v>
      </c>
      <c r="B155" s="24" t="s">
        <v>212</v>
      </c>
      <c r="C155" s="24" t="s">
        <v>75</v>
      </c>
      <c r="D155" s="25" t="s">
        <v>13</v>
      </c>
      <c r="E155" s="24" t="s">
        <v>74</v>
      </c>
      <c r="F155" s="27" t="s">
        <v>931</v>
      </c>
      <c r="G155" s="27" t="s">
        <v>932</v>
      </c>
      <c r="H155" s="30" t="str">
        <f t="shared" si="6"/>
        <v>4.29/km</v>
      </c>
      <c r="I155" s="28">
        <f t="shared" si="7"/>
        <v>0.009443518518518514</v>
      </c>
      <c r="J155" s="28">
        <f>G155-INDEX($G$5:$G$535,MATCH(D155,$D$5:$D$535,0))</f>
        <v>0.009443518518518514</v>
      </c>
    </row>
    <row r="156" spans="1:10" ht="15" customHeight="1">
      <c r="A156" s="23">
        <v>152</v>
      </c>
      <c r="B156" s="24" t="s">
        <v>193</v>
      </c>
      <c r="C156" s="24" t="s">
        <v>63</v>
      </c>
      <c r="D156" s="25" t="s">
        <v>18</v>
      </c>
      <c r="E156" s="24" t="s">
        <v>62</v>
      </c>
      <c r="F156" s="27" t="s">
        <v>933</v>
      </c>
      <c r="G156" s="27" t="s">
        <v>934</v>
      </c>
      <c r="H156" s="30" t="str">
        <f t="shared" si="6"/>
        <v>4.30/km</v>
      </c>
      <c r="I156" s="28">
        <f t="shared" si="7"/>
        <v>0.009522800925925928</v>
      </c>
      <c r="J156" s="28">
        <f>G156-INDEX($G$5:$G$535,MATCH(D156,$D$5:$D$535,0))</f>
        <v>0.004119444444444446</v>
      </c>
    </row>
    <row r="157" spans="1:10" ht="15" customHeight="1">
      <c r="A157" s="23">
        <v>153</v>
      </c>
      <c r="B157" s="24" t="s">
        <v>195</v>
      </c>
      <c r="C157" s="24" t="s">
        <v>196</v>
      </c>
      <c r="D157" s="25" t="s">
        <v>17</v>
      </c>
      <c r="E157" s="24" t="s">
        <v>80</v>
      </c>
      <c r="F157" s="27" t="s">
        <v>935</v>
      </c>
      <c r="G157" s="27" t="s">
        <v>936</v>
      </c>
      <c r="H157" s="30" t="str">
        <f t="shared" si="6"/>
        <v>4.30/km</v>
      </c>
      <c r="I157" s="28">
        <f t="shared" si="7"/>
        <v>0.009592245370370369</v>
      </c>
      <c r="J157" s="28">
        <f>G157-INDEX($G$5:$G$535,MATCH(D157,$D$5:$D$535,0))</f>
        <v>0.0074144675925925906</v>
      </c>
    </row>
    <row r="158" spans="1:10" ht="15" customHeight="1">
      <c r="A158" s="23">
        <v>154</v>
      </c>
      <c r="B158" s="24" t="s">
        <v>937</v>
      </c>
      <c r="C158" s="24" t="s">
        <v>938</v>
      </c>
      <c r="D158" s="25" t="s">
        <v>14</v>
      </c>
      <c r="E158" s="24" t="s">
        <v>80</v>
      </c>
      <c r="F158" s="27" t="s">
        <v>939</v>
      </c>
      <c r="G158" s="27" t="s">
        <v>940</v>
      </c>
      <c r="H158" s="30" t="str">
        <f t="shared" si="6"/>
        <v>4.30/km</v>
      </c>
      <c r="I158" s="28">
        <f t="shared" si="7"/>
        <v>0.009560300925925923</v>
      </c>
      <c r="J158" s="28">
        <f>G158-INDEX($G$5:$G$535,MATCH(D158,$D$5:$D$535,0))</f>
        <v>0.005830324074074071</v>
      </c>
    </row>
    <row r="159" spans="1:10" ht="15" customHeight="1">
      <c r="A159" s="23">
        <v>155</v>
      </c>
      <c r="B159" s="24" t="s">
        <v>244</v>
      </c>
      <c r="C159" s="24" t="s">
        <v>531</v>
      </c>
      <c r="D159" s="25" t="s">
        <v>22</v>
      </c>
      <c r="E159" s="24" t="s">
        <v>59</v>
      </c>
      <c r="F159" s="27" t="s">
        <v>941</v>
      </c>
      <c r="G159" s="27" t="s">
        <v>942</v>
      </c>
      <c r="H159" s="30" t="str">
        <f t="shared" si="6"/>
        <v>4.31/km</v>
      </c>
      <c r="I159" s="28">
        <f t="shared" si="7"/>
        <v>0.009671527777777775</v>
      </c>
      <c r="J159" s="28">
        <f>G159-INDEX($G$5:$G$535,MATCH(D159,$D$5:$D$535,0))</f>
        <v>0</v>
      </c>
    </row>
    <row r="160" spans="1:10" ht="15" customHeight="1">
      <c r="A160" s="23">
        <v>156</v>
      </c>
      <c r="B160" s="24" t="s">
        <v>380</v>
      </c>
      <c r="C160" s="24" t="s">
        <v>70</v>
      </c>
      <c r="D160" s="25" t="s">
        <v>12</v>
      </c>
      <c r="E160" s="24" t="s">
        <v>211</v>
      </c>
      <c r="F160" s="27" t="s">
        <v>943</v>
      </c>
      <c r="G160" s="27" t="s">
        <v>944</v>
      </c>
      <c r="H160" s="30" t="str">
        <f t="shared" si="6"/>
        <v>4.31/km</v>
      </c>
      <c r="I160" s="28">
        <f t="shared" si="7"/>
        <v>0.009707523148148153</v>
      </c>
      <c r="J160" s="28">
        <f>G160-INDEX($G$5:$G$535,MATCH(D160,$D$5:$D$535,0))</f>
        <v>0.009146875000000006</v>
      </c>
    </row>
    <row r="161" spans="1:10" ht="15" customHeight="1">
      <c r="A161" s="23">
        <v>157</v>
      </c>
      <c r="B161" s="24" t="s">
        <v>945</v>
      </c>
      <c r="C161" s="24" t="s">
        <v>127</v>
      </c>
      <c r="D161" s="25" t="s">
        <v>13</v>
      </c>
      <c r="E161" s="24" t="s">
        <v>576</v>
      </c>
      <c r="F161" s="27" t="s">
        <v>946</v>
      </c>
      <c r="G161" s="27" t="s">
        <v>947</v>
      </c>
      <c r="H161" s="30" t="str">
        <f t="shared" si="6"/>
        <v>4.30/km</v>
      </c>
      <c r="I161" s="28">
        <f t="shared" si="7"/>
        <v>0.009595486111111117</v>
      </c>
      <c r="J161" s="28">
        <f>G161-INDEX($G$5:$G$535,MATCH(D161,$D$5:$D$535,0))</f>
        <v>0.009595486111111117</v>
      </c>
    </row>
    <row r="162" spans="1:10" ht="15" customHeight="1">
      <c r="A162" s="23">
        <v>158</v>
      </c>
      <c r="B162" s="24" t="s">
        <v>948</v>
      </c>
      <c r="C162" s="24" t="s">
        <v>217</v>
      </c>
      <c r="D162" s="25" t="s">
        <v>16</v>
      </c>
      <c r="E162" s="24" t="s">
        <v>74</v>
      </c>
      <c r="F162" s="27" t="s">
        <v>949</v>
      </c>
      <c r="G162" s="27" t="s">
        <v>950</v>
      </c>
      <c r="H162" s="30" t="str">
        <f t="shared" si="6"/>
        <v>4.30/km</v>
      </c>
      <c r="I162" s="28">
        <f t="shared" si="7"/>
        <v>0.0096130787037037</v>
      </c>
      <c r="J162" s="28">
        <f>G162-INDEX($G$5:$G$535,MATCH(D162,$D$5:$D$535,0))</f>
        <v>0.009598032407407402</v>
      </c>
    </row>
    <row r="163" spans="1:10" ht="15" customHeight="1">
      <c r="A163" s="23">
        <v>159</v>
      </c>
      <c r="B163" s="24" t="s">
        <v>218</v>
      </c>
      <c r="C163" s="24" t="s">
        <v>154</v>
      </c>
      <c r="D163" s="25" t="s">
        <v>12</v>
      </c>
      <c r="E163" s="24" t="s">
        <v>842</v>
      </c>
      <c r="F163" s="27" t="s">
        <v>951</v>
      </c>
      <c r="G163" s="27" t="s">
        <v>952</v>
      </c>
      <c r="H163" s="30" t="str">
        <f t="shared" si="6"/>
        <v>4.31/km</v>
      </c>
      <c r="I163" s="28">
        <f t="shared" si="7"/>
        <v>0.009720023148148151</v>
      </c>
      <c r="J163" s="28">
        <f>G163-INDEX($G$5:$G$535,MATCH(D163,$D$5:$D$535,0))</f>
        <v>0.009159375000000004</v>
      </c>
    </row>
    <row r="164" spans="1:10" ht="15" customHeight="1">
      <c r="A164" s="23">
        <v>160</v>
      </c>
      <c r="B164" s="24" t="s">
        <v>449</v>
      </c>
      <c r="C164" s="24" t="s">
        <v>50</v>
      </c>
      <c r="D164" s="25" t="s">
        <v>12</v>
      </c>
      <c r="E164" s="24" t="s">
        <v>48</v>
      </c>
      <c r="F164" s="27" t="s">
        <v>953</v>
      </c>
      <c r="G164" s="27" t="s">
        <v>954</v>
      </c>
      <c r="H164" s="30" t="str">
        <f t="shared" si="6"/>
        <v>4.32/km</v>
      </c>
      <c r="I164" s="28">
        <f t="shared" si="7"/>
        <v>0.00979560185185185</v>
      </c>
      <c r="J164" s="28">
        <f>G164-INDEX($G$5:$G$535,MATCH(D164,$D$5:$D$535,0))</f>
        <v>0.009234953703703704</v>
      </c>
    </row>
    <row r="165" spans="1:10" ht="15" customHeight="1">
      <c r="A165" s="23">
        <v>161</v>
      </c>
      <c r="B165" s="24" t="s">
        <v>955</v>
      </c>
      <c r="C165" s="24" t="s">
        <v>70</v>
      </c>
      <c r="D165" s="25" t="s">
        <v>14</v>
      </c>
      <c r="E165" s="24" t="s">
        <v>62</v>
      </c>
      <c r="F165" s="27" t="s">
        <v>956</v>
      </c>
      <c r="G165" s="27" t="s">
        <v>957</v>
      </c>
      <c r="H165" s="30" t="str">
        <f t="shared" si="6"/>
        <v>4.31/km</v>
      </c>
      <c r="I165" s="28">
        <f t="shared" si="7"/>
        <v>0.009657870370370369</v>
      </c>
      <c r="J165" s="28">
        <f>G165-INDEX($G$5:$G$535,MATCH(D165,$D$5:$D$535,0))</f>
        <v>0.005927893518518516</v>
      </c>
    </row>
    <row r="166" spans="1:10" ht="15" customHeight="1">
      <c r="A166" s="23">
        <v>162</v>
      </c>
      <c r="B166" s="24" t="s">
        <v>220</v>
      </c>
      <c r="C166" s="24" t="s">
        <v>221</v>
      </c>
      <c r="D166" s="25" t="s">
        <v>14</v>
      </c>
      <c r="E166" s="24" t="s">
        <v>166</v>
      </c>
      <c r="F166" s="27" t="s">
        <v>958</v>
      </c>
      <c r="G166" s="27" t="s">
        <v>958</v>
      </c>
      <c r="H166" s="30" t="str">
        <f t="shared" si="6"/>
        <v>4.33/km</v>
      </c>
      <c r="I166" s="28">
        <f t="shared" si="7"/>
        <v>0.009974189814814818</v>
      </c>
      <c r="J166" s="28">
        <f>G166-INDEX($G$5:$G$535,MATCH(D166,$D$5:$D$535,0))</f>
        <v>0.006244212962962965</v>
      </c>
    </row>
    <row r="167" spans="1:10" ht="15" customHeight="1">
      <c r="A167" s="23">
        <v>163</v>
      </c>
      <c r="B167" s="24" t="s">
        <v>959</v>
      </c>
      <c r="C167" s="24" t="s">
        <v>58</v>
      </c>
      <c r="D167" s="25" t="s">
        <v>14</v>
      </c>
      <c r="E167" s="24" t="s">
        <v>38</v>
      </c>
      <c r="F167" s="27" t="s">
        <v>960</v>
      </c>
      <c r="G167" s="27" t="s">
        <v>961</v>
      </c>
      <c r="H167" s="30" t="str">
        <f t="shared" si="6"/>
        <v>4.32/km</v>
      </c>
      <c r="I167" s="28">
        <f t="shared" si="7"/>
        <v>0.00988194444444444</v>
      </c>
      <c r="J167" s="28">
        <f>G167-INDEX($G$5:$G$535,MATCH(D167,$D$5:$D$535,0))</f>
        <v>0.006151967592592587</v>
      </c>
    </row>
    <row r="168" spans="1:10" ht="15" customHeight="1">
      <c r="A168" s="23">
        <v>164</v>
      </c>
      <c r="B168" s="24" t="s">
        <v>177</v>
      </c>
      <c r="C168" s="24" t="s">
        <v>232</v>
      </c>
      <c r="D168" s="25" t="s">
        <v>19</v>
      </c>
      <c r="E168" s="24" t="s">
        <v>62</v>
      </c>
      <c r="F168" s="27" t="s">
        <v>962</v>
      </c>
      <c r="G168" s="27" t="s">
        <v>963</v>
      </c>
      <c r="H168" s="30" t="str">
        <f t="shared" si="6"/>
        <v>4.33/km</v>
      </c>
      <c r="I168" s="28">
        <f t="shared" si="7"/>
        <v>0.009954398148148146</v>
      </c>
      <c r="J168" s="28">
        <f>G168-INDEX($G$5:$G$535,MATCH(D168,$D$5:$D$535,0))</f>
        <v>0.0016290509259259262</v>
      </c>
    </row>
    <row r="169" spans="1:10" ht="15" customHeight="1">
      <c r="A169" s="23">
        <v>165</v>
      </c>
      <c r="B169" s="24" t="s">
        <v>964</v>
      </c>
      <c r="C169" s="24" t="s">
        <v>108</v>
      </c>
      <c r="D169" s="25" t="s">
        <v>16</v>
      </c>
      <c r="E169" s="24" t="s">
        <v>105</v>
      </c>
      <c r="F169" s="27" t="s">
        <v>965</v>
      </c>
      <c r="G169" s="27" t="s">
        <v>966</v>
      </c>
      <c r="H169" s="30" t="str">
        <f t="shared" si="6"/>
        <v>4.33/km</v>
      </c>
      <c r="I169" s="28">
        <f t="shared" si="7"/>
        <v>0.0099869212962963</v>
      </c>
      <c r="J169" s="28">
        <f>G169-INDEX($G$5:$G$535,MATCH(D169,$D$5:$D$535,0))</f>
        <v>0.009971875000000002</v>
      </c>
    </row>
    <row r="170" spans="1:10" ht="15" customHeight="1">
      <c r="A170" s="23">
        <v>166</v>
      </c>
      <c r="B170" s="24" t="s">
        <v>582</v>
      </c>
      <c r="C170" s="24" t="s">
        <v>63</v>
      </c>
      <c r="D170" s="25" t="s">
        <v>15</v>
      </c>
      <c r="E170" s="24" t="s">
        <v>47</v>
      </c>
      <c r="F170" s="27" t="s">
        <v>967</v>
      </c>
      <c r="G170" s="27" t="s">
        <v>968</v>
      </c>
      <c r="H170" s="30" t="str">
        <f t="shared" si="6"/>
        <v>4.32/km</v>
      </c>
      <c r="I170" s="28">
        <f t="shared" si="7"/>
        <v>0.009882870370370372</v>
      </c>
      <c r="J170" s="28">
        <f>G170-INDEX($G$5:$G$535,MATCH(D170,$D$5:$D$535,0))</f>
        <v>0.008945370370370371</v>
      </c>
    </row>
    <row r="171" spans="1:10" ht="15" customHeight="1">
      <c r="A171" s="23">
        <v>167</v>
      </c>
      <c r="B171" s="24" t="s">
        <v>286</v>
      </c>
      <c r="C171" s="24" t="s">
        <v>52</v>
      </c>
      <c r="D171" s="25" t="s">
        <v>18</v>
      </c>
      <c r="E171" s="24" t="s">
        <v>553</v>
      </c>
      <c r="F171" s="27" t="s">
        <v>969</v>
      </c>
      <c r="G171" s="27" t="s">
        <v>970</v>
      </c>
      <c r="H171" s="31" t="str">
        <f t="shared" si="6"/>
        <v>4.33/km</v>
      </c>
      <c r="I171" s="29">
        <f t="shared" si="7"/>
        <v>0.009983680555555551</v>
      </c>
      <c r="J171" s="29">
        <f>G171-INDEX($G$5:$G$535,MATCH(D171,$D$5:$D$535,0))</f>
        <v>0.00458032407407407</v>
      </c>
    </row>
    <row r="172" spans="1:10" ht="15" customHeight="1">
      <c r="A172" s="23">
        <v>168</v>
      </c>
      <c r="B172" s="24" t="s">
        <v>468</v>
      </c>
      <c r="C172" s="24" t="s">
        <v>971</v>
      </c>
      <c r="D172" s="25" t="s">
        <v>12</v>
      </c>
      <c r="E172" s="24" t="s">
        <v>591</v>
      </c>
      <c r="F172" s="27" t="s">
        <v>972</v>
      </c>
      <c r="G172" s="27" t="s">
        <v>973</v>
      </c>
      <c r="H172" s="30" t="str">
        <f t="shared" si="6"/>
        <v>4.34/km</v>
      </c>
      <c r="I172" s="28">
        <f t="shared" si="7"/>
        <v>0.010086342592592595</v>
      </c>
      <c r="J172" s="28">
        <f>G172-INDEX($G$5:$G$535,MATCH(D172,$D$5:$D$535,0))</f>
        <v>0.009525694444444448</v>
      </c>
    </row>
    <row r="173" spans="1:10" ht="15" customHeight="1">
      <c r="A173" s="23">
        <v>169</v>
      </c>
      <c r="B173" s="24" t="s">
        <v>142</v>
      </c>
      <c r="C173" s="24" t="s">
        <v>462</v>
      </c>
      <c r="D173" s="25" t="s">
        <v>18</v>
      </c>
      <c r="E173" s="24" t="s">
        <v>45</v>
      </c>
      <c r="F173" s="27" t="s">
        <v>974</v>
      </c>
      <c r="G173" s="27" t="s">
        <v>975</v>
      </c>
      <c r="H173" s="30" t="str">
        <f t="shared" si="6"/>
        <v>4.33/km</v>
      </c>
      <c r="I173" s="28">
        <f t="shared" si="7"/>
        <v>0.010036921296296294</v>
      </c>
      <c r="J173" s="28">
        <f>G173-INDEX($G$5:$G$535,MATCH(D173,$D$5:$D$535,0))</f>
        <v>0.004633564814814813</v>
      </c>
    </row>
    <row r="174" spans="1:10" ht="15" customHeight="1">
      <c r="A174" s="23">
        <v>170</v>
      </c>
      <c r="B174" s="24" t="s">
        <v>976</v>
      </c>
      <c r="C174" s="24" t="s">
        <v>154</v>
      </c>
      <c r="D174" s="25" t="s">
        <v>12</v>
      </c>
      <c r="E174" s="24" t="s">
        <v>594</v>
      </c>
      <c r="F174" s="27" t="s">
        <v>977</v>
      </c>
      <c r="G174" s="27" t="s">
        <v>978</v>
      </c>
      <c r="H174" s="30" t="str">
        <f t="shared" si="6"/>
        <v>4.33/km</v>
      </c>
      <c r="I174" s="28">
        <f t="shared" si="7"/>
        <v>0.009956365740740738</v>
      </c>
      <c r="J174" s="28">
        <f>G174-INDEX($G$5:$G$535,MATCH(D174,$D$5:$D$535,0))</f>
        <v>0.009395717592592591</v>
      </c>
    </row>
    <row r="175" spans="1:10" ht="15" customHeight="1">
      <c r="A175" s="23">
        <v>171</v>
      </c>
      <c r="B175" s="24" t="s">
        <v>282</v>
      </c>
      <c r="C175" s="24" t="s">
        <v>63</v>
      </c>
      <c r="D175" s="25" t="s">
        <v>18</v>
      </c>
      <c r="E175" s="24" t="s">
        <v>138</v>
      </c>
      <c r="F175" s="27" t="s">
        <v>979</v>
      </c>
      <c r="G175" s="27" t="s">
        <v>980</v>
      </c>
      <c r="H175" s="30" t="str">
        <f t="shared" si="6"/>
        <v>4.34/km</v>
      </c>
      <c r="I175" s="28">
        <f t="shared" si="7"/>
        <v>0.010179282407407408</v>
      </c>
      <c r="J175" s="28">
        <f>G175-INDEX($G$5:$G$535,MATCH(D175,$D$5:$D$535,0))</f>
        <v>0.0047759259259259265</v>
      </c>
    </row>
    <row r="176" spans="1:10" ht="15" customHeight="1">
      <c r="A176" s="23">
        <v>172</v>
      </c>
      <c r="B176" s="24" t="s">
        <v>173</v>
      </c>
      <c r="C176" s="24" t="s">
        <v>236</v>
      </c>
      <c r="D176" s="25" t="s">
        <v>15</v>
      </c>
      <c r="E176" s="24" t="s">
        <v>62</v>
      </c>
      <c r="F176" s="27" t="s">
        <v>981</v>
      </c>
      <c r="G176" s="27" t="s">
        <v>982</v>
      </c>
      <c r="H176" s="30" t="str">
        <f t="shared" si="6"/>
        <v>4.33/km</v>
      </c>
      <c r="I176" s="28">
        <f t="shared" si="7"/>
        <v>0.00994525462962963</v>
      </c>
      <c r="J176" s="28">
        <f>G176-INDEX($G$5:$G$535,MATCH(D176,$D$5:$D$535,0))</f>
        <v>0.00900775462962963</v>
      </c>
    </row>
    <row r="177" spans="1:10" ht="15" customHeight="1">
      <c r="A177" s="23">
        <v>173</v>
      </c>
      <c r="B177" s="24" t="s">
        <v>110</v>
      </c>
      <c r="C177" s="24" t="s">
        <v>32</v>
      </c>
      <c r="D177" s="25" t="s">
        <v>17</v>
      </c>
      <c r="E177" s="24" t="s">
        <v>99</v>
      </c>
      <c r="F177" s="27" t="s">
        <v>983</v>
      </c>
      <c r="G177" s="27" t="s">
        <v>984</v>
      </c>
      <c r="H177" s="30" t="str">
        <f t="shared" si="6"/>
        <v>4.35/km</v>
      </c>
      <c r="I177" s="28">
        <f t="shared" si="7"/>
        <v>0.010317824074074073</v>
      </c>
      <c r="J177" s="28">
        <f>G177-INDEX($G$5:$G$535,MATCH(D177,$D$5:$D$535,0))</f>
        <v>0.008140046296296295</v>
      </c>
    </row>
    <row r="178" spans="1:10" ht="15" customHeight="1">
      <c r="A178" s="23">
        <v>174</v>
      </c>
      <c r="B178" s="24" t="s">
        <v>214</v>
      </c>
      <c r="C178" s="24" t="s">
        <v>985</v>
      </c>
      <c r="D178" s="25" t="s">
        <v>22</v>
      </c>
      <c r="E178" s="24" t="s">
        <v>99</v>
      </c>
      <c r="F178" s="27" t="s">
        <v>986</v>
      </c>
      <c r="G178" s="27" t="s">
        <v>987</v>
      </c>
      <c r="H178" s="30" t="str">
        <f t="shared" si="6"/>
        <v>4.35/km</v>
      </c>
      <c r="I178" s="28">
        <f t="shared" si="7"/>
        <v>0.01032256944444444</v>
      </c>
      <c r="J178" s="28">
        <f>G178-INDEX($G$5:$G$535,MATCH(D178,$D$5:$D$535,0))</f>
        <v>0.0006510416666666644</v>
      </c>
    </row>
    <row r="179" spans="1:10" ht="15" customHeight="1">
      <c r="A179" s="23">
        <v>175</v>
      </c>
      <c r="B179" s="24" t="s">
        <v>378</v>
      </c>
      <c r="C179" s="24" t="s">
        <v>379</v>
      </c>
      <c r="D179" s="25" t="s">
        <v>14</v>
      </c>
      <c r="E179" s="24" t="s">
        <v>38</v>
      </c>
      <c r="F179" s="27" t="s">
        <v>988</v>
      </c>
      <c r="G179" s="27" t="s">
        <v>989</v>
      </c>
      <c r="H179" s="30" t="str">
        <f t="shared" si="6"/>
        <v>4.35/km</v>
      </c>
      <c r="I179" s="28">
        <f t="shared" si="7"/>
        <v>0.01030763888888889</v>
      </c>
      <c r="J179" s="28">
        <f>G179-INDEX($G$5:$G$535,MATCH(D179,$D$5:$D$535,0))</f>
        <v>0.006577662037037038</v>
      </c>
    </row>
    <row r="180" spans="1:10" ht="15" customHeight="1">
      <c r="A180" s="39">
        <v>176</v>
      </c>
      <c r="B180" s="40" t="s">
        <v>990</v>
      </c>
      <c r="C180" s="40" t="s">
        <v>75</v>
      </c>
      <c r="D180" s="41" t="s">
        <v>18</v>
      </c>
      <c r="E180" s="40" t="s">
        <v>82</v>
      </c>
      <c r="F180" s="42" t="s">
        <v>991</v>
      </c>
      <c r="G180" s="42" t="s">
        <v>992</v>
      </c>
      <c r="H180" s="43" t="str">
        <f t="shared" si="6"/>
        <v>4.35/km</v>
      </c>
      <c r="I180" s="44">
        <f t="shared" si="7"/>
        <v>0.010271990740740738</v>
      </c>
      <c r="J180" s="44">
        <f>G180-INDEX($G$5:$G$535,MATCH(D180,$D$5:$D$535,0))</f>
        <v>0.004868634259259257</v>
      </c>
    </row>
    <row r="181" spans="1:10" ht="15" customHeight="1">
      <c r="A181" s="23">
        <v>177</v>
      </c>
      <c r="B181" s="24" t="s">
        <v>993</v>
      </c>
      <c r="C181" s="24" t="s">
        <v>250</v>
      </c>
      <c r="D181" s="25" t="s">
        <v>19</v>
      </c>
      <c r="E181" s="24" t="s">
        <v>67</v>
      </c>
      <c r="F181" s="27" t="s">
        <v>994</v>
      </c>
      <c r="G181" s="27" t="s">
        <v>995</v>
      </c>
      <c r="H181" s="30" t="str">
        <f t="shared" si="6"/>
        <v>4.37/km</v>
      </c>
      <c r="I181" s="28">
        <f t="shared" si="7"/>
        <v>0.010510069444444447</v>
      </c>
      <c r="J181" s="28">
        <f>G181-INDEX($G$5:$G$535,MATCH(D181,$D$5:$D$535,0))</f>
        <v>0.002184722222222227</v>
      </c>
    </row>
    <row r="182" spans="1:10" ht="15" customHeight="1">
      <c r="A182" s="23">
        <v>178</v>
      </c>
      <c r="B182" s="24" t="s">
        <v>169</v>
      </c>
      <c r="C182" s="24" t="s">
        <v>89</v>
      </c>
      <c r="D182" s="25" t="s">
        <v>16</v>
      </c>
      <c r="E182" s="24" t="s">
        <v>170</v>
      </c>
      <c r="F182" s="27" t="s">
        <v>996</v>
      </c>
      <c r="G182" s="27" t="s">
        <v>997</v>
      </c>
      <c r="H182" s="30" t="str">
        <f t="shared" si="6"/>
        <v>4.37/km</v>
      </c>
      <c r="I182" s="28">
        <f t="shared" si="7"/>
        <v>0.01047175925925926</v>
      </c>
      <c r="J182" s="28">
        <f>G182-INDEX($G$5:$G$535,MATCH(D182,$D$5:$D$535,0))</f>
        <v>0.010456712962962963</v>
      </c>
    </row>
    <row r="183" spans="1:10" ht="15" customHeight="1">
      <c r="A183" s="23">
        <v>179</v>
      </c>
      <c r="B183" s="24" t="s">
        <v>83</v>
      </c>
      <c r="C183" s="24" t="s">
        <v>998</v>
      </c>
      <c r="D183" s="25" t="s">
        <v>19</v>
      </c>
      <c r="E183" s="24" t="s">
        <v>553</v>
      </c>
      <c r="F183" s="27" t="s">
        <v>999</v>
      </c>
      <c r="G183" s="27" t="s">
        <v>1000</v>
      </c>
      <c r="H183" s="30" t="str">
        <f t="shared" si="6"/>
        <v>4.37/km</v>
      </c>
      <c r="I183" s="28">
        <f t="shared" si="7"/>
        <v>0.010540162037037035</v>
      </c>
      <c r="J183" s="28">
        <f>G183-INDEX($G$5:$G$535,MATCH(D183,$D$5:$D$535,0))</f>
        <v>0.0022148148148148153</v>
      </c>
    </row>
    <row r="184" spans="1:10" ht="15" customHeight="1">
      <c r="A184" s="23">
        <v>180</v>
      </c>
      <c r="B184" s="24" t="s">
        <v>171</v>
      </c>
      <c r="C184" s="24" t="s">
        <v>65</v>
      </c>
      <c r="D184" s="25" t="s">
        <v>16</v>
      </c>
      <c r="E184" s="24" t="s">
        <v>105</v>
      </c>
      <c r="F184" s="27" t="s">
        <v>1001</v>
      </c>
      <c r="G184" s="27" t="s">
        <v>1002</v>
      </c>
      <c r="H184" s="30" t="str">
        <f t="shared" si="6"/>
        <v>4.37/km</v>
      </c>
      <c r="I184" s="28">
        <f t="shared" si="7"/>
        <v>0.010535879629629628</v>
      </c>
      <c r="J184" s="28">
        <f>G184-INDEX($G$5:$G$535,MATCH(D184,$D$5:$D$535,0))</f>
        <v>0.01052083333333333</v>
      </c>
    </row>
    <row r="185" spans="1:10" ht="15" customHeight="1">
      <c r="A185" s="23">
        <v>181</v>
      </c>
      <c r="B185" s="24" t="s">
        <v>120</v>
      </c>
      <c r="C185" s="24" t="s">
        <v>89</v>
      </c>
      <c r="D185" s="25" t="s">
        <v>15</v>
      </c>
      <c r="E185" s="24" t="s">
        <v>47</v>
      </c>
      <c r="F185" s="27" t="s">
        <v>1003</v>
      </c>
      <c r="G185" s="27" t="s">
        <v>1004</v>
      </c>
      <c r="H185" s="30" t="str">
        <f t="shared" si="6"/>
        <v>4.38/km</v>
      </c>
      <c r="I185" s="28">
        <f t="shared" si="7"/>
        <v>0.010617824074074075</v>
      </c>
      <c r="J185" s="28">
        <f>G185-INDEX($G$5:$G$535,MATCH(D185,$D$5:$D$535,0))</f>
        <v>0.009680324074074074</v>
      </c>
    </row>
    <row r="186" spans="1:10" ht="15" customHeight="1">
      <c r="A186" s="23">
        <v>182</v>
      </c>
      <c r="B186" s="24" t="s">
        <v>1005</v>
      </c>
      <c r="C186" s="24" t="s">
        <v>1006</v>
      </c>
      <c r="D186" s="25" t="s">
        <v>16</v>
      </c>
      <c r="E186" s="24" t="s">
        <v>116</v>
      </c>
      <c r="F186" s="27" t="s">
        <v>1007</v>
      </c>
      <c r="G186" s="27" t="s">
        <v>1008</v>
      </c>
      <c r="H186" s="30" t="str">
        <f t="shared" si="6"/>
        <v>4.38/km</v>
      </c>
      <c r="I186" s="28">
        <f t="shared" si="7"/>
        <v>0.01060925925925926</v>
      </c>
      <c r="J186" s="28">
        <f>G186-INDEX($G$5:$G$535,MATCH(D186,$D$5:$D$535,0))</f>
        <v>0.010594212962962962</v>
      </c>
    </row>
    <row r="187" spans="1:10" ht="15" customHeight="1">
      <c r="A187" s="23">
        <v>183</v>
      </c>
      <c r="B187" s="24" t="s">
        <v>304</v>
      </c>
      <c r="C187" s="24" t="s">
        <v>226</v>
      </c>
      <c r="D187" s="25" t="s">
        <v>15</v>
      </c>
      <c r="E187" s="24" t="s">
        <v>62</v>
      </c>
      <c r="F187" s="27" t="s">
        <v>1009</v>
      </c>
      <c r="G187" s="27" t="s">
        <v>1010</v>
      </c>
      <c r="H187" s="30" t="str">
        <f t="shared" si="6"/>
        <v>4.37/km</v>
      </c>
      <c r="I187" s="28">
        <f t="shared" si="7"/>
        <v>0.010606481481481477</v>
      </c>
      <c r="J187" s="28">
        <f>G187-INDEX($G$5:$G$535,MATCH(D187,$D$5:$D$535,0))</f>
        <v>0.009668981481481476</v>
      </c>
    </row>
    <row r="188" spans="1:10" ht="15" customHeight="1">
      <c r="A188" s="23">
        <v>184</v>
      </c>
      <c r="B188" s="24" t="s">
        <v>1011</v>
      </c>
      <c r="C188" s="24" t="s">
        <v>131</v>
      </c>
      <c r="D188" s="25" t="s">
        <v>15</v>
      </c>
      <c r="E188" s="24" t="s">
        <v>62</v>
      </c>
      <c r="F188" s="27" t="s">
        <v>1012</v>
      </c>
      <c r="G188" s="27" t="s">
        <v>1013</v>
      </c>
      <c r="H188" s="30" t="str">
        <f t="shared" si="6"/>
        <v>4.36/km</v>
      </c>
      <c r="I188" s="28">
        <f t="shared" si="7"/>
        <v>0.01044837962962963</v>
      </c>
      <c r="J188" s="28">
        <f>G188-INDEX($G$5:$G$535,MATCH(D188,$D$5:$D$535,0))</f>
        <v>0.00951087962962963</v>
      </c>
    </row>
    <row r="189" spans="1:10" ht="15" customHeight="1">
      <c r="A189" s="23">
        <v>185</v>
      </c>
      <c r="B189" s="24" t="s">
        <v>1014</v>
      </c>
      <c r="C189" s="24" t="s">
        <v>61</v>
      </c>
      <c r="D189" s="25" t="s">
        <v>14</v>
      </c>
      <c r="E189" s="24" t="s">
        <v>99</v>
      </c>
      <c r="F189" s="27" t="s">
        <v>1015</v>
      </c>
      <c r="G189" s="27" t="s">
        <v>1016</v>
      </c>
      <c r="H189" s="30" t="str">
        <f t="shared" si="6"/>
        <v>4.39/km</v>
      </c>
      <c r="I189" s="28">
        <f t="shared" si="7"/>
        <v>0.010762037037037039</v>
      </c>
      <c r="J189" s="28">
        <f>G189-INDEX($G$5:$G$535,MATCH(D189,$D$5:$D$535,0))</f>
        <v>0.007032060185185186</v>
      </c>
    </row>
    <row r="190" spans="1:10" ht="15" customHeight="1">
      <c r="A190" s="23">
        <v>186</v>
      </c>
      <c r="B190" s="24" t="s">
        <v>238</v>
      </c>
      <c r="C190" s="24" t="s">
        <v>32</v>
      </c>
      <c r="D190" s="25" t="s">
        <v>12</v>
      </c>
      <c r="E190" s="24" t="s">
        <v>62</v>
      </c>
      <c r="F190" s="27" t="s">
        <v>1017</v>
      </c>
      <c r="G190" s="27" t="s">
        <v>1018</v>
      </c>
      <c r="H190" s="30" t="str">
        <f t="shared" si="6"/>
        <v>4.37/km</v>
      </c>
      <c r="I190" s="28">
        <f t="shared" si="7"/>
        <v>0.01053368055555556</v>
      </c>
      <c r="J190" s="28">
        <f>G190-INDEX($G$5:$G$535,MATCH(D190,$D$5:$D$535,0))</f>
        <v>0.009973032407407413</v>
      </c>
    </row>
    <row r="191" spans="1:10" ht="15" customHeight="1">
      <c r="A191" s="23">
        <v>187</v>
      </c>
      <c r="B191" s="24" t="s">
        <v>1019</v>
      </c>
      <c r="C191" s="24" t="s">
        <v>250</v>
      </c>
      <c r="D191" s="25" t="s">
        <v>16</v>
      </c>
      <c r="E191" s="24" t="s">
        <v>80</v>
      </c>
      <c r="F191" s="27" t="s">
        <v>1020</v>
      </c>
      <c r="G191" s="27" t="s">
        <v>1021</v>
      </c>
      <c r="H191" s="30" t="str">
        <f aca="true" t="shared" si="8" ref="H191:H254">TEXT(INT((HOUR(G191)*3600+MINUTE(G191)*60+SECOND(G191))/$J$3/60),"0")&amp;"."&amp;TEXT(MOD((HOUR(G191)*3600+MINUTE(G191)*60+SECOND(G191))/$J$3,60),"00")&amp;"/km"</f>
        <v>4.39/km</v>
      </c>
      <c r="I191" s="28">
        <f aca="true" t="shared" si="9" ref="I191:I254">G191-$G$5</f>
        <v>0.010755208333333332</v>
      </c>
      <c r="J191" s="28">
        <f>G191-INDEX($G$5:$G$535,MATCH(D191,$D$5:$D$535,0))</f>
        <v>0.010740162037037034</v>
      </c>
    </row>
    <row r="192" spans="1:10" ht="15" customHeight="1">
      <c r="A192" s="23">
        <v>188</v>
      </c>
      <c r="B192" s="24" t="s">
        <v>1022</v>
      </c>
      <c r="C192" s="24" t="s">
        <v>183</v>
      </c>
      <c r="D192" s="25" t="s">
        <v>15</v>
      </c>
      <c r="E192" s="24" t="s">
        <v>1023</v>
      </c>
      <c r="F192" s="27" t="s">
        <v>1024</v>
      </c>
      <c r="G192" s="27" t="s">
        <v>1025</v>
      </c>
      <c r="H192" s="30" t="str">
        <f t="shared" si="8"/>
        <v>4.38/km</v>
      </c>
      <c r="I192" s="28">
        <f t="shared" si="9"/>
        <v>0.010693634259259257</v>
      </c>
      <c r="J192" s="28">
        <f>G192-INDEX($G$5:$G$535,MATCH(D192,$D$5:$D$535,0))</f>
        <v>0.009756134259259256</v>
      </c>
    </row>
    <row r="193" spans="1:10" ht="15" customHeight="1">
      <c r="A193" s="23">
        <v>189</v>
      </c>
      <c r="B193" s="24" t="s">
        <v>223</v>
      </c>
      <c r="C193" s="24" t="s">
        <v>52</v>
      </c>
      <c r="D193" s="25" t="s">
        <v>15</v>
      </c>
      <c r="E193" s="24" t="s">
        <v>105</v>
      </c>
      <c r="F193" s="27" t="s">
        <v>1026</v>
      </c>
      <c r="G193" s="27" t="s">
        <v>242</v>
      </c>
      <c r="H193" s="30" t="str">
        <f t="shared" si="8"/>
        <v>4.39/km</v>
      </c>
      <c r="I193" s="28">
        <f t="shared" si="9"/>
        <v>0.010781365740740737</v>
      </c>
      <c r="J193" s="28">
        <f>G193-INDEX($G$5:$G$535,MATCH(D193,$D$5:$D$535,0))</f>
        <v>0.009843865740740736</v>
      </c>
    </row>
    <row r="194" spans="1:10" ht="15" customHeight="1">
      <c r="A194" s="23">
        <v>190</v>
      </c>
      <c r="B194" s="24" t="s">
        <v>307</v>
      </c>
      <c r="C194" s="24" t="s">
        <v>308</v>
      </c>
      <c r="D194" s="25" t="s">
        <v>16</v>
      </c>
      <c r="E194" s="24" t="s">
        <v>116</v>
      </c>
      <c r="F194" s="27" t="s">
        <v>1027</v>
      </c>
      <c r="G194" s="27" t="s">
        <v>1028</v>
      </c>
      <c r="H194" s="30" t="str">
        <f t="shared" si="8"/>
        <v>4.37/km</v>
      </c>
      <c r="I194" s="28">
        <f t="shared" si="9"/>
        <v>0.010531134259259261</v>
      </c>
      <c r="J194" s="28">
        <f>G194-INDEX($G$5:$G$535,MATCH(D194,$D$5:$D$535,0))</f>
        <v>0.010516087962962963</v>
      </c>
    </row>
    <row r="195" spans="1:10" ht="15" customHeight="1">
      <c r="A195" s="23">
        <v>191</v>
      </c>
      <c r="B195" s="24" t="s">
        <v>262</v>
      </c>
      <c r="C195" s="24" t="s">
        <v>52</v>
      </c>
      <c r="D195" s="25" t="s">
        <v>19</v>
      </c>
      <c r="E195" s="24" t="s">
        <v>105</v>
      </c>
      <c r="F195" s="27" t="s">
        <v>1029</v>
      </c>
      <c r="G195" s="27" t="s">
        <v>1030</v>
      </c>
      <c r="H195" s="30" t="str">
        <f t="shared" si="8"/>
        <v>4.37/km</v>
      </c>
      <c r="I195" s="28">
        <f t="shared" si="9"/>
        <v>0.01052476851851852</v>
      </c>
      <c r="J195" s="28">
        <f>G195-INDEX($G$5:$G$535,MATCH(D195,$D$5:$D$535,0))</f>
        <v>0.0021994212962963</v>
      </c>
    </row>
    <row r="196" spans="1:10" ht="15" customHeight="1">
      <c r="A196" s="23">
        <v>192</v>
      </c>
      <c r="B196" s="24" t="s">
        <v>1031</v>
      </c>
      <c r="C196" s="24" t="s">
        <v>46</v>
      </c>
      <c r="D196" s="25" t="s">
        <v>15</v>
      </c>
      <c r="E196" s="24" t="s">
        <v>95</v>
      </c>
      <c r="F196" s="27" t="s">
        <v>1032</v>
      </c>
      <c r="G196" s="27" t="s">
        <v>1033</v>
      </c>
      <c r="H196" s="30" t="str">
        <f t="shared" si="8"/>
        <v>4.39/km</v>
      </c>
      <c r="I196" s="28">
        <f t="shared" si="9"/>
        <v>0.010820023148148148</v>
      </c>
      <c r="J196" s="28">
        <f>G196-INDEX($G$5:$G$535,MATCH(D196,$D$5:$D$535,0))</f>
        <v>0.009882523148148147</v>
      </c>
    </row>
    <row r="197" spans="1:10" ht="15" customHeight="1">
      <c r="A197" s="23">
        <v>193</v>
      </c>
      <c r="B197" s="24" t="s">
        <v>1034</v>
      </c>
      <c r="C197" s="24" t="s">
        <v>1035</v>
      </c>
      <c r="D197" s="25" t="s">
        <v>25</v>
      </c>
      <c r="E197" s="24" t="s">
        <v>45</v>
      </c>
      <c r="F197" s="27" t="s">
        <v>1036</v>
      </c>
      <c r="G197" s="27" t="s">
        <v>1037</v>
      </c>
      <c r="H197" s="30" t="str">
        <f t="shared" si="8"/>
        <v>4.40/km</v>
      </c>
      <c r="I197" s="28">
        <f t="shared" si="9"/>
        <v>0.01096087962962963</v>
      </c>
      <c r="J197" s="28">
        <f>G197-INDEX($G$5:$G$535,MATCH(D197,$D$5:$D$535,0))</f>
        <v>0.004241782407407406</v>
      </c>
    </row>
    <row r="198" spans="1:10" ht="15" customHeight="1">
      <c r="A198" s="23">
        <v>194</v>
      </c>
      <c r="B198" s="24" t="s">
        <v>1038</v>
      </c>
      <c r="C198" s="24" t="s">
        <v>61</v>
      </c>
      <c r="D198" s="25" t="s">
        <v>15</v>
      </c>
      <c r="E198" s="24" t="s">
        <v>45</v>
      </c>
      <c r="F198" s="27" t="s">
        <v>1039</v>
      </c>
      <c r="G198" s="27" t="s">
        <v>1040</v>
      </c>
      <c r="H198" s="30" t="str">
        <f t="shared" si="8"/>
        <v>4.40/km</v>
      </c>
      <c r="I198" s="28">
        <f t="shared" si="9"/>
        <v>0.01099375</v>
      </c>
      <c r="J198" s="28">
        <f>G198-INDEX($G$5:$G$535,MATCH(D198,$D$5:$D$535,0))</f>
        <v>0.01005625</v>
      </c>
    </row>
    <row r="199" spans="1:10" ht="15" customHeight="1">
      <c r="A199" s="23">
        <v>195</v>
      </c>
      <c r="B199" s="24" t="s">
        <v>203</v>
      </c>
      <c r="C199" s="24" t="s">
        <v>204</v>
      </c>
      <c r="D199" s="25" t="s">
        <v>16</v>
      </c>
      <c r="E199" s="24" t="s">
        <v>74</v>
      </c>
      <c r="F199" s="27" t="s">
        <v>1041</v>
      </c>
      <c r="G199" s="27" t="s">
        <v>1016</v>
      </c>
      <c r="H199" s="30" t="str">
        <f t="shared" si="8"/>
        <v>4.39/km</v>
      </c>
      <c r="I199" s="28">
        <f t="shared" si="9"/>
        <v>0.010762037037037039</v>
      </c>
      <c r="J199" s="28">
        <f>G199-INDEX($G$5:$G$535,MATCH(D199,$D$5:$D$535,0))</f>
        <v>0.010746990740740741</v>
      </c>
    </row>
    <row r="200" spans="1:10" ht="15" customHeight="1">
      <c r="A200" s="23">
        <v>196</v>
      </c>
      <c r="B200" s="24" t="s">
        <v>1042</v>
      </c>
      <c r="C200" s="24" t="s">
        <v>54</v>
      </c>
      <c r="D200" s="25" t="s">
        <v>16</v>
      </c>
      <c r="E200" s="24" t="s">
        <v>1043</v>
      </c>
      <c r="F200" s="27" t="s">
        <v>1044</v>
      </c>
      <c r="G200" s="27" t="s">
        <v>1045</v>
      </c>
      <c r="H200" s="30" t="str">
        <f t="shared" si="8"/>
        <v>4.39/km</v>
      </c>
      <c r="I200" s="28">
        <f t="shared" si="9"/>
        <v>0.010857754629629634</v>
      </c>
      <c r="J200" s="28">
        <f>G200-INDEX($G$5:$G$535,MATCH(D200,$D$5:$D$535,0))</f>
        <v>0.010842708333333336</v>
      </c>
    </row>
    <row r="201" spans="1:10" ht="15" customHeight="1">
      <c r="A201" s="23">
        <v>197</v>
      </c>
      <c r="B201" s="24" t="s">
        <v>287</v>
      </c>
      <c r="C201" s="24" t="s">
        <v>96</v>
      </c>
      <c r="D201" s="25" t="s">
        <v>20</v>
      </c>
      <c r="E201" s="24" t="s">
        <v>95</v>
      </c>
      <c r="F201" s="27" t="s">
        <v>1046</v>
      </c>
      <c r="G201" s="27" t="s">
        <v>1047</v>
      </c>
      <c r="H201" s="30" t="str">
        <f t="shared" si="8"/>
        <v>4.40/km</v>
      </c>
      <c r="I201" s="28">
        <f t="shared" si="9"/>
        <v>0.01100891203703704</v>
      </c>
      <c r="J201" s="28">
        <f>G201-INDEX($G$5:$G$535,MATCH(D201,$D$5:$D$535,0))</f>
        <v>0</v>
      </c>
    </row>
    <row r="202" spans="1:10" ht="15" customHeight="1">
      <c r="A202" s="23">
        <v>198</v>
      </c>
      <c r="B202" s="24" t="s">
        <v>1048</v>
      </c>
      <c r="C202" s="24" t="s">
        <v>162</v>
      </c>
      <c r="D202" s="25" t="s">
        <v>28</v>
      </c>
      <c r="E202" s="24" t="s">
        <v>45</v>
      </c>
      <c r="F202" s="27" t="s">
        <v>1049</v>
      </c>
      <c r="G202" s="27" t="s">
        <v>1050</v>
      </c>
      <c r="H202" s="30" t="str">
        <f t="shared" si="8"/>
        <v>4.41/km</v>
      </c>
      <c r="I202" s="28">
        <f t="shared" si="9"/>
        <v>0.011112152777777776</v>
      </c>
      <c r="J202" s="28">
        <f>G202-INDEX($G$5:$G$535,MATCH(D202,$D$5:$D$535,0))</f>
        <v>0</v>
      </c>
    </row>
    <row r="203" spans="1:10" ht="15" customHeight="1">
      <c r="A203" s="23">
        <v>199</v>
      </c>
      <c r="B203" s="24" t="s">
        <v>244</v>
      </c>
      <c r="C203" s="24" t="s">
        <v>245</v>
      </c>
      <c r="D203" s="25" t="s">
        <v>20</v>
      </c>
      <c r="E203" s="24" t="s">
        <v>553</v>
      </c>
      <c r="F203" s="27" t="s">
        <v>1051</v>
      </c>
      <c r="G203" s="27" t="s">
        <v>1052</v>
      </c>
      <c r="H203" s="30" t="str">
        <f t="shared" si="8"/>
        <v>4.41/km</v>
      </c>
      <c r="I203" s="28">
        <f t="shared" si="9"/>
        <v>0.011071064814814815</v>
      </c>
      <c r="J203" s="28">
        <f>G203-INDEX($G$5:$G$535,MATCH(D203,$D$5:$D$535,0))</f>
        <v>6.215277777777556E-05</v>
      </c>
    </row>
    <row r="204" spans="1:10" ht="15" customHeight="1">
      <c r="A204" s="23">
        <v>200</v>
      </c>
      <c r="B204" s="24" t="s">
        <v>1053</v>
      </c>
      <c r="C204" s="24" t="s">
        <v>1054</v>
      </c>
      <c r="D204" s="25" t="s">
        <v>23</v>
      </c>
      <c r="E204" s="24" t="s">
        <v>744</v>
      </c>
      <c r="F204" s="27" t="s">
        <v>1055</v>
      </c>
      <c r="G204" s="27" t="s">
        <v>1056</v>
      </c>
      <c r="H204" s="31" t="str">
        <f t="shared" si="8"/>
        <v>4.41/km</v>
      </c>
      <c r="I204" s="29">
        <f t="shared" si="9"/>
        <v>0.011116550925925926</v>
      </c>
      <c r="J204" s="29">
        <f>G204-INDEX($G$5:$G$535,MATCH(D204,$D$5:$D$535,0))</f>
        <v>0</v>
      </c>
    </row>
    <row r="205" spans="1:10" ht="15" customHeight="1">
      <c r="A205" s="23">
        <v>201</v>
      </c>
      <c r="B205" s="24" t="s">
        <v>253</v>
      </c>
      <c r="C205" s="24" t="s">
        <v>154</v>
      </c>
      <c r="D205" s="25" t="s">
        <v>12</v>
      </c>
      <c r="E205" s="24" t="s">
        <v>48</v>
      </c>
      <c r="F205" s="27" t="s">
        <v>1057</v>
      </c>
      <c r="G205" s="27" t="s">
        <v>1058</v>
      </c>
      <c r="H205" s="30" t="str">
        <f t="shared" si="8"/>
        <v>4.40/km</v>
      </c>
      <c r="I205" s="28">
        <f t="shared" si="9"/>
        <v>0.011021296296296296</v>
      </c>
      <c r="J205" s="28">
        <f>G205-INDEX($G$5:$G$535,MATCH(D205,$D$5:$D$535,0))</f>
        <v>0.01046064814814815</v>
      </c>
    </row>
    <row r="206" spans="1:10" ht="15" customHeight="1">
      <c r="A206" s="23">
        <v>202</v>
      </c>
      <c r="B206" s="24" t="s">
        <v>1059</v>
      </c>
      <c r="C206" s="24" t="s">
        <v>1060</v>
      </c>
      <c r="D206" s="25" t="s">
        <v>19</v>
      </c>
      <c r="E206" s="24" t="s">
        <v>105</v>
      </c>
      <c r="F206" s="27" t="s">
        <v>1061</v>
      </c>
      <c r="G206" s="27" t="s">
        <v>252</v>
      </c>
      <c r="H206" s="30" t="str">
        <f t="shared" si="8"/>
        <v>4.40/km</v>
      </c>
      <c r="I206" s="28">
        <f t="shared" si="9"/>
        <v>0.010985763888888885</v>
      </c>
      <c r="J206" s="28">
        <f>G206-INDEX($G$5:$G$535,MATCH(D206,$D$5:$D$535,0))</f>
        <v>0.002660416666666665</v>
      </c>
    </row>
    <row r="207" spans="1:10" ht="15" customHeight="1">
      <c r="A207" s="23">
        <v>203</v>
      </c>
      <c r="B207" s="24" t="s">
        <v>152</v>
      </c>
      <c r="C207" s="24" t="s">
        <v>425</v>
      </c>
      <c r="D207" s="25" t="s">
        <v>20</v>
      </c>
      <c r="E207" s="24" t="s">
        <v>528</v>
      </c>
      <c r="F207" s="27" t="s">
        <v>1062</v>
      </c>
      <c r="G207" s="27" t="s">
        <v>1063</v>
      </c>
      <c r="H207" s="30" t="str">
        <f t="shared" si="8"/>
        <v>4.41/km</v>
      </c>
      <c r="I207" s="28">
        <f t="shared" si="9"/>
        <v>0.011157638888888887</v>
      </c>
      <c r="J207" s="28">
        <f>G207-INDEX($G$5:$G$535,MATCH(D207,$D$5:$D$535,0))</f>
        <v>0.0001487268518518478</v>
      </c>
    </row>
    <row r="208" spans="1:10" ht="15" customHeight="1">
      <c r="A208" s="23">
        <v>204</v>
      </c>
      <c r="B208" s="24" t="s">
        <v>1064</v>
      </c>
      <c r="C208" s="24" t="s">
        <v>131</v>
      </c>
      <c r="D208" s="25" t="s">
        <v>19</v>
      </c>
      <c r="E208" s="24" t="s">
        <v>1065</v>
      </c>
      <c r="F208" s="27" t="s">
        <v>1066</v>
      </c>
      <c r="G208" s="27" t="s">
        <v>1067</v>
      </c>
      <c r="H208" s="30" t="str">
        <f t="shared" si="8"/>
        <v>4.43/km</v>
      </c>
      <c r="I208" s="28">
        <f t="shared" si="9"/>
        <v>0.011302314814814817</v>
      </c>
      <c r="J208" s="28">
        <f>G208-INDEX($G$5:$G$535,MATCH(D208,$D$5:$D$535,0))</f>
        <v>0.002976967592592597</v>
      </c>
    </row>
    <row r="209" spans="1:10" ht="15" customHeight="1">
      <c r="A209" s="23">
        <v>205</v>
      </c>
      <c r="B209" s="24" t="s">
        <v>359</v>
      </c>
      <c r="C209" s="24" t="s">
        <v>250</v>
      </c>
      <c r="D209" s="25" t="s">
        <v>14</v>
      </c>
      <c r="E209" s="24" t="s">
        <v>74</v>
      </c>
      <c r="F209" s="27" t="s">
        <v>1068</v>
      </c>
      <c r="G209" s="27" t="s">
        <v>1069</v>
      </c>
      <c r="H209" s="30" t="str">
        <f t="shared" si="8"/>
        <v>4.41/km</v>
      </c>
      <c r="I209" s="28">
        <f t="shared" si="9"/>
        <v>0.011110069444444443</v>
      </c>
      <c r="J209" s="28">
        <f>G209-INDEX($G$5:$G$535,MATCH(D209,$D$5:$D$535,0))</f>
        <v>0.007380092592592591</v>
      </c>
    </row>
    <row r="210" spans="1:10" ht="15" customHeight="1">
      <c r="A210" s="23">
        <v>206</v>
      </c>
      <c r="B210" s="24" t="s">
        <v>383</v>
      </c>
      <c r="C210" s="24" t="s">
        <v>32</v>
      </c>
      <c r="D210" s="25" t="s">
        <v>12</v>
      </c>
      <c r="E210" s="24" t="s">
        <v>62</v>
      </c>
      <c r="F210" s="27" t="s">
        <v>1070</v>
      </c>
      <c r="G210" s="27" t="s">
        <v>1071</v>
      </c>
      <c r="H210" s="30" t="str">
        <f t="shared" si="8"/>
        <v>4.42/km</v>
      </c>
      <c r="I210" s="28">
        <f t="shared" si="9"/>
        <v>0.011214699074074071</v>
      </c>
      <c r="J210" s="28">
        <f>G210-INDEX($G$5:$G$535,MATCH(D210,$D$5:$D$535,0))</f>
        <v>0.010654050925925924</v>
      </c>
    </row>
    <row r="211" spans="1:10" ht="15" customHeight="1">
      <c r="A211" s="23">
        <v>207</v>
      </c>
      <c r="B211" s="24" t="s">
        <v>276</v>
      </c>
      <c r="C211" s="24" t="s">
        <v>277</v>
      </c>
      <c r="D211" s="25" t="s">
        <v>14</v>
      </c>
      <c r="E211" s="24" t="s">
        <v>271</v>
      </c>
      <c r="F211" s="27" t="s">
        <v>1072</v>
      </c>
      <c r="G211" s="27" t="s">
        <v>1073</v>
      </c>
      <c r="H211" s="30" t="str">
        <f t="shared" si="8"/>
        <v>4.41/km</v>
      </c>
      <c r="I211" s="28">
        <f t="shared" si="9"/>
        <v>0.011135069444444447</v>
      </c>
      <c r="J211" s="28">
        <f>G211-INDEX($G$5:$G$535,MATCH(D211,$D$5:$D$535,0))</f>
        <v>0.007405092592592595</v>
      </c>
    </row>
    <row r="212" spans="1:10" ht="15" customHeight="1">
      <c r="A212" s="23">
        <v>208</v>
      </c>
      <c r="B212" s="24" t="s">
        <v>237</v>
      </c>
      <c r="C212" s="24" t="s">
        <v>46</v>
      </c>
      <c r="D212" s="25" t="s">
        <v>15</v>
      </c>
      <c r="E212" s="24" t="s">
        <v>99</v>
      </c>
      <c r="F212" s="27" t="s">
        <v>1074</v>
      </c>
      <c r="G212" s="27" t="s">
        <v>1075</v>
      </c>
      <c r="H212" s="30" t="str">
        <f t="shared" si="8"/>
        <v>4.44/km</v>
      </c>
      <c r="I212" s="28">
        <f t="shared" si="9"/>
        <v>0.011517708333333331</v>
      </c>
      <c r="J212" s="28">
        <f>G212-INDEX($G$5:$G$535,MATCH(D212,$D$5:$D$535,0))</f>
        <v>0.01058020833333333</v>
      </c>
    </row>
    <row r="213" spans="1:10" ht="15" customHeight="1">
      <c r="A213" s="23">
        <v>209</v>
      </c>
      <c r="B213" s="24" t="s">
        <v>318</v>
      </c>
      <c r="C213" s="24" t="s">
        <v>70</v>
      </c>
      <c r="D213" s="25" t="s">
        <v>15</v>
      </c>
      <c r="E213" s="24" t="s">
        <v>62</v>
      </c>
      <c r="F213" s="27" t="s">
        <v>1076</v>
      </c>
      <c r="G213" s="27" t="s">
        <v>1077</v>
      </c>
      <c r="H213" s="30" t="str">
        <f t="shared" si="8"/>
        <v>4.44/km</v>
      </c>
      <c r="I213" s="28">
        <f t="shared" si="9"/>
        <v>0.011504166666666666</v>
      </c>
      <c r="J213" s="28">
        <f>G213-INDEX($G$5:$G$535,MATCH(D213,$D$5:$D$535,0))</f>
        <v>0.010566666666666665</v>
      </c>
    </row>
    <row r="214" spans="1:10" ht="15" customHeight="1">
      <c r="A214" s="23">
        <v>210</v>
      </c>
      <c r="B214" s="24" t="s">
        <v>60</v>
      </c>
      <c r="C214" s="24" t="s">
        <v>75</v>
      </c>
      <c r="D214" s="25" t="s">
        <v>24</v>
      </c>
      <c r="E214" s="24" t="s">
        <v>62</v>
      </c>
      <c r="F214" s="27" t="s">
        <v>1078</v>
      </c>
      <c r="G214" s="27" t="s">
        <v>1079</v>
      </c>
      <c r="H214" s="30" t="str">
        <f t="shared" si="8"/>
        <v>4.44/km</v>
      </c>
      <c r="I214" s="28">
        <f t="shared" si="9"/>
        <v>0.011550925925925926</v>
      </c>
      <c r="J214" s="28">
        <f>G214-INDEX($G$5:$G$535,MATCH(D214,$D$5:$D$535,0))</f>
        <v>0.002023379629629625</v>
      </c>
    </row>
    <row r="215" spans="1:10" ht="15" customHeight="1">
      <c r="A215" s="23">
        <v>211</v>
      </c>
      <c r="B215" s="24" t="s">
        <v>418</v>
      </c>
      <c r="C215" s="24" t="s">
        <v>419</v>
      </c>
      <c r="D215" s="25" t="s">
        <v>22</v>
      </c>
      <c r="E215" s="24" t="s">
        <v>38</v>
      </c>
      <c r="F215" s="27" t="s">
        <v>1080</v>
      </c>
      <c r="G215" s="27" t="s">
        <v>1081</v>
      </c>
      <c r="H215" s="31" t="str">
        <f t="shared" si="8"/>
        <v>4.44/km</v>
      </c>
      <c r="I215" s="29">
        <f t="shared" si="9"/>
        <v>0.011472222222222227</v>
      </c>
      <c r="J215" s="29">
        <f>G215-INDEX($G$5:$G$535,MATCH(D215,$D$5:$D$535,0))</f>
        <v>0.001800694444444452</v>
      </c>
    </row>
    <row r="216" spans="1:10" ht="15" customHeight="1">
      <c r="A216" s="23">
        <v>212</v>
      </c>
      <c r="B216" s="24" t="s">
        <v>534</v>
      </c>
      <c r="C216" s="24" t="s">
        <v>535</v>
      </c>
      <c r="D216" s="25" t="s">
        <v>14</v>
      </c>
      <c r="E216" s="24" t="s">
        <v>38</v>
      </c>
      <c r="F216" s="27" t="s">
        <v>1082</v>
      </c>
      <c r="G216" s="27" t="s">
        <v>1083</v>
      </c>
      <c r="H216" s="30" t="str">
        <f t="shared" si="8"/>
        <v>4.44/km</v>
      </c>
      <c r="I216" s="28">
        <f t="shared" si="9"/>
        <v>0.011485069444444444</v>
      </c>
      <c r="J216" s="28">
        <f>G216-INDEX($G$5:$G$535,MATCH(D216,$D$5:$D$535,0))</f>
        <v>0.007755092592592591</v>
      </c>
    </row>
    <row r="217" spans="1:10" ht="15" customHeight="1">
      <c r="A217" s="23">
        <v>213</v>
      </c>
      <c r="B217" s="24" t="s">
        <v>213</v>
      </c>
      <c r="C217" s="24" t="s">
        <v>215</v>
      </c>
      <c r="D217" s="25" t="s">
        <v>14</v>
      </c>
      <c r="E217" s="24" t="s">
        <v>40</v>
      </c>
      <c r="F217" s="27" t="s">
        <v>1084</v>
      </c>
      <c r="G217" s="27" t="s">
        <v>1085</v>
      </c>
      <c r="H217" s="30" t="str">
        <f t="shared" si="8"/>
        <v>4.45/km</v>
      </c>
      <c r="I217" s="28">
        <f t="shared" si="9"/>
        <v>0.011608333333333335</v>
      </c>
      <c r="J217" s="28">
        <f>G217-INDEX($G$5:$G$535,MATCH(D217,$D$5:$D$535,0))</f>
        <v>0.007878356481481483</v>
      </c>
    </row>
    <row r="218" spans="1:10" ht="15" customHeight="1">
      <c r="A218" s="23">
        <v>214</v>
      </c>
      <c r="B218" s="24" t="s">
        <v>621</v>
      </c>
      <c r="C218" s="24" t="s">
        <v>519</v>
      </c>
      <c r="D218" s="25" t="s">
        <v>16</v>
      </c>
      <c r="E218" s="24" t="s">
        <v>74</v>
      </c>
      <c r="F218" s="27" t="s">
        <v>1086</v>
      </c>
      <c r="G218" s="27" t="s">
        <v>1087</v>
      </c>
      <c r="H218" s="30" t="str">
        <f t="shared" si="8"/>
        <v>4.44/km</v>
      </c>
      <c r="I218" s="28">
        <f t="shared" si="9"/>
        <v>0.011523263888888888</v>
      </c>
      <c r="J218" s="28">
        <f>G218-INDEX($G$5:$G$535,MATCH(D218,$D$5:$D$535,0))</f>
        <v>0.01150821759259259</v>
      </c>
    </row>
    <row r="219" spans="1:10" ht="15" customHeight="1">
      <c r="A219" s="23">
        <v>215</v>
      </c>
      <c r="B219" s="24" t="s">
        <v>1088</v>
      </c>
      <c r="C219" s="24" t="s">
        <v>213</v>
      </c>
      <c r="D219" s="25" t="s">
        <v>14</v>
      </c>
      <c r="E219" s="24" t="s">
        <v>786</v>
      </c>
      <c r="F219" s="27" t="s">
        <v>1089</v>
      </c>
      <c r="G219" s="27" t="s">
        <v>1090</v>
      </c>
      <c r="H219" s="30" t="str">
        <f t="shared" si="8"/>
        <v>4.45/km</v>
      </c>
      <c r="I219" s="28">
        <f t="shared" si="9"/>
        <v>0.011712037037037038</v>
      </c>
      <c r="J219" s="28">
        <f>G219-INDEX($G$5:$G$535,MATCH(D219,$D$5:$D$535,0))</f>
        <v>0.007982060185185186</v>
      </c>
    </row>
    <row r="220" spans="1:10" ht="15" customHeight="1">
      <c r="A220" s="39">
        <v>216</v>
      </c>
      <c r="B220" s="40" t="s">
        <v>413</v>
      </c>
      <c r="C220" s="40" t="s">
        <v>63</v>
      </c>
      <c r="D220" s="41" t="s">
        <v>15</v>
      </c>
      <c r="E220" s="40" t="s">
        <v>82</v>
      </c>
      <c r="F220" s="42" t="s">
        <v>1091</v>
      </c>
      <c r="G220" s="42" t="s">
        <v>1092</v>
      </c>
      <c r="H220" s="43" t="str">
        <f t="shared" si="8"/>
        <v>4.46/km</v>
      </c>
      <c r="I220" s="44">
        <f t="shared" si="9"/>
        <v>0.011750231481481476</v>
      </c>
      <c r="J220" s="44">
        <f>G220-INDEX($G$5:$G$535,MATCH(D220,$D$5:$D$535,0))</f>
        <v>0.010812731481481475</v>
      </c>
    </row>
    <row r="221" spans="1:10" ht="15" customHeight="1">
      <c r="A221" s="23">
        <v>217</v>
      </c>
      <c r="B221" s="24" t="s">
        <v>184</v>
      </c>
      <c r="C221" s="24" t="s">
        <v>181</v>
      </c>
      <c r="D221" s="25" t="s">
        <v>14</v>
      </c>
      <c r="E221" s="24" t="s">
        <v>1093</v>
      </c>
      <c r="F221" s="27" t="s">
        <v>1094</v>
      </c>
      <c r="G221" s="27" t="s">
        <v>1095</v>
      </c>
      <c r="H221" s="30" t="str">
        <f t="shared" si="8"/>
        <v>4.46/km</v>
      </c>
      <c r="I221" s="28">
        <f t="shared" si="9"/>
        <v>0.011756134259259265</v>
      </c>
      <c r="J221" s="28">
        <f>G221-INDEX($G$5:$G$535,MATCH(D221,$D$5:$D$535,0))</f>
        <v>0.008026157407407412</v>
      </c>
    </row>
    <row r="222" spans="1:10" ht="15" customHeight="1">
      <c r="A222" s="23">
        <v>218</v>
      </c>
      <c r="B222" s="24" t="s">
        <v>1096</v>
      </c>
      <c r="C222" s="24" t="s">
        <v>459</v>
      </c>
      <c r="D222" s="25" t="s">
        <v>15</v>
      </c>
      <c r="E222" s="24" t="s">
        <v>166</v>
      </c>
      <c r="F222" s="27" t="s">
        <v>1097</v>
      </c>
      <c r="G222" s="27" t="s">
        <v>1098</v>
      </c>
      <c r="H222" s="30" t="str">
        <f t="shared" si="8"/>
        <v>4.46/km</v>
      </c>
      <c r="I222" s="28">
        <f t="shared" si="9"/>
        <v>0.011774074074074072</v>
      </c>
      <c r="J222" s="28">
        <f>G222-INDEX($G$5:$G$535,MATCH(D222,$D$5:$D$535,0))</f>
        <v>0.010836574074074071</v>
      </c>
    </row>
    <row r="223" spans="1:10" ht="15" customHeight="1">
      <c r="A223" s="23">
        <v>219</v>
      </c>
      <c r="B223" s="24" t="s">
        <v>297</v>
      </c>
      <c r="C223" s="24" t="s">
        <v>298</v>
      </c>
      <c r="D223" s="25" t="s">
        <v>14</v>
      </c>
      <c r="E223" s="24" t="s">
        <v>74</v>
      </c>
      <c r="F223" s="27" t="s">
        <v>1099</v>
      </c>
      <c r="G223" s="27" t="s">
        <v>1100</v>
      </c>
      <c r="H223" s="31" t="str">
        <f t="shared" si="8"/>
        <v>4.45/km</v>
      </c>
      <c r="I223" s="29">
        <f t="shared" si="9"/>
        <v>0.011708333333333331</v>
      </c>
      <c r="J223" s="29">
        <f>G223-INDEX($G$5:$G$535,MATCH(D223,$D$5:$D$535,0))</f>
        <v>0.007978356481481479</v>
      </c>
    </row>
    <row r="224" spans="1:10" ht="15" customHeight="1">
      <c r="A224" s="23">
        <v>220</v>
      </c>
      <c r="B224" s="24" t="s">
        <v>1101</v>
      </c>
      <c r="C224" s="24" t="s">
        <v>1102</v>
      </c>
      <c r="D224" s="25" t="s">
        <v>25</v>
      </c>
      <c r="E224" s="24" t="s">
        <v>1103</v>
      </c>
      <c r="F224" s="27" t="s">
        <v>1104</v>
      </c>
      <c r="G224" s="27" t="s">
        <v>1105</v>
      </c>
      <c r="H224" s="30" t="str">
        <f t="shared" si="8"/>
        <v>4.47/km</v>
      </c>
      <c r="I224" s="28">
        <f t="shared" si="9"/>
        <v>0.011940856481481483</v>
      </c>
      <c r="J224" s="28">
        <f>G224-INDEX($G$5:$G$535,MATCH(D224,$D$5:$D$535,0))</f>
        <v>0.005221759259259259</v>
      </c>
    </row>
    <row r="225" spans="1:10" ht="15" customHeight="1">
      <c r="A225" s="23">
        <v>221</v>
      </c>
      <c r="B225" s="24" t="s">
        <v>310</v>
      </c>
      <c r="C225" s="24" t="s">
        <v>46</v>
      </c>
      <c r="D225" s="25" t="s">
        <v>24</v>
      </c>
      <c r="E225" s="24" t="s">
        <v>62</v>
      </c>
      <c r="F225" s="27" t="s">
        <v>1106</v>
      </c>
      <c r="G225" s="27" t="s">
        <v>1107</v>
      </c>
      <c r="H225" s="30" t="str">
        <f t="shared" si="8"/>
        <v>4.48/km</v>
      </c>
      <c r="I225" s="28">
        <f t="shared" si="9"/>
        <v>0.011996759259259259</v>
      </c>
      <c r="J225" s="28">
        <f>G225-INDEX($G$5:$G$535,MATCH(D225,$D$5:$D$535,0))</f>
        <v>0.0024692129629629578</v>
      </c>
    </row>
    <row r="226" spans="1:10" ht="15" customHeight="1">
      <c r="A226" s="23">
        <v>222</v>
      </c>
      <c r="B226" s="24" t="s">
        <v>1108</v>
      </c>
      <c r="C226" s="24" t="s">
        <v>146</v>
      </c>
      <c r="D226" s="25" t="s">
        <v>13</v>
      </c>
      <c r="E226" s="24" t="s">
        <v>80</v>
      </c>
      <c r="F226" s="27" t="s">
        <v>1109</v>
      </c>
      <c r="G226" s="27" t="s">
        <v>1110</v>
      </c>
      <c r="H226" s="30" t="str">
        <f t="shared" si="8"/>
        <v>4.47/km</v>
      </c>
      <c r="I226" s="28">
        <f t="shared" si="9"/>
        <v>0.011914236111111112</v>
      </c>
      <c r="J226" s="28">
        <f>G226-INDEX($G$5:$G$535,MATCH(D226,$D$5:$D$535,0))</f>
        <v>0.011914236111111112</v>
      </c>
    </row>
    <row r="227" spans="1:10" ht="15" customHeight="1">
      <c r="A227" s="23">
        <v>223</v>
      </c>
      <c r="B227" s="24" t="s">
        <v>1111</v>
      </c>
      <c r="C227" s="24" t="s">
        <v>1112</v>
      </c>
      <c r="D227" s="25" t="s">
        <v>18</v>
      </c>
      <c r="E227" s="24" t="s">
        <v>816</v>
      </c>
      <c r="F227" s="27" t="s">
        <v>1113</v>
      </c>
      <c r="G227" s="27" t="s">
        <v>288</v>
      </c>
      <c r="H227" s="30" t="str">
        <f t="shared" si="8"/>
        <v>4.48/km</v>
      </c>
      <c r="I227" s="28">
        <f t="shared" si="9"/>
        <v>0.012086226851851855</v>
      </c>
      <c r="J227" s="28">
        <f>G227-INDEX($G$5:$G$535,MATCH(D227,$D$5:$D$535,0))</f>
        <v>0.006682870370370374</v>
      </c>
    </row>
    <row r="228" spans="1:10" ht="15" customHeight="1">
      <c r="A228" s="23">
        <v>224</v>
      </c>
      <c r="B228" s="24" t="s">
        <v>1114</v>
      </c>
      <c r="C228" s="24" t="s">
        <v>127</v>
      </c>
      <c r="D228" s="25" t="s">
        <v>17</v>
      </c>
      <c r="E228" s="24" t="s">
        <v>1093</v>
      </c>
      <c r="F228" s="27" t="s">
        <v>1115</v>
      </c>
      <c r="G228" s="27" t="s">
        <v>1116</v>
      </c>
      <c r="H228" s="30" t="str">
        <f t="shared" si="8"/>
        <v>4.48/km</v>
      </c>
      <c r="I228" s="28">
        <f t="shared" si="9"/>
        <v>0.012070833333333333</v>
      </c>
      <c r="J228" s="28">
        <f>G228-INDEX($G$5:$G$535,MATCH(D228,$D$5:$D$535,0))</f>
        <v>0.009893055555555554</v>
      </c>
    </row>
    <row r="229" spans="1:10" ht="15" customHeight="1">
      <c r="A229" s="23">
        <v>225</v>
      </c>
      <c r="B229" s="24" t="s">
        <v>273</v>
      </c>
      <c r="C229" s="24" t="s">
        <v>196</v>
      </c>
      <c r="D229" s="25" t="s">
        <v>14</v>
      </c>
      <c r="E229" s="24" t="s">
        <v>74</v>
      </c>
      <c r="F229" s="27" t="s">
        <v>1117</v>
      </c>
      <c r="G229" s="27" t="s">
        <v>1118</v>
      </c>
      <c r="H229" s="30" t="str">
        <f t="shared" si="8"/>
        <v>4.47/km</v>
      </c>
      <c r="I229" s="28">
        <f t="shared" si="9"/>
        <v>0.011982523148148145</v>
      </c>
      <c r="J229" s="28">
        <f>G229-INDEX($G$5:$G$535,MATCH(D229,$D$5:$D$535,0))</f>
        <v>0.008252546296296293</v>
      </c>
    </row>
    <row r="230" spans="1:10" ht="15" customHeight="1">
      <c r="A230" s="23">
        <v>226</v>
      </c>
      <c r="B230" s="24" t="s">
        <v>260</v>
      </c>
      <c r="C230" s="24" t="s">
        <v>54</v>
      </c>
      <c r="D230" s="25" t="s">
        <v>16</v>
      </c>
      <c r="E230" s="24" t="s">
        <v>40</v>
      </c>
      <c r="F230" s="27" t="s">
        <v>1119</v>
      </c>
      <c r="G230" s="27" t="s">
        <v>1120</v>
      </c>
      <c r="H230" s="30" t="str">
        <f t="shared" si="8"/>
        <v>4.48/km</v>
      </c>
      <c r="I230" s="28">
        <f t="shared" si="9"/>
        <v>0.012107754629629628</v>
      </c>
      <c r="J230" s="28">
        <f>G230-INDEX($G$5:$G$535,MATCH(D230,$D$5:$D$535,0))</f>
        <v>0.01209270833333333</v>
      </c>
    </row>
    <row r="231" spans="1:10" ht="15" customHeight="1">
      <c r="A231" s="23">
        <v>227</v>
      </c>
      <c r="B231" s="24" t="s">
        <v>265</v>
      </c>
      <c r="C231" s="24" t="s">
        <v>186</v>
      </c>
      <c r="D231" s="25" t="s">
        <v>18</v>
      </c>
      <c r="E231" s="24" t="s">
        <v>266</v>
      </c>
      <c r="F231" s="27" t="s">
        <v>1121</v>
      </c>
      <c r="G231" s="27" t="s">
        <v>1122</v>
      </c>
      <c r="H231" s="30" t="str">
        <f t="shared" si="8"/>
        <v>4.49/km</v>
      </c>
      <c r="I231" s="28">
        <f t="shared" si="9"/>
        <v>0.012167361111111111</v>
      </c>
      <c r="J231" s="28">
        <f>G231-INDEX($G$5:$G$535,MATCH(D231,$D$5:$D$535,0))</f>
        <v>0.00676400462962963</v>
      </c>
    </row>
    <row r="232" spans="1:10" ht="15" customHeight="1">
      <c r="A232" s="23">
        <v>228</v>
      </c>
      <c r="B232" s="24" t="s">
        <v>272</v>
      </c>
      <c r="C232" s="24" t="s">
        <v>178</v>
      </c>
      <c r="D232" s="25" t="s">
        <v>12</v>
      </c>
      <c r="E232" s="24" t="s">
        <v>594</v>
      </c>
      <c r="F232" s="27" t="s">
        <v>1123</v>
      </c>
      <c r="G232" s="27" t="s">
        <v>1124</v>
      </c>
      <c r="H232" s="30" t="str">
        <f t="shared" si="8"/>
        <v>4.49/km</v>
      </c>
      <c r="I232" s="28">
        <f t="shared" si="9"/>
        <v>0.012158564814814813</v>
      </c>
      <c r="J232" s="28">
        <f>G232-INDEX($G$5:$G$535,MATCH(D232,$D$5:$D$535,0))</f>
        <v>0.011597916666666666</v>
      </c>
    </row>
    <row r="233" spans="1:10" ht="15" customHeight="1">
      <c r="A233" s="23">
        <v>229</v>
      </c>
      <c r="B233" s="24" t="s">
        <v>1125</v>
      </c>
      <c r="C233" s="24" t="s">
        <v>154</v>
      </c>
      <c r="D233" s="25" t="s">
        <v>12</v>
      </c>
      <c r="E233" s="24" t="s">
        <v>594</v>
      </c>
      <c r="F233" s="27" t="s">
        <v>1126</v>
      </c>
      <c r="G233" s="27" t="s">
        <v>1127</v>
      </c>
      <c r="H233" s="30" t="str">
        <f t="shared" si="8"/>
        <v>4.50/km</v>
      </c>
      <c r="I233" s="28">
        <f t="shared" si="9"/>
        <v>0.01227916666666667</v>
      </c>
      <c r="J233" s="28">
        <f>G233-INDEX($G$5:$G$535,MATCH(D233,$D$5:$D$535,0))</f>
        <v>0.011718518518518524</v>
      </c>
    </row>
    <row r="234" spans="1:10" ht="15" customHeight="1">
      <c r="A234" s="23">
        <v>230</v>
      </c>
      <c r="B234" s="24" t="s">
        <v>302</v>
      </c>
      <c r="C234" s="24" t="s">
        <v>39</v>
      </c>
      <c r="D234" s="25" t="s">
        <v>15</v>
      </c>
      <c r="E234" s="24" t="s">
        <v>105</v>
      </c>
      <c r="F234" s="27" t="s">
        <v>1128</v>
      </c>
      <c r="G234" s="27" t="s">
        <v>1129</v>
      </c>
      <c r="H234" s="30" t="str">
        <f t="shared" si="8"/>
        <v>4.49/km</v>
      </c>
      <c r="I234" s="28">
        <f t="shared" si="9"/>
        <v>0.01218113425925926</v>
      </c>
      <c r="J234" s="28">
        <f>G234-INDEX($G$5:$G$535,MATCH(D234,$D$5:$D$535,0))</f>
        <v>0.011243634259259259</v>
      </c>
    </row>
    <row r="235" spans="1:10" ht="15" customHeight="1">
      <c r="A235" s="23">
        <v>231</v>
      </c>
      <c r="B235" s="24" t="s">
        <v>342</v>
      </c>
      <c r="C235" s="24" t="s">
        <v>125</v>
      </c>
      <c r="D235" s="25" t="s">
        <v>14</v>
      </c>
      <c r="E235" s="24" t="s">
        <v>166</v>
      </c>
      <c r="F235" s="27" t="s">
        <v>1130</v>
      </c>
      <c r="G235" s="27" t="s">
        <v>1131</v>
      </c>
      <c r="H235" s="30" t="str">
        <f t="shared" si="8"/>
        <v>4.49/km</v>
      </c>
      <c r="I235" s="28">
        <f t="shared" si="9"/>
        <v>0.012185763888888892</v>
      </c>
      <c r="J235" s="28">
        <f>G235-INDEX($G$5:$G$535,MATCH(D235,$D$5:$D$535,0))</f>
        <v>0.00845578703703704</v>
      </c>
    </row>
    <row r="236" spans="1:10" ht="15" customHeight="1">
      <c r="A236" s="23">
        <v>232</v>
      </c>
      <c r="B236" s="24" t="s">
        <v>1132</v>
      </c>
      <c r="C236" s="24" t="s">
        <v>182</v>
      </c>
      <c r="D236" s="25" t="s">
        <v>14</v>
      </c>
      <c r="E236" s="24" t="s">
        <v>45</v>
      </c>
      <c r="F236" s="27" t="s">
        <v>1133</v>
      </c>
      <c r="G236" s="27" t="s">
        <v>1134</v>
      </c>
      <c r="H236" s="30" t="str">
        <f t="shared" si="8"/>
        <v>4.48/km</v>
      </c>
      <c r="I236" s="28">
        <f t="shared" si="9"/>
        <v>0.012006018518518517</v>
      </c>
      <c r="J236" s="28">
        <f>G236-INDEX($G$5:$G$535,MATCH(D236,$D$5:$D$535,0))</f>
        <v>0.008276041666666664</v>
      </c>
    </row>
    <row r="237" spans="1:10" ht="15" customHeight="1">
      <c r="A237" s="23">
        <v>233</v>
      </c>
      <c r="B237" s="24" t="s">
        <v>1135</v>
      </c>
      <c r="C237" s="24" t="s">
        <v>131</v>
      </c>
      <c r="D237" s="25" t="s">
        <v>14</v>
      </c>
      <c r="E237" s="24" t="s">
        <v>45</v>
      </c>
      <c r="F237" s="27" t="s">
        <v>1136</v>
      </c>
      <c r="G237" s="27" t="s">
        <v>1137</v>
      </c>
      <c r="H237" s="30" t="str">
        <f t="shared" si="8"/>
        <v>4.48/km</v>
      </c>
      <c r="I237" s="28">
        <f t="shared" si="9"/>
        <v>0.012012152777777781</v>
      </c>
      <c r="J237" s="28">
        <f>G237-INDEX($G$5:$G$535,MATCH(D237,$D$5:$D$535,0))</f>
        <v>0.008282175925925929</v>
      </c>
    </row>
    <row r="238" spans="1:10" ht="15" customHeight="1">
      <c r="A238" s="23">
        <v>234</v>
      </c>
      <c r="B238" s="24" t="s">
        <v>365</v>
      </c>
      <c r="C238" s="24" t="s">
        <v>250</v>
      </c>
      <c r="D238" s="25" t="s">
        <v>14</v>
      </c>
      <c r="E238" s="24" t="s">
        <v>1138</v>
      </c>
      <c r="F238" s="27" t="s">
        <v>1139</v>
      </c>
      <c r="G238" s="27" t="s">
        <v>1140</v>
      </c>
      <c r="H238" s="30" t="str">
        <f t="shared" si="8"/>
        <v>4.48/km</v>
      </c>
      <c r="I238" s="28">
        <f t="shared" si="9"/>
        <v>0.01208449074074074</v>
      </c>
      <c r="J238" s="28">
        <f>G238-INDEX($G$5:$G$535,MATCH(D238,$D$5:$D$535,0))</f>
        <v>0.008354513888888887</v>
      </c>
    </row>
    <row r="239" spans="1:10" ht="15" customHeight="1">
      <c r="A239" s="23">
        <v>235</v>
      </c>
      <c r="B239" s="24" t="s">
        <v>249</v>
      </c>
      <c r="C239" s="24" t="s">
        <v>250</v>
      </c>
      <c r="D239" s="25" t="s">
        <v>16</v>
      </c>
      <c r="E239" s="24" t="s">
        <v>594</v>
      </c>
      <c r="F239" s="27" t="s">
        <v>1141</v>
      </c>
      <c r="G239" s="27" t="s">
        <v>1142</v>
      </c>
      <c r="H239" s="30" t="str">
        <f t="shared" si="8"/>
        <v>4.49/km</v>
      </c>
      <c r="I239" s="28">
        <f t="shared" si="9"/>
        <v>0.012216782407407405</v>
      </c>
      <c r="J239" s="28">
        <f>G239-INDEX($G$5:$G$535,MATCH(D239,$D$5:$D$535,0))</f>
        <v>0.012201736111111108</v>
      </c>
    </row>
    <row r="240" spans="1:10" ht="15" customHeight="1">
      <c r="A240" s="23">
        <v>236</v>
      </c>
      <c r="B240" s="24" t="s">
        <v>299</v>
      </c>
      <c r="C240" s="24" t="s">
        <v>300</v>
      </c>
      <c r="D240" s="25" t="s">
        <v>18</v>
      </c>
      <c r="E240" s="24" t="s">
        <v>62</v>
      </c>
      <c r="F240" s="27" t="s">
        <v>1143</v>
      </c>
      <c r="G240" s="27" t="s">
        <v>1144</v>
      </c>
      <c r="H240" s="30" t="str">
        <f t="shared" si="8"/>
        <v>4.50/km</v>
      </c>
      <c r="I240" s="28">
        <f t="shared" si="9"/>
        <v>0.012303009259259253</v>
      </c>
      <c r="J240" s="28">
        <f>G240-INDEX($G$5:$G$535,MATCH(D240,$D$5:$D$535,0))</f>
        <v>0.006899652777777772</v>
      </c>
    </row>
    <row r="241" spans="1:10" ht="15" customHeight="1">
      <c r="A241" s="23">
        <v>237</v>
      </c>
      <c r="B241" s="24" t="s">
        <v>1145</v>
      </c>
      <c r="C241" s="24" t="s">
        <v>39</v>
      </c>
      <c r="D241" s="25" t="s">
        <v>15</v>
      </c>
      <c r="E241" s="24" t="s">
        <v>62</v>
      </c>
      <c r="F241" s="27" t="s">
        <v>1146</v>
      </c>
      <c r="G241" s="27" t="s">
        <v>1147</v>
      </c>
      <c r="H241" s="30" t="str">
        <f t="shared" si="8"/>
        <v>4.49/km</v>
      </c>
      <c r="I241" s="28">
        <f t="shared" si="9"/>
        <v>0.012144560185185182</v>
      </c>
      <c r="J241" s="28">
        <f>G241-INDEX($G$5:$G$535,MATCH(D241,$D$5:$D$535,0))</f>
        <v>0.011207060185185181</v>
      </c>
    </row>
    <row r="242" spans="1:10" ht="15" customHeight="1">
      <c r="A242" s="23">
        <v>238</v>
      </c>
      <c r="B242" s="24" t="s">
        <v>230</v>
      </c>
      <c r="C242" s="24" t="s">
        <v>231</v>
      </c>
      <c r="D242" s="25" t="s">
        <v>23</v>
      </c>
      <c r="E242" s="24" t="s">
        <v>594</v>
      </c>
      <c r="F242" s="27" t="s">
        <v>1148</v>
      </c>
      <c r="G242" s="27" t="s">
        <v>1149</v>
      </c>
      <c r="H242" s="30" t="str">
        <f t="shared" si="8"/>
        <v>4.49/km</v>
      </c>
      <c r="I242" s="28">
        <f t="shared" si="9"/>
        <v>0.01226840277777778</v>
      </c>
      <c r="J242" s="28">
        <f>G242-INDEX($G$5:$G$535,MATCH(D242,$D$5:$D$535,0))</f>
        <v>0.0011518518518518553</v>
      </c>
    </row>
    <row r="243" spans="1:10" ht="15" customHeight="1">
      <c r="A243" s="23">
        <v>239</v>
      </c>
      <c r="B243" s="24" t="s">
        <v>1150</v>
      </c>
      <c r="C243" s="24" t="s">
        <v>104</v>
      </c>
      <c r="D243" s="25" t="s">
        <v>15</v>
      </c>
      <c r="E243" s="24" t="s">
        <v>99</v>
      </c>
      <c r="F243" s="27" t="s">
        <v>1151</v>
      </c>
      <c r="G243" s="27" t="s">
        <v>1152</v>
      </c>
      <c r="H243" s="30" t="str">
        <f t="shared" si="8"/>
        <v>4.48/km</v>
      </c>
      <c r="I243" s="28">
        <f t="shared" si="9"/>
        <v>0.012114004629629634</v>
      </c>
      <c r="J243" s="28">
        <f>G243-INDEX($G$5:$G$535,MATCH(D243,$D$5:$D$535,0))</f>
        <v>0.011176504629629633</v>
      </c>
    </row>
    <row r="244" spans="1:10" ht="15" customHeight="1">
      <c r="A244" s="23">
        <v>240</v>
      </c>
      <c r="B244" s="24" t="s">
        <v>416</v>
      </c>
      <c r="C244" s="24" t="s">
        <v>161</v>
      </c>
      <c r="D244" s="25" t="s">
        <v>15</v>
      </c>
      <c r="E244" s="24" t="s">
        <v>47</v>
      </c>
      <c r="F244" s="27" t="s">
        <v>1153</v>
      </c>
      <c r="G244" s="27" t="s">
        <v>1154</v>
      </c>
      <c r="H244" s="30" t="str">
        <f t="shared" si="8"/>
        <v>4.48/km</v>
      </c>
      <c r="I244" s="28">
        <f t="shared" si="9"/>
        <v>0.012110416666666669</v>
      </c>
      <c r="J244" s="28">
        <f>G244-INDEX($G$5:$G$535,MATCH(D244,$D$5:$D$535,0))</f>
        <v>0.011172916666666668</v>
      </c>
    </row>
    <row r="245" spans="1:10" ht="15" customHeight="1">
      <c r="A245" s="23">
        <v>241</v>
      </c>
      <c r="B245" s="24" t="s">
        <v>1155</v>
      </c>
      <c r="C245" s="24" t="s">
        <v>70</v>
      </c>
      <c r="D245" s="25" t="s">
        <v>14</v>
      </c>
      <c r="E245" s="24" t="s">
        <v>62</v>
      </c>
      <c r="F245" s="27" t="s">
        <v>1156</v>
      </c>
      <c r="G245" s="27" t="s">
        <v>1157</v>
      </c>
      <c r="H245" s="31" t="str">
        <f t="shared" si="8"/>
        <v>4.50/km</v>
      </c>
      <c r="I245" s="29">
        <f t="shared" si="9"/>
        <v>0.012393634259259264</v>
      </c>
      <c r="J245" s="29">
        <f>G245-INDEX($G$5:$G$535,MATCH(D245,$D$5:$D$535,0))</f>
        <v>0.008663657407407412</v>
      </c>
    </row>
    <row r="246" spans="1:10" ht="15" customHeight="1">
      <c r="A246" s="23">
        <v>242</v>
      </c>
      <c r="B246" s="24" t="s">
        <v>333</v>
      </c>
      <c r="C246" s="24" t="s">
        <v>187</v>
      </c>
      <c r="D246" s="25" t="s">
        <v>15</v>
      </c>
      <c r="E246" s="24" t="s">
        <v>53</v>
      </c>
      <c r="F246" s="27" t="s">
        <v>1158</v>
      </c>
      <c r="G246" s="27" t="s">
        <v>1159</v>
      </c>
      <c r="H246" s="30" t="str">
        <f t="shared" si="8"/>
        <v>4.51/km</v>
      </c>
      <c r="I246" s="28">
        <f t="shared" si="9"/>
        <v>0.012526041666666664</v>
      </c>
      <c r="J246" s="28">
        <f>G246-INDEX($G$5:$G$535,MATCH(D246,$D$5:$D$535,0))</f>
        <v>0.011588541666666664</v>
      </c>
    </row>
    <row r="247" spans="1:10" ht="15" customHeight="1">
      <c r="A247" s="23">
        <v>243</v>
      </c>
      <c r="B247" s="24" t="s">
        <v>280</v>
      </c>
      <c r="C247" s="24" t="s">
        <v>290</v>
      </c>
      <c r="D247" s="25" t="s">
        <v>14</v>
      </c>
      <c r="E247" s="24" t="s">
        <v>38</v>
      </c>
      <c r="F247" s="27" t="s">
        <v>1160</v>
      </c>
      <c r="G247" s="27" t="s">
        <v>1161</v>
      </c>
      <c r="H247" s="30" t="str">
        <f t="shared" si="8"/>
        <v>4.51/km</v>
      </c>
      <c r="I247" s="28">
        <f t="shared" si="9"/>
        <v>0.012509722222222224</v>
      </c>
      <c r="J247" s="28">
        <f>G247-INDEX($G$5:$G$535,MATCH(D247,$D$5:$D$535,0))</f>
        <v>0.008779745370370372</v>
      </c>
    </row>
    <row r="248" spans="1:10" ht="15" customHeight="1">
      <c r="A248" s="23">
        <v>244</v>
      </c>
      <c r="B248" s="24" t="s">
        <v>410</v>
      </c>
      <c r="C248" s="24" t="s">
        <v>42</v>
      </c>
      <c r="D248" s="25" t="s">
        <v>18</v>
      </c>
      <c r="E248" s="24" t="s">
        <v>38</v>
      </c>
      <c r="F248" s="27" t="s">
        <v>1162</v>
      </c>
      <c r="G248" s="27" t="s">
        <v>1163</v>
      </c>
      <c r="H248" s="30" t="str">
        <f t="shared" si="8"/>
        <v>4.51/km</v>
      </c>
      <c r="I248" s="28">
        <f t="shared" si="9"/>
        <v>0.012525462962962964</v>
      </c>
      <c r="J248" s="28">
        <f>G248-INDEX($G$5:$G$535,MATCH(D248,$D$5:$D$535,0))</f>
        <v>0.007122106481481483</v>
      </c>
    </row>
    <row r="249" spans="1:10" ht="15" customHeight="1">
      <c r="A249" s="23">
        <v>245</v>
      </c>
      <c r="B249" s="24" t="s">
        <v>176</v>
      </c>
      <c r="C249" s="24" t="s">
        <v>250</v>
      </c>
      <c r="D249" s="25" t="s">
        <v>24</v>
      </c>
      <c r="E249" s="24" t="s">
        <v>55</v>
      </c>
      <c r="F249" s="27" t="s">
        <v>1164</v>
      </c>
      <c r="G249" s="27" t="s">
        <v>1165</v>
      </c>
      <c r="H249" s="30" t="str">
        <f t="shared" si="8"/>
        <v>4.51/km</v>
      </c>
      <c r="I249" s="28">
        <f t="shared" si="9"/>
        <v>0.01254097222222222</v>
      </c>
      <c r="J249" s="28">
        <f>G249-INDEX($G$5:$G$535,MATCH(D249,$D$5:$D$535,0))</f>
        <v>0.0030134259259259194</v>
      </c>
    </row>
    <row r="250" spans="1:10" ht="15" customHeight="1">
      <c r="A250" s="23">
        <v>246</v>
      </c>
      <c r="B250" s="24" t="s">
        <v>401</v>
      </c>
      <c r="C250" s="24" t="s">
        <v>32</v>
      </c>
      <c r="D250" s="25" t="s">
        <v>15</v>
      </c>
      <c r="E250" s="24" t="s">
        <v>62</v>
      </c>
      <c r="F250" s="27" t="s">
        <v>1166</v>
      </c>
      <c r="G250" s="27" t="s">
        <v>1167</v>
      </c>
      <c r="H250" s="30" t="str">
        <f t="shared" si="8"/>
        <v>4.51/km</v>
      </c>
      <c r="I250" s="28">
        <f t="shared" si="9"/>
        <v>0.012453819444444448</v>
      </c>
      <c r="J250" s="28">
        <f>G250-INDEX($G$5:$G$535,MATCH(D250,$D$5:$D$535,0))</f>
        <v>0.011516319444444447</v>
      </c>
    </row>
    <row r="251" spans="1:10" ht="15" customHeight="1">
      <c r="A251" s="23">
        <v>247</v>
      </c>
      <c r="B251" s="24" t="s">
        <v>198</v>
      </c>
      <c r="C251" s="24" t="s">
        <v>199</v>
      </c>
      <c r="D251" s="25" t="s">
        <v>16</v>
      </c>
      <c r="E251" s="24" t="s">
        <v>1043</v>
      </c>
      <c r="F251" s="27" t="s">
        <v>1168</v>
      </c>
      <c r="G251" s="27" t="s">
        <v>1169</v>
      </c>
      <c r="H251" s="30" t="str">
        <f t="shared" si="8"/>
        <v>4.51/km</v>
      </c>
      <c r="I251" s="28">
        <f t="shared" si="9"/>
        <v>0.012525000000000005</v>
      </c>
      <c r="J251" s="28">
        <f>G251-INDEX($G$5:$G$535,MATCH(D251,$D$5:$D$535,0))</f>
        <v>0.012509953703703707</v>
      </c>
    </row>
    <row r="252" spans="1:10" ht="15" customHeight="1">
      <c r="A252" s="23">
        <v>248</v>
      </c>
      <c r="B252" s="24" t="s">
        <v>323</v>
      </c>
      <c r="C252" s="24" t="s">
        <v>324</v>
      </c>
      <c r="D252" s="25" t="s">
        <v>12</v>
      </c>
      <c r="E252" s="24" t="s">
        <v>1043</v>
      </c>
      <c r="F252" s="27" t="s">
        <v>1170</v>
      </c>
      <c r="G252" s="27" t="s">
        <v>1171</v>
      </c>
      <c r="H252" s="30" t="str">
        <f t="shared" si="8"/>
        <v>4.51/km</v>
      </c>
      <c r="I252" s="28">
        <f t="shared" si="9"/>
        <v>0.012531828703703705</v>
      </c>
      <c r="J252" s="28">
        <f>G252-INDEX($G$5:$G$535,MATCH(D252,$D$5:$D$535,0))</f>
        <v>0.011971180555555558</v>
      </c>
    </row>
    <row r="253" spans="1:10" ht="15" customHeight="1">
      <c r="A253" s="23">
        <v>249</v>
      </c>
      <c r="B253" s="24" t="s">
        <v>449</v>
      </c>
      <c r="C253" s="24" t="s">
        <v>1035</v>
      </c>
      <c r="D253" s="25" t="s">
        <v>22</v>
      </c>
      <c r="E253" s="24" t="s">
        <v>239</v>
      </c>
      <c r="F253" s="27" t="s">
        <v>1172</v>
      </c>
      <c r="G253" s="27" t="s">
        <v>1173</v>
      </c>
      <c r="H253" s="30" t="str">
        <f t="shared" si="8"/>
        <v>4.51/km</v>
      </c>
      <c r="I253" s="28">
        <f t="shared" si="9"/>
        <v>0.012491203703703702</v>
      </c>
      <c r="J253" s="28">
        <f>G253-INDEX($G$5:$G$535,MATCH(D253,$D$5:$D$535,0))</f>
        <v>0.002819675925925927</v>
      </c>
    </row>
    <row r="254" spans="1:10" ht="15" customHeight="1">
      <c r="A254" s="23">
        <v>250</v>
      </c>
      <c r="B254" s="24" t="s">
        <v>84</v>
      </c>
      <c r="C254" s="24" t="s">
        <v>261</v>
      </c>
      <c r="D254" s="25" t="s">
        <v>18</v>
      </c>
      <c r="E254" s="24" t="s">
        <v>105</v>
      </c>
      <c r="F254" s="27" t="s">
        <v>1174</v>
      </c>
      <c r="G254" s="27" t="s">
        <v>301</v>
      </c>
      <c r="H254" s="30" t="str">
        <f t="shared" si="8"/>
        <v>4.51/km</v>
      </c>
      <c r="I254" s="28">
        <f t="shared" si="9"/>
        <v>0.012550694444444444</v>
      </c>
      <c r="J254" s="28">
        <f>G254-INDEX($G$5:$G$535,MATCH(D254,$D$5:$D$535,0))</f>
        <v>0.007147337962962963</v>
      </c>
    </row>
    <row r="255" spans="1:10" ht="15" customHeight="1">
      <c r="A255" s="23">
        <v>251</v>
      </c>
      <c r="B255" s="24" t="s">
        <v>1175</v>
      </c>
      <c r="C255" s="24" t="s">
        <v>77</v>
      </c>
      <c r="D255" s="25" t="s">
        <v>12</v>
      </c>
      <c r="E255" s="24" t="s">
        <v>166</v>
      </c>
      <c r="F255" s="27" t="s">
        <v>1176</v>
      </c>
      <c r="G255" s="27" t="s">
        <v>1177</v>
      </c>
      <c r="H255" s="30" t="str">
        <f aca="true" t="shared" si="10" ref="H255:H318">TEXT(INT((HOUR(G255)*3600+MINUTE(G255)*60+SECOND(G255))/$J$3/60),"0")&amp;"."&amp;TEXT(MOD((HOUR(G255)*3600+MINUTE(G255)*60+SECOND(G255))/$J$3,60),"00")&amp;"/km"</f>
        <v>4.52/km</v>
      </c>
      <c r="I255" s="28">
        <f aca="true" t="shared" si="11" ref="I255:I318">G255-$G$5</f>
        <v>0.012677083333333335</v>
      </c>
      <c r="J255" s="28">
        <f>G255-INDEX($G$5:$G$535,MATCH(D255,$D$5:$D$535,0))</f>
        <v>0.012116435185185188</v>
      </c>
    </row>
    <row r="256" spans="1:10" ht="15" customHeight="1">
      <c r="A256" s="23">
        <v>252</v>
      </c>
      <c r="B256" s="24" t="s">
        <v>416</v>
      </c>
      <c r="C256" s="24" t="s">
        <v>268</v>
      </c>
      <c r="D256" s="25" t="s">
        <v>12</v>
      </c>
      <c r="E256" s="24" t="s">
        <v>594</v>
      </c>
      <c r="F256" s="27" t="s">
        <v>1178</v>
      </c>
      <c r="G256" s="27" t="s">
        <v>1179</v>
      </c>
      <c r="H256" s="30" t="str">
        <f t="shared" si="10"/>
        <v>4.52/km</v>
      </c>
      <c r="I256" s="28">
        <f t="shared" si="11"/>
        <v>0.01268553240740741</v>
      </c>
      <c r="J256" s="28">
        <f>G256-INDEX($G$5:$G$535,MATCH(D256,$D$5:$D$535,0))</f>
        <v>0.012124884259259262</v>
      </c>
    </row>
    <row r="257" spans="1:10" ht="15" customHeight="1">
      <c r="A257" s="23">
        <v>253</v>
      </c>
      <c r="B257" s="24" t="s">
        <v>100</v>
      </c>
      <c r="C257" s="24" t="s">
        <v>162</v>
      </c>
      <c r="D257" s="25" t="s">
        <v>14</v>
      </c>
      <c r="E257" s="24" t="s">
        <v>62</v>
      </c>
      <c r="F257" s="27" t="s">
        <v>1180</v>
      </c>
      <c r="G257" s="27" t="s">
        <v>1181</v>
      </c>
      <c r="H257" s="30" t="str">
        <f t="shared" si="10"/>
        <v>4.52/km</v>
      </c>
      <c r="I257" s="28">
        <f t="shared" si="11"/>
        <v>0.012670138888888887</v>
      </c>
      <c r="J257" s="28">
        <f>G257-INDEX($G$5:$G$535,MATCH(D257,$D$5:$D$535,0))</f>
        <v>0.008940162037037035</v>
      </c>
    </row>
    <row r="258" spans="1:10" ht="15" customHeight="1">
      <c r="A258" s="23">
        <v>254</v>
      </c>
      <c r="B258" s="24" t="s">
        <v>316</v>
      </c>
      <c r="C258" s="24" t="s">
        <v>192</v>
      </c>
      <c r="D258" s="25" t="s">
        <v>18</v>
      </c>
      <c r="E258" s="24" t="s">
        <v>99</v>
      </c>
      <c r="F258" s="27" t="s">
        <v>1182</v>
      </c>
      <c r="G258" s="27" t="s">
        <v>1183</v>
      </c>
      <c r="H258" s="30" t="str">
        <f t="shared" si="10"/>
        <v>4.53/km</v>
      </c>
      <c r="I258" s="28">
        <f t="shared" si="11"/>
        <v>0.012807754629629627</v>
      </c>
      <c r="J258" s="28">
        <f>G258-INDEX($G$5:$G$535,MATCH(D258,$D$5:$D$535,0))</f>
        <v>0.007404398148148146</v>
      </c>
    </row>
    <row r="259" spans="1:10" ht="15" customHeight="1">
      <c r="A259" s="23">
        <v>255</v>
      </c>
      <c r="B259" s="24" t="s">
        <v>443</v>
      </c>
      <c r="C259" s="24" t="s">
        <v>444</v>
      </c>
      <c r="D259" s="25" t="s">
        <v>21</v>
      </c>
      <c r="E259" s="24" t="s">
        <v>594</v>
      </c>
      <c r="F259" s="27" t="s">
        <v>319</v>
      </c>
      <c r="G259" s="27" t="s">
        <v>1184</v>
      </c>
      <c r="H259" s="30" t="str">
        <f t="shared" si="10"/>
        <v>4.53/km</v>
      </c>
      <c r="I259" s="28">
        <f t="shared" si="11"/>
        <v>0.012704166666666666</v>
      </c>
      <c r="J259" s="28">
        <f>G259-INDEX($G$5:$G$535,MATCH(D259,$D$5:$D$535,0))</f>
        <v>0</v>
      </c>
    </row>
    <row r="260" spans="1:10" ht="15" customHeight="1">
      <c r="A260" s="23">
        <v>256</v>
      </c>
      <c r="B260" s="24" t="s">
        <v>1185</v>
      </c>
      <c r="C260" s="24" t="s">
        <v>43</v>
      </c>
      <c r="D260" s="25" t="s">
        <v>16</v>
      </c>
      <c r="E260" s="24" t="s">
        <v>62</v>
      </c>
      <c r="F260" s="27" t="s">
        <v>1186</v>
      </c>
      <c r="G260" s="27" t="s">
        <v>1187</v>
      </c>
      <c r="H260" s="30" t="str">
        <f t="shared" si="10"/>
        <v>4.54/km</v>
      </c>
      <c r="I260" s="28">
        <f t="shared" si="11"/>
        <v>0.012839583333333331</v>
      </c>
      <c r="J260" s="28">
        <f>G260-INDEX($G$5:$G$535,MATCH(D260,$D$5:$D$535,0))</f>
        <v>0.012824537037037034</v>
      </c>
    </row>
    <row r="261" spans="1:10" ht="15" customHeight="1">
      <c r="A261" s="23">
        <v>257</v>
      </c>
      <c r="B261" s="24" t="s">
        <v>278</v>
      </c>
      <c r="C261" s="24" t="s">
        <v>279</v>
      </c>
      <c r="D261" s="25" t="s">
        <v>15</v>
      </c>
      <c r="E261" s="24" t="s">
        <v>74</v>
      </c>
      <c r="F261" s="27" t="s">
        <v>1188</v>
      </c>
      <c r="G261" s="27" t="s">
        <v>1189</v>
      </c>
      <c r="H261" s="30" t="str">
        <f t="shared" si="10"/>
        <v>4.53/km</v>
      </c>
      <c r="I261" s="28">
        <f t="shared" si="11"/>
        <v>0.012822569444444442</v>
      </c>
      <c r="J261" s="28">
        <f>G261-INDEX($G$5:$G$535,MATCH(D261,$D$5:$D$535,0))</f>
        <v>0.011885069444444441</v>
      </c>
    </row>
    <row r="262" spans="1:10" ht="15" customHeight="1">
      <c r="A262" s="23">
        <v>258</v>
      </c>
      <c r="B262" s="24" t="s">
        <v>326</v>
      </c>
      <c r="C262" s="24" t="s">
        <v>327</v>
      </c>
      <c r="D262" s="25" t="s">
        <v>22</v>
      </c>
      <c r="E262" s="24" t="s">
        <v>74</v>
      </c>
      <c r="F262" s="27" t="s">
        <v>1190</v>
      </c>
      <c r="G262" s="27" t="s">
        <v>1191</v>
      </c>
      <c r="H262" s="30" t="str">
        <f t="shared" si="10"/>
        <v>4.54/km</v>
      </c>
      <c r="I262" s="28">
        <f t="shared" si="11"/>
        <v>0.01284965277777778</v>
      </c>
      <c r="J262" s="28">
        <f>G262-INDEX($G$5:$G$535,MATCH(D262,$D$5:$D$535,0))</f>
        <v>0.003178125000000004</v>
      </c>
    </row>
    <row r="263" spans="1:10" ht="15" customHeight="1">
      <c r="A263" s="23">
        <v>259</v>
      </c>
      <c r="B263" s="24" t="s">
        <v>275</v>
      </c>
      <c r="C263" s="24" t="s">
        <v>42</v>
      </c>
      <c r="D263" s="25" t="s">
        <v>14</v>
      </c>
      <c r="E263" s="24" t="s">
        <v>62</v>
      </c>
      <c r="F263" s="27" t="s">
        <v>1192</v>
      </c>
      <c r="G263" s="27" t="s">
        <v>1193</v>
      </c>
      <c r="H263" s="30" t="str">
        <f t="shared" si="10"/>
        <v>4.52/km</v>
      </c>
      <c r="I263" s="28">
        <f t="shared" si="11"/>
        <v>0.012666898148148146</v>
      </c>
      <c r="J263" s="28">
        <f>G263-INDEX($G$5:$G$535,MATCH(D263,$D$5:$D$535,0))</f>
        <v>0.008936921296296294</v>
      </c>
    </row>
    <row r="264" spans="1:10" ht="15" customHeight="1">
      <c r="A264" s="23">
        <v>260</v>
      </c>
      <c r="B264" s="24" t="s">
        <v>396</v>
      </c>
      <c r="C264" s="24" t="s">
        <v>349</v>
      </c>
      <c r="D264" s="25" t="s">
        <v>12</v>
      </c>
      <c r="E264" s="24" t="s">
        <v>105</v>
      </c>
      <c r="F264" s="27" t="s">
        <v>1194</v>
      </c>
      <c r="G264" s="27" t="s">
        <v>1195</v>
      </c>
      <c r="H264" s="30" t="str">
        <f t="shared" si="10"/>
        <v>4.55/km</v>
      </c>
      <c r="I264" s="28">
        <f t="shared" si="11"/>
        <v>0.013059375000000002</v>
      </c>
      <c r="J264" s="28">
        <f>G264-INDEX($G$5:$G$535,MATCH(D264,$D$5:$D$535,0))</f>
        <v>0.012498726851851855</v>
      </c>
    </row>
    <row r="265" spans="1:10" ht="15" customHeight="1">
      <c r="A265" s="23">
        <v>261</v>
      </c>
      <c r="B265" s="24" t="s">
        <v>386</v>
      </c>
      <c r="C265" s="24" t="s">
        <v>50</v>
      </c>
      <c r="D265" s="25" t="s">
        <v>13</v>
      </c>
      <c r="E265" s="24" t="s">
        <v>166</v>
      </c>
      <c r="F265" s="27" t="s">
        <v>1196</v>
      </c>
      <c r="G265" s="27" t="s">
        <v>1197</v>
      </c>
      <c r="H265" s="30" t="str">
        <f t="shared" si="10"/>
        <v>4.54/km</v>
      </c>
      <c r="I265" s="28">
        <f t="shared" si="11"/>
        <v>0.012952546296296292</v>
      </c>
      <c r="J265" s="28">
        <f>G265-INDEX($G$5:$G$535,MATCH(D265,$D$5:$D$535,0))</f>
        <v>0.012952546296296292</v>
      </c>
    </row>
    <row r="266" spans="1:10" ht="15" customHeight="1">
      <c r="A266" s="23">
        <v>262</v>
      </c>
      <c r="B266" s="24" t="s">
        <v>1198</v>
      </c>
      <c r="C266" s="24" t="s">
        <v>499</v>
      </c>
      <c r="D266" s="25" t="s">
        <v>12</v>
      </c>
      <c r="E266" s="24" t="s">
        <v>166</v>
      </c>
      <c r="F266" s="27" t="s">
        <v>1199</v>
      </c>
      <c r="G266" s="27" t="s">
        <v>1200</v>
      </c>
      <c r="H266" s="30" t="str">
        <f t="shared" si="10"/>
        <v>4.54/km</v>
      </c>
      <c r="I266" s="28">
        <f t="shared" si="11"/>
        <v>0.012959027777777781</v>
      </c>
      <c r="J266" s="28">
        <f>G266-INDEX($G$5:$G$535,MATCH(D266,$D$5:$D$535,0))</f>
        <v>0.012398379629629634</v>
      </c>
    </row>
    <row r="267" spans="1:10" ht="15" customHeight="1">
      <c r="A267" s="23">
        <v>263</v>
      </c>
      <c r="B267" s="24" t="s">
        <v>258</v>
      </c>
      <c r="C267" s="24" t="s">
        <v>259</v>
      </c>
      <c r="D267" s="25" t="s">
        <v>25</v>
      </c>
      <c r="E267" s="24" t="s">
        <v>51</v>
      </c>
      <c r="F267" s="27" t="s">
        <v>1201</v>
      </c>
      <c r="G267" s="27" t="s">
        <v>1202</v>
      </c>
      <c r="H267" s="30" t="str">
        <f t="shared" si="10"/>
        <v>4.56/km</v>
      </c>
      <c r="I267" s="28">
        <f t="shared" si="11"/>
        <v>0.013149999999999998</v>
      </c>
      <c r="J267" s="28">
        <f>G267-INDEX($G$5:$G$535,MATCH(D267,$D$5:$D$535,0))</f>
        <v>0.006430902777777775</v>
      </c>
    </row>
    <row r="268" spans="1:10" ht="15" customHeight="1">
      <c r="A268" s="23">
        <v>264</v>
      </c>
      <c r="B268" s="24" t="s">
        <v>405</v>
      </c>
      <c r="C268" s="24" t="s">
        <v>134</v>
      </c>
      <c r="D268" s="25" t="s">
        <v>24</v>
      </c>
      <c r="E268" s="24" t="s">
        <v>95</v>
      </c>
      <c r="F268" s="27" t="s">
        <v>1203</v>
      </c>
      <c r="G268" s="27" t="s">
        <v>1204</v>
      </c>
      <c r="H268" s="30" t="str">
        <f t="shared" si="10"/>
        <v>4.55/km</v>
      </c>
      <c r="I268" s="28">
        <f t="shared" si="11"/>
        <v>0.013078240740740741</v>
      </c>
      <c r="J268" s="28">
        <f>G268-INDEX($G$5:$G$535,MATCH(D268,$D$5:$D$535,0))</f>
        <v>0.0035506944444444397</v>
      </c>
    </row>
    <row r="269" spans="1:10" ht="15" customHeight="1">
      <c r="A269" s="23">
        <v>265</v>
      </c>
      <c r="B269" s="24" t="s">
        <v>1205</v>
      </c>
      <c r="C269" s="24" t="s">
        <v>290</v>
      </c>
      <c r="D269" s="25" t="s">
        <v>14</v>
      </c>
      <c r="E269" s="24" t="s">
        <v>166</v>
      </c>
      <c r="F269" s="27" t="s">
        <v>1206</v>
      </c>
      <c r="G269" s="27" t="s">
        <v>1207</v>
      </c>
      <c r="H269" s="30" t="str">
        <f t="shared" si="10"/>
        <v>4.55/km</v>
      </c>
      <c r="I269" s="28">
        <f t="shared" si="11"/>
        <v>0.01300625</v>
      </c>
      <c r="J269" s="28">
        <f>G269-INDEX($G$5:$G$535,MATCH(D269,$D$5:$D$535,0))</f>
        <v>0.009276273148148148</v>
      </c>
    </row>
    <row r="270" spans="1:10" ht="15" customHeight="1">
      <c r="A270" s="23">
        <v>266</v>
      </c>
      <c r="B270" s="24" t="s">
        <v>1208</v>
      </c>
      <c r="C270" s="24" t="s">
        <v>472</v>
      </c>
      <c r="D270" s="25" t="s">
        <v>23</v>
      </c>
      <c r="E270" s="24" t="s">
        <v>99</v>
      </c>
      <c r="F270" s="27" t="s">
        <v>1209</v>
      </c>
      <c r="G270" s="27" t="s">
        <v>338</v>
      </c>
      <c r="H270" s="30" t="str">
        <f t="shared" si="10"/>
        <v>4.56/km</v>
      </c>
      <c r="I270" s="28">
        <f t="shared" si="11"/>
        <v>0.01315405092592593</v>
      </c>
      <c r="J270" s="28">
        <f>G270-INDEX($G$5:$G$535,MATCH(D270,$D$5:$D$535,0))</f>
        <v>0.0020375000000000046</v>
      </c>
    </row>
    <row r="271" spans="1:10" ht="15" customHeight="1">
      <c r="A271" s="23">
        <v>267</v>
      </c>
      <c r="B271" s="24" t="s">
        <v>453</v>
      </c>
      <c r="C271" s="24" t="s">
        <v>236</v>
      </c>
      <c r="D271" s="25" t="s">
        <v>24</v>
      </c>
      <c r="E271" s="24" t="s">
        <v>105</v>
      </c>
      <c r="F271" s="27" t="s">
        <v>1210</v>
      </c>
      <c r="G271" s="27" t="s">
        <v>1211</v>
      </c>
      <c r="H271" s="30" t="str">
        <f t="shared" si="10"/>
        <v>4.55/km</v>
      </c>
      <c r="I271" s="28">
        <f t="shared" si="11"/>
        <v>0.013056944444444444</v>
      </c>
      <c r="J271" s="28">
        <f>G271-INDEX($G$5:$G$535,MATCH(D271,$D$5:$D$535,0))</f>
        <v>0.0035293981481481426</v>
      </c>
    </row>
    <row r="272" spans="1:10" ht="15" customHeight="1">
      <c r="A272" s="23">
        <v>268</v>
      </c>
      <c r="B272" s="24" t="s">
        <v>1212</v>
      </c>
      <c r="C272" s="24" t="s">
        <v>134</v>
      </c>
      <c r="D272" s="25" t="s">
        <v>18</v>
      </c>
      <c r="E272" s="24" t="s">
        <v>99</v>
      </c>
      <c r="F272" s="27" t="s">
        <v>322</v>
      </c>
      <c r="G272" s="27" t="s">
        <v>1213</v>
      </c>
      <c r="H272" s="30" t="str">
        <f t="shared" si="10"/>
        <v>4.55/km</v>
      </c>
      <c r="I272" s="28">
        <f t="shared" si="11"/>
        <v>0.013103356481481487</v>
      </c>
      <c r="J272" s="28">
        <f>G272-INDEX($G$5:$G$535,MATCH(D272,$D$5:$D$535,0))</f>
        <v>0.0077000000000000055</v>
      </c>
    </row>
    <row r="273" spans="1:10" ht="15" customHeight="1">
      <c r="A273" s="23">
        <v>269</v>
      </c>
      <c r="B273" s="24" t="s">
        <v>373</v>
      </c>
      <c r="C273" s="24" t="s">
        <v>32</v>
      </c>
      <c r="D273" s="25" t="s">
        <v>14</v>
      </c>
      <c r="E273" s="24" t="s">
        <v>78</v>
      </c>
      <c r="F273" s="27" t="s">
        <v>1214</v>
      </c>
      <c r="G273" s="27" t="s">
        <v>1215</v>
      </c>
      <c r="H273" s="30" t="str">
        <f t="shared" si="10"/>
        <v>4.55/km</v>
      </c>
      <c r="I273" s="28">
        <f t="shared" si="11"/>
        <v>0.012996180555555552</v>
      </c>
      <c r="J273" s="28">
        <f>G273-INDEX($G$5:$G$535,MATCH(D273,$D$5:$D$535,0))</f>
        <v>0.0092662037037037</v>
      </c>
    </row>
    <row r="274" spans="1:10" ht="15" customHeight="1">
      <c r="A274" s="23">
        <v>270</v>
      </c>
      <c r="B274" s="24" t="s">
        <v>256</v>
      </c>
      <c r="C274" s="24" t="s">
        <v>257</v>
      </c>
      <c r="D274" s="25" t="s">
        <v>14</v>
      </c>
      <c r="E274" s="24" t="s">
        <v>78</v>
      </c>
      <c r="F274" s="27" t="s">
        <v>1216</v>
      </c>
      <c r="G274" s="27" t="s">
        <v>1217</v>
      </c>
      <c r="H274" s="30" t="str">
        <f t="shared" si="10"/>
        <v>4.55/km</v>
      </c>
      <c r="I274" s="28">
        <f t="shared" si="11"/>
        <v>0.013001967592592593</v>
      </c>
      <c r="J274" s="28">
        <f>G274-INDEX($G$5:$G$535,MATCH(D274,$D$5:$D$535,0))</f>
        <v>0.00927199074074074</v>
      </c>
    </row>
    <row r="275" spans="1:10" ht="15" customHeight="1">
      <c r="A275" s="23">
        <v>271</v>
      </c>
      <c r="B275" s="24" t="s">
        <v>1218</v>
      </c>
      <c r="C275" s="24" t="s">
        <v>77</v>
      </c>
      <c r="D275" s="25" t="s">
        <v>16</v>
      </c>
      <c r="E275" s="24" t="s">
        <v>99</v>
      </c>
      <c r="F275" s="27" t="s">
        <v>1219</v>
      </c>
      <c r="G275" s="27" t="s">
        <v>1220</v>
      </c>
      <c r="H275" s="30" t="str">
        <f t="shared" si="10"/>
        <v>4.54/km</v>
      </c>
      <c r="I275" s="28">
        <f t="shared" si="11"/>
        <v>0.012909490740740739</v>
      </c>
      <c r="J275" s="28">
        <f>G275-INDEX($G$5:$G$535,MATCH(D275,$D$5:$D$535,0))</f>
        <v>0.012894444444444441</v>
      </c>
    </row>
    <row r="276" spans="1:10" ht="15" customHeight="1">
      <c r="A276" s="23">
        <v>272</v>
      </c>
      <c r="B276" s="24" t="s">
        <v>350</v>
      </c>
      <c r="C276" s="24" t="s">
        <v>364</v>
      </c>
      <c r="D276" s="25" t="s">
        <v>22</v>
      </c>
      <c r="E276" s="24" t="s">
        <v>105</v>
      </c>
      <c r="F276" s="27" t="s">
        <v>1221</v>
      </c>
      <c r="G276" s="27" t="s">
        <v>1222</v>
      </c>
      <c r="H276" s="30" t="str">
        <f t="shared" si="10"/>
        <v>4.56/km</v>
      </c>
      <c r="I276" s="28">
        <f t="shared" si="11"/>
        <v>0.013184027777777777</v>
      </c>
      <c r="J276" s="28">
        <f>G276-INDEX($G$5:$G$535,MATCH(D276,$D$5:$D$535,0))</f>
        <v>0.0035125000000000017</v>
      </c>
    </row>
    <row r="277" spans="1:10" ht="15" customHeight="1">
      <c r="A277" s="23">
        <v>273</v>
      </c>
      <c r="B277" s="24" t="s">
        <v>1223</v>
      </c>
      <c r="C277" s="24" t="s">
        <v>104</v>
      </c>
      <c r="D277" s="25" t="s">
        <v>12</v>
      </c>
      <c r="E277" s="24" t="s">
        <v>48</v>
      </c>
      <c r="F277" s="27" t="s">
        <v>1224</v>
      </c>
      <c r="G277" s="27" t="s">
        <v>1225</v>
      </c>
      <c r="H277" s="30" t="str">
        <f t="shared" si="10"/>
        <v>4.56/km</v>
      </c>
      <c r="I277" s="28">
        <f t="shared" si="11"/>
        <v>0.013196990740740742</v>
      </c>
      <c r="J277" s="28">
        <f>G277-INDEX($G$5:$G$535,MATCH(D277,$D$5:$D$535,0))</f>
        <v>0.012636342592592595</v>
      </c>
    </row>
    <row r="278" spans="1:10" ht="15" customHeight="1">
      <c r="A278" s="23">
        <v>274</v>
      </c>
      <c r="B278" s="24" t="s">
        <v>1226</v>
      </c>
      <c r="C278" s="24" t="s">
        <v>63</v>
      </c>
      <c r="D278" s="25" t="s">
        <v>15</v>
      </c>
      <c r="E278" s="24" t="s">
        <v>62</v>
      </c>
      <c r="F278" s="27" t="s">
        <v>1227</v>
      </c>
      <c r="G278" s="27" t="s">
        <v>1228</v>
      </c>
      <c r="H278" s="30" t="str">
        <f t="shared" si="10"/>
        <v>4.56/km</v>
      </c>
      <c r="I278" s="28">
        <f t="shared" si="11"/>
        <v>0.01322708333333333</v>
      </c>
      <c r="J278" s="28">
        <f>G278-INDEX($G$5:$G$535,MATCH(D278,$D$5:$D$535,0))</f>
        <v>0.01228958333333333</v>
      </c>
    </row>
    <row r="279" spans="1:10" ht="15" customHeight="1">
      <c r="A279" s="23">
        <v>275</v>
      </c>
      <c r="B279" s="24" t="s">
        <v>1229</v>
      </c>
      <c r="C279" s="24" t="s">
        <v>215</v>
      </c>
      <c r="D279" s="25" t="s">
        <v>14</v>
      </c>
      <c r="E279" s="24" t="s">
        <v>78</v>
      </c>
      <c r="F279" s="27" t="s">
        <v>1230</v>
      </c>
      <c r="G279" s="27" t="s">
        <v>1231</v>
      </c>
      <c r="H279" s="30" t="str">
        <f t="shared" si="10"/>
        <v>4.55/km</v>
      </c>
      <c r="I279" s="28">
        <f t="shared" si="11"/>
        <v>0.01306168981481481</v>
      </c>
      <c r="J279" s="28">
        <f>G279-INDEX($G$5:$G$535,MATCH(D279,$D$5:$D$535,0))</f>
        <v>0.009331712962962958</v>
      </c>
    </row>
    <row r="280" spans="1:10" ht="15" customHeight="1">
      <c r="A280" s="23">
        <v>276</v>
      </c>
      <c r="B280" s="24" t="s">
        <v>461</v>
      </c>
      <c r="C280" s="24" t="s">
        <v>125</v>
      </c>
      <c r="D280" s="25" t="s">
        <v>15</v>
      </c>
      <c r="E280" s="24" t="s">
        <v>62</v>
      </c>
      <c r="F280" s="27" t="s">
        <v>1232</v>
      </c>
      <c r="G280" s="27" t="s">
        <v>1233</v>
      </c>
      <c r="H280" s="30" t="str">
        <f t="shared" si="10"/>
        <v>4.58/km</v>
      </c>
      <c r="I280" s="28">
        <f t="shared" si="11"/>
        <v>0.013409837962962964</v>
      </c>
      <c r="J280" s="28">
        <f>G280-INDEX($G$5:$G$535,MATCH(D280,$D$5:$D$535,0))</f>
        <v>0.012472337962962963</v>
      </c>
    </row>
    <row r="281" spans="1:10" ht="15" customHeight="1">
      <c r="A281" s="23">
        <v>277</v>
      </c>
      <c r="B281" s="24" t="s">
        <v>503</v>
      </c>
      <c r="C281" s="24" t="s">
        <v>32</v>
      </c>
      <c r="D281" s="25" t="s">
        <v>16</v>
      </c>
      <c r="E281" s="24" t="s">
        <v>62</v>
      </c>
      <c r="F281" s="27" t="s">
        <v>1234</v>
      </c>
      <c r="G281" s="27" t="s">
        <v>1235</v>
      </c>
      <c r="H281" s="30" t="str">
        <f t="shared" si="10"/>
        <v>4.56/km</v>
      </c>
      <c r="I281" s="28">
        <f t="shared" si="11"/>
        <v>0.013175694444444445</v>
      </c>
      <c r="J281" s="28">
        <f>G281-INDEX($G$5:$G$535,MATCH(D281,$D$5:$D$535,0))</f>
        <v>0.013160648148148147</v>
      </c>
    </row>
    <row r="282" spans="1:10" ht="15" customHeight="1">
      <c r="A282" s="23">
        <v>278</v>
      </c>
      <c r="B282" s="24" t="s">
        <v>368</v>
      </c>
      <c r="C282" s="24" t="s">
        <v>369</v>
      </c>
      <c r="D282" s="25" t="s">
        <v>14</v>
      </c>
      <c r="E282" s="24" t="s">
        <v>166</v>
      </c>
      <c r="F282" s="27" t="s">
        <v>1236</v>
      </c>
      <c r="G282" s="27" t="s">
        <v>1237</v>
      </c>
      <c r="H282" s="30" t="str">
        <f t="shared" si="10"/>
        <v>4.57/km</v>
      </c>
      <c r="I282" s="28">
        <f t="shared" si="11"/>
        <v>0.013287615740740739</v>
      </c>
      <c r="J282" s="28">
        <f>G282-INDEX($G$5:$G$535,MATCH(D282,$D$5:$D$535,0))</f>
        <v>0.009557638888888886</v>
      </c>
    </row>
    <row r="283" spans="1:10" ht="15" customHeight="1">
      <c r="A283" s="23">
        <v>279</v>
      </c>
      <c r="B283" s="24" t="s">
        <v>362</v>
      </c>
      <c r="C283" s="24" t="s">
        <v>39</v>
      </c>
      <c r="D283" s="25" t="s">
        <v>12</v>
      </c>
      <c r="E283" s="24" t="s">
        <v>62</v>
      </c>
      <c r="F283" s="27" t="s">
        <v>1238</v>
      </c>
      <c r="G283" s="27" t="s">
        <v>1239</v>
      </c>
      <c r="H283" s="30" t="str">
        <f t="shared" si="10"/>
        <v>4.56/km</v>
      </c>
      <c r="I283" s="28">
        <f t="shared" si="11"/>
        <v>0.013164467592592596</v>
      </c>
      <c r="J283" s="28">
        <f>G283-INDEX($G$5:$G$535,MATCH(D283,$D$5:$D$535,0))</f>
        <v>0.012603819444444449</v>
      </c>
    </row>
    <row r="284" spans="1:10" ht="15" customHeight="1">
      <c r="A284" s="23">
        <v>280</v>
      </c>
      <c r="B284" s="24" t="s">
        <v>1240</v>
      </c>
      <c r="C284" s="24" t="s">
        <v>161</v>
      </c>
      <c r="D284" s="25" t="s">
        <v>14</v>
      </c>
      <c r="E284" s="24" t="s">
        <v>78</v>
      </c>
      <c r="F284" s="27" t="s">
        <v>1241</v>
      </c>
      <c r="G284" s="27" t="s">
        <v>1242</v>
      </c>
      <c r="H284" s="31" t="str">
        <f t="shared" si="10"/>
        <v>4.57/km</v>
      </c>
      <c r="I284" s="29">
        <f t="shared" si="11"/>
        <v>0.013295717592592595</v>
      </c>
      <c r="J284" s="29">
        <f>G284-INDEX($G$5:$G$535,MATCH(D284,$D$5:$D$535,0))</f>
        <v>0.009565740740740743</v>
      </c>
    </row>
    <row r="285" spans="1:10" ht="15" customHeight="1">
      <c r="A285" s="23">
        <v>281</v>
      </c>
      <c r="B285" s="24" t="s">
        <v>331</v>
      </c>
      <c r="C285" s="24" t="s">
        <v>332</v>
      </c>
      <c r="D285" s="25" t="s">
        <v>14</v>
      </c>
      <c r="E285" s="24" t="s">
        <v>105</v>
      </c>
      <c r="F285" s="27" t="s">
        <v>1243</v>
      </c>
      <c r="G285" s="27" t="s">
        <v>1244</v>
      </c>
      <c r="H285" s="30" t="str">
        <f t="shared" si="10"/>
        <v>4.59/km</v>
      </c>
      <c r="I285" s="28">
        <f t="shared" si="11"/>
        <v>0.013552083333333336</v>
      </c>
      <c r="J285" s="28">
        <f>G285-INDEX($G$5:$G$535,MATCH(D285,$D$5:$D$535,0))</f>
        <v>0.009822106481481484</v>
      </c>
    </row>
    <row r="286" spans="1:10" ht="15" customHeight="1">
      <c r="A286" s="23">
        <v>282</v>
      </c>
      <c r="B286" s="24" t="s">
        <v>1245</v>
      </c>
      <c r="C286" s="24" t="s">
        <v>41</v>
      </c>
      <c r="D286" s="25" t="s">
        <v>16</v>
      </c>
      <c r="E286" s="24" t="s">
        <v>48</v>
      </c>
      <c r="F286" s="27" t="s">
        <v>1246</v>
      </c>
      <c r="G286" s="27" t="s">
        <v>1247</v>
      </c>
      <c r="H286" s="30" t="str">
        <f t="shared" si="10"/>
        <v>4.58/km</v>
      </c>
      <c r="I286" s="28">
        <f t="shared" si="11"/>
        <v>0.0133912037037037</v>
      </c>
      <c r="J286" s="28">
        <f>G286-INDEX($G$5:$G$535,MATCH(D286,$D$5:$D$535,0))</f>
        <v>0.013376157407407403</v>
      </c>
    </row>
    <row r="287" spans="1:10" ht="15" customHeight="1">
      <c r="A287" s="23">
        <v>283</v>
      </c>
      <c r="B287" s="24" t="s">
        <v>314</v>
      </c>
      <c r="C287" s="24" t="s">
        <v>131</v>
      </c>
      <c r="D287" s="25" t="s">
        <v>14</v>
      </c>
      <c r="E287" s="24" t="s">
        <v>62</v>
      </c>
      <c r="F287" s="27" t="s">
        <v>1248</v>
      </c>
      <c r="G287" s="27" t="s">
        <v>1249</v>
      </c>
      <c r="H287" s="30" t="str">
        <f t="shared" si="10"/>
        <v>4.58/km</v>
      </c>
      <c r="I287" s="28">
        <f t="shared" si="11"/>
        <v>0.013389120370370367</v>
      </c>
      <c r="J287" s="28">
        <f>G287-INDEX($G$5:$G$535,MATCH(D287,$D$5:$D$535,0))</f>
        <v>0.009659143518518515</v>
      </c>
    </row>
    <row r="288" spans="1:10" ht="15" customHeight="1">
      <c r="A288" s="23">
        <v>284</v>
      </c>
      <c r="B288" s="24" t="s">
        <v>407</v>
      </c>
      <c r="C288" s="24" t="s">
        <v>132</v>
      </c>
      <c r="D288" s="25" t="s">
        <v>16</v>
      </c>
      <c r="E288" s="24" t="s">
        <v>74</v>
      </c>
      <c r="F288" s="27" t="s">
        <v>1250</v>
      </c>
      <c r="G288" s="27" t="s">
        <v>1251</v>
      </c>
      <c r="H288" s="31" t="str">
        <f t="shared" si="10"/>
        <v>4.58/km</v>
      </c>
      <c r="I288" s="29">
        <f t="shared" si="11"/>
        <v>0.01347893518518518</v>
      </c>
      <c r="J288" s="29">
        <f>G288-INDEX($G$5:$G$535,MATCH(D288,$D$5:$D$535,0))</f>
        <v>0.013463888888888883</v>
      </c>
    </row>
    <row r="289" spans="1:10" ht="15" customHeight="1">
      <c r="A289" s="23">
        <v>285</v>
      </c>
      <c r="B289" s="24" t="s">
        <v>1252</v>
      </c>
      <c r="C289" s="24" t="s">
        <v>1253</v>
      </c>
      <c r="D289" s="25" t="s">
        <v>21</v>
      </c>
      <c r="E289" s="24" t="s">
        <v>594</v>
      </c>
      <c r="F289" s="27" t="s">
        <v>1254</v>
      </c>
      <c r="G289" s="27" t="s">
        <v>1255</v>
      </c>
      <c r="H289" s="30" t="str">
        <f t="shared" si="10"/>
        <v>4.60/km</v>
      </c>
      <c r="I289" s="28">
        <f t="shared" si="11"/>
        <v>0.013672222222222221</v>
      </c>
      <c r="J289" s="28">
        <f>G289-INDEX($G$5:$G$535,MATCH(D289,$D$5:$D$535,0))</f>
        <v>0.0009680555555555553</v>
      </c>
    </row>
    <row r="290" spans="1:10" ht="15" customHeight="1">
      <c r="A290" s="23">
        <v>286</v>
      </c>
      <c r="B290" s="24" t="s">
        <v>173</v>
      </c>
      <c r="C290" s="24" t="s">
        <v>69</v>
      </c>
      <c r="D290" s="25" t="s">
        <v>16</v>
      </c>
      <c r="E290" s="24" t="s">
        <v>62</v>
      </c>
      <c r="F290" s="27" t="s">
        <v>1256</v>
      </c>
      <c r="G290" s="27" t="s">
        <v>1257</v>
      </c>
      <c r="H290" s="31" t="str">
        <f t="shared" si="10"/>
        <v>4.58/km</v>
      </c>
      <c r="I290" s="29">
        <f t="shared" si="11"/>
        <v>0.013431944444444444</v>
      </c>
      <c r="J290" s="29">
        <f>G290-INDEX($G$5:$G$535,MATCH(D290,$D$5:$D$535,0))</f>
        <v>0.013416898148148147</v>
      </c>
    </row>
    <row r="291" spans="1:10" ht="15" customHeight="1">
      <c r="A291" s="23">
        <v>287</v>
      </c>
      <c r="B291" s="24" t="s">
        <v>227</v>
      </c>
      <c r="C291" s="24" t="s">
        <v>317</v>
      </c>
      <c r="D291" s="25" t="s">
        <v>25</v>
      </c>
      <c r="E291" s="24" t="s">
        <v>62</v>
      </c>
      <c r="F291" s="27" t="s">
        <v>1258</v>
      </c>
      <c r="G291" s="27" t="s">
        <v>1259</v>
      </c>
      <c r="H291" s="30" t="str">
        <f t="shared" si="10"/>
        <v>4.58/km</v>
      </c>
      <c r="I291" s="28">
        <f t="shared" si="11"/>
        <v>0.013460185185185183</v>
      </c>
      <c r="J291" s="28">
        <f>G291-INDEX($G$5:$G$535,MATCH(D291,$D$5:$D$535,0))</f>
        <v>0.006741087962962959</v>
      </c>
    </row>
    <row r="292" spans="1:10" ht="15" customHeight="1">
      <c r="A292" s="23">
        <v>288</v>
      </c>
      <c r="B292" s="24" t="s">
        <v>1260</v>
      </c>
      <c r="C292" s="24" t="s">
        <v>250</v>
      </c>
      <c r="D292" s="25" t="s">
        <v>12</v>
      </c>
      <c r="E292" s="24" t="s">
        <v>95</v>
      </c>
      <c r="F292" s="27" t="s">
        <v>1261</v>
      </c>
      <c r="G292" s="27" t="s">
        <v>1262</v>
      </c>
      <c r="H292" s="30" t="str">
        <f t="shared" si="10"/>
        <v>4.58/km</v>
      </c>
      <c r="I292" s="28">
        <f t="shared" si="11"/>
        <v>0.013517708333333333</v>
      </c>
      <c r="J292" s="28">
        <f>G292-INDEX($G$5:$G$535,MATCH(D292,$D$5:$D$535,0))</f>
        <v>0.012957060185185186</v>
      </c>
    </row>
    <row r="293" spans="1:10" ht="15" customHeight="1">
      <c r="A293" s="23">
        <v>289</v>
      </c>
      <c r="B293" s="24" t="s">
        <v>1263</v>
      </c>
      <c r="C293" s="24" t="s">
        <v>1264</v>
      </c>
      <c r="D293" s="25" t="s">
        <v>15</v>
      </c>
      <c r="E293" s="24" t="s">
        <v>1265</v>
      </c>
      <c r="F293" s="27" t="s">
        <v>1266</v>
      </c>
      <c r="G293" s="27" t="s">
        <v>1267</v>
      </c>
      <c r="H293" s="31" t="str">
        <f t="shared" si="10"/>
        <v>4.57/km</v>
      </c>
      <c r="I293" s="29">
        <f t="shared" si="11"/>
        <v>0.013304629629629635</v>
      </c>
      <c r="J293" s="29">
        <f>G293-INDEX($G$5:$G$535,MATCH(D293,$D$5:$D$535,0))</f>
        <v>0.012367129629629634</v>
      </c>
    </row>
    <row r="294" spans="1:10" ht="15" customHeight="1">
      <c r="A294" s="23">
        <v>290</v>
      </c>
      <c r="B294" s="24" t="s">
        <v>421</v>
      </c>
      <c r="C294" s="24" t="s">
        <v>61</v>
      </c>
      <c r="D294" s="25" t="s">
        <v>14</v>
      </c>
      <c r="E294" s="24" t="s">
        <v>78</v>
      </c>
      <c r="F294" s="27" t="s">
        <v>1268</v>
      </c>
      <c r="G294" s="27" t="s">
        <v>1269</v>
      </c>
      <c r="H294" s="30" t="str">
        <f t="shared" si="10"/>
        <v>4.59/km</v>
      </c>
      <c r="I294" s="28">
        <f t="shared" si="11"/>
        <v>0.013545949074074071</v>
      </c>
      <c r="J294" s="28">
        <f>G294-INDEX($G$5:$G$535,MATCH(D294,$D$5:$D$535,0))</f>
        <v>0.009815972222222219</v>
      </c>
    </row>
    <row r="295" spans="1:10" ht="15" customHeight="1">
      <c r="A295" s="23">
        <v>291</v>
      </c>
      <c r="B295" s="24" t="s">
        <v>1270</v>
      </c>
      <c r="C295" s="24" t="s">
        <v>52</v>
      </c>
      <c r="D295" s="25" t="s">
        <v>12</v>
      </c>
      <c r="E295" s="24" t="s">
        <v>174</v>
      </c>
      <c r="F295" s="27" t="s">
        <v>1271</v>
      </c>
      <c r="G295" s="27" t="s">
        <v>1272</v>
      </c>
      <c r="H295" s="30" t="str">
        <f t="shared" si="10"/>
        <v>4.60/km</v>
      </c>
      <c r="I295" s="28">
        <f t="shared" si="11"/>
        <v>0.013701388888888884</v>
      </c>
      <c r="J295" s="28">
        <f>G295-INDEX($G$5:$G$535,MATCH(D295,$D$5:$D$535,0))</f>
        <v>0.013140740740740738</v>
      </c>
    </row>
    <row r="296" spans="1:10" ht="15" customHeight="1">
      <c r="A296" s="23">
        <v>292</v>
      </c>
      <c r="B296" s="24" t="s">
        <v>1273</v>
      </c>
      <c r="C296" s="24" t="s">
        <v>162</v>
      </c>
      <c r="D296" s="25" t="s">
        <v>15</v>
      </c>
      <c r="E296" s="24" t="s">
        <v>166</v>
      </c>
      <c r="F296" s="27" t="s">
        <v>1274</v>
      </c>
      <c r="G296" s="27" t="s">
        <v>1275</v>
      </c>
      <c r="H296" s="30" t="str">
        <f t="shared" si="10"/>
        <v>4.60/km</v>
      </c>
      <c r="I296" s="28">
        <f t="shared" si="11"/>
        <v>0.013731018518518514</v>
      </c>
      <c r="J296" s="28">
        <f>G296-INDEX($G$5:$G$535,MATCH(D296,$D$5:$D$535,0))</f>
        <v>0.012793518518518513</v>
      </c>
    </row>
    <row r="297" spans="1:10" ht="15" customHeight="1">
      <c r="A297" s="23">
        <v>293</v>
      </c>
      <c r="B297" s="24" t="s">
        <v>1276</v>
      </c>
      <c r="C297" s="24" t="s">
        <v>104</v>
      </c>
      <c r="D297" s="25" t="s">
        <v>18</v>
      </c>
      <c r="E297" s="24" t="s">
        <v>786</v>
      </c>
      <c r="F297" s="27" t="s">
        <v>1277</v>
      </c>
      <c r="G297" s="27" t="s">
        <v>1278</v>
      </c>
      <c r="H297" s="30" t="str">
        <f t="shared" si="10"/>
        <v>5.01/km</v>
      </c>
      <c r="I297" s="28">
        <f t="shared" si="11"/>
        <v>0.013868634259259254</v>
      </c>
      <c r="J297" s="28">
        <f>G297-INDEX($G$5:$G$535,MATCH(D297,$D$5:$D$535,0))</f>
        <v>0.008465277777777773</v>
      </c>
    </row>
    <row r="298" spans="1:10" ht="15" customHeight="1">
      <c r="A298" s="23">
        <v>294</v>
      </c>
      <c r="B298" s="24" t="s">
        <v>1279</v>
      </c>
      <c r="C298" s="24" t="s">
        <v>279</v>
      </c>
      <c r="D298" s="25" t="s">
        <v>15</v>
      </c>
      <c r="E298" s="24" t="s">
        <v>163</v>
      </c>
      <c r="F298" s="27" t="s">
        <v>1280</v>
      </c>
      <c r="G298" s="27" t="s">
        <v>1281</v>
      </c>
      <c r="H298" s="30" t="str">
        <f t="shared" si="10"/>
        <v>5.02/km</v>
      </c>
      <c r="I298" s="28">
        <f t="shared" si="11"/>
        <v>0.014023032407407408</v>
      </c>
      <c r="J298" s="28">
        <f>G298-INDEX($G$5:$G$535,MATCH(D298,$D$5:$D$535,0))</f>
        <v>0.013085532407407407</v>
      </c>
    </row>
    <row r="299" spans="1:10" ht="15" customHeight="1">
      <c r="A299" s="23">
        <v>295</v>
      </c>
      <c r="B299" s="24" t="s">
        <v>263</v>
      </c>
      <c r="C299" s="24" t="s">
        <v>109</v>
      </c>
      <c r="D299" s="25" t="s">
        <v>17</v>
      </c>
      <c r="E299" s="24" t="s">
        <v>594</v>
      </c>
      <c r="F299" s="27" t="s">
        <v>1282</v>
      </c>
      <c r="G299" s="27" t="s">
        <v>1283</v>
      </c>
      <c r="H299" s="30" t="str">
        <f t="shared" si="10"/>
        <v>5.01/km</v>
      </c>
      <c r="I299" s="28">
        <f t="shared" si="11"/>
        <v>0.01392291666666667</v>
      </c>
      <c r="J299" s="28">
        <f>G299-INDEX($G$5:$G$535,MATCH(D299,$D$5:$D$535,0))</f>
        <v>0.011745138888888892</v>
      </c>
    </row>
    <row r="300" spans="1:10" ht="15" customHeight="1">
      <c r="A300" s="23">
        <v>296</v>
      </c>
      <c r="B300" s="24" t="s">
        <v>1284</v>
      </c>
      <c r="C300" s="24" t="s">
        <v>209</v>
      </c>
      <c r="D300" s="25" t="s">
        <v>15</v>
      </c>
      <c r="E300" s="24" t="s">
        <v>95</v>
      </c>
      <c r="F300" s="27" t="s">
        <v>1285</v>
      </c>
      <c r="G300" s="27" t="s">
        <v>1286</v>
      </c>
      <c r="H300" s="30" t="str">
        <f t="shared" si="10"/>
        <v>5.02/km</v>
      </c>
      <c r="I300" s="28">
        <f t="shared" si="11"/>
        <v>0.014069560185185185</v>
      </c>
      <c r="J300" s="28">
        <f>G300-INDEX($G$5:$G$535,MATCH(D300,$D$5:$D$535,0))</f>
        <v>0.013132060185185184</v>
      </c>
    </row>
    <row r="301" spans="1:10" ht="15" customHeight="1">
      <c r="A301" s="39">
        <v>297</v>
      </c>
      <c r="B301" s="40" t="s">
        <v>1287</v>
      </c>
      <c r="C301" s="40" t="s">
        <v>245</v>
      </c>
      <c r="D301" s="41" t="s">
        <v>26</v>
      </c>
      <c r="E301" s="40" t="s">
        <v>82</v>
      </c>
      <c r="F301" s="42" t="s">
        <v>1288</v>
      </c>
      <c r="G301" s="42" t="s">
        <v>1289</v>
      </c>
      <c r="H301" s="43" t="str">
        <f t="shared" si="10"/>
        <v>5.02/km</v>
      </c>
      <c r="I301" s="44">
        <f t="shared" si="11"/>
        <v>0.014078356481481483</v>
      </c>
      <c r="J301" s="44">
        <f>G301-INDEX($G$5:$G$535,MATCH(D301,$D$5:$D$535,0))</f>
        <v>0</v>
      </c>
    </row>
    <row r="302" spans="1:10" ht="15" customHeight="1">
      <c r="A302" s="23">
        <v>298</v>
      </c>
      <c r="B302" s="24" t="s">
        <v>1290</v>
      </c>
      <c r="C302" s="24" t="s">
        <v>459</v>
      </c>
      <c r="D302" s="25" t="s">
        <v>18</v>
      </c>
      <c r="E302" s="24" t="s">
        <v>78</v>
      </c>
      <c r="F302" s="27" t="s">
        <v>1291</v>
      </c>
      <c r="G302" s="27" t="s">
        <v>1292</v>
      </c>
      <c r="H302" s="30" t="str">
        <f t="shared" si="10"/>
        <v>5.03/km</v>
      </c>
      <c r="I302" s="28">
        <f t="shared" si="11"/>
        <v>0.014086574074074074</v>
      </c>
      <c r="J302" s="28">
        <f>G302-INDEX($G$5:$G$535,MATCH(D302,$D$5:$D$535,0))</f>
        <v>0.008683217592592593</v>
      </c>
    </row>
    <row r="303" spans="1:10" ht="15" customHeight="1">
      <c r="A303" s="23">
        <v>299</v>
      </c>
      <c r="B303" s="24" t="s">
        <v>372</v>
      </c>
      <c r="C303" s="24" t="s">
        <v>349</v>
      </c>
      <c r="D303" s="25" t="s">
        <v>16</v>
      </c>
      <c r="E303" s="24" t="s">
        <v>105</v>
      </c>
      <c r="F303" s="27" t="s">
        <v>1293</v>
      </c>
      <c r="G303" s="27" t="s">
        <v>1294</v>
      </c>
      <c r="H303" s="30" t="str">
        <f t="shared" si="10"/>
        <v>5.03/km</v>
      </c>
      <c r="I303" s="28">
        <f t="shared" si="11"/>
        <v>0.014208449074074075</v>
      </c>
      <c r="J303" s="28">
        <f>G303-INDEX($G$5:$G$535,MATCH(D303,$D$5:$D$535,0))</f>
        <v>0.014193402777777777</v>
      </c>
    </row>
    <row r="304" spans="1:10" ht="15" customHeight="1">
      <c r="A304" s="23">
        <v>300</v>
      </c>
      <c r="B304" s="24" t="s">
        <v>423</v>
      </c>
      <c r="C304" s="24" t="s">
        <v>135</v>
      </c>
      <c r="D304" s="25" t="s">
        <v>14</v>
      </c>
      <c r="E304" s="24" t="s">
        <v>78</v>
      </c>
      <c r="F304" s="27" t="s">
        <v>1295</v>
      </c>
      <c r="G304" s="27" t="s">
        <v>1296</v>
      </c>
      <c r="H304" s="30" t="str">
        <f t="shared" si="10"/>
        <v>5.03/km</v>
      </c>
      <c r="I304" s="28">
        <f t="shared" si="11"/>
        <v>0.014198726851851858</v>
      </c>
      <c r="J304" s="28">
        <f>G304-INDEX($G$5:$G$535,MATCH(D304,$D$5:$D$535,0))</f>
        <v>0.010468750000000006</v>
      </c>
    </row>
    <row r="305" spans="1:10" ht="15" customHeight="1">
      <c r="A305" s="23">
        <v>301</v>
      </c>
      <c r="B305" s="24" t="s">
        <v>320</v>
      </c>
      <c r="C305" s="24" t="s">
        <v>321</v>
      </c>
      <c r="D305" s="25" t="s">
        <v>19</v>
      </c>
      <c r="E305" s="24" t="s">
        <v>786</v>
      </c>
      <c r="F305" s="27" t="s">
        <v>1297</v>
      </c>
      <c r="G305" s="27" t="s">
        <v>1298</v>
      </c>
      <c r="H305" s="30" t="str">
        <f t="shared" si="10"/>
        <v>5.04/km</v>
      </c>
      <c r="I305" s="28">
        <f t="shared" si="11"/>
        <v>0.01434386574074074</v>
      </c>
      <c r="J305" s="28">
        <f>G305-INDEX($G$5:$G$535,MATCH(D305,$D$5:$D$535,0))</f>
        <v>0.00601851851851852</v>
      </c>
    </row>
    <row r="306" spans="1:10" ht="15" customHeight="1">
      <c r="A306" s="23">
        <v>302</v>
      </c>
      <c r="B306" s="24" t="s">
        <v>328</v>
      </c>
      <c r="C306" s="24" t="s">
        <v>162</v>
      </c>
      <c r="D306" s="25" t="s">
        <v>18</v>
      </c>
      <c r="E306" s="24" t="s">
        <v>74</v>
      </c>
      <c r="F306" s="27" t="s">
        <v>1299</v>
      </c>
      <c r="G306" s="27" t="s">
        <v>1300</v>
      </c>
      <c r="H306" s="30" t="str">
        <f t="shared" si="10"/>
        <v>5.04/km</v>
      </c>
      <c r="I306" s="28">
        <f t="shared" si="11"/>
        <v>0.01430150462962963</v>
      </c>
      <c r="J306" s="28">
        <f>G306-INDEX($G$5:$G$535,MATCH(D306,$D$5:$D$535,0))</f>
        <v>0.008898148148148148</v>
      </c>
    </row>
    <row r="307" spans="1:10" ht="15" customHeight="1">
      <c r="A307" s="23">
        <v>303</v>
      </c>
      <c r="B307" s="24" t="s">
        <v>351</v>
      </c>
      <c r="C307" s="24" t="s">
        <v>32</v>
      </c>
      <c r="D307" s="25" t="s">
        <v>17</v>
      </c>
      <c r="E307" s="24" t="s">
        <v>697</v>
      </c>
      <c r="F307" s="27" t="s">
        <v>1301</v>
      </c>
      <c r="G307" s="27" t="s">
        <v>1302</v>
      </c>
      <c r="H307" s="30" t="str">
        <f t="shared" si="10"/>
        <v>5.05/km</v>
      </c>
      <c r="I307" s="28">
        <f t="shared" si="11"/>
        <v>0.014370717592592595</v>
      </c>
      <c r="J307" s="28">
        <f>G307-INDEX($G$5:$G$535,MATCH(D307,$D$5:$D$535,0))</f>
        <v>0.012192939814814816</v>
      </c>
    </row>
    <row r="308" spans="1:10" ht="15" customHeight="1">
      <c r="A308" s="23">
        <v>304</v>
      </c>
      <c r="B308" s="24" t="s">
        <v>1303</v>
      </c>
      <c r="C308" s="24" t="s">
        <v>1304</v>
      </c>
      <c r="D308" s="25" t="s">
        <v>18</v>
      </c>
      <c r="E308" s="24" t="s">
        <v>151</v>
      </c>
      <c r="F308" s="27" t="s">
        <v>1305</v>
      </c>
      <c r="G308" s="27" t="s">
        <v>1306</v>
      </c>
      <c r="H308" s="30" t="str">
        <f t="shared" si="10"/>
        <v>5.05/km</v>
      </c>
      <c r="I308" s="28">
        <f t="shared" si="11"/>
        <v>0.014480671296296297</v>
      </c>
      <c r="J308" s="28">
        <f>G308-INDEX($G$5:$G$535,MATCH(D308,$D$5:$D$535,0))</f>
        <v>0.009077314814814816</v>
      </c>
    </row>
    <row r="309" spans="1:10" ht="15" customHeight="1">
      <c r="A309" s="23">
        <v>305</v>
      </c>
      <c r="B309" s="24" t="s">
        <v>865</v>
      </c>
      <c r="C309" s="24" t="s">
        <v>186</v>
      </c>
      <c r="D309" s="25" t="s">
        <v>24</v>
      </c>
      <c r="E309" s="24" t="s">
        <v>138</v>
      </c>
      <c r="F309" s="27" t="s">
        <v>1307</v>
      </c>
      <c r="G309" s="27" t="s">
        <v>1308</v>
      </c>
      <c r="H309" s="30" t="str">
        <f t="shared" si="10"/>
        <v>5.04/km</v>
      </c>
      <c r="I309" s="28">
        <f t="shared" si="11"/>
        <v>0.014227314814814814</v>
      </c>
      <c r="J309" s="28">
        <f>G309-INDEX($G$5:$G$535,MATCH(D309,$D$5:$D$535,0))</f>
        <v>0.004699768518518513</v>
      </c>
    </row>
    <row r="310" spans="1:10" ht="15" customHeight="1">
      <c r="A310" s="23">
        <v>306</v>
      </c>
      <c r="B310" s="24" t="s">
        <v>312</v>
      </c>
      <c r="C310" s="24" t="s">
        <v>529</v>
      </c>
      <c r="D310" s="25" t="s">
        <v>22</v>
      </c>
      <c r="E310" s="24" t="s">
        <v>786</v>
      </c>
      <c r="F310" s="27" t="s">
        <v>1309</v>
      </c>
      <c r="G310" s="27" t="s">
        <v>1310</v>
      </c>
      <c r="H310" s="30" t="str">
        <f t="shared" si="10"/>
        <v>5.05/km</v>
      </c>
      <c r="I310" s="28">
        <f t="shared" si="11"/>
        <v>0.014482060185185188</v>
      </c>
      <c r="J310" s="28">
        <f>G310-INDEX($G$5:$G$535,MATCH(D310,$D$5:$D$535,0))</f>
        <v>0.004810532407407413</v>
      </c>
    </row>
    <row r="311" spans="1:10" ht="15" customHeight="1">
      <c r="A311" s="23">
        <v>307</v>
      </c>
      <c r="B311" s="24" t="s">
        <v>1311</v>
      </c>
      <c r="C311" s="24" t="s">
        <v>102</v>
      </c>
      <c r="D311" s="25" t="s">
        <v>18</v>
      </c>
      <c r="E311" s="24" t="s">
        <v>62</v>
      </c>
      <c r="F311" s="27" t="s">
        <v>1312</v>
      </c>
      <c r="G311" s="27" t="s">
        <v>1313</v>
      </c>
      <c r="H311" s="30" t="str">
        <f t="shared" si="10"/>
        <v>5.05/km</v>
      </c>
      <c r="I311" s="28">
        <f t="shared" si="11"/>
        <v>0.014438773148148152</v>
      </c>
      <c r="J311" s="28">
        <f>G311-INDEX($G$5:$G$535,MATCH(D311,$D$5:$D$535,0))</f>
        <v>0.00903541666666667</v>
      </c>
    </row>
    <row r="312" spans="1:10" ht="15" customHeight="1">
      <c r="A312" s="23">
        <v>308</v>
      </c>
      <c r="B312" s="24" t="s">
        <v>1314</v>
      </c>
      <c r="C312" s="24" t="s">
        <v>77</v>
      </c>
      <c r="D312" s="25" t="s">
        <v>15</v>
      </c>
      <c r="E312" s="24" t="s">
        <v>74</v>
      </c>
      <c r="F312" s="27" t="s">
        <v>1315</v>
      </c>
      <c r="G312" s="27" t="s">
        <v>1316</v>
      </c>
      <c r="H312" s="30" t="str">
        <f t="shared" si="10"/>
        <v>5.05/km</v>
      </c>
      <c r="I312" s="28">
        <f t="shared" si="11"/>
        <v>0.014380671296296301</v>
      </c>
      <c r="J312" s="28">
        <f>G312-INDEX($G$5:$G$535,MATCH(D312,$D$5:$D$535,0))</f>
        <v>0.0134431712962963</v>
      </c>
    </row>
    <row r="313" spans="1:10" ht="15" customHeight="1">
      <c r="A313" s="23">
        <v>309</v>
      </c>
      <c r="B313" s="24" t="s">
        <v>296</v>
      </c>
      <c r="C313" s="24" t="s">
        <v>161</v>
      </c>
      <c r="D313" s="25" t="s">
        <v>19</v>
      </c>
      <c r="E313" s="24" t="s">
        <v>87</v>
      </c>
      <c r="F313" s="27" t="s">
        <v>1317</v>
      </c>
      <c r="G313" s="27" t="s">
        <v>1318</v>
      </c>
      <c r="H313" s="30" t="str">
        <f t="shared" si="10"/>
        <v>5.06/km</v>
      </c>
      <c r="I313" s="28">
        <f t="shared" si="11"/>
        <v>0.014575810185185192</v>
      </c>
      <c r="J313" s="28">
        <f>G313-INDEX($G$5:$G$535,MATCH(D313,$D$5:$D$535,0))</f>
        <v>0.0062504629629629715</v>
      </c>
    </row>
    <row r="314" spans="1:10" ht="15" customHeight="1">
      <c r="A314" s="23">
        <v>310</v>
      </c>
      <c r="B314" s="24" t="s">
        <v>1319</v>
      </c>
      <c r="C314" s="24" t="s">
        <v>459</v>
      </c>
      <c r="D314" s="25" t="s">
        <v>18</v>
      </c>
      <c r="E314" s="24" t="s">
        <v>38</v>
      </c>
      <c r="F314" s="27" t="s">
        <v>1320</v>
      </c>
      <c r="G314" s="27" t="s">
        <v>1321</v>
      </c>
      <c r="H314" s="30" t="str">
        <f t="shared" si="10"/>
        <v>5.06/km</v>
      </c>
      <c r="I314" s="28">
        <f t="shared" si="11"/>
        <v>0.014514699074074076</v>
      </c>
      <c r="J314" s="28">
        <f>G314-INDEX($G$5:$G$535,MATCH(D314,$D$5:$D$535,0))</f>
        <v>0.009111342592592594</v>
      </c>
    </row>
    <row r="315" spans="1:10" ht="15" customHeight="1">
      <c r="A315" s="23">
        <v>311</v>
      </c>
      <c r="B315" s="24" t="s">
        <v>1322</v>
      </c>
      <c r="C315" s="24" t="s">
        <v>32</v>
      </c>
      <c r="D315" s="25" t="s">
        <v>14</v>
      </c>
      <c r="E315" s="24" t="s">
        <v>62</v>
      </c>
      <c r="F315" s="27" t="s">
        <v>1323</v>
      </c>
      <c r="G315" s="27" t="s">
        <v>1324</v>
      </c>
      <c r="H315" s="30" t="str">
        <f t="shared" si="10"/>
        <v>5.06/km</v>
      </c>
      <c r="I315" s="28">
        <f t="shared" si="11"/>
        <v>0.01453263888888889</v>
      </c>
      <c r="J315" s="28">
        <f>G315-INDEX($G$5:$G$535,MATCH(D315,$D$5:$D$535,0))</f>
        <v>0.010802662037037038</v>
      </c>
    </row>
    <row r="316" spans="1:10" ht="15" customHeight="1">
      <c r="A316" s="23">
        <v>312</v>
      </c>
      <c r="B316" s="24" t="s">
        <v>1325</v>
      </c>
      <c r="C316" s="24" t="s">
        <v>1326</v>
      </c>
      <c r="D316" s="25" t="s">
        <v>25</v>
      </c>
      <c r="E316" s="24" t="s">
        <v>62</v>
      </c>
      <c r="F316" s="27" t="s">
        <v>1327</v>
      </c>
      <c r="G316" s="27" t="s">
        <v>1328</v>
      </c>
      <c r="H316" s="30" t="str">
        <f t="shared" si="10"/>
        <v>5.06/km</v>
      </c>
      <c r="I316" s="28">
        <f t="shared" si="11"/>
        <v>0.014520138888888891</v>
      </c>
      <c r="J316" s="28">
        <f>G316-INDEX($G$5:$G$535,MATCH(D316,$D$5:$D$535,0))</f>
        <v>0.007801041666666668</v>
      </c>
    </row>
    <row r="317" spans="1:10" ht="15" customHeight="1">
      <c r="A317" s="23">
        <v>313</v>
      </c>
      <c r="B317" s="24" t="s">
        <v>1329</v>
      </c>
      <c r="C317" s="24" t="s">
        <v>43</v>
      </c>
      <c r="D317" s="25" t="s">
        <v>16</v>
      </c>
      <c r="E317" s="24" t="s">
        <v>116</v>
      </c>
      <c r="F317" s="27" t="s">
        <v>1330</v>
      </c>
      <c r="G317" s="27" t="s">
        <v>1331</v>
      </c>
      <c r="H317" s="30" t="str">
        <f t="shared" si="10"/>
        <v>5.06/km</v>
      </c>
      <c r="I317" s="28">
        <f t="shared" si="11"/>
        <v>0.014587615740740741</v>
      </c>
      <c r="J317" s="28">
        <f>G317-INDEX($G$5:$G$535,MATCH(D317,$D$5:$D$535,0))</f>
        <v>0.014572569444444444</v>
      </c>
    </row>
    <row r="318" spans="1:10" ht="15" customHeight="1">
      <c r="A318" s="23">
        <v>314</v>
      </c>
      <c r="B318" s="24" t="s">
        <v>267</v>
      </c>
      <c r="C318" s="24" t="s">
        <v>219</v>
      </c>
      <c r="D318" s="25" t="s">
        <v>15</v>
      </c>
      <c r="E318" s="24" t="s">
        <v>99</v>
      </c>
      <c r="F318" s="27" t="s">
        <v>1332</v>
      </c>
      <c r="G318" s="27" t="s">
        <v>1333</v>
      </c>
      <c r="H318" s="30" t="str">
        <f t="shared" si="10"/>
        <v>5.07/km</v>
      </c>
      <c r="I318" s="28">
        <f t="shared" si="11"/>
        <v>0.014714583333333333</v>
      </c>
      <c r="J318" s="28">
        <f>G318-INDEX($G$5:$G$535,MATCH(D318,$D$5:$D$535,0))</f>
        <v>0.013777083333333332</v>
      </c>
    </row>
    <row r="319" spans="1:10" ht="15" customHeight="1">
      <c r="A319" s="23">
        <v>315</v>
      </c>
      <c r="B319" s="24" t="s">
        <v>141</v>
      </c>
      <c r="C319" s="24" t="s">
        <v>354</v>
      </c>
      <c r="D319" s="25" t="s">
        <v>15</v>
      </c>
      <c r="E319" s="24" t="s">
        <v>40</v>
      </c>
      <c r="F319" s="27" t="s">
        <v>1334</v>
      </c>
      <c r="G319" s="27" t="s">
        <v>1335</v>
      </c>
      <c r="H319" s="31" t="str">
        <f aca="true" t="shared" si="12" ref="H319:H382">TEXT(INT((HOUR(G319)*3600+MINUTE(G319)*60+SECOND(G319))/$J$3/60),"0")&amp;"."&amp;TEXT(MOD((HOUR(G319)*3600+MINUTE(G319)*60+SECOND(G319))/$J$3,60),"00")&amp;"/km"</f>
        <v>5.07/km</v>
      </c>
      <c r="I319" s="29">
        <f aca="true" t="shared" si="13" ref="I319:I382">G319-$G$5</f>
        <v>0.01467604166666667</v>
      </c>
      <c r="J319" s="29">
        <f>G319-INDEX($G$5:$G$535,MATCH(D319,$D$5:$D$535,0))</f>
        <v>0.01373854166666667</v>
      </c>
    </row>
    <row r="320" spans="1:10" ht="15" customHeight="1">
      <c r="A320" s="23">
        <v>316</v>
      </c>
      <c r="B320" s="24" t="s">
        <v>264</v>
      </c>
      <c r="C320" s="24" t="s">
        <v>146</v>
      </c>
      <c r="D320" s="25" t="s">
        <v>16</v>
      </c>
      <c r="E320" s="24" t="s">
        <v>62</v>
      </c>
      <c r="F320" s="27" t="s">
        <v>1336</v>
      </c>
      <c r="G320" s="27" t="s">
        <v>1337</v>
      </c>
      <c r="H320" s="30" t="str">
        <f t="shared" si="12"/>
        <v>5.06/km</v>
      </c>
      <c r="I320" s="28">
        <f t="shared" si="13"/>
        <v>0.014545717592592596</v>
      </c>
      <c r="J320" s="28">
        <f>G320-INDEX($G$5:$G$535,MATCH(D320,$D$5:$D$535,0))</f>
        <v>0.014530671296296298</v>
      </c>
    </row>
    <row r="321" spans="1:10" ht="15" customHeight="1">
      <c r="A321" s="23">
        <v>317</v>
      </c>
      <c r="B321" s="24" t="s">
        <v>1338</v>
      </c>
      <c r="C321" s="24" t="s">
        <v>1339</v>
      </c>
      <c r="D321" s="25" t="s">
        <v>19</v>
      </c>
      <c r="E321" s="24" t="s">
        <v>62</v>
      </c>
      <c r="F321" s="27" t="s">
        <v>1340</v>
      </c>
      <c r="G321" s="27" t="s">
        <v>1341</v>
      </c>
      <c r="H321" s="30" t="str">
        <f t="shared" si="12"/>
        <v>5.08/km</v>
      </c>
      <c r="I321" s="28">
        <f t="shared" si="13"/>
        <v>0.014786226851851856</v>
      </c>
      <c r="J321" s="28">
        <f>G321-INDEX($G$5:$G$535,MATCH(D321,$D$5:$D$535,0))</f>
        <v>0.006460879629629636</v>
      </c>
    </row>
    <row r="322" spans="1:10" ht="15" customHeight="1">
      <c r="A322" s="23">
        <v>318</v>
      </c>
      <c r="B322" s="24" t="s">
        <v>1342</v>
      </c>
      <c r="C322" s="24" t="s">
        <v>131</v>
      </c>
      <c r="D322" s="25" t="s">
        <v>15</v>
      </c>
      <c r="E322" s="24" t="s">
        <v>271</v>
      </c>
      <c r="F322" s="27" t="s">
        <v>1343</v>
      </c>
      <c r="G322" s="27" t="s">
        <v>1344</v>
      </c>
      <c r="H322" s="30" t="str">
        <f t="shared" si="12"/>
        <v>5.06/km</v>
      </c>
      <c r="I322" s="28">
        <f t="shared" si="13"/>
        <v>0.014618402777777772</v>
      </c>
      <c r="J322" s="28">
        <f>G322-INDEX($G$5:$G$535,MATCH(D322,$D$5:$D$535,0))</f>
        <v>0.013680902777777771</v>
      </c>
    </row>
    <row r="323" spans="1:10" ht="15" customHeight="1">
      <c r="A323" s="23">
        <v>319</v>
      </c>
      <c r="B323" s="24" t="s">
        <v>1345</v>
      </c>
      <c r="C323" s="24" t="s">
        <v>369</v>
      </c>
      <c r="D323" s="25" t="s">
        <v>18</v>
      </c>
      <c r="E323" s="24" t="s">
        <v>786</v>
      </c>
      <c r="F323" s="27" t="s">
        <v>1346</v>
      </c>
      <c r="G323" s="27" t="s">
        <v>1347</v>
      </c>
      <c r="H323" s="30" t="str">
        <f t="shared" si="12"/>
        <v>5.07/km</v>
      </c>
      <c r="I323" s="28">
        <f t="shared" si="13"/>
        <v>0.01474270833333333</v>
      </c>
      <c r="J323" s="28">
        <f>G323-INDEX($G$5:$G$535,MATCH(D323,$D$5:$D$535,0))</f>
        <v>0.009339351851851849</v>
      </c>
    </row>
    <row r="324" spans="1:10" ht="15" customHeight="1">
      <c r="A324" s="23">
        <v>320</v>
      </c>
      <c r="B324" s="24" t="s">
        <v>343</v>
      </c>
      <c r="C324" s="24" t="s">
        <v>54</v>
      </c>
      <c r="D324" s="25" t="s">
        <v>16</v>
      </c>
      <c r="E324" s="24" t="s">
        <v>266</v>
      </c>
      <c r="F324" s="27" t="s">
        <v>1348</v>
      </c>
      <c r="G324" s="27" t="s">
        <v>1349</v>
      </c>
      <c r="H324" s="30" t="str">
        <f t="shared" si="12"/>
        <v>5.06/km</v>
      </c>
      <c r="I324" s="28">
        <f t="shared" si="13"/>
        <v>0.014630787037037043</v>
      </c>
      <c r="J324" s="28">
        <f>G324-INDEX($G$5:$G$535,MATCH(D324,$D$5:$D$535,0))</f>
        <v>0.014615740740740745</v>
      </c>
    </row>
    <row r="325" spans="1:10" ht="15" customHeight="1">
      <c r="A325" s="23">
        <v>321</v>
      </c>
      <c r="B325" s="24" t="s">
        <v>264</v>
      </c>
      <c r="C325" s="24" t="s">
        <v>65</v>
      </c>
      <c r="D325" s="25" t="s">
        <v>16</v>
      </c>
      <c r="E325" s="24" t="s">
        <v>62</v>
      </c>
      <c r="F325" s="27" t="s">
        <v>1350</v>
      </c>
      <c r="G325" s="27" t="s">
        <v>1351</v>
      </c>
      <c r="H325" s="30" t="str">
        <f t="shared" si="12"/>
        <v>5.07/km</v>
      </c>
      <c r="I325" s="28">
        <f t="shared" si="13"/>
        <v>0.014643981481481477</v>
      </c>
      <c r="J325" s="28">
        <f>G325-INDEX($G$5:$G$535,MATCH(D325,$D$5:$D$535,0))</f>
        <v>0.014628935185185179</v>
      </c>
    </row>
    <row r="326" spans="1:10" ht="15" customHeight="1">
      <c r="A326" s="23">
        <v>322</v>
      </c>
      <c r="B326" s="24" t="s">
        <v>366</v>
      </c>
      <c r="C326" s="24" t="s">
        <v>367</v>
      </c>
      <c r="D326" s="25" t="s">
        <v>22</v>
      </c>
      <c r="E326" s="24" t="s">
        <v>62</v>
      </c>
      <c r="F326" s="27" t="s">
        <v>1352</v>
      </c>
      <c r="G326" s="27" t="s">
        <v>1353</v>
      </c>
      <c r="H326" s="31" t="str">
        <f t="shared" si="12"/>
        <v>5.07/km</v>
      </c>
      <c r="I326" s="29">
        <f t="shared" si="13"/>
        <v>0.014763773148148144</v>
      </c>
      <c r="J326" s="29">
        <f>G326-INDEX($G$5:$G$535,MATCH(D326,$D$5:$D$535,0))</f>
        <v>0.0050922453703703685</v>
      </c>
    </row>
    <row r="327" spans="1:10" ht="15" customHeight="1">
      <c r="A327" s="23">
        <v>323</v>
      </c>
      <c r="B327" s="24" t="s">
        <v>1354</v>
      </c>
      <c r="C327" s="24" t="s">
        <v>146</v>
      </c>
      <c r="D327" s="25" t="s">
        <v>16</v>
      </c>
      <c r="E327" s="24" t="s">
        <v>62</v>
      </c>
      <c r="F327" s="27" t="s">
        <v>1355</v>
      </c>
      <c r="G327" s="27" t="s">
        <v>1356</v>
      </c>
      <c r="H327" s="30" t="str">
        <f t="shared" si="12"/>
        <v>5.08/km</v>
      </c>
      <c r="I327" s="28">
        <f t="shared" si="13"/>
        <v>0.014899074074074075</v>
      </c>
      <c r="J327" s="28">
        <f>G327-INDEX($G$5:$G$535,MATCH(D327,$D$5:$D$535,0))</f>
        <v>0.014884027777777777</v>
      </c>
    </row>
    <row r="328" spans="1:10" ht="15" customHeight="1">
      <c r="A328" s="23">
        <v>324</v>
      </c>
      <c r="B328" s="24" t="s">
        <v>473</v>
      </c>
      <c r="C328" s="24" t="s">
        <v>298</v>
      </c>
      <c r="D328" s="25" t="s">
        <v>16</v>
      </c>
      <c r="E328" s="24" t="s">
        <v>40</v>
      </c>
      <c r="F328" s="27" t="s">
        <v>1357</v>
      </c>
      <c r="G328" s="27" t="s">
        <v>1358</v>
      </c>
      <c r="H328" s="30" t="str">
        <f t="shared" si="12"/>
        <v>5.09/km</v>
      </c>
      <c r="I328" s="28">
        <f t="shared" si="13"/>
        <v>0.014960069444444443</v>
      </c>
      <c r="J328" s="28">
        <f>G328-INDEX($G$5:$G$535,MATCH(D328,$D$5:$D$535,0))</f>
        <v>0.014945023148148145</v>
      </c>
    </row>
    <row r="329" spans="1:10" ht="15" customHeight="1">
      <c r="A329" s="23">
        <v>325</v>
      </c>
      <c r="B329" s="24" t="s">
        <v>370</v>
      </c>
      <c r="C329" s="24" t="s">
        <v>371</v>
      </c>
      <c r="D329" s="25" t="s">
        <v>15</v>
      </c>
      <c r="E329" s="24" t="s">
        <v>166</v>
      </c>
      <c r="F329" s="27" t="s">
        <v>1359</v>
      </c>
      <c r="G329" s="27" t="s">
        <v>1360</v>
      </c>
      <c r="H329" s="30" t="str">
        <f t="shared" si="12"/>
        <v>5.09/km</v>
      </c>
      <c r="I329" s="28">
        <f t="shared" si="13"/>
        <v>0.014937499999999996</v>
      </c>
      <c r="J329" s="28">
        <f>G329-INDEX($G$5:$G$535,MATCH(D329,$D$5:$D$535,0))</f>
        <v>0.013999999999999995</v>
      </c>
    </row>
    <row r="330" spans="1:10" ht="15" customHeight="1">
      <c r="A330" s="23">
        <v>326</v>
      </c>
      <c r="B330" s="24" t="s">
        <v>1361</v>
      </c>
      <c r="C330" s="24" t="s">
        <v>39</v>
      </c>
      <c r="D330" s="25" t="s">
        <v>14</v>
      </c>
      <c r="E330" s="24" t="s">
        <v>95</v>
      </c>
      <c r="F330" s="27" t="s">
        <v>1362</v>
      </c>
      <c r="G330" s="27" t="s">
        <v>1363</v>
      </c>
      <c r="H330" s="30" t="str">
        <f t="shared" si="12"/>
        <v>5.10/km</v>
      </c>
      <c r="I330" s="28">
        <f t="shared" si="13"/>
        <v>0.015070601851851852</v>
      </c>
      <c r="J330" s="28">
        <f>G330-INDEX($G$5:$G$535,MATCH(D330,$D$5:$D$535,0))</f>
        <v>0.011340625</v>
      </c>
    </row>
    <row r="331" spans="1:10" ht="15" customHeight="1">
      <c r="A331" s="23">
        <v>327</v>
      </c>
      <c r="B331" s="24" t="s">
        <v>1364</v>
      </c>
      <c r="C331" s="24" t="s">
        <v>70</v>
      </c>
      <c r="D331" s="25" t="s">
        <v>15</v>
      </c>
      <c r="E331" s="24" t="s">
        <v>95</v>
      </c>
      <c r="F331" s="27" t="s">
        <v>1365</v>
      </c>
      <c r="G331" s="27" t="s">
        <v>1366</v>
      </c>
      <c r="H331" s="30" t="str">
        <f t="shared" si="12"/>
        <v>5.08/km</v>
      </c>
      <c r="I331" s="28">
        <f t="shared" si="13"/>
        <v>0.014815509259259261</v>
      </c>
      <c r="J331" s="28">
        <f>G331-INDEX($G$5:$G$535,MATCH(D331,$D$5:$D$535,0))</f>
        <v>0.01387800925925926</v>
      </c>
    </row>
    <row r="332" spans="1:10" ht="15" customHeight="1">
      <c r="A332" s="23">
        <v>328</v>
      </c>
      <c r="B332" s="24" t="s">
        <v>1367</v>
      </c>
      <c r="C332" s="24" t="s">
        <v>131</v>
      </c>
      <c r="D332" s="25" t="s">
        <v>18</v>
      </c>
      <c r="E332" s="24" t="s">
        <v>1368</v>
      </c>
      <c r="F332" s="27" t="s">
        <v>1369</v>
      </c>
      <c r="G332" s="27" t="s">
        <v>1370</v>
      </c>
      <c r="H332" s="30" t="str">
        <f t="shared" si="12"/>
        <v>5.09/km</v>
      </c>
      <c r="I332" s="28">
        <f t="shared" si="13"/>
        <v>0.01498773148148148</v>
      </c>
      <c r="J332" s="28">
        <f>G332-INDEX($G$5:$G$535,MATCH(D332,$D$5:$D$535,0))</f>
        <v>0.009584375</v>
      </c>
    </row>
    <row r="333" spans="1:10" ht="15" customHeight="1">
      <c r="A333" s="23">
        <v>329</v>
      </c>
      <c r="B333" s="24" t="s">
        <v>1371</v>
      </c>
      <c r="C333" s="24" t="s">
        <v>58</v>
      </c>
      <c r="D333" s="25" t="s">
        <v>15</v>
      </c>
      <c r="E333" s="24" t="s">
        <v>62</v>
      </c>
      <c r="F333" s="27" t="s">
        <v>1372</v>
      </c>
      <c r="G333" s="27" t="s">
        <v>1373</v>
      </c>
      <c r="H333" s="30" t="str">
        <f t="shared" si="12"/>
        <v>5.09/km</v>
      </c>
      <c r="I333" s="28">
        <f t="shared" si="13"/>
        <v>0.01502893518518519</v>
      </c>
      <c r="J333" s="28">
        <f>G333-INDEX($G$5:$G$535,MATCH(D333,$D$5:$D$535,0))</f>
        <v>0.01409143518518519</v>
      </c>
    </row>
    <row r="334" spans="1:10" ht="15" customHeight="1">
      <c r="A334" s="23">
        <v>330</v>
      </c>
      <c r="B334" s="24" t="s">
        <v>385</v>
      </c>
      <c r="C334" s="24" t="s">
        <v>196</v>
      </c>
      <c r="D334" s="25" t="s">
        <v>24</v>
      </c>
      <c r="E334" s="24" t="s">
        <v>45</v>
      </c>
      <c r="F334" s="27" t="s">
        <v>1374</v>
      </c>
      <c r="G334" s="27" t="s">
        <v>1375</v>
      </c>
      <c r="H334" s="31" t="str">
        <f t="shared" si="12"/>
        <v>5.10/km</v>
      </c>
      <c r="I334" s="29">
        <f t="shared" si="13"/>
        <v>0.015186921296296296</v>
      </c>
      <c r="J334" s="29">
        <f>G334-INDEX($G$5:$G$535,MATCH(D334,$D$5:$D$535,0))</f>
        <v>0.005659374999999994</v>
      </c>
    </row>
    <row r="335" spans="1:10" ht="15" customHeight="1">
      <c r="A335" s="23">
        <v>331</v>
      </c>
      <c r="B335" s="24" t="s">
        <v>251</v>
      </c>
      <c r="C335" s="24" t="s">
        <v>37</v>
      </c>
      <c r="D335" s="25" t="s">
        <v>18</v>
      </c>
      <c r="E335" s="24" t="s">
        <v>45</v>
      </c>
      <c r="F335" s="27" t="s">
        <v>1376</v>
      </c>
      <c r="G335" s="27" t="s">
        <v>1377</v>
      </c>
      <c r="H335" s="30" t="str">
        <f t="shared" si="12"/>
        <v>5.10/km</v>
      </c>
      <c r="I335" s="28">
        <f t="shared" si="13"/>
        <v>0.015094560185185183</v>
      </c>
      <c r="J335" s="28">
        <f>G335-INDEX($G$5:$G$535,MATCH(D335,$D$5:$D$535,0))</f>
        <v>0.009691203703703702</v>
      </c>
    </row>
    <row r="336" spans="1:10" ht="15" customHeight="1">
      <c r="A336" s="23">
        <v>332</v>
      </c>
      <c r="B336" s="24" t="s">
        <v>353</v>
      </c>
      <c r="C336" s="24" t="s">
        <v>50</v>
      </c>
      <c r="D336" s="25" t="s">
        <v>16</v>
      </c>
      <c r="E336" s="24" t="s">
        <v>105</v>
      </c>
      <c r="F336" s="27" t="s">
        <v>1378</v>
      </c>
      <c r="G336" s="27" t="s">
        <v>1379</v>
      </c>
      <c r="H336" s="30" t="str">
        <f t="shared" si="12"/>
        <v>5.10/km</v>
      </c>
      <c r="I336" s="28">
        <f t="shared" si="13"/>
        <v>0.015095486111111115</v>
      </c>
      <c r="J336" s="28">
        <f>G336-INDEX($G$5:$G$535,MATCH(D336,$D$5:$D$535,0))</f>
        <v>0.015080439814814817</v>
      </c>
    </row>
    <row r="337" spans="1:10" ht="15" customHeight="1">
      <c r="A337" s="23">
        <v>333</v>
      </c>
      <c r="B337" s="24" t="s">
        <v>470</v>
      </c>
      <c r="C337" s="24" t="s">
        <v>158</v>
      </c>
      <c r="D337" s="25" t="s">
        <v>15</v>
      </c>
      <c r="E337" s="24" t="s">
        <v>80</v>
      </c>
      <c r="F337" s="27" t="s">
        <v>1380</v>
      </c>
      <c r="G337" s="27" t="s">
        <v>1381</v>
      </c>
      <c r="H337" s="30" t="str">
        <f t="shared" si="12"/>
        <v>5.10/km</v>
      </c>
      <c r="I337" s="28">
        <f t="shared" si="13"/>
        <v>0.015180671296296296</v>
      </c>
      <c r="J337" s="28">
        <f>G337-INDEX($G$5:$G$535,MATCH(D337,$D$5:$D$535,0))</f>
        <v>0.014243171296296295</v>
      </c>
    </row>
    <row r="338" spans="1:10" ht="15" customHeight="1">
      <c r="A338" s="23">
        <v>334</v>
      </c>
      <c r="B338" s="24" t="s">
        <v>417</v>
      </c>
      <c r="C338" s="24" t="s">
        <v>178</v>
      </c>
      <c r="D338" s="25" t="s">
        <v>14</v>
      </c>
      <c r="E338" s="24" t="s">
        <v>47</v>
      </c>
      <c r="F338" s="27" t="s">
        <v>1382</v>
      </c>
      <c r="G338" s="27" t="s">
        <v>1383</v>
      </c>
      <c r="H338" s="30" t="str">
        <f t="shared" si="12"/>
        <v>5.09/km</v>
      </c>
      <c r="I338" s="28">
        <f t="shared" si="13"/>
        <v>0.015050000000000004</v>
      </c>
      <c r="J338" s="28">
        <f>G338-INDEX($G$5:$G$535,MATCH(D338,$D$5:$D$535,0))</f>
        <v>0.011320023148148152</v>
      </c>
    </row>
    <row r="339" spans="1:10" ht="15" customHeight="1">
      <c r="A339" s="23">
        <v>335</v>
      </c>
      <c r="B339" s="24" t="s">
        <v>785</v>
      </c>
      <c r="C339" s="24" t="s">
        <v>54</v>
      </c>
      <c r="D339" s="25" t="s">
        <v>16</v>
      </c>
      <c r="E339" s="24" t="s">
        <v>786</v>
      </c>
      <c r="F339" s="27" t="s">
        <v>1384</v>
      </c>
      <c r="G339" s="27" t="s">
        <v>1385</v>
      </c>
      <c r="H339" s="30" t="str">
        <f t="shared" si="12"/>
        <v>5.11/km</v>
      </c>
      <c r="I339" s="28">
        <f t="shared" si="13"/>
        <v>0.015194097222222227</v>
      </c>
      <c r="J339" s="28">
        <f>G339-INDEX($G$5:$G$535,MATCH(D339,$D$5:$D$535,0))</f>
        <v>0.01517905092592593</v>
      </c>
    </row>
    <row r="340" spans="1:10" ht="15" customHeight="1">
      <c r="A340" s="23">
        <v>336</v>
      </c>
      <c r="B340" s="24" t="s">
        <v>391</v>
      </c>
      <c r="C340" s="24" t="s">
        <v>65</v>
      </c>
      <c r="D340" s="25" t="s">
        <v>15</v>
      </c>
      <c r="E340" s="24" t="s">
        <v>62</v>
      </c>
      <c r="F340" s="27" t="s">
        <v>1386</v>
      </c>
      <c r="G340" s="27" t="s">
        <v>1387</v>
      </c>
      <c r="H340" s="30" t="str">
        <f t="shared" si="12"/>
        <v>5.10/km</v>
      </c>
      <c r="I340" s="28">
        <f t="shared" si="13"/>
        <v>0.0151431712962963</v>
      </c>
      <c r="J340" s="28">
        <f>G340-INDEX($G$5:$G$535,MATCH(D340,$D$5:$D$535,0))</f>
        <v>0.0142056712962963</v>
      </c>
    </row>
    <row r="341" spans="1:10" ht="15" customHeight="1">
      <c r="A341" s="23">
        <v>337</v>
      </c>
      <c r="B341" s="24" t="s">
        <v>455</v>
      </c>
      <c r="C341" s="24" t="s">
        <v>154</v>
      </c>
      <c r="D341" s="25" t="s">
        <v>16</v>
      </c>
      <c r="E341" s="24" t="s">
        <v>62</v>
      </c>
      <c r="F341" s="27" t="s">
        <v>1388</v>
      </c>
      <c r="G341" s="27" t="s">
        <v>1389</v>
      </c>
      <c r="H341" s="30" t="str">
        <f t="shared" si="12"/>
        <v>5.10/km</v>
      </c>
      <c r="I341" s="28">
        <f t="shared" si="13"/>
        <v>0.015151041666666667</v>
      </c>
      <c r="J341" s="28">
        <f>G341-INDEX($G$5:$G$535,MATCH(D341,$D$5:$D$535,0))</f>
        <v>0.015135995370370369</v>
      </c>
    </row>
    <row r="342" spans="1:10" ht="15" customHeight="1">
      <c r="A342" s="23">
        <v>338</v>
      </c>
      <c r="B342" s="24" t="s">
        <v>357</v>
      </c>
      <c r="C342" s="24" t="s">
        <v>131</v>
      </c>
      <c r="D342" s="25" t="s">
        <v>15</v>
      </c>
      <c r="E342" s="24" t="s">
        <v>62</v>
      </c>
      <c r="F342" s="27" t="s">
        <v>1390</v>
      </c>
      <c r="G342" s="27" t="s">
        <v>1391</v>
      </c>
      <c r="H342" s="30" t="str">
        <f t="shared" si="12"/>
        <v>5.10/km</v>
      </c>
      <c r="I342" s="28">
        <f t="shared" si="13"/>
        <v>0.015057407407407412</v>
      </c>
      <c r="J342" s="28">
        <f>G342-INDEX($G$5:$G$535,MATCH(D342,$D$5:$D$535,0))</f>
        <v>0.014119907407407411</v>
      </c>
    </row>
    <row r="343" spans="1:10" ht="15" customHeight="1">
      <c r="A343" s="23">
        <v>339</v>
      </c>
      <c r="B343" s="24" t="s">
        <v>397</v>
      </c>
      <c r="C343" s="24" t="s">
        <v>283</v>
      </c>
      <c r="D343" s="25" t="s">
        <v>22</v>
      </c>
      <c r="E343" s="24" t="s">
        <v>62</v>
      </c>
      <c r="F343" s="27" t="s">
        <v>1392</v>
      </c>
      <c r="G343" s="27" t="s">
        <v>1393</v>
      </c>
      <c r="H343" s="30" t="str">
        <f t="shared" si="12"/>
        <v>5.10/km</v>
      </c>
      <c r="I343" s="28">
        <f t="shared" si="13"/>
        <v>0.015084143518518525</v>
      </c>
      <c r="J343" s="28">
        <f>G343-INDEX($G$5:$G$535,MATCH(D343,$D$5:$D$535,0))</f>
        <v>0.005412615740740749</v>
      </c>
    </row>
    <row r="344" spans="1:10" ht="15" customHeight="1">
      <c r="A344" s="23">
        <v>340</v>
      </c>
      <c r="B344" s="24" t="s">
        <v>344</v>
      </c>
      <c r="C344" s="24" t="s">
        <v>54</v>
      </c>
      <c r="D344" s="25" t="s">
        <v>14</v>
      </c>
      <c r="E344" s="24" t="s">
        <v>74</v>
      </c>
      <c r="F344" s="27" t="s">
        <v>1394</v>
      </c>
      <c r="G344" s="27" t="s">
        <v>1395</v>
      </c>
      <c r="H344" s="30" t="str">
        <f t="shared" si="12"/>
        <v>5.10/km</v>
      </c>
      <c r="I344" s="28">
        <f t="shared" si="13"/>
        <v>0.015150462962962966</v>
      </c>
      <c r="J344" s="28">
        <f>G344-INDEX($G$5:$G$535,MATCH(D344,$D$5:$D$535,0))</f>
        <v>0.011420486111111114</v>
      </c>
    </row>
    <row r="345" spans="1:10" ht="15" customHeight="1">
      <c r="A345" s="23">
        <v>341</v>
      </c>
      <c r="B345" s="24" t="s">
        <v>1396</v>
      </c>
      <c r="C345" s="24" t="s">
        <v>428</v>
      </c>
      <c r="D345" s="25" t="s">
        <v>16</v>
      </c>
      <c r="E345" s="24" t="s">
        <v>62</v>
      </c>
      <c r="F345" s="27" t="s">
        <v>1397</v>
      </c>
      <c r="G345" s="27" t="s">
        <v>1398</v>
      </c>
      <c r="H345" s="30" t="str">
        <f t="shared" si="12"/>
        <v>5.11/km</v>
      </c>
      <c r="I345" s="28">
        <f t="shared" si="13"/>
        <v>0.01520729166666666</v>
      </c>
      <c r="J345" s="28">
        <f>G345-INDEX($G$5:$G$535,MATCH(D345,$D$5:$D$535,0))</f>
        <v>0.015192245370370363</v>
      </c>
    </row>
    <row r="346" spans="1:10" ht="15" customHeight="1">
      <c r="A346" s="23">
        <v>342</v>
      </c>
      <c r="B346" s="24" t="s">
        <v>1399</v>
      </c>
      <c r="C346" s="24" t="s">
        <v>102</v>
      </c>
      <c r="D346" s="25" t="s">
        <v>19</v>
      </c>
      <c r="E346" s="24" t="s">
        <v>1093</v>
      </c>
      <c r="F346" s="27" t="s">
        <v>1400</v>
      </c>
      <c r="G346" s="27" t="s">
        <v>1401</v>
      </c>
      <c r="H346" s="30" t="str">
        <f t="shared" si="12"/>
        <v>5.12/km</v>
      </c>
      <c r="I346" s="28">
        <f t="shared" si="13"/>
        <v>0.015392939814814818</v>
      </c>
      <c r="J346" s="28">
        <f>G346-INDEX($G$5:$G$535,MATCH(D346,$D$5:$D$535,0))</f>
        <v>0.0070675925925925975</v>
      </c>
    </row>
    <row r="347" spans="1:10" ht="15" customHeight="1">
      <c r="A347" s="23">
        <v>343</v>
      </c>
      <c r="B347" s="24" t="s">
        <v>1402</v>
      </c>
      <c r="C347" s="24" t="s">
        <v>1403</v>
      </c>
      <c r="D347" s="25" t="s">
        <v>12</v>
      </c>
      <c r="E347" s="24" t="s">
        <v>271</v>
      </c>
      <c r="F347" s="27" t="s">
        <v>1404</v>
      </c>
      <c r="G347" s="27" t="s">
        <v>1405</v>
      </c>
      <c r="H347" s="30" t="str">
        <f t="shared" si="12"/>
        <v>5.10/km</v>
      </c>
      <c r="I347" s="28">
        <f t="shared" si="13"/>
        <v>0.015173958333333331</v>
      </c>
      <c r="J347" s="28">
        <f>G347-INDEX($G$5:$G$535,MATCH(D347,$D$5:$D$535,0))</f>
        <v>0.014613310185185184</v>
      </c>
    </row>
    <row r="348" spans="1:10" ht="15" customHeight="1">
      <c r="A348" s="23">
        <v>344</v>
      </c>
      <c r="B348" s="24" t="s">
        <v>454</v>
      </c>
      <c r="C348" s="24" t="s">
        <v>75</v>
      </c>
      <c r="D348" s="25" t="s">
        <v>14</v>
      </c>
      <c r="E348" s="24" t="s">
        <v>1093</v>
      </c>
      <c r="F348" s="27" t="s">
        <v>1406</v>
      </c>
      <c r="G348" s="27" t="s">
        <v>1407</v>
      </c>
      <c r="H348" s="30" t="str">
        <f t="shared" si="12"/>
        <v>5.11/km</v>
      </c>
      <c r="I348" s="28">
        <f t="shared" si="13"/>
        <v>0.015321412037037043</v>
      </c>
      <c r="J348" s="28">
        <f>G348-INDEX($G$5:$G$535,MATCH(D348,$D$5:$D$535,0))</f>
        <v>0.01159143518518519</v>
      </c>
    </row>
    <row r="349" spans="1:10" ht="15" customHeight="1">
      <c r="A349" s="23">
        <v>345</v>
      </c>
      <c r="B349" s="24" t="s">
        <v>243</v>
      </c>
      <c r="C349" s="24" t="s">
        <v>161</v>
      </c>
      <c r="D349" s="25" t="s">
        <v>18</v>
      </c>
      <c r="E349" s="24" t="s">
        <v>166</v>
      </c>
      <c r="F349" s="27" t="s">
        <v>1408</v>
      </c>
      <c r="G349" s="27" t="s">
        <v>1409</v>
      </c>
      <c r="H349" s="30" t="str">
        <f t="shared" si="12"/>
        <v>5.12/km</v>
      </c>
      <c r="I349" s="28">
        <f t="shared" si="13"/>
        <v>0.015421643518518522</v>
      </c>
      <c r="J349" s="28">
        <f>G349-INDEX($G$5:$G$535,MATCH(D349,$D$5:$D$535,0))</f>
        <v>0.01001828703703704</v>
      </c>
    </row>
    <row r="350" spans="1:10" ht="15" customHeight="1">
      <c r="A350" s="23">
        <v>346</v>
      </c>
      <c r="B350" s="24" t="s">
        <v>1410</v>
      </c>
      <c r="C350" s="24" t="s">
        <v>194</v>
      </c>
      <c r="D350" s="25" t="s">
        <v>22</v>
      </c>
      <c r="E350" s="24" t="s">
        <v>166</v>
      </c>
      <c r="F350" s="27" t="s">
        <v>1411</v>
      </c>
      <c r="G350" s="27" t="s">
        <v>1412</v>
      </c>
      <c r="H350" s="30" t="str">
        <f t="shared" si="12"/>
        <v>5.12/km</v>
      </c>
      <c r="I350" s="28">
        <f t="shared" si="13"/>
        <v>0.015409375</v>
      </c>
      <c r="J350" s="28">
        <f>G350-INDEX($G$5:$G$535,MATCH(D350,$D$5:$D$535,0))</f>
        <v>0.005737847222222224</v>
      </c>
    </row>
    <row r="351" spans="1:10" ht="15" customHeight="1">
      <c r="A351" s="23">
        <v>347</v>
      </c>
      <c r="B351" s="24" t="s">
        <v>1413</v>
      </c>
      <c r="C351" s="24" t="s">
        <v>340</v>
      </c>
      <c r="D351" s="25" t="s">
        <v>16</v>
      </c>
      <c r="E351" s="24" t="s">
        <v>166</v>
      </c>
      <c r="F351" s="27" t="s">
        <v>1414</v>
      </c>
      <c r="G351" s="27" t="s">
        <v>1394</v>
      </c>
      <c r="H351" s="30" t="str">
        <f t="shared" si="12"/>
        <v>5.12/km</v>
      </c>
      <c r="I351" s="28">
        <f t="shared" si="13"/>
        <v>0.015408333333333333</v>
      </c>
      <c r="J351" s="28">
        <f>G351-INDEX($G$5:$G$535,MATCH(D351,$D$5:$D$535,0))</f>
        <v>0.015393287037037035</v>
      </c>
    </row>
    <row r="352" spans="1:10" ht="15" customHeight="1">
      <c r="A352" s="23">
        <v>348</v>
      </c>
      <c r="B352" s="24" t="s">
        <v>1415</v>
      </c>
      <c r="C352" s="24" t="s">
        <v>225</v>
      </c>
      <c r="D352" s="25" t="s">
        <v>23</v>
      </c>
      <c r="E352" s="24" t="s">
        <v>45</v>
      </c>
      <c r="F352" s="27" t="s">
        <v>1416</v>
      </c>
      <c r="G352" s="27" t="s">
        <v>1416</v>
      </c>
      <c r="H352" s="30" t="str">
        <f t="shared" si="12"/>
        <v>5.14/km</v>
      </c>
      <c r="I352" s="28">
        <f t="shared" si="13"/>
        <v>0.01568275462962963</v>
      </c>
      <c r="J352" s="28">
        <f>G352-INDEX($G$5:$G$535,MATCH(D352,$D$5:$D$535,0))</f>
        <v>0.004566203703703704</v>
      </c>
    </row>
    <row r="353" spans="1:10" ht="15" customHeight="1">
      <c r="A353" s="23">
        <v>349</v>
      </c>
      <c r="B353" s="24" t="s">
        <v>289</v>
      </c>
      <c r="C353" s="24" t="s">
        <v>54</v>
      </c>
      <c r="D353" s="25" t="s">
        <v>12</v>
      </c>
      <c r="E353" s="24" t="s">
        <v>48</v>
      </c>
      <c r="F353" s="27" t="s">
        <v>1417</v>
      </c>
      <c r="G353" s="27" t="s">
        <v>1418</v>
      </c>
      <c r="H353" s="30" t="str">
        <f t="shared" si="12"/>
        <v>5.13/km</v>
      </c>
      <c r="I353" s="28">
        <f t="shared" si="13"/>
        <v>0.015474884259259258</v>
      </c>
      <c r="J353" s="28">
        <f>G353-INDEX($G$5:$G$535,MATCH(D353,$D$5:$D$535,0))</f>
        <v>0.01491423611111111</v>
      </c>
    </row>
    <row r="354" spans="1:10" ht="15" customHeight="1">
      <c r="A354" s="23">
        <v>350</v>
      </c>
      <c r="B354" s="24" t="s">
        <v>399</v>
      </c>
      <c r="C354" s="24" t="s">
        <v>215</v>
      </c>
      <c r="D354" s="25" t="s">
        <v>16</v>
      </c>
      <c r="E354" s="24" t="s">
        <v>1093</v>
      </c>
      <c r="F354" s="27" t="s">
        <v>1419</v>
      </c>
      <c r="G354" s="27" t="s">
        <v>1420</v>
      </c>
      <c r="H354" s="30" t="str">
        <f t="shared" si="12"/>
        <v>5.14/km</v>
      </c>
      <c r="I354" s="28">
        <f t="shared" si="13"/>
        <v>0.015657754629629626</v>
      </c>
      <c r="J354" s="28">
        <f>G354-INDEX($G$5:$G$535,MATCH(D354,$D$5:$D$535,0))</f>
        <v>0.015642708333333328</v>
      </c>
    </row>
    <row r="355" spans="1:10" ht="15" customHeight="1">
      <c r="A355" s="39">
        <v>351</v>
      </c>
      <c r="B355" s="40" t="s">
        <v>392</v>
      </c>
      <c r="C355" s="40" t="s">
        <v>63</v>
      </c>
      <c r="D355" s="41" t="s">
        <v>18</v>
      </c>
      <c r="E355" s="40" t="s">
        <v>82</v>
      </c>
      <c r="F355" s="42" t="s">
        <v>1421</v>
      </c>
      <c r="G355" s="42" t="s">
        <v>1422</v>
      </c>
      <c r="H355" s="43" t="str">
        <f t="shared" si="12"/>
        <v>5.13/km</v>
      </c>
      <c r="I355" s="44">
        <f t="shared" si="13"/>
        <v>0.015475</v>
      </c>
      <c r="J355" s="44">
        <f>G355-INDEX($G$5:$G$535,MATCH(D355,$D$5:$D$535,0))</f>
        <v>0.010071643518518518</v>
      </c>
    </row>
    <row r="356" spans="1:10" ht="15" customHeight="1">
      <c r="A356" s="23">
        <v>352</v>
      </c>
      <c r="B356" s="24" t="s">
        <v>1423</v>
      </c>
      <c r="C356" s="24" t="s">
        <v>1424</v>
      </c>
      <c r="D356" s="25" t="s">
        <v>20</v>
      </c>
      <c r="E356" s="24" t="s">
        <v>174</v>
      </c>
      <c r="F356" s="27" t="s">
        <v>1425</v>
      </c>
      <c r="G356" s="27" t="s">
        <v>1426</v>
      </c>
      <c r="H356" s="30" t="str">
        <f t="shared" si="12"/>
        <v>5.14/km</v>
      </c>
      <c r="I356" s="28">
        <f t="shared" si="13"/>
        <v>0.015659143518518517</v>
      </c>
      <c r="J356" s="28">
        <f>G356-INDEX($G$5:$G$535,MATCH(D356,$D$5:$D$535,0))</f>
        <v>0.004650231481481477</v>
      </c>
    </row>
    <row r="357" spans="1:10" ht="15" customHeight="1">
      <c r="A357" s="23">
        <v>353</v>
      </c>
      <c r="B357" s="24" t="s">
        <v>325</v>
      </c>
      <c r="C357" s="24" t="s">
        <v>134</v>
      </c>
      <c r="D357" s="25" t="s">
        <v>19</v>
      </c>
      <c r="E357" s="24" t="s">
        <v>166</v>
      </c>
      <c r="F357" s="27" t="s">
        <v>1427</v>
      </c>
      <c r="G357" s="27" t="s">
        <v>1427</v>
      </c>
      <c r="H357" s="30" t="str">
        <f t="shared" si="12"/>
        <v>5.15/km</v>
      </c>
      <c r="I357" s="28">
        <f t="shared" si="13"/>
        <v>0.015847800925925925</v>
      </c>
      <c r="J357" s="28">
        <f>G357-INDEX($G$5:$G$535,MATCH(D357,$D$5:$D$535,0))</f>
        <v>0.007522453703703705</v>
      </c>
    </row>
    <row r="358" spans="1:10" ht="15" customHeight="1">
      <c r="A358" s="23">
        <v>354</v>
      </c>
      <c r="B358" s="24" t="s">
        <v>352</v>
      </c>
      <c r="C358" s="24" t="s">
        <v>107</v>
      </c>
      <c r="D358" s="25" t="s">
        <v>19</v>
      </c>
      <c r="E358" s="24" t="s">
        <v>105</v>
      </c>
      <c r="F358" s="27" t="s">
        <v>1428</v>
      </c>
      <c r="G358" s="27" t="s">
        <v>1429</v>
      </c>
      <c r="H358" s="30" t="str">
        <f t="shared" si="12"/>
        <v>5.14/km</v>
      </c>
      <c r="I358" s="28">
        <f t="shared" si="13"/>
        <v>0.01573449074074074</v>
      </c>
      <c r="J358" s="28">
        <f>G358-INDEX($G$5:$G$535,MATCH(D358,$D$5:$D$535,0))</f>
        <v>0.00740914351851852</v>
      </c>
    </row>
    <row r="359" spans="1:10" ht="15" customHeight="1">
      <c r="A359" s="39">
        <v>355</v>
      </c>
      <c r="B359" s="40" t="s">
        <v>393</v>
      </c>
      <c r="C359" s="40" t="s">
        <v>394</v>
      </c>
      <c r="D359" s="41" t="s">
        <v>23</v>
      </c>
      <c r="E359" s="40" t="s">
        <v>82</v>
      </c>
      <c r="F359" s="42" t="s">
        <v>1430</v>
      </c>
      <c r="G359" s="42" t="s">
        <v>1431</v>
      </c>
      <c r="H359" s="43" t="str">
        <f t="shared" si="12"/>
        <v>5.13/km</v>
      </c>
      <c r="I359" s="44">
        <f t="shared" si="13"/>
        <v>0.015546064814814822</v>
      </c>
      <c r="J359" s="44">
        <f>G359-INDEX($G$5:$G$535,MATCH(D359,$D$5:$D$535,0))</f>
        <v>0.004429513888888896</v>
      </c>
    </row>
    <row r="360" spans="1:10" ht="15" customHeight="1">
      <c r="A360" s="23">
        <v>356</v>
      </c>
      <c r="B360" s="24" t="s">
        <v>1432</v>
      </c>
      <c r="C360" s="24" t="s">
        <v>192</v>
      </c>
      <c r="D360" s="25" t="s">
        <v>15</v>
      </c>
      <c r="E360" s="24" t="s">
        <v>99</v>
      </c>
      <c r="F360" s="27" t="s">
        <v>1433</v>
      </c>
      <c r="G360" s="27" t="s">
        <v>1434</v>
      </c>
      <c r="H360" s="30" t="str">
        <f t="shared" si="12"/>
        <v>5.15/km</v>
      </c>
      <c r="I360" s="28">
        <f t="shared" si="13"/>
        <v>0.015785879629629632</v>
      </c>
      <c r="J360" s="28">
        <f>G360-INDEX($G$5:$G$535,MATCH(D360,$D$5:$D$535,0))</f>
        <v>0.014848379629629632</v>
      </c>
    </row>
    <row r="361" spans="1:10" ht="15" customHeight="1">
      <c r="A361" s="23">
        <v>357</v>
      </c>
      <c r="B361" s="24" t="s">
        <v>1435</v>
      </c>
      <c r="C361" s="24" t="s">
        <v>1436</v>
      </c>
      <c r="D361" s="25" t="s">
        <v>24</v>
      </c>
      <c r="E361" s="24" t="s">
        <v>842</v>
      </c>
      <c r="F361" s="27" t="s">
        <v>1437</v>
      </c>
      <c r="G361" s="27" t="s">
        <v>1438</v>
      </c>
      <c r="H361" s="30" t="str">
        <f t="shared" si="12"/>
        <v>5.15/km</v>
      </c>
      <c r="I361" s="28">
        <f t="shared" si="13"/>
        <v>0.01584641203703704</v>
      </c>
      <c r="J361" s="28">
        <f>G361-INDEX($G$5:$G$535,MATCH(D361,$D$5:$D$535,0))</f>
        <v>0.0063188657407407395</v>
      </c>
    </row>
    <row r="362" spans="1:10" ht="15" customHeight="1">
      <c r="A362" s="23">
        <v>358</v>
      </c>
      <c r="B362" s="24" t="s">
        <v>175</v>
      </c>
      <c r="C362" s="24" t="s">
        <v>63</v>
      </c>
      <c r="D362" s="25" t="s">
        <v>14</v>
      </c>
      <c r="E362" s="24" t="s">
        <v>47</v>
      </c>
      <c r="F362" s="27" t="s">
        <v>1439</v>
      </c>
      <c r="G362" s="27" t="s">
        <v>1440</v>
      </c>
      <c r="H362" s="30" t="str">
        <f t="shared" si="12"/>
        <v>5.14/km</v>
      </c>
      <c r="I362" s="28">
        <f t="shared" si="13"/>
        <v>0.01570810185185185</v>
      </c>
      <c r="J362" s="28">
        <f>G362-INDEX($G$5:$G$535,MATCH(D362,$D$5:$D$535,0))</f>
        <v>0.011978125</v>
      </c>
    </row>
    <row r="363" spans="1:10" ht="15" customHeight="1">
      <c r="A363" s="23">
        <v>359</v>
      </c>
      <c r="B363" s="24" t="s">
        <v>1441</v>
      </c>
      <c r="C363" s="24" t="s">
        <v>415</v>
      </c>
      <c r="D363" s="25" t="s">
        <v>14</v>
      </c>
      <c r="E363" s="24" t="s">
        <v>78</v>
      </c>
      <c r="F363" s="27" t="s">
        <v>1442</v>
      </c>
      <c r="G363" s="27" t="s">
        <v>1443</v>
      </c>
      <c r="H363" s="30" t="str">
        <f t="shared" si="12"/>
        <v>5.14/km</v>
      </c>
      <c r="I363" s="28">
        <f t="shared" si="13"/>
        <v>0.01574398148148148</v>
      </c>
      <c r="J363" s="28">
        <f>G363-INDEX($G$5:$G$535,MATCH(D363,$D$5:$D$535,0))</f>
        <v>0.012014004629629628</v>
      </c>
    </row>
    <row r="364" spans="1:10" ht="15" customHeight="1">
      <c r="A364" s="23">
        <v>360</v>
      </c>
      <c r="B364" s="24" t="s">
        <v>335</v>
      </c>
      <c r="C364" s="24" t="s">
        <v>77</v>
      </c>
      <c r="D364" s="25" t="s">
        <v>16</v>
      </c>
      <c r="E364" s="24" t="s">
        <v>48</v>
      </c>
      <c r="F364" s="27" t="s">
        <v>1444</v>
      </c>
      <c r="G364" s="27" t="s">
        <v>1445</v>
      </c>
      <c r="H364" s="30" t="str">
        <f t="shared" si="12"/>
        <v>5.15/km</v>
      </c>
      <c r="I364" s="28">
        <f t="shared" si="13"/>
        <v>0.01576412037037037</v>
      </c>
      <c r="J364" s="28">
        <f>G364-INDEX($G$5:$G$535,MATCH(D364,$D$5:$D$535,0))</f>
        <v>0.01574907407407407</v>
      </c>
    </row>
    <row r="365" spans="1:10" ht="15" customHeight="1">
      <c r="A365" s="23">
        <v>361</v>
      </c>
      <c r="B365" s="24" t="s">
        <v>1446</v>
      </c>
      <c r="C365" s="24" t="s">
        <v>107</v>
      </c>
      <c r="D365" s="25" t="s">
        <v>14</v>
      </c>
      <c r="E365" s="24" t="s">
        <v>62</v>
      </c>
      <c r="F365" s="27" t="s">
        <v>1447</v>
      </c>
      <c r="G365" s="27" t="s">
        <v>1448</v>
      </c>
      <c r="H365" s="30" t="str">
        <f t="shared" si="12"/>
        <v>5.15/km</v>
      </c>
      <c r="I365" s="28">
        <f t="shared" si="13"/>
        <v>0.015807523148148147</v>
      </c>
      <c r="J365" s="28">
        <f>G365-INDEX($G$5:$G$535,MATCH(D365,$D$5:$D$535,0))</f>
        <v>0.012077546296296295</v>
      </c>
    </row>
    <row r="366" spans="1:10" ht="15" customHeight="1">
      <c r="A366" s="23">
        <v>362</v>
      </c>
      <c r="B366" s="24" t="s">
        <v>1449</v>
      </c>
      <c r="C366" s="24" t="s">
        <v>75</v>
      </c>
      <c r="D366" s="25" t="s">
        <v>16</v>
      </c>
      <c r="E366" s="24" t="s">
        <v>47</v>
      </c>
      <c r="F366" s="27" t="s">
        <v>1450</v>
      </c>
      <c r="G366" s="27" t="s">
        <v>1451</v>
      </c>
      <c r="H366" s="30" t="str">
        <f t="shared" si="12"/>
        <v>5.14/km</v>
      </c>
      <c r="I366" s="28">
        <f t="shared" si="13"/>
        <v>0.015728472222222217</v>
      </c>
      <c r="J366" s="28">
        <f>G366-INDEX($G$5:$G$535,MATCH(D366,$D$5:$D$535,0))</f>
        <v>0.01571342592592592</v>
      </c>
    </row>
    <row r="367" spans="1:10" ht="15" customHeight="1">
      <c r="A367" s="23">
        <v>363</v>
      </c>
      <c r="B367" s="24" t="s">
        <v>440</v>
      </c>
      <c r="C367" s="24" t="s">
        <v>441</v>
      </c>
      <c r="D367" s="25" t="s">
        <v>19</v>
      </c>
      <c r="E367" s="24" t="s">
        <v>594</v>
      </c>
      <c r="F367" s="27" t="s">
        <v>1452</v>
      </c>
      <c r="G367" s="27" t="s">
        <v>1453</v>
      </c>
      <c r="H367" s="30" t="str">
        <f t="shared" si="12"/>
        <v>5.15/km</v>
      </c>
      <c r="I367" s="28">
        <f t="shared" si="13"/>
        <v>0.01585081018518519</v>
      </c>
      <c r="J367" s="28">
        <f>G367-INDEX($G$5:$G$535,MATCH(D367,$D$5:$D$535,0))</f>
        <v>0.00752546296296297</v>
      </c>
    </row>
    <row r="368" spans="1:10" ht="15" customHeight="1">
      <c r="A368" s="23">
        <v>364</v>
      </c>
      <c r="B368" s="24" t="s">
        <v>381</v>
      </c>
      <c r="C368" s="24" t="s">
        <v>382</v>
      </c>
      <c r="D368" s="25" t="s">
        <v>14</v>
      </c>
      <c r="E368" s="24" t="s">
        <v>62</v>
      </c>
      <c r="F368" s="27" t="s">
        <v>1454</v>
      </c>
      <c r="G368" s="27" t="s">
        <v>1455</v>
      </c>
      <c r="H368" s="30" t="str">
        <f t="shared" si="12"/>
        <v>5.16/km</v>
      </c>
      <c r="I368" s="28">
        <f t="shared" si="13"/>
        <v>0.015928124999999998</v>
      </c>
      <c r="J368" s="28">
        <f>G368-INDEX($G$5:$G$535,MATCH(D368,$D$5:$D$535,0))</f>
        <v>0.012198148148148145</v>
      </c>
    </row>
    <row r="369" spans="1:10" ht="15" customHeight="1">
      <c r="A369" s="23">
        <v>365</v>
      </c>
      <c r="B369" s="24" t="s">
        <v>1456</v>
      </c>
      <c r="C369" s="24" t="s">
        <v>400</v>
      </c>
      <c r="D369" s="25" t="s">
        <v>29</v>
      </c>
      <c r="E369" s="24" t="s">
        <v>78</v>
      </c>
      <c r="F369" s="27" t="s">
        <v>1457</v>
      </c>
      <c r="G369" s="27" t="s">
        <v>1458</v>
      </c>
      <c r="H369" s="30" t="str">
        <f t="shared" si="12"/>
        <v>5.15/km</v>
      </c>
      <c r="I369" s="28">
        <f t="shared" si="13"/>
        <v>0.01588275462962963</v>
      </c>
      <c r="J369" s="28">
        <f>G369-INDEX($G$5:$G$535,MATCH(D369,$D$5:$D$535,0))</f>
        <v>0</v>
      </c>
    </row>
    <row r="370" spans="1:10" ht="15" customHeight="1">
      <c r="A370" s="23">
        <v>366</v>
      </c>
      <c r="B370" s="24" t="s">
        <v>334</v>
      </c>
      <c r="C370" s="24" t="s">
        <v>58</v>
      </c>
      <c r="D370" s="25" t="s">
        <v>12</v>
      </c>
      <c r="E370" s="24" t="s">
        <v>48</v>
      </c>
      <c r="F370" s="27" t="s">
        <v>1459</v>
      </c>
      <c r="G370" s="27" t="s">
        <v>1460</v>
      </c>
      <c r="H370" s="30" t="str">
        <f t="shared" si="12"/>
        <v>5.17/km</v>
      </c>
      <c r="I370" s="28">
        <f t="shared" si="13"/>
        <v>0.01605335648148148</v>
      </c>
      <c r="J370" s="28">
        <f>G370-INDEX($G$5:$G$535,MATCH(D370,$D$5:$D$535,0))</f>
        <v>0.015492708333333334</v>
      </c>
    </row>
    <row r="371" spans="1:10" ht="15" customHeight="1">
      <c r="A371" s="23">
        <v>367</v>
      </c>
      <c r="B371" s="24" t="s">
        <v>66</v>
      </c>
      <c r="C371" s="24" t="s">
        <v>32</v>
      </c>
      <c r="D371" s="25" t="s">
        <v>16</v>
      </c>
      <c r="E371" s="24" t="s">
        <v>1461</v>
      </c>
      <c r="F371" s="27" t="s">
        <v>1462</v>
      </c>
      <c r="G371" s="27" t="s">
        <v>398</v>
      </c>
      <c r="H371" s="30" t="str">
        <f t="shared" si="12"/>
        <v>5.17/km</v>
      </c>
      <c r="I371" s="28">
        <f t="shared" si="13"/>
        <v>0.016128703703703704</v>
      </c>
      <c r="J371" s="28">
        <f>G371-INDEX($G$5:$G$535,MATCH(D371,$D$5:$D$535,0))</f>
        <v>0.016113657407407406</v>
      </c>
    </row>
    <row r="372" spans="1:10" ht="15" customHeight="1">
      <c r="A372" s="39">
        <v>368</v>
      </c>
      <c r="B372" s="40" t="s">
        <v>124</v>
      </c>
      <c r="C372" s="40" t="s">
        <v>98</v>
      </c>
      <c r="D372" s="41" t="s">
        <v>19</v>
      </c>
      <c r="E372" s="40" t="s">
        <v>82</v>
      </c>
      <c r="F372" s="42" t="s">
        <v>1463</v>
      </c>
      <c r="G372" s="42" t="s">
        <v>1464</v>
      </c>
      <c r="H372" s="43" t="str">
        <f t="shared" si="12"/>
        <v>5.17/km</v>
      </c>
      <c r="I372" s="44">
        <f t="shared" si="13"/>
        <v>0.016107870370370373</v>
      </c>
      <c r="J372" s="44">
        <f>G372-INDEX($G$5:$G$535,MATCH(D372,$D$5:$D$535,0))</f>
        <v>0.007782523148148153</v>
      </c>
    </row>
    <row r="373" spans="1:10" ht="15" customHeight="1">
      <c r="A373" s="39">
        <v>369</v>
      </c>
      <c r="B373" s="40" t="s">
        <v>429</v>
      </c>
      <c r="C373" s="40" t="s">
        <v>430</v>
      </c>
      <c r="D373" s="41" t="s">
        <v>26</v>
      </c>
      <c r="E373" s="40" t="s">
        <v>82</v>
      </c>
      <c r="F373" s="42" t="s">
        <v>1465</v>
      </c>
      <c r="G373" s="42" t="s">
        <v>1466</v>
      </c>
      <c r="H373" s="43" t="str">
        <f t="shared" si="12"/>
        <v>5.17/km</v>
      </c>
      <c r="I373" s="44">
        <f t="shared" si="13"/>
        <v>0.01611331018518519</v>
      </c>
      <c r="J373" s="44">
        <f>G373-INDEX($G$5:$G$535,MATCH(D373,$D$5:$D$535,0))</f>
        <v>0.0020349537037037055</v>
      </c>
    </row>
    <row r="374" spans="1:10" ht="15" customHeight="1">
      <c r="A374" s="23">
        <v>370</v>
      </c>
      <c r="B374" s="24" t="s">
        <v>295</v>
      </c>
      <c r="C374" s="24" t="s">
        <v>512</v>
      </c>
      <c r="D374" s="25" t="s">
        <v>25</v>
      </c>
      <c r="E374" s="24" t="s">
        <v>59</v>
      </c>
      <c r="F374" s="27" t="s">
        <v>1467</v>
      </c>
      <c r="G374" s="27" t="s">
        <v>1468</v>
      </c>
      <c r="H374" s="30" t="str">
        <f t="shared" si="12"/>
        <v>5.16/km</v>
      </c>
      <c r="I374" s="28">
        <f t="shared" si="13"/>
        <v>0.015942824074074078</v>
      </c>
      <c r="J374" s="28">
        <f>G374-INDEX($G$5:$G$535,MATCH(D374,$D$5:$D$535,0))</f>
        <v>0.009223726851851854</v>
      </c>
    </row>
    <row r="375" spans="1:10" ht="15" customHeight="1">
      <c r="A375" s="23">
        <v>371</v>
      </c>
      <c r="B375" s="24" t="s">
        <v>1469</v>
      </c>
      <c r="C375" s="24" t="s">
        <v>1470</v>
      </c>
      <c r="D375" s="25" t="s">
        <v>19</v>
      </c>
      <c r="E375" s="24" t="s">
        <v>95</v>
      </c>
      <c r="F375" s="27" t="s">
        <v>1471</v>
      </c>
      <c r="G375" s="27" t="s">
        <v>1472</v>
      </c>
      <c r="H375" s="30" t="str">
        <f t="shared" si="12"/>
        <v>5.18/km</v>
      </c>
      <c r="I375" s="28">
        <f t="shared" si="13"/>
        <v>0.016241782407407406</v>
      </c>
      <c r="J375" s="28">
        <f>G375-INDEX($G$5:$G$535,MATCH(D375,$D$5:$D$535,0))</f>
        <v>0.007916435185185186</v>
      </c>
    </row>
    <row r="376" spans="1:10" ht="15" customHeight="1">
      <c r="A376" s="23">
        <v>372</v>
      </c>
      <c r="B376" s="24" t="s">
        <v>389</v>
      </c>
      <c r="C376" s="24" t="s">
        <v>70</v>
      </c>
      <c r="D376" s="25" t="s">
        <v>16</v>
      </c>
      <c r="E376" s="24" t="s">
        <v>62</v>
      </c>
      <c r="F376" s="27" t="s">
        <v>1473</v>
      </c>
      <c r="G376" s="27" t="s">
        <v>1474</v>
      </c>
      <c r="H376" s="30" t="str">
        <f t="shared" si="12"/>
        <v>5.17/km</v>
      </c>
      <c r="I376" s="28">
        <f t="shared" si="13"/>
        <v>0.016034143518518517</v>
      </c>
      <c r="J376" s="28">
        <f>G376-INDEX($G$5:$G$535,MATCH(D376,$D$5:$D$535,0))</f>
        <v>0.01601909722222222</v>
      </c>
    </row>
    <row r="377" spans="1:10" ht="15" customHeight="1">
      <c r="A377" s="23">
        <v>373</v>
      </c>
      <c r="B377" s="24" t="s">
        <v>395</v>
      </c>
      <c r="C377" s="24" t="s">
        <v>75</v>
      </c>
      <c r="D377" s="25" t="s">
        <v>24</v>
      </c>
      <c r="E377" s="24" t="s">
        <v>266</v>
      </c>
      <c r="F377" s="27" t="s">
        <v>1475</v>
      </c>
      <c r="G377" s="27" t="s">
        <v>1476</v>
      </c>
      <c r="H377" s="30" t="str">
        <f t="shared" si="12"/>
        <v>5.16/km</v>
      </c>
      <c r="I377" s="28">
        <f t="shared" si="13"/>
        <v>0.015971643518518517</v>
      </c>
      <c r="J377" s="28">
        <f>G377-INDEX($G$5:$G$535,MATCH(D377,$D$5:$D$535,0))</f>
        <v>0.006444097222222216</v>
      </c>
    </row>
    <row r="378" spans="1:10" ht="15" customHeight="1">
      <c r="A378" s="23">
        <v>374</v>
      </c>
      <c r="B378" s="24" t="s">
        <v>1477</v>
      </c>
      <c r="C378" s="24" t="s">
        <v>462</v>
      </c>
      <c r="D378" s="25" t="s">
        <v>12</v>
      </c>
      <c r="E378" s="24" t="s">
        <v>59</v>
      </c>
      <c r="F378" s="27" t="s">
        <v>1478</v>
      </c>
      <c r="G378" s="27" t="s">
        <v>1479</v>
      </c>
      <c r="H378" s="30" t="str">
        <f t="shared" si="12"/>
        <v>5.16/km</v>
      </c>
      <c r="I378" s="28">
        <f t="shared" si="13"/>
        <v>0.01602233796296296</v>
      </c>
      <c r="J378" s="28">
        <f>G378-INDEX($G$5:$G$535,MATCH(D378,$D$5:$D$535,0))</f>
        <v>0.015461689814814814</v>
      </c>
    </row>
    <row r="379" spans="1:10" ht="15" customHeight="1">
      <c r="A379" s="23">
        <v>375</v>
      </c>
      <c r="B379" s="24" t="s">
        <v>361</v>
      </c>
      <c r="C379" s="24" t="s">
        <v>308</v>
      </c>
      <c r="D379" s="25" t="s">
        <v>15</v>
      </c>
      <c r="E379" s="24" t="s">
        <v>59</v>
      </c>
      <c r="F379" s="27" t="s">
        <v>1480</v>
      </c>
      <c r="G379" s="27" t="s">
        <v>1481</v>
      </c>
      <c r="H379" s="30" t="str">
        <f t="shared" si="12"/>
        <v>5.17/km</v>
      </c>
      <c r="I379" s="28">
        <f t="shared" si="13"/>
        <v>0.016033333333333327</v>
      </c>
      <c r="J379" s="28">
        <f>G379-INDEX($G$5:$G$535,MATCH(D379,$D$5:$D$535,0))</f>
        <v>0.015095833333333326</v>
      </c>
    </row>
    <row r="380" spans="1:10" ht="15" customHeight="1">
      <c r="A380" s="23">
        <v>376</v>
      </c>
      <c r="B380" s="24" t="s">
        <v>228</v>
      </c>
      <c r="C380" s="24" t="s">
        <v>347</v>
      </c>
      <c r="D380" s="25" t="s">
        <v>18</v>
      </c>
      <c r="E380" s="24" t="s">
        <v>105</v>
      </c>
      <c r="F380" s="27" t="s">
        <v>1482</v>
      </c>
      <c r="G380" s="27" t="s">
        <v>1483</v>
      </c>
      <c r="H380" s="30" t="str">
        <f t="shared" si="12"/>
        <v>5.17/km</v>
      </c>
      <c r="I380" s="28">
        <f t="shared" si="13"/>
        <v>0.016042939814814815</v>
      </c>
      <c r="J380" s="28">
        <f>G380-INDEX($G$5:$G$535,MATCH(D380,$D$5:$D$535,0))</f>
        <v>0.010639583333333334</v>
      </c>
    </row>
    <row r="381" spans="1:10" ht="15" customHeight="1">
      <c r="A381" s="23">
        <v>377</v>
      </c>
      <c r="B381" s="24" t="s">
        <v>513</v>
      </c>
      <c r="C381" s="24" t="s">
        <v>274</v>
      </c>
      <c r="D381" s="25" t="s">
        <v>25</v>
      </c>
      <c r="E381" s="24" t="s">
        <v>48</v>
      </c>
      <c r="F381" s="27" t="s">
        <v>406</v>
      </c>
      <c r="G381" s="27" t="s">
        <v>1484</v>
      </c>
      <c r="H381" s="30" t="str">
        <f t="shared" si="12"/>
        <v>5.19/km</v>
      </c>
      <c r="I381" s="28">
        <f t="shared" si="13"/>
        <v>0.016318287037037037</v>
      </c>
      <c r="J381" s="28">
        <f>G381-INDEX($G$5:$G$535,MATCH(D381,$D$5:$D$535,0))</f>
        <v>0.009599189814814814</v>
      </c>
    </row>
    <row r="382" spans="1:10" ht="15" customHeight="1">
      <c r="A382" s="23">
        <v>378</v>
      </c>
      <c r="B382" s="24" t="s">
        <v>247</v>
      </c>
      <c r="C382" s="24" t="s">
        <v>129</v>
      </c>
      <c r="D382" s="25" t="s">
        <v>16</v>
      </c>
      <c r="E382" s="24" t="s">
        <v>48</v>
      </c>
      <c r="F382" s="27" t="s">
        <v>1485</v>
      </c>
      <c r="G382" s="27" t="s">
        <v>1486</v>
      </c>
      <c r="H382" s="30" t="str">
        <f t="shared" si="12"/>
        <v>5.18/km</v>
      </c>
      <c r="I382" s="28">
        <f t="shared" si="13"/>
        <v>0.01621979166666666</v>
      </c>
      <c r="J382" s="28">
        <f>G382-INDEX($G$5:$G$535,MATCH(D382,$D$5:$D$535,0))</f>
        <v>0.016204745370370362</v>
      </c>
    </row>
    <row r="383" spans="1:10" ht="15" customHeight="1">
      <c r="A383" s="23">
        <v>379</v>
      </c>
      <c r="B383" s="24" t="s">
        <v>1487</v>
      </c>
      <c r="C383" s="24" t="s">
        <v>207</v>
      </c>
      <c r="D383" s="25" t="s">
        <v>15</v>
      </c>
      <c r="E383" s="24" t="s">
        <v>786</v>
      </c>
      <c r="F383" s="27" t="s">
        <v>1488</v>
      </c>
      <c r="G383" s="27" t="s">
        <v>1489</v>
      </c>
      <c r="H383" s="30" t="str">
        <f aca="true" t="shared" si="14" ref="H383:H446">TEXT(INT((HOUR(G383)*3600+MINUTE(G383)*60+SECOND(G383))/$J$3/60),"0")&amp;"."&amp;TEXT(MOD((HOUR(G383)*3600+MINUTE(G383)*60+SECOND(G383))/$J$3,60),"00")&amp;"/km"</f>
        <v>5.19/km</v>
      </c>
      <c r="I383" s="28">
        <f aca="true" t="shared" si="15" ref="I383:I446">G383-$G$5</f>
        <v>0.016400925925925926</v>
      </c>
      <c r="J383" s="28">
        <f>G383-INDEX($G$5:$G$535,MATCH(D383,$D$5:$D$535,0))</f>
        <v>0.015463425925925926</v>
      </c>
    </row>
    <row r="384" spans="1:10" ht="15" customHeight="1">
      <c r="A384" s="23">
        <v>380</v>
      </c>
      <c r="B384" s="24" t="s">
        <v>438</v>
      </c>
      <c r="C384" s="24" t="s">
        <v>439</v>
      </c>
      <c r="D384" s="25" t="s">
        <v>27</v>
      </c>
      <c r="E384" s="24" t="s">
        <v>1093</v>
      </c>
      <c r="F384" s="27" t="s">
        <v>1490</v>
      </c>
      <c r="G384" s="27" t="s">
        <v>1491</v>
      </c>
      <c r="H384" s="30" t="str">
        <f t="shared" si="14"/>
        <v>5.19/km</v>
      </c>
      <c r="I384" s="28">
        <f t="shared" si="15"/>
        <v>0.016365277777777774</v>
      </c>
      <c r="J384" s="28">
        <f>G384-INDEX($G$5:$G$535,MATCH(D384,$D$5:$D$535,0))</f>
        <v>0</v>
      </c>
    </row>
    <row r="385" spans="1:10" ht="15" customHeight="1">
      <c r="A385" s="23">
        <v>381</v>
      </c>
      <c r="B385" s="24" t="s">
        <v>435</v>
      </c>
      <c r="C385" s="24" t="s">
        <v>109</v>
      </c>
      <c r="D385" s="25" t="s">
        <v>14</v>
      </c>
      <c r="E385" s="24" t="s">
        <v>594</v>
      </c>
      <c r="F385" s="27" t="s">
        <v>1492</v>
      </c>
      <c r="G385" s="27" t="s">
        <v>1493</v>
      </c>
      <c r="H385" s="30" t="str">
        <f t="shared" si="14"/>
        <v>5.18/km</v>
      </c>
      <c r="I385" s="28">
        <f t="shared" si="15"/>
        <v>0.016292245370370367</v>
      </c>
      <c r="J385" s="28">
        <f>G385-INDEX($G$5:$G$535,MATCH(D385,$D$5:$D$535,0))</f>
        <v>0.012562268518518514</v>
      </c>
    </row>
    <row r="386" spans="1:10" ht="15" customHeight="1">
      <c r="A386" s="23">
        <v>382</v>
      </c>
      <c r="B386" s="24" t="s">
        <v>497</v>
      </c>
      <c r="C386" s="24" t="s">
        <v>131</v>
      </c>
      <c r="D386" s="25" t="s">
        <v>12</v>
      </c>
      <c r="E386" s="24" t="s">
        <v>99</v>
      </c>
      <c r="F386" s="27" t="s">
        <v>1494</v>
      </c>
      <c r="G386" s="27" t="s">
        <v>1495</v>
      </c>
      <c r="H386" s="30" t="str">
        <f t="shared" si="14"/>
        <v>5.18/km</v>
      </c>
      <c r="I386" s="28">
        <f t="shared" si="15"/>
        <v>0.01629131944444445</v>
      </c>
      <c r="J386" s="28">
        <f>G386-INDEX($G$5:$G$535,MATCH(D386,$D$5:$D$535,0))</f>
        <v>0.0157306712962963</v>
      </c>
    </row>
    <row r="387" spans="1:10" ht="15" customHeight="1">
      <c r="A387" s="23">
        <v>383</v>
      </c>
      <c r="B387" s="24" t="s">
        <v>463</v>
      </c>
      <c r="C387" s="24" t="s">
        <v>39</v>
      </c>
      <c r="D387" s="25" t="s">
        <v>14</v>
      </c>
      <c r="E387" s="24" t="s">
        <v>99</v>
      </c>
      <c r="F387" s="27" t="s">
        <v>1496</v>
      </c>
      <c r="G387" s="27" t="s">
        <v>1497</v>
      </c>
      <c r="H387" s="30" t="str">
        <f t="shared" si="14"/>
        <v>5.20/km</v>
      </c>
      <c r="I387" s="28">
        <f t="shared" si="15"/>
        <v>0.016539004629629626</v>
      </c>
      <c r="J387" s="28">
        <f>G387-INDEX($G$5:$G$535,MATCH(D387,$D$5:$D$535,0))</f>
        <v>0.012809027777777773</v>
      </c>
    </row>
    <row r="388" spans="1:10" ht="15" customHeight="1">
      <c r="A388" s="23">
        <v>384</v>
      </c>
      <c r="B388" s="24" t="s">
        <v>254</v>
      </c>
      <c r="C388" s="24" t="s">
        <v>255</v>
      </c>
      <c r="D388" s="25" t="s">
        <v>25</v>
      </c>
      <c r="E388" s="24" t="s">
        <v>78</v>
      </c>
      <c r="F388" s="27" t="s">
        <v>1498</v>
      </c>
      <c r="G388" s="27" t="s">
        <v>1499</v>
      </c>
      <c r="H388" s="30" t="str">
        <f t="shared" si="14"/>
        <v>5.19/km</v>
      </c>
      <c r="I388" s="28">
        <f t="shared" si="15"/>
        <v>0.016391203703703703</v>
      </c>
      <c r="J388" s="28">
        <f>G388-INDEX($G$5:$G$535,MATCH(D388,$D$5:$D$535,0))</f>
        <v>0.00967210648148148</v>
      </c>
    </row>
    <row r="389" spans="1:10" ht="15" customHeight="1">
      <c r="A389" s="23">
        <v>385</v>
      </c>
      <c r="B389" s="24" t="s">
        <v>1500</v>
      </c>
      <c r="C389" s="24" t="s">
        <v>172</v>
      </c>
      <c r="D389" s="25" t="s">
        <v>12</v>
      </c>
      <c r="E389" s="24" t="s">
        <v>62</v>
      </c>
      <c r="F389" s="27" t="s">
        <v>1501</v>
      </c>
      <c r="G389" s="27" t="s">
        <v>1502</v>
      </c>
      <c r="H389" s="30" t="str">
        <f t="shared" si="14"/>
        <v>5.20/km</v>
      </c>
      <c r="I389" s="28">
        <f t="shared" si="15"/>
        <v>0.01649270833333333</v>
      </c>
      <c r="J389" s="28">
        <f>G389-INDEX($G$5:$G$535,MATCH(D389,$D$5:$D$535,0))</f>
        <v>0.015932060185185185</v>
      </c>
    </row>
    <row r="390" spans="1:10" ht="15" customHeight="1">
      <c r="A390" s="23">
        <v>386</v>
      </c>
      <c r="B390" s="24" t="s">
        <v>431</v>
      </c>
      <c r="C390" s="24" t="s">
        <v>432</v>
      </c>
      <c r="D390" s="25" t="s">
        <v>19</v>
      </c>
      <c r="E390" s="24" t="s">
        <v>163</v>
      </c>
      <c r="F390" s="27" t="s">
        <v>1503</v>
      </c>
      <c r="G390" s="27" t="s">
        <v>1504</v>
      </c>
      <c r="H390" s="30" t="str">
        <f t="shared" si="14"/>
        <v>5.20/km</v>
      </c>
      <c r="I390" s="28">
        <f t="shared" si="15"/>
        <v>0.016504050925925922</v>
      </c>
      <c r="J390" s="28">
        <f>G390-INDEX($G$5:$G$535,MATCH(D390,$D$5:$D$535,0))</f>
        <v>0.008178703703703702</v>
      </c>
    </row>
    <row r="391" spans="1:10" ht="15" customHeight="1">
      <c r="A391" s="23">
        <v>387</v>
      </c>
      <c r="B391" s="24" t="s">
        <v>169</v>
      </c>
      <c r="C391" s="24" t="s">
        <v>75</v>
      </c>
      <c r="D391" s="25" t="s">
        <v>18</v>
      </c>
      <c r="E391" s="24" t="s">
        <v>170</v>
      </c>
      <c r="F391" s="27" t="s">
        <v>1505</v>
      </c>
      <c r="G391" s="27" t="s">
        <v>1506</v>
      </c>
      <c r="H391" s="30" t="str">
        <f t="shared" si="14"/>
        <v>5.20/km</v>
      </c>
      <c r="I391" s="28">
        <f t="shared" si="15"/>
        <v>0.016447569444444445</v>
      </c>
      <c r="J391" s="28">
        <f>G391-INDEX($G$5:$G$535,MATCH(D391,$D$5:$D$535,0))</f>
        <v>0.011044212962962964</v>
      </c>
    </row>
    <row r="392" spans="1:10" ht="15" customHeight="1">
      <c r="A392" s="23">
        <v>388</v>
      </c>
      <c r="B392" s="24" t="s">
        <v>1507</v>
      </c>
      <c r="C392" s="24" t="s">
        <v>172</v>
      </c>
      <c r="D392" s="25" t="s">
        <v>16</v>
      </c>
      <c r="E392" s="24" t="s">
        <v>170</v>
      </c>
      <c r="F392" s="27" t="s">
        <v>1508</v>
      </c>
      <c r="G392" s="27" t="s">
        <v>1509</v>
      </c>
      <c r="H392" s="30" t="str">
        <f t="shared" si="14"/>
        <v>5.21/km</v>
      </c>
      <c r="I392" s="28">
        <f t="shared" si="15"/>
        <v>0.01665115740740741</v>
      </c>
      <c r="J392" s="28">
        <f>G392-INDEX($G$5:$G$535,MATCH(D392,$D$5:$D$535,0))</f>
        <v>0.016636111111111112</v>
      </c>
    </row>
    <row r="393" spans="1:10" ht="15" customHeight="1">
      <c r="A393" s="23">
        <v>389</v>
      </c>
      <c r="B393" s="24" t="s">
        <v>476</v>
      </c>
      <c r="C393" s="24" t="s">
        <v>477</v>
      </c>
      <c r="D393" s="25" t="s">
        <v>23</v>
      </c>
      <c r="E393" s="24" t="s">
        <v>105</v>
      </c>
      <c r="F393" s="27" t="s">
        <v>1510</v>
      </c>
      <c r="G393" s="27" t="s">
        <v>420</v>
      </c>
      <c r="H393" s="30" t="str">
        <f t="shared" si="14"/>
        <v>5.22/km</v>
      </c>
      <c r="I393" s="28">
        <f t="shared" si="15"/>
        <v>0.016738541666666665</v>
      </c>
      <c r="J393" s="28">
        <f>G393-INDEX($G$5:$G$535,MATCH(D393,$D$5:$D$535,0))</f>
        <v>0.00562199074074074</v>
      </c>
    </row>
    <row r="394" spans="1:10" ht="15" customHeight="1">
      <c r="A394" s="23">
        <v>390</v>
      </c>
      <c r="B394" s="24" t="s">
        <v>474</v>
      </c>
      <c r="C394" s="24" t="s">
        <v>475</v>
      </c>
      <c r="D394" s="25" t="s">
        <v>12</v>
      </c>
      <c r="E394" s="24" t="s">
        <v>105</v>
      </c>
      <c r="F394" s="27" t="s">
        <v>1511</v>
      </c>
      <c r="G394" s="27" t="s">
        <v>1512</v>
      </c>
      <c r="H394" s="30" t="str">
        <f t="shared" si="14"/>
        <v>5.22/km</v>
      </c>
      <c r="I394" s="28">
        <f t="shared" si="15"/>
        <v>0.016739236111111114</v>
      </c>
      <c r="J394" s="28">
        <f>G394-INDEX($G$5:$G$535,MATCH(D394,$D$5:$D$535,0))</f>
        <v>0.016178587962962968</v>
      </c>
    </row>
    <row r="395" spans="1:10" ht="15" customHeight="1">
      <c r="A395" s="23">
        <v>391</v>
      </c>
      <c r="B395" s="24" t="s">
        <v>1513</v>
      </c>
      <c r="C395" s="24" t="s">
        <v>1514</v>
      </c>
      <c r="D395" s="25" t="s">
        <v>12</v>
      </c>
      <c r="E395" s="24" t="s">
        <v>99</v>
      </c>
      <c r="F395" s="27" t="s">
        <v>1515</v>
      </c>
      <c r="G395" s="27" t="s">
        <v>1516</v>
      </c>
      <c r="H395" s="30" t="str">
        <f t="shared" si="14"/>
        <v>5.21/km</v>
      </c>
      <c r="I395" s="28">
        <f t="shared" si="15"/>
        <v>0.01665868055555556</v>
      </c>
      <c r="J395" s="28">
        <f>G395-INDEX($G$5:$G$535,MATCH(D395,$D$5:$D$535,0))</f>
        <v>0.01609803240740741</v>
      </c>
    </row>
    <row r="396" spans="1:10" ht="15" customHeight="1">
      <c r="A396" s="23">
        <v>392</v>
      </c>
      <c r="B396" s="24" t="s">
        <v>1517</v>
      </c>
      <c r="C396" s="24" t="s">
        <v>313</v>
      </c>
      <c r="D396" s="25" t="s">
        <v>21</v>
      </c>
      <c r="E396" s="24" t="s">
        <v>47</v>
      </c>
      <c r="F396" s="27" t="s">
        <v>1518</v>
      </c>
      <c r="G396" s="27" t="s">
        <v>1519</v>
      </c>
      <c r="H396" s="30" t="str">
        <f t="shared" si="14"/>
        <v>5.21/km</v>
      </c>
      <c r="I396" s="28">
        <f t="shared" si="15"/>
        <v>0.016593055555555552</v>
      </c>
      <c r="J396" s="28">
        <f>G396-INDEX($G$5:$G$535,MATCH(D396,$D$5:$D$535,0))</f>
        <v>0.003888888888888886</v>
      </c>
    </row>
    <row r="397" spans="1:10" ht="15" customHeight="1">
      <c r="A397" s="23">
        <v>393</v>
      </c>
      <c r="B397" s="24" t="s">
        <v>412</v>
      </c>
      <c r="C397" s="24" t="s">
        <v>65</v>
      </c>
      <c r="D397" s="25" t="s">
        <v>18</v>
      </c>
      <c r="E397" s="24" t="s">
        <v>99</v>
      </c>
      <c r="F397" s="27" t="s">
        <v>1520</v>
      </c>
      <c r="G397" s="27" t="s">
        <v>1521</v>
      </c>
      <c r="H397" s="30" t="str">
        <f t="shared" si="14"/>
        <v>5.22/km</v>
      </c>
      <c r="I397" s="28">
        <f t="shared" si="15"/>
        <v>0.01676273148148148</v>
      </c>
      <c r="J397" s="28">
        <f>G397-INDEX($G$5:$G$535,MATCH(D397,$D$5:$D$535,0))</f>
        <v>0.011359374999999998</v>
      </c>
    </row>
    <row r="398" spans="1:10" ht="15" customHeight="1">
      <c r="A398" s="23">
        <v>394</v>
      </c>
      <c r="B398" s="24" t="s">
        <v>390</v>
      </c>
      <c r="C398" s="24" t="s">
        <v>75</v>
      </c>
      <c r="D398" s="25" t="s">
        <v>18</v>
      </c>
      <c r="E398" s="24" t="s">
        <v>105</v>
      </c>
      <c r="F398" s="27" t="s">
        <v>1522</v>
      </c>
      <c r="G398" s="27" t="s">
        <v>1523</v>
      </c>
      <c r="H398" s="30" t="str">
        <f t="shared" si="14"/>
        <v>5.21/km</v>
      </c>
      <c r="I398" s="28">
        <f t="shared" si="15"/>
        <v>0.01669351851851852</v>
      </c>
      <c r="J398" s="28">
        <f>G398-INDEX($G$5:$G$535,MATCH(D398,$D$5:$D$535,0))</f>
        <v>0.01129016203703704</v>
      </c>
    </row>
    <row r="399" spans="1:10" ht="15" customHeight="1">
      <c r="A399" s="23">
        <v>395</v>
      </c>
      <c r="B399" s="24" t="s">
        <v>464</v>
      </c>
      <c r="C399" s="24" t="s">
        <v>52</v>
      </c>
      <c r="D399" s="25" t="s">
        <v>18</v>
      </c>
      <c r="E399" s="24" t="s">
        <v>62</v>
      </c>
      <c r="F399" s="27" t="s">
        <v>1524</v>
      </c>
      <c r="G399" s="27" t="s">
        <v>1525</v>
      </c>
      <c r="H399" s="30" t="str">
        <f t="shared" si="14"/>
        <v>5.22/km</v>
      </c>
      <c r="I399" s="28">
        <f t="shared" si="15"/>
        <v>0.016782870370370375</v>
      </c>
      <c r="J399" s="28">
        <f>G399-INDEX($G$5:$G$535,MATCH(D399,$D$5:$D$535,0))</f>
        <v>0.011379513888888894</v>
      </c>
    </row>
    <row r="400" spans="1:10" ht="15" customHeight="1">
      <c r="A400" s="23">
        <v>396</v>
      </c>
      <c r="B400" s="24" t="s">
        <v>1526</v>
      </c>
      <c r="C400" s="24" t="s">
        <v>1527</v>
      </c>
      <c r="D400" s="25" t="s">
        <v>25</v>
      </c>
      <c r="E400" s="24" t="s">
        <v>170</v>
      </c>
      <c r="F400" s="27" t="s">
        <v>1528</v>
      </c>
      <c r="G400" s="27" t="s">
        <v>1529</v>
      </c>
      <c r="H400" s="30" t="str">
        <f t="shared" si="14"/>
        <v>5.22/km</v>
      </c>
      <c r="I400" s="28">
        <f t="shared" si="15"/>
        <v>0.01675729166666667</v>
      </c>
      <c r="J400" s="28">
        <f>G400-INDEX($G$5:$G$535,MATCH(D400,$D$5:$D$535,0))</f>
        <v>0.010038194444444447</v>
      </c>
    </row>
    <row r="401" spans="1:10" ht="15" customHeight="1">
      <c r="A401" s="23">
        <v>397</v>
      </c>
      <c r="B401" s="24" t="s">
        <v>1530</v>
      </c>
      <c r="C401" s="24" t="s">
        <v>519</v>
      </c>
      <c r="D401" s="25" t="s">
        <v>24</v>
      </c>
      <c r="E401" s="24" t="s">
        <v>166</v>
      </c>
      <c r="F401" s="27" t="s">
        <v>1531</v>
      </c>
      <c r="G401" s="27" t="s">
        <v>1532</v>
      </c>
      <c r="H401" s="30" t="str">
        <f t="shared" si="14"/>
        <v>5.24/km</v>
      </c>
      <c r="I401" s="28">
        <f t="shared" si="15"/>
        <v>0.017077546296296296</v>
      </c>
      <c r="J401" s="28">
        <f>G401-INDEX($G$5:$G$535,MATCH(D401,$D$5:$D$535,0))</f>
        <v>0.007549999999999994</v>
      </c>
    </row>
    <row r="402" spans="1:10" ht="15" customHeight="1">
      <c r="A402" s="23">
        <v>398</v>
      </c>
      <c r="B402" s="24" t="s">
        <v>834</v>
      </c>
      <c r="C402" s="24" t="s">
        <v>118</v>
      </c>
      <c r="D402" s="25" t="s">
        <v>12</v>
      </c>
      <c r="E402" s="24" t="s">
        <v>1533</v>
      </c>
      <c r="F402" s="27" t="s">
        <v>1534</v>
      </c>
      <c r="G402" s="27" t="s">
        <v>1535</v>
      </c>
      <c r="H402" s="30" t="str">
        <f t="shared" si="14"/>
        <v>5.24/km</v>
      </c>
      <c r="I402" s="28">
        <f t="shared" si="15"/>
        <v>0.01703240740740741</v>
      </c>
      <c r="J402" s="28">
        <f>G402-INDEX($G$5:$G$535,MATCH(D402,$D$5:$D$535,0))</f>
        <v>0.016471759259259262</v>
      </c>
    </row>
    <row r="403" spans="1:10" ht="15" customHeight="1">
      <c r="A403" s="23">
        <v>399</v>
      </c>
      <c r="B403" s="24" t="s">
        <v>388</v>
      </c>
      <c r="C403" s="24" t="s">
        <v>377</v>
      </c>
      <c r="D403" s="25" t="s">
        <v>15</v>
      </c>
      <c r="E403" s="24" t="s">
        <v>163</v>
      </c>
      <c r="F403" s="27" t="s">
        <v>1536</v>
      </c>
      <c r="G403" s="27" t="s">
        <v>422</v>
      </c>
      <c r="H403" s="30" t="str">
        <f t="shared" si="14"/>
        <v>5.23/km</v>
      </c>
      <c r="I403" s="28">
        <f t="shared" si="15"/>
        <v>0.016992824074074073</v>
      </c>
      <c r="J403" s="28">
        <f>G403-INDEX($G$5:$G$535,MATCH(D403,$D$5:$D$535,0))</f>
        <v>0.016055324074074073</v>
      </c>
    </row>
    <row r="404" spans="1:10" ht="15" customHeight="1">
      <c r="A404" s="23">
        <v>400</v>
      </c>
      <c r="B404" s="24" t="s">
        <v>1537</v>
      </c>
      <c r="C404" s="24" t="s">
        <v>161</v>
      </c>
      <c r="D404" s="25" t="s">
        <v>15</v>
      </c>
      <c r="E404" s="24" t="s">
        <v>62</v>
      </c>
      <c r="F404" s="27" t="s">
        <v>1538</v>
      </c>
      <c r="G404" s="27" t="s">
        <v>1539</v>
      </c>
      <c r="H404" s="30" t="str">
        <f t="shared" si="14"/>
        <v>5.22/km</v>
      </c>
      <c r="I404" s="28">
        <f t="shared" si="15"/>
        <v>0.016800462962962958</v>
      </c>
      <c r="J404" s="28">
        <f>G404-INDEX($G$5:$G$535,MATCH(D404,$D$5:$D$535,0))</f>
        <v>0.015862962962962957</v>
      </c>
    </row>
    <row r="405" spans="1:10" ht="15" customHeight="1">
      <c r="A405" s="23">
        <v>401</v>
      </c>
      <c r="B405" s="24" t="s">
        <v>1540</v>
      </c>
      <c r="C405" s="24" t="s">
        <v>57</v>
      </c>
      <c r="D405" s="25" t="s">
        <v>18</v>
      </c>
      <c r="E405" s="24" t="s">
        <v>62</v>
      </c>
      <c r="F405" s="27" t="s">
        <v>1541</v>
      </c>
      <c r="G405" s="27" t="s">
        <v>1542</v>
      </c>
      <c r="H405" s="30" t="str">
        <f t="shared" si="14"/>
        <v>5.22/km</v>
      </c>
      <c r="I405" s="28">
        <f t="shared" si="15"/>
        <v>0.01680960648148148</v>
      </c>
      <c r="J405" s="28">
        <f>G405-INDEX($G$5:$G$535,MATCH(D405,$D$5:$D$535,0))</f>
        <v>0.01140625</v>
      </c>
    </row>
    <row r="406" spans="1:10" ht="15" customHeight="1">
      <c r="A406" s="23">
        <v>402</v>
      </c>
      <c r="B406" s="24" t="s">
        <v>384</v>
      </c>
      <c r="C406" s="24" t="s">
        <v>146</v>
      </c>
      <c r="D406" s="25" t="s">
        <v>24</v>
      </c>
      <c r="E406" s="24" t="s">
        <v>266</v>
      </c>
      <c r="F406" s="27" t="s">
        <v>1543</v>
      </c>
      <c r="G406" s="27" t="s">
        <v>1544</v>
      </c>
      <c r="H406" s="30" t="str">
        <f t="shared" si="14"/>
        <v>5.24/km</v>
      </c>
      <c r="I406" s="28">
        <f t="shared" si="15"/>
        <v>0.017133333333333337</v>
      </c>
      <c r="J406" s="28">
        <f>G406-INDEX($G$5:$G$535,MATCH(D406,$D$5:$D$535,0))</f>
        <v>0.007605787037037036</v>
      </c>
    </row>
    <row r="407" spans="1:10" ht="15" customHeight="1">
      <c r="A407" s="23">
        <v>403</v>
      </c>
      <c r="B407" s="24" t="s">
        <v>408</v>
      </c>
      <c r="C407" s="24" t="s">
        <v>409</v>
      </c>
      <c r="D407" s="25" t="s">
        <v>26</v>
      </c>
      <c r="E407" s="24" t="s">
        <v>38</v>
      </c>
      <c r="F407" s="27" t="s">
        <v>1545</v>
      </c>
      <c r="G407" s="27" t="s">
        <v>1545</v>
      </c>
      <c r="H407" s="30" t="str">
        <f t="shared" si="14"/>
        <v>5.25/km</v>
      </c>
      <c r="I407" s="28">
        <f t="shared" si="15"/>
        <v>0.01723680555555555</v>
      </c>
      <c r="J407" s="28">
        <f>G407-INDEX($G$5:$G$535,MATCH(D407,$D$5:$D$535,0))</f>
        <v>0.003158449074074067</v>
      </c>
    </row>
    <row r="408" spans="1:10" ht="15" customHeight="1">
      <c r="A408" s="39">
        <v>404</v>
      </c>
      <c r="B408" s="40" t="s">
        <v>445</v>
      </c>
      <c r="C408" s="40" t="s">
        <v>115</v>
      </c>
      <c r="D408" s="41" t="s">
        <v>24</v>
      </c>
      <c r="E408" s="40" t="s">
        <v>82</v>
      </c>
      <c r="F408" s="42" t="s">
        <v>1546</v>
      </c>
      <c r="G408" s="42" t="s">
        <v>1547</v>
      </c>
      <c r="H408" s="43" t="str">
        <f t="shared" si="14"/>
        <v>5.23/km</v>
      </c>
      <c r="I408" s="44">
        <f t="shared" si="15"/>
        <v>0.016960879629629635</v>
      </c>
      <c r="J408" s="44">
        <f>G408-INDEX($G$5:$G$535,MATCH(D408,$D$5:$D$535,0))</f>
        <v>0.0074333333333333335</v>
      </c>
    </row>
    <row r="409" spans="1:10" ht="15" customHeight="1">
      <c r="A409" s="23">
        <v>405</v>
      </c>
      <c r="B409" s="24" t="s">
        <v>450</v>
      </c>
      <c r="C409" s="24" t="s">
        <v>209</v>
      </c>
      <c r="D409" s="25" t="s">
        <v>15</v>
      </c>
      <c r="E409" s="24" t="s">
        <v>201</v>
      </c>
      <c r="F409" s="27" t="s">
        <v>1548</v>
      </c>
      <c r="G409" s="27" t="s">
        <v>1549</v>
      </c>
      <c r="H409" s="30" t="str">
        <f t="shared" si="14"/>
        <v>5.25/km</v>
      </c>
      <c r="I409" s="28">
        <f t="shared" si="15"/>
        <v>0.017220254629629627</v>
      </c>
      <c r="J409" s="28">
        <f>G409-INDEX($G$5:$G$535,MATCH(D409,$D$5:$D$535,0))</f>
        <v>0.016282754629629626</v>
      </c>
    </row>
    <row r="410" spans="1:10" ht="15" customHeight="1">
      <c r="A410" s="23">
        <v>406</v>
      </c>
      <c r="B410" s="24" t="s">
        <v>489</v>
      </c>
      <c r="C410" s="24" t="s">
        <v>490</v>
      </c>
      <c r="D410" s="25" t="s">
        <v>23</v>
      </c>
      <c r="E410" s="24" t="s">
        <v>99</v>
      </c>
      <c r="F410" s="27" t="s">
        <v>1550</v>
      </c>
      <c r="G410" s="27" t="s">
        <v>1551</v>
      </c>
      <c r="H410" s="30" t="str">
        <f t="shared" si="14"/>
        <v>5.24/km</v>
      </c>
      <c r="I410" s="28">
        <f t="shared" si="15"/>
        <v>0.017133680555555555</v>
      </c>
      <c r="J410" s="28">
        <f>G410-INDEX($G$5:$G$535,MATCH(D410,$D$5:$D$535,0))</f>
        <v>0.006017129629629629</v>
      </c>
    </row>
    <row r="411" spans="1:10" ht="15" customHeight="1">
      <c r="A411" s="23">
        <v>407</v>
      </c>
      <c r="B411" s="24" t="s">
        <v>1552</v>
      </c>
      <c r="C411" s="24" t="s">
        <v>81</v>
      </c>
      <c r="D411" s="25" t="s">
        <v>27</v>
      </c>
      <c r="E411" s="24" t="s">
        <v>99</v>
      </c>
      <c r="F411" s="27" t="s">
        <v>1553</v>
      </c>
      <c r="G411" s="27" t="s">
        <v>1554</v>
      </c>
      <c r="H411" s="30" t="str">
        <f t="shared" si="14"/>
        <v>5.26/km</v>
      </c>
      <c r="I411" s="28">
        <f t="shared" si="15"/>
        <v>0.01740925925925926</v>
      </c>
      <c r="J411" s="28">
        <f>G411-INDEX($G$5:$G$535,MATCH(D411,$D$5:$D$535,0))</f>
        <v>0.001043981481481486</v>
      </c>
    </row>
    <row r="412" spans="1:10" ht="15" customHeight="1">
      <c r="A412" s="23">
        <v>408</v>
      </c>
      <c r="B412" s="24" t="s">
        <v>356</v>
      </c>
      <c r="C412" s="24" t="s">
        <v>161</v>
      </c>
      <c r="D412" s="25" t="s">
        <v>16</v>
      </c>
      <c r="E412" s="24" t="s">
        <v>62</v>
      </c>
      <c r="F412" s="27" t="s">
        <v>1555</v>
      </c>
      <c r="G412" s="27" t="s">
        <v>1556</v>
      </c>
      <c r="H412" s="30" t="str">
        <f t="shared" si="14"/>
        <v>5.27/km</v>
      </c>
      <c r="I412" s="28">
        <f t="shared" si="15"/>
        <v>0.017442824074074072</v>
      </c>
      <c r="J412" s="28">
        <f>G412-INDEX($G$5:$G$535,MATCH(D412,$D$5:$D$535,0))</f>
        <v>0.017427777777777775</v>
      </c>
    </row>
    <row r="413" spans="1:10" ht="15" customHeight="1">
      <c r="A413" s="23">
        <v>409</v>
      </c>
      <c r="B413" s="24" t="s">
        <v>1557</v>
      </c>
      <c r="C413" s="24" t="s">
        <v>330</v>
      </c>
      <c r="D413" s="25" t="s">
        <v>15</v>
      </c>
      <c r="E413" s="24" t="s">
        <v>62</v>
      </c>
      <c r="F413" s="27" t="s">
        <v>1558</v>
      </c>
      <c r="G413" s="27" t="s">
        <v>1559</v>
      </c>
      <c r="H413" s="30" t="str">
        <f t="shared" si="14"/>
        <v>5.27/km</v>
      </c>
      <c r="I413" s="28">
        <f t="shared" si="15"/>
        <v>0.017454398148148146</v>
      </c>
      <c r="J413" s="28">
        <f>G413-INDEX($G$5:$G$535,MATCH(D413,$D$5:$D$535,0))</f>
        <v>0.016516898148148145</v>
      </c>
    </row>
    <row r="414" spans="1:10" ht="15" customHeight="1">
      <c r="A414" s="23">
        <v>410</v>
      </c>
      <c r="B414" s="24" t="s">
        <v>224</v>
      </c>
      <c r="C414" s="24" t="s">
        <v>86</v>
      </c>
      <c r="D414" s="25" t="s">
        <v>14</v>
      </c>
      <c r="E414" s="24" t="s">
        <v>62</v>
      </c>
      <c r="F414" s="27" t="s">
        <v>1560</v>
      </c>
      <c r="G414" s="27" t="s">
        <v>1561</v>
      </c>
      <c r="H414" s="30" t="str">
        <f t="shared" si="14"/>
        <v>5.27/km</v>
      </c>
      <c r="I414" s="28">
        <f t="shared" si="15"/>
        <v>0.01748194444444445</v>
      </c>
      <c r="J414" s="28">
        <f>G414-INDEX($G$5:$G$535,MATCH(D414,$D$5:$D$535,0))</f>
        <v>0.013751967592592597</v>
      </c>
    </row>
    <row r="415" spans="1:10" ht="15" customHeight="1">
      <c r="A415" s="23">
        <v>411</v>
      </c>
      <c r="B415" s="24" t="s">
        <v>260</v>
      </c>
      <c r="C415" s="24" t="s">
        <v>61</v>
      </c>
      <c r="D415" s="25" t="s">
        <v>12</v>
      </c>
      <c r="E415" s="24" t="s">
        <v>40</v>
      </c>
      <c r="F415" s="27" t="s">
        <v>1562</v>
      </c>
      <c r="G415" s="27" t="s">
        <v>1563</v>
      </c>
      <c r="H415" s="30" t="str">
        <f t="shared" si="14"/>
        <v>5.29/km</v>
      </c>
      <c r="I415" s="28">
        <f t="shared" si="15"/>
        <v>0.01776157407407408</v>
      </c>
      <c r="J415" s="28">
        <f>G415-INDEX($G$5:$G$535,MATCH(D415,$D$5:$D$535,0))</f>
        <v>0.017200925925925932</v>
      </c>
    </row>
    <row r="416" spans="1:10" ht="15" customHeight="1">
      <c r="A416" s="23">
        <v>412</v>
      </c>
      <c r="B416" s="24" t="s">
        <v>1564</v>
      </c>
      <c r="C416" s="24" t="s">
        <v>360</v>
      </c>
      <c r="D416" s="25" t="s">
        <v>29</v>
      </c>
      <c r="E416" s="24" t="s">
        <v>1565</v>
      </c>
      <c r="F416" s="27" t="s">
        <v>1566</v>
      </c>
      <c r="G416" s="27" t="s">
        <v>1567</v>
      </c>
      <c r="H416" s="30" t="str">
        <f t="shared" si="14"/>
        <v>5.30/km</v>
      </c>
      <c r="I416" s="28">
        <f t="shared" si="15"/>
        <v>0.017847106481481478</v>
      </c>
      <c r="J416" s="28">
        <f>G416-INDEX($G$5:$G$535,MATCH(D416,$D$5:$D$535,0))</f>
        <v>0.001964351851851849</v>
      </c>
    </row>
    <row r="417" spans="1:10" ht="15" customHeight="1">
      <c r="A417" s="23">
        <v>413</v>
      </c>
      <c r="B417" s="24" t="s">
        <v>446</v>
      </c>
      <c r="C417" s="24" t="s">
        <v>447</v>
      </c>
      <c r="D417" s="25" t="s">
        <v>19</v>
      </c>
      <c r="E417" s="24" t="s">
        <v>105</v>
      </c>
      <c r="F417" s="27" t="s">
        <v>1568</v>
      </c>
      <c r="G417" s="27" t="s">
        <v>1569</v>
      </c>
      <c r="H417" s="30" t="str">
        <f t="shared" si="14"/>
        <v>5.29/km</v>
      </c>
      <c r="I417" s="28">
        <f t="shared" si="15"/>
        <v>0.017818402777777773</v>
      </c>
      <c r="J417" s="28">
        <f>G417-INDEX($G$5:$G$535,MATCH(D417,$D$5:$D$535,0))</f>
        <v>0.009493055555555553</v>
      </c>
    </row>
    <row r="418" spans="1:10" ht="15" customHeight="1">
      <c r="A418" s="23">
        <v>414</v>
      </c>
      <c r="B418" s="24" t="s">
        <v>84</v>
      </c>
      <c r="C418" s="24" t="s">
        <v>183</v>
      </c>
      <c r="D418" s="25" t="s">
        <v>17</v>
      </c>
      <c r="E418" s="24" t="s">
        <v>594</v>
      </c>
      <c r="F418" s="27" t="s">
        <v>1570</v>
      </c>
      <c r="G418" s="27" t="s">
        <v>1571</v>
      </c>
      <c r="H418" s="30" t="str">
        <f t="shared" si="14"/>
        <v>5.31/km</v>
      </c>
      <c r="I418" s="28">
        <f t="shared" si="15"/>
        <v>0.01800520833333333</v>
      </c>
      <c r="J418" s="28">
        <f>G418-INDEX($G$5:$G$535,MATCH(D418,$D$5:$D$535,0))</f>
        <v>0.015827430555555553</v>
      </c>
    </row>
    <row r="419" spans="1:10" ht="15" customHeight="1">
      <c r="A419" s="23">
        <v>415</v>
      </c>
      <c r="B419" s="24" t="s">
        <v>311</v>
      </c>
      <c r="C419" s="24" t="s">
        <v>94</v>
      </c>
      <c r="D419" s="25" t="s">
        <v>12</v>
      </c>
      <c r="E419" s="24" t="s">
        <v>594</v>
      </c>
      <c r="F419" s="27" t="s">
        <v>1572</v>
      </c>
      <c r="G419" s="27" t="s">
        <v>1573</v>
      </c>
      <c r="H419" s="30" t="str">
        <f t="shared" si="14"/>
        <v>5.31/km</v>
      </c>
      <c r="I419" s="28">
        <f t="shared" si="15"/>
        <v>0.017983912037037034</v>
      </c>
      <c r="J419" s="28">
        <f>G419-INDEX($G$5:$G$535,MATCH(D419,$D$5:$D$535,0))</f>
        <v>0.017423263888888887</v>
      </c>
    </row>
    <row r="420" spans="1:10" ht="15" customHeight="1">
      <c r="A420" s="23">
        <v>416</v>
      </c>
      <c r="B420" s="24" t="s">
        <v>518</v>
      </c>
      <c r="C420" s="24" t="s">
        <v>154</v>
      </c>
      <c r="D420" s="25" t="s">
        <v>12</v>
      </c>
      <c r="E420" s="24" t="s">
        <v>594</v>
      </c>
      <c r="F420" s="27" t="s">
        <v>1574</v>
      </c>
      <c r="G420" s="27" t="s">
        <v>1575</v>
      </c>
      <c r="H420" s="30" t="str">
        <f t="shared" si="14"/>
        <v>5.32/km</v>
      </c>
      <c r="I420" s="28">
        <f t="shared" si="15"/>
        <v>0.01811203703703704</v>
      </c>
      <c r="J420" s="28">
        <f>G420-INDEX($G$5:$G$535,MATCH(D420,$D$5:$D$535,0))</f>
        <v>0.017551388888888894</v>
      </c>
    </row>
    <row r="421" spans="1:10" ht="15" customHeight="1">
      <c r="A421" s="23">
        <v>417</v>
      </c>
      <c r="B421" s="24" t="s">
        <v>1576</v>
      </c>
      <c r="C421" s="24" t="s">
        <v>52</v>
      </c>
      <c r="D421" s="25" t="s">
        <v>18</v>
      </c>
      <c r="E421" s="24" t="s">
        <v>99</v>
      </c>
      <c r="F421" s="27" t="s">
        <v>1577</v>
      </c>
      <c r="G421" s="27" t="s">
        <v>1578</v>
      </c>
      <c r="H421" s="30" t="str">
        <f t="shared" si="14"/>
        <v>5.32/km</v>
      </c>
      <c r="I421" s="28">
        <f t="shared" si="15"/>
        <v>0.018141087962962963</v>
      </c>
      <c r="J421" s="28">
        <f>G421-INDEX($G$5:$G$535,MATCH(D421,$D$5:$D$535,0))</f>
        <v>0.012737731481481482</v>
      </c>
    </row>
    <row r="422" spans="1:10" ht="15" customHeight="1">
      <c r="A422" s="23">
        <v>418</v>
      </c>
      <c r="B422" s="24" t="s">
        <v>111</v>
      </c>
      <c r="C422" s="24" t="s">
        <v>86</v>
      </c>
      <c r="D422" s="25" t="s">
        <v>19</v>
      </c>
      <c r="E422" s="24" t="s">
        <v>163</v>
      </c>
      <c r="F422" s="27" t="s">
        <v>1579</v>
      </c>
      <c r="G422" s="27" t="s">
        <v>1580</v>
      </c>
      <c r="H422" s="30" t="str">
        <f t="shared" si="14"/>
        <v>5.32/km</v>
      </c>
      <c r="I422" s="28">
        <f t="shared" si="15"/>
        <v>0.01815648148148148</v>
      </c>
      <c r="J422" s="28">
        <f>G422-INDEX($G$5:$G$535,MATCH(D422,$D$5:$D$535,0))</f>
        <v>0.009831134259259258</v>
      </c>
    </row>
    <row r="423" spans="1:10" ht="15" customHeight="1">
      <c r="A423" s="23">
        <v>419</v>
      </c>
      <c r="B423" s="24" t="s">
        <v>500</v>
      </c>
      <c r="C423" s="24" t="s">
        <v>501</v>
      </c>
      <c r="D423" s="25" t="s">
        <v>18</v>
      </c>
      <c r="E423" s="24" t="s">
        <v>47</v>
      </c>
      <c r="F423" s="27" t="s">
        <v>1581</v>
      </c>
      <c r="G423" s="27" t="s">
        <v>1582</v>
      </c>
      <c r="H423" s="30" t="str">
        <f t="shared" si="14"/>
        <v>5.32/km</v>
      </c>
      <c r="I423" s="28">
        <f t="shared" si="15"/>
        <v>0.01812152777777778</v>
      </c>
      <c r="J423" s="28">
        <f>G423-INDEX($G$5:$G$535,MATCH(D423,$D$5:$D$535,0))</f>
        <v>0.0127181712962963</v>
      </c>
    </row>
    <row r="424" spans="1:10" ht="15" customHeight="1">
      <c r="A424" s="23">
        <v>420</v>
      </c>
      <c r="B424" s="24" t="s">
        <v>434</v>
      </c>
      <c r="C424" s="24" t="s">
        <v>107</v>
      </c>
      <c r="D424" s="25" t="s">
        <v>16</v>
      </c>
      <c r="E424" s="24" t="s">
        <v>47</v>
      </c>
      <c r="F424" s="27" t="s">
        <v>1583</v>
      </c>
      <c r="G424" s="27" t="s">
        <v>1584</v>
      </c>
      <c r="H424" s="30" t="str">
        <f t="shared" si="14"/>
        <v>5.32/km</v>
      </c>
      <c r="I424" s="28">
        <f t="shared" si="15"/>
        <v>0.01821793981481482</v>
      </c>
      <c r="J424" s="28">
        <f>G424-INDEX($G$5:$G$535,MATCH(D424,$D$5:$D$535,0))</f>
        <v>0.01820289351851852</v>
      </c>
    </row>
    <row r="425" spans="1:10" ht="15" customHeight="1">
      <c r="A425" s="23">
        <v>421</v>
      </c>
      <c r="B425" s="24" t="s">
        <v>375</v>
      </c>
      <c r="C425" s="24" t="s">
        <v>376</v>
      </c>
      <c r="D425" s="25" t="s">
        <v>16</v>
      </c>
      <c r="E425" s="24" t="s">
        <v>47</v>
      </c>
      <c r="F425" s="27" t="s">
        <v>1585</v>
      </c>
      <c r="G425" s="27" t="s">
        <v>1586</v>
      </c>
      <c r="H425" s="30" t="str">
        <f t="shared" si="14"/>
        <v>5.32/km</v>
      </c>
      <c r="I425" s="28">
        <f t="shared" si="15"/>
        <v>0.018225925925925927</v>
      </c>
      <c r="J425" s="28">
        <f>G425-INDEX($G$5:$G$535,MATCH(D425,$D$5:$D$535,0))</f>
        <v>0.01821087962962963</v>
      </c>
    </row>
    <row r="426" spans="1:10" ht="15" customHeight="1">
      <c r="A426" s="23">
        <v>422</v>
      </c>
      <c r="B426" s="24" t="s">
        <v>536</v>
      </c>
      <c r="C426" s="24" t="s">
        <v>207</v>
      </c>
      <c r="D426" s="25" t="s">
        <v>18</v>
      </c>
      <c r="E426" s="24" t="s">
        <v>105</v>
      </c>
      <c r="F426" s="27" t="s">
        <v>1587</v>
      </c>
      <c r="G426" s="27" t="s">
        <v>1588</v>
      </c>
      <c r="H426" s="30" t="str">
        <f t="shared" si="14"/>
        <v>5.33/km</v>
      </c>
      <c r="I426" s="28">
        <f t="shared" si="15"/>
        <v>0.01826527777777778</v>
      </c>
      <c r="J426" s="28">
        <f>G426-INDEX($G$5:$G$535,MATCH(D426,$D$5:$D$535,0))</f>
        <v>0.012861921296296298</v>
      </c>
    </row>
    <row r="427" spans="1:10" ht="15" customHeight="1">
      <c r="A427" s="23">
        <v>423</v>
      </c>
      <c r="B427" s="24" t="s">
        <v>511</v>
      </c>
      <c r="C427" s="24" t="s">
        <v>303</v>
      </c>
      <c r="D427" s="25" t="s">
        <v>23</v>
      </c>
      <c r="E427" s="24" t="s">
        <v>99</v>
      </c>
      <c r="F427" s="27" t="s">
        <v>1589</v>
      </c>
      <c r="G427" s="27" t="s">
        <v>1590</v>
      </c>
      <c r="H427" s="30" t="str">
        <f t="shared" si="14"/>
        <v>5.33/km</v>
      </c>
      <c r="I427" s="28">
        <f t="shared" si="15"/>
        <v>0.018375347222222223</v>
      </c>
      <c r="J427" s="28">
        <f>G427-INDEX($G$5:$G$535,MATCH(D427,$D$5:$D$535,0))</f>
        <v>0.007258796296296298</v>
      </c>
    </row>
    <row r="428" spans="1:10" ht="15" customHeight="1">
      <c r="A428" s="23">
        <v>424</v>
      </c>
      <c r="B428" s="24" t="s">
        <v>495</v>
      </c>
      <c r="C428" s="24" t="s">
        <v>89</v>
      </c>
      <c r="D428" s="25" t="s">
        <v>19</v>
      </c>
      <c r="E428" s="24" t="s">
        <v>494</v>
      </c>
      <c r="F428" s="27" t="s">
        <v>1591</v>
      </c>
      <c r="G428" s="27" t="s">
        <v>1592</v>
      </c>
      <c r="H428" s="30" t="str">
        <f t="shared" si="14"/>
        <v>5.34/km</v>
      </c>
      <c r="I428" s="28">
        <f t="shared" si="15"/>
        <v>0.018490277777777783</v>
      </c>
      <c r="J428" s="28">
        <f>G428-INDEX($G$5:$G$535,MATCH(D428,$D$5:$D$535,0))</f>
        <v>0.010164930555555562</v>
      </c>
    </row>
    <row r="429" spans="1:10" ht="15" customHeight="1">
      <c r="A429" s="23">
        <v>425</v>
      </c>
      <c r="B429" s="24" t="s">
        <v>1593</v>
      </c>
      <c r="C429" s="24" t="s">
        <v>414</v>
      </c>
      <c r="D429" s="25" t="s">
        <v>23</v>
      </c>
      <c r="E429" s="24" t="s">
        <v>62</v>
      </c>
      <c r="F429" s="27" t="s">
        <v>1594</v>
      </c>
      <c r="G429" s="27" t="s">
        <v>1595</v>
      </c>
      <c r="H429" s="30" t="str">
        <f t="shared" si="14"/>
        <v>5.33/km</v>
      </c>
      <c r="I429" s="28">
        <f t="shared" si="15"/>
        <v>0.018335648148148146</v>
      </c>
      <c r="J429" s="28">
        <f>G429-INDEX($G$5:$G$535,MATCH(D429,$D$5:$D$535,0))</f>
        <v>0.0072190972222222205</v>
      </c>
    </row>
    <row r="430" spans="1:10" ht="15" customHeight="1">
      <c r="A430" s="23">
        <v>426</v>
      </c>
      <c r="B430" s="24" t="s">
        <v>1596</v>
      </c>
      <c r="C430" s="24" t="s">
        <v>1597</v>
      </c>
      <c r="D430" s="25" t="s">
        <v>14</v>
      </c>
      <c r="E430" s="24" t="s">
        <v>62</v>
      </c>
      <c r="F430" s="27" t="s">
        <v>1598</v>
      </c>
      <c r="G430" s="27" t="s">
        <v>1599</v>
      </c>
      <c r="H430" s="30" t="str">
        <f t="shared" si="14"/>
        <v>5.33/km</v>
      </c>
      <c r="I430" s="28">
        <f t="shared" si="15"/>
        <v>0.01833969907407407</v>
      </c>
      <c r="J430" s="28">
        <f>G430-INDEX($G$5:$G$535,MATCH(D430,$D$5:$D$535,0))</f>
        <v>0.014609722222222218</v>
      </c>
    </row>
    <row r="431" spans="1:10" ht="15" customHeight="1">
      <c r="A431" s="23">
        <v>427</v>
      </c>
      <c r="B431" s="24" t="s">
        <v>834</v>
      </c>
      <c r="C431" s="24" t="s">
        <v>154</v>
      </c>
      <c r="D431" s="25" t="s">
        <v>12</v>
      </c>
      <c r="E431" s="24" t="s">
        <v>835</v>
      </c>
      <c r="F431" s="27" t="s">
        <v>1600</v>
      </c>
      <c r="G431" s="27" t="s">
        <v>1601</v>
      </c>
      <c r="H431" s="30" t="str">
        <f t="shared" si="14"/>
        <v>5.35/km</v>
      </c>
      <c r="I431" s="28">
        <f t="shared" si="15"/>
        <v>0.018585185185185187</v>
      </c>
      <c r="J431" s="28">
        <f>G431-INDEX($G$5:$G$535,MATCH(D431,$D$5:$D$535,0))</f>
        <v>0.01802453703703704</v>
      </c>
    </row>
    <row r="432" spans="1:10" ht="15" customHeight="1">
      <c r="A432" s="23">
        <v>428</v>
      </c>
      <c r="B432" s="24" t="s">
        <v>451</v>
      </c>
      <c r="C432" s="24" t="s">
        <v>452</v>
      </c>
      <c r="D432" s="25" t="s">
        <v>15</v>
      </c>
      <c r="E432" s="24" t="s">
        <v>48</v>
      </c>
      <c r="F432" s="27" t="s">
        <v>1602</v>
      </c>
      <c r="G432" s="27" t="s">
        <v>1603</v>
      </c>
      <c r="H432" s="30" t="str">
        <f t="shared" si="14"/>
        <v>5.30/km</v>
      </c>
      <c r="I432" s="28">
        <f t="shared" si="15"/>
        <v>0.01793958333333334</v>
      </c>
      <c r="J432" s="28">
        <f>G432-INDEX($G$5:$G$535,MATCH(D432,$D$5:$D$535,0))</f>
        <v>0.017002083333333338</v>
      </c>
    </row>
    <row r="433" spans="1:10" ht="15" customHeight="1">
      <c r="A433" s="23">
        <v>429</v>
      </c>
      <c r="B433" s="24" t="s">
        <v>488</v>
      </c>
      <c r="C433" s="24" t="s">
        <v>50</v>
      </c>
      <c r="D433" s="25" t="s">
        <v>16</v>
      </c>
      <c r="E433" s="24" t="s">
        <v>62</v>
      </c>
      <c r="F433" s="27" t="s">
        <v>1604</v>
      </c>
      <c r="G433" s="27" t="s">
        <v>1605</v>
      </c>
      <c r="H433" s="30" t="str">
        <f t="shared" si="14"/>
        <v>5.34/km</v>
      </c>
      <c r="I433" s="28">
        <f t="shared" si="15"/>
        <v>0.018507407407407413</v>
      </c>
      <c r="J433" s="28">
        <f>G433-INDEX($G$5:$G$535,MATCH(D433,$D$5:$D$535,0))</f>
        <v>0.018492361111111116</v>
      </c>
    </row>
    <row r="434" spans="1:10" ht="15" customHeight="1">
      <c r="A434" s="39">
        <v>430</v>
      </c>
      <c r="B434" s="40" t="s">
        <v>1606</v>
      </c>
      <c r="C434" s="40" t="s">
        <v>1607</v>
      </c>
      <c r="D434" s="41" t="s">
        <v>26</v>
      </c>
      <c r="E434" s="40" t="s">
        <v>82</v>
      </c>
      <c r="F434" s="42" t="s">
        <v>1608</v>
      </c>
      <c r="G434" s="42" t="s">
        <v>1609</v>
      </c>
      <c r="H434" s="43" t="str">
        <f t="shared" si="14"/>
        <v>5.34/km</v>
      </c>
      <c r="I434" s="44">
        <f t="shared" si="15"/>
        <v>0.018487615740740742</v>
      </c>
      <c r="J434" s="44">
        <f>G434-INDEX($G$5:$G$535,MATCH(D434,$D$5:$D$535,0))</f>
        <v>0.004409259259259259</v>
      </c>
    </row>
    <row r="435" spans="1:10" ht="15" customHeight="1">
      <c r="A435" s="23">
        <v>431</v>
      </c>
      <c r="B435" s="24" t="s">
        <v>424</v>
      </c>
      <c r="C435" s="24" t="s">
        <v>425</v>
      </c>
      <c r="D435" s="25" t="s">
        <v>22</v>
      </c>
      <c r="E435" s="24" t="s">
        <v>78</v>
      </c>
      <c r="F435" s="27" t="s">
        <v>1610</v>
      </c>
      <c r="G435" s="27" t="s">
        <v>1611</v>
      </c>
      <c r="H435" s="30" t="str">
        <f t="shared" si="14"/>
        <v>5.35/km</v>
      </c>
      <c r="I435" s="28">
        <f t="shared" si="15"/>
        <v>0.01857824074074074</v>
      </c>
      <c r="J435" s="28">
        <f>G435-INDEX($G$5:$G$535,MATCH(D435,$D$5:$D$535,0))</f>
        <v>0.008906712962962963</v>
      </c>
    </row>
    <row r="436" spans="1:10" ht="15" customHeight="1">
      <c r="A436" s="23">
        <v>432</v>
      </c>
      <c r="B436" s="24" t="s">
        <v>191</v>
      </c>
      <c r="C436" s="24" t="s">
        <v>192</v>
      </c>
      <c r="D436" s="25" t="s">
        <v>14</v>
      </c>
      <c r="E436" s="24" t="s">
        <v>74</v>
      </c>
      <c r="F436" s="27" t="s">
        <v>1612</v>
      </c>
      <c r="G436" s="27" t="s">
        <v>1613</v>
      </c>
      <c r="H436" s="30" t="str">
        <f t="shared" si="14"/>
        <v>5.37/km</v>
      </c>
      <c r="I436" s="28">
        <f t="shared" si="15"/>
        <v>0.01882210648148148</v>
      </c>
      <c r="J436" s="28">
        <f>G436-INDEX($G$5:$G$535,MATCH(D436,$D$5:$D$535,0))</f>
        <v>0.015092129629629629</v>
      </c>
    </row>
    <row r="437" spans="1:10" ht="15" customHeight="1">
      <c r="A437" s="23">
        <v>433</v>
      </c>
      <c r="B437" s="24" t="s">
        <v>386</v>
      </c>
      <c r="C437" s="24" t="s">
        <v>387</v>
      </c>
      <c r="D437" s="25" t="s">
        <v>22</v>
      </c>
      <c r="E437" s="24" t="s">
        <v>47</v>
      </c>
      <c r="F437" s="27" t="s">
        <v>1614</v>
      </c>
      <c r="G437" s="27" t="s">
        <v>1615</v>
      </c>
      <c r="H437" s="30" t="str">
        <f t="shared" si="14"/>
        <v>5.37/km</v>
      </c>
      <c r="I437" s="28">
        <f t="shared" si="15"/>
        <v>0.018833333333333337</v>
      </c>
      <c r="J437" s="28">
        <f>G437-INDEX($G$5:$G$535,MATCH(D437,$D$5:$D$535,0))</f>
        <v>0.009161805555555562</v>
      </c>
    </row>
    <row r="438" spans="1:10" ht="15" customHeight="1">
      <c r="A438" s="23">
        <v>434</v>
      </c>
      <c r="B438" s="24" t="s">
        <v>235</v>
      </c>
      <c r="C438" s="24" t="s">
        <v>192</v>
      </c>
      <c r="D438" s="25" t="s">
        <v>16</v>
      </c>
      <c r="E438" s="24" t="s">
        <v>74</v>
      </c>
      <c r="F438" s="27" t="s">
        <v>1616</v>
      </c>
      <c r="G438" s="27" t="s">
        <v>1617</v>
      </c>
      <c r="H438" s="30" t="str">
        <f t="shared" si="14"/>
        <v>5.37/km</v>
      </c>
      <c r="I438" s="28">
        <f t="shared" si="15"/>
        <v>0.01884652777777777</v>
      </c>
      <c r="J438" s="28">
        <f>G438-INDEX($G$5:$G$535,MATCH(D438,$D$5:$D$535,0))</f>
        <v>0.018831481481481473</v>
      </c>
    </row>
    <row r="439" spans="1:10" ht="15" customHeight="1">
      <c r="A439" s="23">
        <v>435</v>
      </c>
      <c r="B439" s="24" t="s">
        <v>493</v>
      </c>
      <c r="C439" s="24" t="s">
        <v>465</v>
      </c>
      <c r="D439" s="25" t="s">
        <v>26</v>
      </c>
      <c r="E439" s="24" t="s">
        <v>62</v>
      </c>
      <c r="F439" s="27" t="s">
        <v>1618</v>
      </c>
      <c r="G439" s="27" t="s">
        <v>1619</v>
      </c>
      <c r="H439" s="30" t="str">
        <f t="shared" si="14"/>
        <v>5.36/km</v>
      </c>
      <c r="I439" s="28">
        <f t="shared" si="15"/>
        <v>0.018794328703703702</v>
      </c>
      <c r="J439" s="28">
        <f>G439-INDEX($G$5:$G$535,MATCH(D439,$D$5:$D$535,0))</f>
        <v>0.004715972222222219</v>
      </c>
    </row>
    <row r="440" spans="1:10" ht="15" customHeight="1">
      <c r="A440" s="23">
        <v>436</v>
      </c>
      <c r="B440" s="24" t="s">
        <v>325</v>
      </c>
      <c r="C440" s="24" t="s">
        <v>181</v>
      </c>
      <c r="D440" s="25" t="s">
        <v>16</v>
      </c>
      <c r="E440" s="24" t="s">
        <v>116</v>
      </c>
      <c r="F440" s="27" t="s">
        <v>1620</v>
      </c>
      <c r="G440" s="27" t="s">
        <v>1621</v>
      </c>
      <c r="H440" s="30" t="str">
        <f t="shared" si="14"/>
        <v>5.38/km</v>
      </c>
      <c r="I440" s="28">
        <f t="shared" si="15"/>
        <v>0.018976967592592594</v>
      </c>
      <c r="J440" s="28">
        <f>G440-INDEX($G$5:$G$535,MATCH(D440,$D$5:$D$535,0))</f>
        <v>0.018961921296296296</v>
      </c>
    </row>
    <row r="441" spans="1:10" ht="15" customHeight="1">
      <c r="A441" s="23">
        <v>437</v>
      </c>
      <c r="B441" s="24" t="s">
        <v>85</v>
      </c>
      <c r="C441" s="24" t="s">
        <v>339</v>
      </c>
      <c r="D441" s="25" t="s">
        <v>23</v>
      </c>
      <c r="E441" s="24" t="s">
        <v>116</v>
      </c>
      <c r="F441" s="27" t="s">
        <v>1622</v>
      </c>
      <c r="G441" s="27" t="s">
        <v>1623</v>
      </c>
      <c r="H441" s="30" t="str">
        <f t="shared" si="14"/>
        <v>5.38/km</v>
      </c>
      <c r="I441" s="28">
        <f t="shared" si="15"/>
        <v>0.019001157407407408</v>
      </c>
      <c r="J441" s="28">
        <f>G441-INDEX($G$5:$G$535,MATCH(D441,$D$5:$D$535,0))</f>
        <v>0.007884606481481482</v>
      </c>
    </row>
    <row r="442" spans="1:10" ht="15" customHeight="1">
      <c r="A442" s="23">
        <v>438</v>
      </c>
      <c r="B442" s="24" t="s">
        <v>1361</v>
      </c>
      <c r="C442" s="24" t="s">
        <v>425</v>
      </c>
      <c r="D442" s="25" t="s">
        <v>23</v>
      </c>
      <c r="E442" s="24" t="s">
        <v>136</v>
      </c>
      <c r="F442" s="27" t="s">
        <v>1624</v>
      </c>
      <c r="G442" s="27" t="s">
        <v>1625</v>
      </c>
      <c r="H442" s="30" t="str">
        <f t="shared" si="14"/>
        <v>5.40/km</v>
      </c>
      <c r="I442" s="28">
        <f t="shared" si="15"/>
        <v>0.01929872685185185</v>
      </c>
      <c r="J442" s="28">
        <f>G442-INDEX($G$5:$G$535,MATCH(D442,$D$5:$D$535,0))</f>
        <v>0.008182175925925926</v>
      </c>
    </row>
    <row r="443" spans="1:10" ht="15" customHeight="1">
      <c r="A443" s="23">
        <v>439</v>
      </c>
      <c r="B443" s="24" t="s">
        <v>502</v>
      </c>
      <c r="C443" s="24" t="s">
        <v>225</v>
      </c>
      <c r="D443" s="25" t="s">
        <v>20</v>
      </c>
      <c r="E443" s="24" t="s">
        <v>62</v>
      </c>
      <c r="F443" s="27" t="s">
        <v>1626</v>
      </c>
      <c r="G443" s="27" t="s">
        <v>1627</v>
      </c>
      <c r="H443" s="30" t="str">
        <f t="shared" si="14"/>
        <v>5.39/km</v>
      </c>
      <c r="I443" s="28">
        <f t="shared" si="15"/>
        <v>0.019150694444444446</v>
      </c>
      <c r="J443" s="28">
        <f>G443-INDEX($G$5:$G$535,MATCH(D443,$D$5:$D$535,0))</f>
        <v>0.008141782407407407</v>
      </c>
    </row>
    <row r="444" spans="1:10" ht="15" customHeight="1">
      <c r="A444" s="23">
        <v>440</v>
      </c>
      <c r="B444" s="24" t="s">
        <v>448</v>
      </c>
      <c r="C444" s="24" t="s">
        <v>122</v>
      </c>
      <c r="D444" s="25" t="s">
        <v>20</v>
      </c>
      <c r="E444" s="24" t="s">
        <v>38</v>
      </c>
      <c r="F444" s="27" t="s">
        <v>1628</v>
      </c>
      <c r="G444" s="27" t="s">
        <v>1629</v>
      </c>
      <c r="H444" s="30" t="str">
        <f t="shared" si="14"/>
        <v>5.40/km</v>
      </c>
      <c r="I444" s="28">
        <f t="shared" si="15"/>
        <v>0.01934606481481482</v>
      </c>
      <c r="J444" s="28">
        <f>G444-INDEX($G$5:$G$535,MATCH(D444,$D$5:$D$535,0))</f>
        <v>0.00833715277777778</v>
      </c>
    </row>
    <row r="445" spans="1:10" ht="15" customHeight="1">
      <c r="A445" s="23">
        <v>441</v>
      </c>
      <c r="B445" s="24" t="s">
        <v>1630</v>
      </c>
      <c r="C445" s="24" t="s">
        <v>52</v>
      </c>
      <c r="D445" s="25" t="s">
        <v>14</v>
      </c>
      <c r="E445" s="24" t="s">
        <v>62</v>
      </c>
      <c r="F445" s="27" t="s">
        <v>1631</v>
      </c>
      <c r="G445" s="27" t="s">
        <v>1632</v>
      </c>
      <c r="H445" s="30" t="str">
        <f t="shared" si="14"/>
        <v>5.42/km</v>
      </c>
      <c r="I445" s="28">
        <f t="shared" si="15"/>
        <v>0.019496412037037034</v>
      </c>
      <c r="J445" s="28">
        <f>G445-INDEX($G$5:$G$535,MATCH(D445,$D$5:$D$535,0))</f>
        <v>0.015766435185185182</v>
      </c>
    </row>
    <row r="446" spans="1:10" ht="15" customHeight="1">
      <c r="A446" s="23">
        <v>442</v>
      </c>
      <c r="B446" s="24" t="s">
        <v>487</v>
      </c>
      <c r="C446" s="24" t="s">
        <v>427</v>
      </c>
      <c r="D446" s="25" t="s">
        <v>27</v>
      </c>
      <c r="E446" s="24" t="s">
        <v>62</v>
      </c>
      <c r="F446" s="27" t="s">
        <v>1633</v>
      </c>
      <c r="G446" s="27" t="s">
        <v>1634</v>
      </c>
      <c r="H446" s="30" t="str">
        <f t="shared" si="14"/>
        <v>5.43/km</v>
      </c>
      <c r="I446" s="28">
        <f t="shared" si="15"/>
        <v>0.019736458333333328</v>
      </c>
      <c r="J446" s="28">
        <f>G446-INDEX($G$5:$G$535,MATCH(D446,$D$5:$D$535,0))</f>
        <v>0.0033711805555555543</v>
      </c>
    </row>
    <row r="447" spans="1:10" ht="15" customHeight="1">
      <c r="A447" s="23">
        <v>443</v>
      </c>
      <c r="B447" s="24" t="s">
        <v>437</v>
      </c>
      <c r="C447" s="24" t="s">
        <v>75</v>
      </c>
      <c r="D447" s="25" t="s">
        <v>14</v>
      </c>
      <c r="E447" s="24" t="s">
        <v>105</v>
      </c>
      <c r="F447" s="27" t="s">
        <v>1635</v>
      </c>
      <c r="G447" s="27" t="s">
        <v>1636</v>
      </c>
      <c r="H447" s="30" t="str">
        <f aca="true" t="shared" si="16" ref="H447:H510">TEXT(INT((HOUR(G447)*3600+MINUTE(G447)*60+SECOND(G447))/$J$3/60),"0")&amp;"."&amp;TEXT(MOD((HOUR(G447)*3600+MINUTE(G447)*60+SECOND(G447))/$J$3,60),"00")&amp;"/km"</f>
        <v>5.43/km</v>
      </c>
      <c r="I447" s="28">
        <f aca="true" t="shared" si="17" ref="I447:I510">G447-$G$5</f>
        <v>0.019698611111111108</v>
      </c>
      <c r="J447" s="28">
        <f>G447-INDEX($G$5:$G$535,MATCH(D447,$D$5:$D$535,0))</f>
        <v>0.015968634259259255</v>
      </c>
    </row>
    <row r="448" spans="1:10" ht="15" customHeight="1">
      <c r="A448" s="23">
        <v>444</v>
      </c>
      <c r="B448" s="24" t="s">
        <v>436</v>
      </c>
      <c r="C448" s="24" t="s">
        <v>57</v>
      </c>
      <c r="D448" s="25" t="s">
        <v>15</v>
      </c>
      <c r="E448" s="24" t="s">
        <v>62</v>
      </c>
      <c r="F448" s="27" t="s">
        <v>1637</v>
      </c>
      <c r="G448" s="27" t="s">
        <v>1638</v>
      </c>
      <c r="H448" s="30" t="str">
        <f t="shared" si="16"/>
        <v>5.43/km</v>
      </c>
      <c r="I448" s="28">
        <f t="shared" si="17"/>
        <v>0.01970219907407408</v>
      </c>
      <c r="J448" s="28">
        <f>G448-INDEX($G$5:$G$535,MATCH(D448,$D$5:$D$535,0))</f>
        <v>0.01876469907407408</v>
      </c>
    </row>
    <row r="449" spans="1:10" ht="15" customHeight="1">
      <c r="A449" s="23">
        <v>445</v>
      </c>
      <c r="B449" s="24" t="s">
        <v>442</v>
      </c>
      <c r="C449" s="24" t="s">
        <v>77</v>
      </c>
      <c r="D449" s="25" t="s">
        <v>12</v>
      </c>
      <c r="E449" s="24" t="s">
        <v>594</v>
      </c>
      <c r="F449" s="27" t="s">
        <v>1639</v>
      </c>
      <c r="G449" s="27" t="s">
        <v>1640</v>
      </c>
      <c r="H449" s="30" t="str">
        <f t="shared" si="16"/>
        <v>5.42/km</v>
      </c>
      <c r="I449" s="28">
        <f t="shared" si="17"/>
        <v>0.019605671296296295</v>
      </c>
      <c r="J449" s="28">
        <f>G449-INDEX($G$5:$G$535,MATCH(D449,$D$5:$D$535,0))</f>
        <v>0.019045023148148148</v>
      </c>
    </row>
    <row r="450" spans="1:10" ht="15" customHeight="1">
      <c r="A450" s="23">
        <v>446</v>
      </c>
      <c r="B450" s="24" t="s">
        <v>482</v>
      </c>
      <c r="C450" s="24" t="s">
        <v>102</v>
      </c>
      <c r="D450" s="25" t="s">
        <v>19</v>
      </c>
      <c r="E450" s="24" t="s">
        <v>99</v>
      </c>
      <c r="F450" s="27" t="s">
        <v>1641</v>
      </c>
      <c r="G450" s="27" t="s">
        <v>1642</v>
      </c>
      <c r="H450" s="30" t="str">
        <f t="shared" si="16"/>
        <v>5.44/km</v>
      </c>
      <c r="I450" s="28">
        <f t="shared" si="17"/>
        <v>0.01982905092592593</v>
      </c>
      <c r="J450" s="28">
        <f>G450-INDEX($G$5:$G$535,MATCH(D450,$D$5:$D$535,0))</f>
        <v>0.01150370370370371</v>
      </c>
    </row>
    <row r="451" spans="1:10" ht="15" customHeight="1">
      <c r="A451" s="23">
        <v>447</v>
      </c>
      <c r="B451" s="24" t="s">
        <v>483</v>
      </c>
      <c r="C451" s="24" t="s">
        <v>484</v>
      </c>
      <c r="D451" s="25" t="s">
        <v>24</v>
      </c>
      <c r="E451" s="24" t="s">
        <v>1643</v>
      </c>
      <c r="F451" s="27" t="s">
        <v>1644</v>
      </c>
      <c r="G451" s="27" t="s">
        <v>1645</v>
      </c>
      <c r="H451" s="30" t="str">
        <f t="shared" si="16"/>
        <v>5.43/km</v>
      </c>
      <c r="I451" s="28">
        <f t="shared" si="17"/>
        <v>0.019645370370370372</v>
      </c>
      <c r="J451" s="28">
        <f>G451-INDEX($G$5:$G$535,MATCH(D451,$D$5:$D$535,0))</f>
        <v>0.01011782407407407</v>
      </c>
    </row>
    <row r="452" spans="1:10" ht="15" customHeight="1">
      <c r="A452" s="23">
        <v>448</v>
      </c>
      <c r="B452" s="24" t="s">
        <v>374</v>
      </c>
      <c r="C452" s="24" t="s">
        <v>403</v>
      </c>
      <c r="D452" s="25" t="s">
        <v>15</v>
      </c>
      <c r="E452" s="24" t="s">
        <v>1043</v>
      </c>
      <c r="F452" s="27" t="s">
        <v>1646</v>
      </c>
      <c r="G452" s="27" t="s">
        <v>1647</v>
      </c>
      <c r="H452" s="30" t="str">
        <f t="shared" si="16"/>
        <v>5.44/km</v>
      </c>
      <c r="I452" s="28">
        <f t="shared" si="17"/>
        <v>0.01977418981481482</v>
      </c>
      <c r="J452" s="28">
        <f>G452-INDEX($G$5:$G$535,MATCH(D452,$D$5:$D$535,0))</f>
        <v>0.01883668981481482</v>
      </c>
    </row>
    <row r="453" spans="1:10" ht="15" customHeight="1">
      <c r="A453" s="23">
        <v>449</v>
      </c>
      <c r="B453" s="24" t="s">
        <v>355</v>
      </c>
      <c r="C453" s="24" t="s">
        <v>340</v>
      </c>
      <c r="D453" s="25" t="s">
        <v>16</v>
      </c>
      <c r="E453" s="24" t="s">
        <v>594</v>
      </c>
      <c r="F453" s="27" t="s">
        <v>1648</v>
      </c>
      <c r="G453" s="27" t="s">
        <v>1649</v>
      </c>
      <c r="H453" s="30" t="str">
        <f t="shared" si="16"/>
        <v>5.43/km</v>
      </c>
      <c r="I453" s="28">
        <f t="shared" si="17"/>
        <v>0.01974375</v>
      </c>
      <c r="J453" s="28">
        <f>G453-INDEX($G$5:$G$535,MATCH(D453,$D$5:$D$535,0))</f>
        <v>0.019728703703703703</v>
      </c>
    </row>
    <row r="454" spans="1:10" ht="15" customHeight="1">
      <c r="A454" s="23">
        <v>450</v>
      </c>
      <c r="B454" s="24" t="s">
        <v>485</v>
      </c>
      <c r="C454" s="24" t="s">
        <v>1650</v>
      </c>
      <c r="D454" s="25" t="s">
        <v>23</v>
      </c>
      <c r="E454" s="24" t="s">
        <v>594</v>
      </c>
      <c r="F454" s="27" t="s">
        <v>1651</v>
      </c>
      <c r="G454" s="27" t="s">
        <v>1652</v>
      </c>
      <c r="H454" s="30" t="str">
        <f t="shared" si="16"/>
        <v>5.43/km</v>
      </c>
      <c r="I454" s="28">
        <f t="shared" si="17"/>
        <v>0.019733796296296294</v>
      </c>
      <c r="J454" s="28">
        <f>G454-INDEX($G$5:$G$535,MATCH(D454,$D$5:$D$535,0))</f>
        <v>0.008617245370370369</v>
      </c>
    </row>
    <row r="455" spans="1:10" ht="15" customHeight="1">
      <c r="A455" s="23">
        <v>451</v>
      </c>
      <c r="B455" s="24" t="s">
        <v>791</v>
      </c>
      <c r="C455" s="24" t="s">
        <v>162</v>
      </c>
      <c r="D455" s="25" t="s">
        <v>24</v>
      </c>
      <c r="E455" s="24" t="s">
        <v>792</v>
      </c>
      <c r="F455" s="27" t="s">
        <v>1653</v>
      </c>
      <c r="G455" s="27" t="s">
        <v>1654</v>
      </c>
      <c r="H455" s="30" t="str">
        <f t="shared" si="16"/>
        <v>5.43/km</v>
      </c>
      <c r="I455" s="28">
        <f t="shared" si="17"/>
        <v>0.019711689814814814</v>
      </c>
      <c r="J455" s="28">
        <f>G455-INDEX($G$5:$G$535,MATCH(D455,$D$5:$D$535,0))</f>
        <v>0.010184143518518513</v>
      </c>
    </row>
    <row r="456" spans="1:10" ht="15" customHeight="1">
      <c r="A456" s="23">
        <v>452</v>
      </c>
      <c r="B456" s="24" t="s">
        <v>416</v>
      </c>
      <c r="C456" s="24" t="s">
        <v>369</v>
      </c>
      <c r="D456" s="25" t="s">
        <v>16</v>
      </c>
      <c r="E456" s="24" t="s">
        <v>47</v>
      </c>
      <c r="F456" s="27" t="s">
        <v>1655</v>
      </c>
      <c r="G456" s="27" t="s">
        <v>1656</v>
      </c>
      <c r="H456" s="30" t="str">
        <f t="shared" si="16"/>
        <v>5.45/km</v>
      </c>
      <c r="I456" s="28">
        <f t="shared" si="17"/>
        <v>0.019930787037037042</v>
      </c>
      <c r="J456" s="28">
        <f>G456-INDEX($G$5:$G$535,MATCH(D456,$D$5:$D$535,0))</f>
        <v>0.019915740740740744</v>
      </c>
    </row>
    <row r="457" spans="1:10" ht="15" customHeight="1">
      <c r="A457" s="23">
        <v>453</v>
      </c>
      <c r="B457" s="24" t="s">
        <v>1657</v>
      </c>
      <c r="C457" s="24" t="s">
        <v>457</v>
      </c>
      <c r="D457" s="25" t="s">
        <v>29</v>
      </c>
      <c r="E457" s="24" t="s">
        <v>105</v>
      </c>
      <c r="F457" s="27" t="s">
        <v>1658</v>
      </c>
      <c r="G457" s="27" t="s">
        <v>1659</v>
      </c>
      <c r="H457" s="30" t="str">
        <f t="shared" si="16"/>
        <v>5.46/km</v>
      </c>
      <c r="I457" s="28">
        <f t="shared" si="17"/>
        <v>0.020161342592592595</v>
      </c>
      <c r="J457" s="28">
        <f>G457-INDEX($G$5:$G$535,MATCH(D457,$D$5:$D$535,0))</f>
        <v>0.004278587962962967</v>
      </c>
    </row>
    <row r="458" spans="1:10" ht="15" customHeight="1">
      <c r="A458" s="23">
        <v>454</v>
      </c>
      <c r="B458" s="24" t="s">
        <v>466</v>
      </c>
      <c r="C458" s="24" t="s">
        <v>332</v>
      </c>
      <c r="D458" s="25" t="s">
        <v>18</v>
      </c>
      <c r="E458" s="24" t="s">
        <v>105</v>
      </c>
      <c r="F458" s="27" t="s">
        <v>1660</v>
      </c>
      <c r="G458" s="27" t="s">
        <v>1661</v>
      </c>
      <c r="H458" s="30" t="str">
        <f t="shared" si="16"/>
        <v>5.46/km</v>
      </c>
      <c r="I458" s="28">
        <f t="shared" si="17"/>
        <v>0.020090972222222222</v>
      </c>
      <c r="J458" s="28">
        <f>G458-INDEX($G$5:$G$535,MATCH(D458,$D$5:$D$535,0))</f>
        <v>0.01468761574074074</v>
      </c>
    </row>
    <row r="459" spans="1:10" ht="15" customHeight="1">
      <c r="A459" s="23">
        <v>455</v>
      </c>
      <c r="B459" s="24" t="s">
        <v>291</v>
      </c>
      <c r="C459" s="24" t="s">
        <v>107</v>
      </c>
      <c r="D459" s="25" t="s">
        <v>18</v>
      </c>
      <c r="E459" s="24" t="s">
        <v>99</v>
      </c>
      <c r="F459" s="27" t="s">
        <v>1662</v>
      </c>
      <c r="G459" s="27" t="s">
        <v>1663</v>
      </c>
      <c r="H459" s="30" t="str">
        <f t="shared" si="16"/>
        <v>5.46/km</v>
      </c>
      <c r="I459" s="28">
        <f t="shared" si="17"/>
        <v>0.020084259259259257</v>
      </c>
      <c r="J459" s="28">
        <f>G459-INDEX($G$5:$G$535,MATCH(D459,$D$5:$D$535,0))</f>
        <v>0.014680902777777775</v>
      </c>
    </row>
    <row r="460" spans="1:10" ht="15" customHeight="1">
      <c r="A460" s="23">
        <v>456</v>
      </c>
      <c r="B460" s="24" t="s">
        <v>1664</v>
      </c>
      <c r="C460" s="24" t="s">
        <v>178</v>
      </c>
      <c r="D460" s="25" t="s">
        <v>19</v>
      </c>
      <c r="E460" s="24" t="s">
        <v>99</v>
      </c>
      <c r="F460" s="27" t="s">
        <v>1665</v>
      </c>
      <c r="G460" s="27" t="s">
        <v>1666</v>
      </c>
      <c r="H460" s="30" t="str">
        <f t="shared" si="16"/>
        <v>5.48/km</v>
      </c>
      <c r="I460" s="28">
        <f t="shared" si="17"/>
        <v>0.020339814814814814</v>
      </c>
      <c r="J460" s="28">
        <f>G460-INDEX($G$5:$G$535,MATCH(D460,$D$5:$D$535,0))</f>
        <v>0.012014467592592594</v>
      </c>
    </row>
    <row r="461" spans="1:10" ht="15" customHeight="1">
      <c r="A461" s="23">
        <v>457</v>
      </c>
      <c r="B461" s="24" t="s">
        <v>467</v>
      </c>
      <c r="C461" s="24" t="s">
        <v>178</v>
      </c>
      <c r="D461" s="25" t="s">
        <v>18</v>
      </c>
      <c r="E461" s="24" t="s">
        <v>105</v>
      </c>
      <c r="F461" s="27" t="s">
        <v>1667</v>
      </c>
      <c r="G461" s="27" t="s">
        <v>1668</v>
      </c>
      <c r="H461" s="30" t="str">
        <f t="shared" si="16"/>
        <v>5.48/km</v>
      </c>
      <c r="I461" s="28">
        <f t="shared" si="17"/>
        <v>0.020442708333333334</v>
      </c>
      <c r="J461" s="28">
        <f>G461-INDEX($G$5:$G$535,MATCH(D461,$D$5:$D$535,0))</f>
        <v>0.015039351851851852</v>
      </c>
    </row>
    <row r="462" spans="1:10" ht="15" customHeight="1">
      <c r="A462" s="23">
        <v>458</v>
      </c>
      <c r="B462" s="24" t="s">
        <v>424</v>
      </c>
      <c r="C462" s="24" t="s">
        <v>182</v>
      </c>
      <c r="D462" s="25" t="s">
        <v>14</v>
      </c>
      <c r="E462" s="24" t="s">
        <v>95</v>
      </c>
      <c r="F462" s="27" t="s">
        <v>1669</v>
      </c>
      <c r="G462" s="27" t="s">
        <v>1670</v>
      </c>
      <c r="H462" s="30" t="str">
        <f t="shared" si="16"/>
        <v>5.49/km</v>
      </c>
      <c r="I462" s="28">
        <f t="shared" si="17"/>
        <v>0.020572569444444442</v>
      </c>
      <c r="J462" s="28">
        <f>G462-INDEX($G$5:$G$535,MATCH(D462,$D$5:$D$535,0))</f>
        <v>0.01684259259259259</v>
      </c>
    </row>
    <row r="463" spans="1:10" ht="15" customHeight="1">
      <c r="A463" s="23">
        <v>459</v>
      </c>
      <c r="B463" s="24" t="s">
        <v>478</v>
      </c>
      <c r="C463" s="24" t="s">
        <v>479</v>
      </c>
      <c r="D463" s="25" t="s">
        <v>25</v>
      </c>
      <c r="E463" s="24" t="s">
        <v>95</v>
      </c>
      <c r="F463" s="27" t="s">
        <v>1671</v>
      </c>
      <c r="G463" s="27" t="s">
        <v>1672</v>
      </c>
      <c r="H463" s="30" t="str">
        <f t="shared" si="16"/>
        <v>5.49/km</v>
      </c>
      <c r="I463" s="28">
        <f t="shared" si="17"/>
        <v>0.020576620370370374</v>
      </c>
      <c r="J463" s="28">
        <f>G463-INDEX($G$5:$G$535,MATCH(D463,$D$5:$D$535,0))</f>
        <v>0.01385752314814815</v>
      </c>
    </row>
    <row r="464" spans="1:10" ht="15" customHeight="1">
      <c r="A464" s="23">
        <v>460</v>
      </c>
      <c r="B464" s="24" t="s">
        <v>64</v>
      </c>
      <c r="C464" s="24" t="s">
        <v>43</v>
      </c>
      <c r="D464" s="25" t="s">
        <v>15</v>
      </c>
      <c r="E464" s="24" t="s">
        <v>1043</v>
      </c>
      <c r="F464" s="27" t="s">
        <v>1673</v>
      </c>
      <c r="G464" s="27" t="s">
        <v>1674</v>
      </c>
      <c r="H464" s="30" t="str">
        <f t="shared" si="16"/>
        <v>5.48/km</v>
      </c>
      <c r="I464" s="28">
        <f t="shared" si="17"/>
        <v>0.020464583333333338</v>
      </c>
      <c r="J464" s="28">
        <f>G464-INDEX($G$5:$G$535,MATCH(D464,$D$5:$D$535,0))</f>
        <v>0.019527083333333337</v>
      </c>
    </row>
    <row r="465" spans="1:10" ht="15" customHeight="1">
      <c r="A465" s="23">
        <v>461</v>
      </c>
      <c r="B465" s="24" t="s">
        <v>1675</v>
      </c>
      <c r="C465" s="24" t="s">
        <v>43</v>
      </c>
      <c r="D465" s="25" t="s">
        <v>13</v>
      </c>
      <c r="E465" s="24" t="s">
        <v>105</v>
      </c>
      <c r="F465" s="27" t="s">
        <v>1676</v>
      </c>
      <c r="G465" s="27" t="s">
        <v>1677</v>
      </c>
      <c r="H465" s="31" t="str">
        <f t="shared" si="16"/>
        <v>5.50/km</v>
      </c>
      <c r="I465" s="29">
        <f t="shared" si="17"/>
        <v>0.020665162037037037</v>
      </c>
      <c r="J465" s="29">
        <f>G465-INDEX($G$5:$G$535,MATCH(D465,$D$5:$D$535,0))</f>
        <v>0.020665162037037037</v>
      </c>
    </row>
    <row r="466" spans="1:10" ht="15" customHeight="1">
      <c r="A466" s="23">
        <v>462</v>
      </c>
      <c r="B466" s="24" t="s">
        <v>1678</v>
      </c>
      <c r="C466" s="24" t="s">
        <v>43</v>
      </c>
      <c r="D466" s="25" t="s">
        <v>16</v>
      </c>
      <c r="E466" s="24" t="s">
        <v>842</v>
      </c>
      <c r="F466" s="27" t="s">
        <v>1679</v>
      </c>
      <c r="G466" s="27" t="s">
        <v>1680</v>
      </c>
      <c r="H466" s="30" t="str">
        <f t="shared" si="16"/>
        <v>5.50/km</v>
      </c>
      <c r="I466" s="28">
        <f t="shared" si="17"/>
        <v>0.020635763888888884</v>
      </c>
      <c r="J466" s="28">
        <f>G466-INDEX($G$5:$G$535,MATCH(D466,$D$5:$D$535,0))</f>
        <v>0.020620717592592586</v>
      </c>
    </row>
    <row r="467" spans="1:10" ht="15" customHeight="1">
      <c r="A467" s="23">
        <v>463</v>
      </c>
      <c r="B467" s="24" t="s">
        <v>402</v>
      </c>
      <c r="C467" s="24" t="s">
        <v>107</v>
      </c>
      <c r="D467" s="25" t="s">
        <v>28</v>
      </c>
      <c r="E467" s="24" t="s">
        <v>105</v>
      </c>
      <c r="F467" s="27" t="s">
        <v>1681</v>
      </c>
      <c r="G467" s="27" t="s">
        <v>1682</v>
      </c>
      <c r="H467" s="30" t="str">
        <f t="shared" si="16"/>
        <v>5.52/km</v>
      </c>
      <c r="I467" s="28">
        <f t="shared" si="17"/>
        <v>0.0209519675925926</v>
      </c>
      <c r="J467" s="28">
        <f>G467-INDEX($G$5:$G$535,MATCH(D467,$D$5:$D$535,0))</f>
        <v>0.009839814814814822</v>
      </c>
    </row>
    <row r="468" spans="1:10" ht="15" customHeight="1">
      <c r="A468" s="23">
        <v>464</v>
      </c>
      <c r="B468" s="24" t="s">
        <v>1683</v>
      </c>
      <c r="C468" s="24" t="s">
        <v>1684</v>
      </c>
      <c r="D468" s="25" t="s">
        <v>22</v>
      </c>
      <c r="E468" s="24" t="s">
        <v>1685</v>
      </c>
      <c r="F468" s="27" t="s">
        <v>1686</v>
      </c>
      <c r="G468" s="27" t="s">
        <v>1687</v>
      </c>
      <c r="H468" s="30" t="str">
        <f t="shared" si="16"/>
        <v>5.54/km</v>
      </c>
      <c r="I468" s="28">
        <f t="shared" si="17"/>
        <v>0.02127199074074074</v>
      </c>
      <c r="J468" s="28">
        <f>G468-INDEX($G$5:$G$535,MATCH(D468,$D$5:$D$535,0))</f>
        <v>0.011600462962962965</v>
      </c>
    </row>
    <row r="469" spans="1:10" ht="15" customHeight="1">
      <c r="A469" s="23">
        <v>465</v>
      </c>
      <c r="B469" s="24" t="s">
        <v>1688</v>
      </c>
      <c r="C469" s="24" t="s">
        <v>1689</v>
      </c>
      <c r="D469" s="25" t="s">
        <v>25</v>
      </c>
      <c r="E469" s="24" t="s">
        <v>816</v>
      </c>
      <c r="F469" s="27" t="s">
        <v>1690</v>
      </c>
      <c r="G469" s="27" t="s">
        <v>1691</v>
      </c>
      <c r="H469" s="30" t="str">
        <f t="shared" si="16"/>
        <v>5.54/km</v>
      </c>
      <c r="I469" s="28">
        <f t="shared" si="17"/>
        <v>0.021289930555555555</v>
      </c>
      <c r="J469" s="28">
        <f>G469-INDEX($G$5:$G$535,MATCH(D469,$D$5:$D$535,0))</f>
        <v>0.014570833333333331</v>
      </c>
    </row>
    <row r="470" spans="1:10" ht="15" customHeight="1">
      <c r="A470" s="23">
        <v>466</v>
      </c>
      <c r="B470" s="24" t="s">
        <v>446</v>
      </c>
      <c r="C470" s="24" t="s">
        <v>1692</v>
      </c>
      <c r="D470" s="25" t="s">
        <v>12</v>
      </c>
      <c r="E470" s="24" t="s">
        <v>105</v>
      </c>
      <c r="F470" s="27" t="s">
        <v>1693</v>
      </c>
      <c r="G470" s="27" t="s">
        <v>1694</v>
      </c>
      <c r="H470" s="30" t="str">
        <f t="shared" si="16"/>
        <v>5.56/km</v>
      </c>
      <c r="I470" s="28">
        <f t="shared" si="17"/>
        <v>0.02145763888888889</v>
      </c>
      <c r="J470" s="28">
        <f>G470-INDEX($G$5:$G$535,MATCH(D470,$D$5:$D$535,0))</f>
        <v>0.020896990740740744</v>
      </c>
    </row>
    <row r="471" spans="1:10" ht="15" customHeight="1">
      <c r="A471" s="23">
        <v>467</v>
      </c>
      <c r="B471" s="24" t="s">
        <v>1695</v>
      </c>
      <c r="C471" s="24" t="s">
        <v>134</v>
      </c>
      <c r="D471" s="25" t="s">
        <v>12</v>
      </c>
      <c r="E471" s="24" t="s">
        <v>62</v>
      </c>
      <c r="F471" s="27" t="s">
        <v>1696</v>
      </c>
      <c r="G471" s="27" t="s">
        <v>1697</v>
      </c>
      <c r="H471" s="30" t="str">
        <f t="shared" si="16"/>
        <v>5.55/km</v>
      </c>
      <c r="I471" s="28">
        <f t="shared" si="17"/>
        <v>0.02130289351851852</v>
      </c>
      <c r="J471" s="28">
        <f>G471-INDEX($G$5:$G$535,MATCH(D471,$D$5:$D$535,0))</f>
        <v>0.020742245370370373</v>
      </c>
    </row>
    <row r="472" spans="1:10" ht="15" customHeight="1">
      <c r="A472" s="23">
        <v>468</v>
      </c>
      <c r="B472" s="24" t="s">
        <v>1361</v>
      </c>
      <c r="C472" s="24" t="s">
        <v>1698</v>
      </c>
      <c r="D472" s="25" t="s">
        <v>21</v>
      </c>
      <c r="E472" s="24" t="s">
        <v>95</v>
      </c>
      <c r="F472" s="27" t="s">
        <v>1699</v>
      </c>
      <c r="G472" s="27" t="s">
        <v>1700</v>
      </c>
      <c r="H472" s="31" t="str">
        <f t="shared" si="16"/>
        <v>5.55/km</v>
      </c>
      <c r="I472" s="29">
        <f t="shared" si="17"/>
        <v>0.02135208333333333</v>
      </c>
      <c r="J472" s="29">
        <f>G472-INDEX($G$5:$G$535,MATCH(D472,$D$5:$D$535,0))</f>
        <v>0.008647916666666665</v>
      </c>
    </row>
    <row r="473" spans="1:10" ht="15" customHeight="1">
      <c r="A473" s="23">
        <v>469</v>
      </c>
      <c r="B473" s="24" t="s">
        <v>456</v>
      </c>
      <c r="C473" s="24" t="s">
        <v>70</v>
      </c>
      <c r="D473" s="25" t="s">
        <v>18</v>
      </c>
      <c r="E473" s="24" t="s">
        <v>163</v>
      </c>
      <c r="F473" s="27" t="s">
        <v>1701</v>
      </c>
      <c r="G473" s="27" t="s">
        <v>1702</v>
      </c>
      <c r="H473" s="30" t="str">
        <f t="shared" si="16"/>
        <v>5.55/km</v>
      </c>
      <c r="I473" s="28">
        <f t="shared" si="17"/>
        <v>0.02141574074074074</v>
      </c>
      <c r="J473" s="28">
        <f>G473-INDEX($G$5:$G$535,MATCH(D473,$D$5:$D$535,0))</f>
        <v>0.016012384259259257</v>
      </c>
    </row>
    <row r="474" spans="1:10" ht="15" customHeight="1">
      <c r="A474" s="23">
        <v>470</v>
      </c>
      <c r="B474" s="24" t="s">
        <v>31</v>
      </c>
      <c r="C474" s="24" t="s">
        <v>505</v>
      </c>
      <c r="D474" s="25" t="s">
        <v>23</v>
      </c>
      <c r="E474" s="24" t="s">
        <v>62</v>
      </c>
      <c r="F474" s="27" t="s">
        <v>1703</v>
      </c>
      <c r="G474" s="27" t="s">
        <v>1704</v>
      </c>
      <c r="H474" s="31" t="str">
        <f t="shared" si="16"/>
        <v>5.56/km</v>
      </c>
      <c r="I474" s="29">
        <f t="shared" si="17"/>
        <v>0.021540046296296297</v>
      </c>
      <c r="J474" s="29">
        <f>G474-INDEX($G$5:$G$535,MATCH(D474,$D$5:$D$535,0))</f>
        <v>0.010423495370370371</v>
      </c>
    </row>
    <row r="475" spans="1:10" ht="15" customHeight="1">
      <c r="A475" s="23">
        <v>471</v>
      </c>
      <c r="B475" s="24" t="s">
        <v>486</v>
      </c>
      <c r="C475" s="24" t="s">
        <v>346</v>
      </c>
      <c r="D475" s="25" t="s">
        <v>23</v>
      </c>
      <c r="E475" s="24" t="s">
        <v>62</v>
      </c>
      <c r="F475" s="27" t="s">
        <v>1705</v>
      </c>
      <c r="G475" s="27" t="s">
        <v>1706</v>
      </c>
      <c r="H475" s="30" t="str">
        <f t="shared" si="16"/>
        <v>5.56/km</v>
      </c>
      <c r="I475" s="28">
        <f t="shared" si="17"/>
        <v>0.021543171296296296</v>
      </c>
      <c r="J475" s="28">
        <f>G475-INDEX($G$5:$G$535,MATCH(D475,$D$5:$D$535,0))</f>
        <v>0.01042662037037037</v>
      </c>
    </row>
    <row r="476" spans="1:10" ht="15" customHeight="1">
      <c r="A476" s="23">
        <v>472</v>
      </c>
      <c r="B476" s="24" t="s">
        <v>510</v>
      </c>
      <c r="C476" s="24" t="s">
        <v>394</v>
      </c>
      <c r="D476" s="25" t="s">
        <v>23</v>
      </c>
      <c r="E476" s="24" t="s">
        <v>62</v>
      </c>
      <c r="F476" s="27" t="s">
        <v>1707</v>
      </c>
      <c r="G476" s="27" t="s">
        <v>1708</v>
      </c>
      <c r="H476" s="30" t="str">
        <f t="shared" si="16"/>
        <v>5.58/km</v>
      </c>
      <c r="I476" s="28">
        <f t="shared" si="17"/>
        <v>0.021806712962962962</v>
      </c>
      <c r="J476" s="28">
        <f>G476-INDEX($G$5:$G$535,MATCH(D476,$D$5:$D$535,0))</f>
        <v>0.010690162037037036</v>
      </c>
    </row>
    <row r="477" spans="1:10" ht="15" customHeight="1">
      <c r="A477" s="23">
        <v>473</v>
      </c>
      <c r="B477" s="24" t="s">
        <v>1709</v>
      </c>
      <c r="C477" s="24" t="s">
        <v>346</v>
      </c>
      <c r="D477" s="25" t="s">
        <v>29</v>
      </c>
      <c r="E477" s="24" t="s">
        <v>136</v>
      </c>
      <c r="F477" s="27" t="s">
        <v>1710</v>
      </c>
      <c r="G477" s="27" t="s">
        <v>1711</v>
      </c>
      <c r="H477" s="30" t="str">
        <f t="shared" si="16"/>
        <v>6.00/km</v>
      </c>
      <c r="I477" s="28">
        <f t="shared" si="17"/>
        <v>0.022079629629629626</v>
      </c>
      <c r="J477" s="28">
        <f>G477-INDEX($G$5:$G$535,MATCH(D477,$D$5:$D$535,0))</f>
        <v>0.0061968749999999975</v>
      </c>
    </row>
    <row r="478" spans="1:10" ht="15" customHeight="1">
      <c r="A478" s="23">
        <v>474</v>
      </c>
      <c r="B478" s="24" t="s">
        <v>498</v>
      </c>
      <c r="C478" s="24" t="s">
        <v>107</v>
      </c>
      <c r="D478" s="25" t="s">
        <v>19</v>
      </c>
      <c r="E478" s="24" t="s">
        <v>62</v>
      </c>
      <c r="F478" s="27" t="s">
        <v>1712</v>
      </c>
      <c r="G478" s="27" t="s">
        <v>1713</v>
      </c>
      <c r="H478" s="30" t="str">
        <f t="shared" si="16"/>
        <v>5.59/km</v>
      </c>
      <c r="I478" s="28">
        <f t="shared" si="17"/>
        <v>0.02196377314814815</v>
      </c>
      <c r="J478" s="28">
        <f>G478-INDEX($G$5:$G$535,MATCH(D478,$D$5:$D$535,0))</f>
        <v>0.013638425925925929</v>
      </c>
    </row>
    <row r="479" spans="1:10" ht="15" customHeight="1">
      <c r="A479" s="23">
        <v>475</v>
      </c>
      <c r="B479" s="24" t="s">
        <v>1714</v>
      </c>
      <c r="C479" s="24" t="s">
        <v>46</v>
      </c>
      <c r="D479" s="25" t="s">
        <v>14</v>
      </c>
      <c r="E479" s="24" t="s">
        <v>99</v>
      </c>
      <c r="F479" s="27" t="s">
        <v>1715</v>
      </c>
      <c r="G479" s="27" t="s">
        <v>1716</v>
      </c>
      <c r="H479" s="30" t="str">
        <f t="shared" si="16"/>
        <v>6.01/km</v>
      </c>
      <c r="I479" s="28">
        <f t="shared" si="17"/>
        <v>0.022154976851851856</v>
      </c>
      <c r="J479" s="28">
        <f>G479-INDEX($G$5:$G$535,MATCH(D479,$D$5:$D$535,0))</f>
        <v>0.018425000000000004</v>
      </c>
    </row>
    <row r="480" spans="1:10" ht="15" customHeight="1">
      <c r="A480" s="23">
        <v>476</v>
      </c>
      <c r="B480" s="24" t="s">
        <v>1717</v>
      </c>
      <c r="C480" s="24" t="s">
        <v>75</v>
      </c>
      <c r="D480" s="25" t="s">
        <v>1718</v>
      </c>
      <c r="E480" s="24" t="s">
        <v>53</v>
      </c>
      <c r="F480" s="27" t="s">
        <v>1719</v>
      </c>
      <c r="G480" s="27" t="s">
        <v>1720</v>
      </c>
      <c r="H480" s="30" t="str">
        <f t="shared" si="16"/>
        <v>6.02/km</v>
      </c>
      <c r="I480" s="28">
        <f t="shared" si="17"/>
        <v>0.022291087962962957</v>
      </c>
      <c r="J480" s="28">
        <f>G480-INDEX($G$5:$G$535,MATCH(D480,$D$5:$D$535,0))</f>
        <v>0</v>
      </c>
    </row>
    <row r="481" spans="1:10" ht="15" customHeight="1">
      <c r="A481" s="23">
        <v>477</v>
      </c>
      <c r="B481" s="24" t="s">
        <v>522</v>
      </c>
      <c r="C481" s="24" t="s">
        <v>523</v>
      </c>
      <c r="D481" s="25" t="s">
        <v>26</v>
      </c>
      <c r="E481" s="24" t="s">
        <v>105</v>
      </c>
      <c r="F481" s="27" t="s">
        <v>1721</v>
      </c>
      <c r="G481" s="27" t="s">
        <v>1722</v>
      </c>
      <c r="H481" s="30" t="str">
        <f t="shared" si="16"/>
        <v>6.01/km</v>
      </c>
      <c r="I481" s="28">
        <f t="shared" si="17"/>
        <v>0.022223148148148155</v>
      </c>
      <c r="J481" s="28">
        <f>G481-INDEX($G$5:$G$535,MATCH(D481,$D$5:$D$535,0))</f>
        <v>0.008144791666666672</v>
      </c>
    </row>
    <row r="482" spans="1:10" ht="15" customHeight="1">
      <c r="A482" s="23">
        <v>478</v>
      </c>
      <c r="B482" s="24" t="s">
        <v>458</v>
      </c>
      <c r="C482" s="24" t="s">
        <v>459</v>
      </c>
      <c r="D482" s="25" t="s">
        <v>24</v>
      </c>
      <c r="E482" s="24" t="s">
        <v>266</v>
      </c>
      <c r="F482" s="27" t="s">
        <v>1723</v>
      </c>
      <c r="G482" s="27" t="s">
        <v>1724</v>
      </c>
      <c r="H482" s="30" t="str">
        <f t="shared" si="16"/>
        <v>6.01/km</v>
      </c>
      <c r="I482" s="28">
        <f t="shared" si="17"/>
        <v>0.022273379629629633</v>
      </c>
      <c r="J482" s="28">
        <f>G482-INDEX($G$5:$G$535,MATCH(D482,$D$5:$D$535,0))</f>
        <v>0.012745833333333331</v>
      </c>
    </row>
    <row r="483" spans="1:10" ht="15" customHeight="1">
      <c r="A483" s="23">
        <v>479</v>
      </c>
      <c r="B483" s="24" t="s">
        <v>1725</v>
      </c>
      <c r="C483" s="24" t="s">
        <v>1726</v>
      </c>
      <c r="D483" s="25" t="s">
        <v>25</v>
      </c>
      <c r="E483" s="24" t="s">
        <v>45</v>
      </c>
      <c r="F483" s="27" t="s">
        <v>1727</v>
      </c>
      <c r="G483" s="27" t="s">
        <v>1728</v>
      </c>
      <c r="H483" s="30" t="str">
        <f t="shared" si="16"/>
        <v>6.03/km</v>
      </c>
      <c r="I483" s="28">
        <f t="shared" si="17"/>
        <v>0.022488541666666664</v>
      </c>
      <c r="J483" s="28">
        <f>G483-INDEX($G$5:$G$535,MATCH(D483,$D$5:$D$535,0))</f>
        <v>0.01576944444444444</v>
      </c>
    </row>
    <row r="484" spans="1:10" ht="15" customHeight="1">
      <c r="A484" s="23">
        <v>480</v>
      </c>
      <c r="B484" s="24" t="s">
        <v>1729</v>
      </c>
      <c r="C484" s="24" t="s">
        <v>1730</v>
      </c>
      <c r="D484" s="25" t="s">
        <v>24</v>
      </c>
      <c r="E484" s="24" t="s">
        <v>62</v>
      </c>
      <c r="F484" s="27" t="s">
        <v>1731</v>
      </c>
      <c r="G484" s="27" t="s">
        <v>1732</v>
      </c>
      <c r="H484" s="30" t="str">
        <f t="shared" si="16"/>
        <v>6.02/km</v>
      </c>
      <c r="I484" s="28">
        <f t="shared" si="17"/>
        <v>0.022356828703703705</v>
      </c>
      <c r="J484" s="28">
        <f>G484-INDEX($G$5:$G$535,MATCH(D484,$D$5:$D$535,0))</f>
        <v>0.012829282407407404</v>
      </c>
    </row>
    <row r="485" spans="1:10" ht="15" customHeight="1">
      <c r="A485" s="23">
        <v>481</v>
      </c>
      <c r="B485" s="24" t="s">
        <v>1733</v>
      </c>
      <c r="C485" s="24" t="s">
        <v>527</v>
      </c>
      <c r="D485" s="25" t="s">
        <v>23</v>
      </c>
      <c r="E485" s="24" t="s">
        <v>62</v>
      </c>
      <c r="F485" s="27" t="s">
        <v>1734</v>
      </c>
      <c r="G485" s="27" t="s">
        <v>1735</v>
      </c>
      <c r="H485" s="30" t="str">
        <f t="shared" si="16"/>
        <v>6.05/km</v>
      </c>
      <c r="I485" s="28">
        <f t="shared" si="17"/>
        <v>0.022730324074074073</v>
      </c>
      <c r="J485" s="28">
        <f>G485-INDEX($G$5:$G$535,MATCH(D485,$D$5:$D$535,0))</f>
        <v>0.011613773148148147</v>
      </c>
    </row>
    <row r="486" spans="1:10" ht="15" customHeight="1">
      <c r="A486" s="23">
        <v>482</v>
      </c>
      <c r="B486" s="24" t="s">
        <v>1736</v>
      </c>
      <c r="C486" s="24" t="s">
        <v>75</v>
      </c>
      <c r="D486" s="25" t="s">
        <v>28</v>
      </c>
      <c r="E486" s="24" t="s">
        <v>1565</v>
      </c>
      <c r="F486" s="27" t="s">
        <v>1737</v>
      </c>
      <c r="G486" s="27" t="s">
        <v>1738</v>
      </c>
      <c r="H486" s="31" t="str">
        <f t="shared" si="16"/>
        <v>6.07/km</v>
      </c>
      <c r="I486" s="29">
        <f t="shared" si="17"/>
        <v>0.023032754629629625</v>
      </c>
      <c r="J486" s="29">
        <f>G486-INDEX($G$5:$G$535,MATCH(D486,$D$5:$D$535,0))</f>
        <v>0.011920601851851849</v>
      </c>
    </row>
    <row r="487" spans="1:10" ht="15" customHeight="1">
      <c r="A487" s="23">
        <v>483</v>
      </c>
      <c r="B487" s="24" t="s">
        <v>431</v>
      </c>
      <c r="C487" s="24" t="s">
        <v>433</v>
      </c>
      <c r="D487" s="25" t="s">
        <v>21</v>
      </c>
      <c r="E487" s="24" t="s">
        <v>163</v>
      </c>
      <c r="F487" s="27" t="s">
        <v>1739</v>
      </c>
      <c r="G487" s="27" t="s">
        <v>1740</v>
      </c>
      <c r="H487" s="30" t="str">
        <f t="shared" si="16"/>
        <v>6.05/km</v>
      </c>
      <c r="I487" s="28">
        <f t="shared" si="17"/>
        <v>0.022804861111111113</v>
      </c>
      <c r="J487" s="28">
        <f>G487-INDEX($G$5:$G$535,MATCH(D487,$D$5:$D$535,0))</f>
        <v>0.010100694444444447</v>
      </c>
    </row>
    <row r="488" spans="1:10" ht="15" customHeight="1">
      <c r="A488" s="23">
        <v>484</v>
      </c>
      <c r="B488" s="24" t="s">
        <v>200</v>
      </c>
      <c r="C488" s="24" t="s">
        <v>117</v>
      </c>
      <c r="D488" s="25" t="s">
        <v>19</v>
      </c>
      <c r="E488" s="24" t="s">
        <v>80</v>
      </c>
      <c r="F488" s="27" t="s">
        <v>1741</v>
      </c>
      <c r="G488" s="27" t="s">
        <v>1742</v>
      </c>
      <c r="H488" s="30" t="str">
        <f t="shared" si="16"/>
        <v>6.06/km</v>
      </c>
      <c r="I488" s="28">
        <f t="shared" si="17"/>
        <v>0.02294039351851852</v>
      </c>
      <c r="J488" s="28">
        <f>G488-INDEX($G$5:$G$535,MATCH(D488,$D$5:$D$535,0))</f>
        <v>0.0146150462962963</v>
      </c>
    </row>
    <row r="489" spans="1:10" ht="15" customHeight="1">
      <c r="A489" s="23">
        <v>485</v>
      </c>
      <c r="B489" s="24" t="s">
        <v>520</v>
      </c>
      <c r="C489" s="24" t="s">
        <v>65</v>
      </c>
      <c r="D489" s="25" t="s">
        <v>14</v>
      </c>
      <c r="E489" s="24" t="s">
        <v>92</v>
      </c>
      <c r="F489" s="27" t="s">
        <v>1743</v>
      </c>
      <c r="G489" s="27" t="s">
        <v>1744</v>
      </c>
      <c r="H489" s="30" t="str">
        <f t="shared" si="16"/>
        <v>6.05/km</v>
      </c>
      <c r="I489" s="28">
        <f t="shared" si="17"/>
        <v>0.022828472222222226</v>
      </c>
      <c r="J489" s="28">
        <f>G489-INDEX($G$5:$G$535,MATCH(D489,$D$5:$D$535,0))</f>
        <v>0.019098495370370373</v>
      </c>
    </row>
    <row r="490" spans="1:10" ht="15" customHeight="1">
      <c r="A490" s="23">
        <v>486</v>
      </c>
      <c r="B490" s="24" t="s">
        <v>345</v>
      </c>
      <c r="C490" s="24" t="s">
        <v>346</v>
      </c>
      <c r="D490" s="25" t="s">
        <v>22</v>
      </c>
      <c r="E490" s="24" t="s">
        <v>40</v>
      </c>
      <c r="F490" s="27" t="s">
        <v>1745</v>
      </c>
      <c r="G490" s="27" t="s">
        <v>1746</v>
      </c>
      <c r="H490" s="30" t="str">
        <f t="shared" si="16"/>
        <v>6.07/km</v>
      </c>
      <c r="I490" s="28">
        <f t="shared" si="17"/>
        <v>0.02301689814814815</v>
      </c>
      <c r="J490" s="28">
        <f>G490-INDEX($G$5:$G$535,MATCH(D490,$D$5:$D$535,0))</f>
        <v>0.013345370370370375</v>
      </c>
    </row>
    <row r="491" spans="1:10" ht="15" customHeight="1">
      <c r="A491" s="23">
        <v>487</v>
      </c>
      <c r="B491" s="24" t="s">
        <v>521</v>
      </c>
      <c r="C491" s="24" t="s">
        <v>472</v>
      </c>
      <c r="D491" s="25" t="s">
        <v>23</v>
      </c>
      <c r="E491" s="24" t="s">
        <v>40</v>
      </c>
      <c r="F491" s="27" t="s">
        <v>1747</v>
      </c>
      <c r="G491" s="27" t="s">
        <v>1748</v>
      </c>
      <c r="H491" s="30" t="str">
        <f t="shared" si="16"/>
        <v>6.07/km</v>
      </c>
      <c r="I491" s="28">
        <f t="shared" si="17"/>
        <v>0.02306736111111111</v>
      </c>
      <c r="J491" s="28">
        <f>G491-INDEX($G$5:$G$535,MATCH(D491,$D$5:$D$535,0))</f>
        <v>0.011950810185185186</v>
      </c>
    </row>
    <row r="492" spans="1:10" ht="15" customHeight="1">
      <c r="A492" s="23">
        <v>488</v>
      </c>
      <c r="B492" s="24" t="s">
        <v>378</v>
      </c>
      <c r="C492" s="24" t="s">
        <v>107</v>
      </c>
      <c r="D492" s="25" t="s">
        <v>19</v>
      </c>
      <c r="E492" s="24" t="s">
        <v>38</v>
      </c>
      <c r="F492" s="27" t="s">
        <v>1749</v>
      </c>
      <c r="G492" s="27" t="s">
        <v>1750</v>
      </c>
      <c r="H492" s="30" t="str">
        <f t="shared" si="16"/>
        <v>6.07/km</v>
      </c>
      <c r="I492" s="28">
        <f t="shared" si="17"/>
        <v>0.0230275462962963</v>
      </c>
      <c r="J492" s="28">
        <f>G492-INDEX($G$5:$G$535,MATCH(D492,$D$5:$D$535,0))</f>
        <v>0.01470219907407408</v>
      </c>
    </row>
    <row r="493" spans="1:10" ht="15" customHeight="1">
      <c r="A493" s="23">
        <v>489</v>
      </c>
      <c r="B493" s="24" t="s">
        <v>425</v>
      </c>
      <c r="C493" s="24" t="s">
        <v>509</v>
      </c>
      <c r="D493" s="25" t="s">
        <v>19</v>
      </c>
      <c r="E493" s="24" t="s">
        <v>45</v>
      </c>
      <c r="F493" s="27" t="s">
        <v>1751</v>
      </c>
      <c r="G493" s="27" t="s">
        <v>1752</v>
      </c>
      <c r="H493" s="30" t="str">
        <f t="shared" si="16"/>
        <v>6.07/km</v>
      </c>
      <c r="I493" s="28">
        <f t="shared" si="17"/>
        <v>0.02302939814814815</v>
      </c>
      <c r="J493" s="28">
        <f>G493-INDEX($G$5:$G$535,MATCH(D493,$D$5:$D$535,0))</f>
        <v>0.01470405092592593</v>
      </c>
    </row>
    <row r="494" spans="1:10" ht="15" customHeight="1">
      <c r="A494" s="23">
        <v>490</v>
      </c>
      <c r="B494" s="24" t="s">
        <v>222</v>
      </c>
      <c r="C494" s="24" t="s">
        <v>472</v>
      </c>
      <c r="D494" s="25" t="s">
        <v>25</v>
      </c>
      <c r="E494" s="24" t="s">
        <v>62</v>
      </c>
      <c r="F494" s="27" t="s">
        <v>1753</v>
      </c>
      <c r="G494" s="27" t="s">
        <v>1754</v>
      </c>
      <c r="H494" s="30" t="str">
        <f t="shared" si="16"/>
        <v>6.07/km</v>
      </c>
      <c r="I494" s="28">
        <f t="shared" si="17"/>
        <v>0.02306481481481482</v>
      </c>
      <c r="J494" s="28">
        <f>G494-INDEX($G$5:$G$535,MATCH(D494,$D$5:$D$535,0))</f>
        <v>0.016345717592592596</v>
      </c>
    </row>
    <row r="495" spans="1:10" ht="15" customHeight="1">
      <c r="A495" s="23">
        <v>491</v>
      </c>
      <c r="B495" s="24" t="s">
        <v>504</v>
      </c>
      <c r="C495" s="24" t="s">
        <v>411</v>
      </c>
      <c r="D495" s="25" t="s">
        <v>27</v>
      </c>
      <c r="E495" s="24" t="s">
        <v>62</v>
      </c>
      <c r="F495" s="27" t="s">
        <v>1755</v>
      </c>
      <c r="G495" s="27" t="s">
        <v>1756</v>
      </c>
      <c r="H495" s="30" t="str">
        <f t="shared" si="16"/>
        <v>6.07/km</v>
      </c>
      <c r="I495" s="28">
        <f t="shared" si="17"/>
        <v>0.02307060185185186</v>
      </c>
      <c r="J495" s="28">
        <f>G495-INDEX($G$5:$G$535,MATCH(D495,$D$5:$D$535,0))</f>
        <v>0.006705324074074086</v>
      </c>
    </row>
    <row r="496" spans="1:10" ht="15" customHeight="1">
      <c r="A496" s="23">
        <v>492</v>
      </c>
      <c r="B496" s="24" t="s">
        <v>329</v>
      </c>
      <c r="C496" s="24" t="s">
        <v>469</v>
      </c>
      <c r="D496" s="25" t="s">
        <v>18</v>
      </c>
      <c r="E496" s="24" t="s">
        <v>553</v>
      </c>
      <c r="F496" s="27" t="s">
        <v>1757</v>
      </c>
      <c r="G496" s="27" t="s">
        <v>1758</v>
      </c>
      <c r="H496" s="30" t="str">
        <f t="shared" si="16"/>
        <v>6.09/km</v>
      </c>
      <c r="I496" s="28">
        <f t="shared" si="17"/>
        <v>0.023346643518518517</v>
      </c>
      <c r="J496" s="28">
        <f>G496-INDEX($G$5:$G$535,MATCH(D496,$D$5:$D$535,0))</f>
        <v>0.017943287037037035</v>
      </c>
    </row>
    <row r="497" spans="1:10" ht="15" customHeight="1">
      <c r="A497" s="23">
        <v>493</v>
      </c>
      <c r="B497" s="24" t="s">
        <v>530</v>
      </c>
      <c r="C497" s="24" t="s">
        <v>531</v>
      </c>
      <c r="D497" s="25" t="s">
        <v>22</v>
      </c>
      <c r="E497" s="24" t="s">
        <v>271</v>
      </c>
      <c r="F497" s="27" t="s">
        <v>1759</v>
      </c>
      <c r="G497" s="27" t="s">
        <v>1760</v>
      </c>
      <c r="H497" s="30" t="str">
        <f t="shared" si="16"/>
        <v>6.08/km</v>
      </c>
      <c r="I497" s="28">
        <f t="shared" si="17"/>
        <v>0.023218981481481476</v>
      </c>
      <c r="J497" s="28">
        <f>G497-INDEX($G$5:$G$535,MATCH(D497,$D$5:$D$535,0))</f>
        <v>0.0135474537037037</v>
      </c>
    </row>
    <row r="498" spans="1:10" ht="15" customHeight="1">
      <c r="A498" s="23">
        <v>494</v>
      </c>
      <c r="B498" s="24" t="s">
        <v>471</v>
      </c>
      <c r="C498" s="24" t="s">
        <v>107</v>
      </c>
      <c r="D498" s="25" t="s">
        <v>18</v>
      </c>
      <c r="E498" s="24" t="s">
        <v>166</v>
      </c>
      <c r="F498" s="27" t="s">
        <v>1761</v>
      </c>
      <c r="G498" s="27" t="s">
        <v>1762</v>
      </c>
      <c r="H498" s="30" t="str">
        <f t="shared" si="16"/>
        <v>6.10/km</v>
      </c>
      <c r="I498" s="28">
        <f t="shared" si="17"/>
        <v>0.023505092592592595</v>
      </c>
      <c r="J498" s="28">
        <f>G498-INDEX($G$5:$G$535,MATCH(D498,$D$5:$D$535,0))</f>
        <v>0.018101736111111114</v>
      </c>
    </row>
    <row r="499" spans="1:10" ht="15" customHeight="1">
      <c r="A499" s="23">
        <v>495</v>
      </c>
      <c r="B499" s="24" t="s">
        <v>460</v>
      </c>
      <c r="C499" s="24" t="s">
        <v>183</v>
      </c>
      <c r="D499" s="25" t="s">
        <v>19</v>
      </c>
      <c r="E499" s="24" t="s">
        <v>95</v>
      </c>
      <c r="F499" s="27" t="s">
        <v>1763</v>
      </c>
      <c r="G499" s="27" t="s">
        <v>1764</v>
      </c>
      <c r="H499" s="30" t="str">
        <f t="shared" si="16"/>
        <v>6.11/km</v>
      </c>
      <c r="I499" s="28">
        <f t="shared" si="17"/>
        <v>0.02357673611111111</v>
      </c>
      <c r="J499" s="28">
        <f>G499-INDEX($G$5:$G$535,MATCH(D499,$D$5:$D$535,0))</f>
        <v>0.01525138888888889</v>
      </c>
    </row>
    <row r="500" spans="1:10" ht="15" customHeight="1">
      <c r="A500" s="23">
        <v>496</v>
      </c>
      <c r="B500" s="24" t="s">
        <v>502</v>
      </c>
      <c r="C500" s="24" t="s">
        <v>259</v>
      </c>
      <c r="D500" s="25" t="s">
        <v>23</v>
      </c>
      <c r="E500" s="24" t="s">
        <v>62</v>
      </c>
      <c r="F500" s="27" t="s">
        <v>1765</v>
      </c>
      <c r="G500" s="27" t="s">
        <v>1766</v>
      </c>
      <c r="H500" s="30" t="str">
        <f t="shared" si="16"/>
        <v>6.10/km</v>
      </c>
      <c r="I500" s="28">
        <f t="shared" si="17"/>
        <v>0.023481250000000006</v>
      </c>
      <c r="J500" s="28">
        <f>G500-INDEX($G$5:$G$535,MATCH(D500,$D$5:$D$535,0))</f>
        <v>0.01236469907407408</v>
      </c>
    </row>
    <row r="501" spans="1:10" ht="15" customHeight="1">
      <c r="A501" s="23">
        <v>497</v>
      </c>
      <c r="B501" s="24" t="s">
        <v>491</v>
      </c>
      <c r="C501" s="24" t="s">
        <v>129</v>
      </c>
      <c r="D501" s="25" t="s">
        <v>15</v>
      </c>
      <c r="E501" s="24" t="s">
        <v>62</v>
      </c>
      <c r="F501" s="27" t="s">
        <v>1767</v>
      </c>
      <c r="G501" s="27" t="s">
        <v>1768</v>
      </c>
      <c r="H501" s="30" t="str">
        <f t="shared" si="16"/>
        <v>6.11/km</v>
      </c>
      <c r="I501" s="28">
        <f t="shared" si="17"/>
        <v>0.023573842592592594</v>
      </c>
      <c r="J501" s="28">
        <f>G501-INDEX($G$5:$G$535,MATCH(D501,$D$5:$D$535,0))</f>
        <v>0.022636342592592593</v>
      </c>
    </row>
    <row r="502" spans="1:10" ht="15" customHeight="1">
      <c r="A502" s="23">
        <v>498</v>
      </c>
      <c r="B502" s="24" t="s">
        <v>492</v>
      </c>
      <c r="C502" s="24" t="s">
        <v>332</v>
      </c>
      <c r="D502" s="25" t="s">
        <v>16</v>
      </c>
      <c r="E502" s="24" t="s">
        <v>105</v>
      </c>
      <c r="F502" s="27" t="s">
        <v>1769</v>
      </c>
      <c r="G502" s="27" t="s">
        <v>1770</v>
      </c>
      <c r="H502" s="30" t="str">
        <f t="shared" si="16"/>
        <v>6.15/km</v>
      </c>
      <c r="I502" s="28">
        <f t="shared" si="17"/>
        <v>0.024108101851851856</v>
      </c>
      <c r="J502" s="28">
        <f>G502-INDEX($G$5:$G$535,MATCH(D502,$D$5:$D$535,0))</f>
        <v>0.02409305555555556</v>
      </c>
    </row>
    <row r="503" spans="1:10" ht="15" customHeight="1">
      <c r="A503" s="23">
        <v>499</v>
      </c>
      <c r="B503" s="24" t="s">
        <v>507</v>
      </c>
      <c r="C503" s="24" t="s">
        <v>508</v>
      </c>
      <c r="D503" s="25" t="s">
        <v>22</v>
      </c>
      <c r="E503" s="24" t="s">
        <v>105</v>
      </c>
      <c r="F503" s="27" t="s">
        <v>1771</v>
      </c>
      <c r="G503" s="27" t="s">
        <v>1772</v>
      </c>
      <c r="H503" s="30" t="str">
        <f t="shared" si="16"/>
        <v>6.14/km</v>
      </c>
      <c r="I503" s="28">
        <f t="shared" si="17"/>
        <v>0.023996990740740746</v>
      </c>
      <c r="J503" s="28">
        <f>G503-INDEX($G$5:$G$535,MATCH(D503,$D$5:$D$535,0))</f>
        <v>0.01432546296296297</v>
      </c>
    </row>
    <row r="504" spans="1:10" ht="15" customHeight="1">
      <c r="A504" s="23">
        <v>500</v>
      </c>
      <c r="B504" s="24" t="s">
        <v>155</v>
      </c>
      <c r="C504" s="24" t="s">
        <v>506</v>
      </c>
      <c r="D504" s="25" t="s">
        <v>27</v>
      </c>
      <c r="E504" s="24" t="s">
        <v>38</v>
      </c>
      <c r="F504" s="27" t="s">
        <v>1773</v>
      </c>
      <c r="G504" s="27" t="s">
        <v>1774</v>
      </c>
      <c r="H504" s="30" t="str">
        <f t="shared" si="16"/>
        <v>6.16/km</v>
      </c>
      <c r="I504" s="28">
        <f t="shared" si="17"/>
        <v>0.024322337962962962</v>
      </c>
      <c r="J504" s="28">
        <f>G504-INDEX($G$5:$G$535,MATCH(D504,$D$5:$D$535,0))</f>
        <v>0.007957060185185189</v>
      </c>
    </row>
    <row r="505" spans="1:10" ht="15" customHeight="1">
      <c r="A505" s="23">
        <v>501</v>
      </c>
      <c r="B505" s="24" t="s">
        <v>515</v>
      </c>
      <c r="C505" s="24" t="s">
        <v>419</v>
      </c>
      <c r="D505" s="25" t="s">
        <v>29</v>
      </c>
      <c r="E505" s="24" t="s">
        <v>62</v>
      </c>
      <c r="F505" s="27" t="s">
        <v>1775</v>
      </c>
      <c r="G505" s="27" t="s">
        <v>1776</v>
      </c>
      <c r="H505" s="30" t="str">
        <f t="shared" si="16"/>
        <v>6.20/km</v>
      </c>
      <c r="I505" s="28">
        <f t="shared" si="17"/>
        <v>0.024801736111111115</v>
      </c>
      <c r="J505" s="28">
        <f>G505-INDEX($G$5:$G$535,MATCH(D505,$D$5:$D$535,0))</f>
        <v>0.008918981481481486</v>
      </c>
    </row>
    <row r="506" spans="1:10" ht="15" customHeight="1">
      <c r="A506" s="23">
        <v>502</v>
      </c>
      <c r="B506" s="24" t="s">
        <v>336</v>
      </c>
      <c r="C506" s="24" t="s">
        <v>290</v>
      </c>
      <c r="D506" s="25" t="s">
        <v>18</v>
      </c>
      <c r="E506" s="24" t="s">
        <v>1777</v>
      </c>
      <c r="F506" s="27" t="s">
        <v>1778</v>
      </c>
      <c r="G506" s="27" t="s">
        <v>1779</v>
      </c>
      <c r="H506" s="30" t="str">
        <f t="shared" si="16"/>
        <v>6.22/km</v>
      </c>
      <c r="I506" s="28">
        <f t="shared" si="17"/>
        <v>0.025140162037037037</v>
      </c>
      <c r="J506" s="28">
        <f>G506-INDEX($G$5:$G$535,MATCH(D506,$D$5:$D$535,0))</f>
        <v>0.019736805555555556</v>
      </c>
    </row>
    <row r="507" spans="1:10" ht="15" customHeight="1">
      <c r="A507" s="23">
        <v>503</v>
      </c>
      <c r="B507" s="24" t="s">
        <v>106</v>
      </c>
      <c r="C507" s="24" t="s">
        <v>1780</v>
      </c>
      <c r="D507" s="25" t="s">
        <v>28</v>
      </c>
      <c r="E507" s="24" t="s">
        <v>80</v>
      </c>
      <c r="F507" s="27" t="s">
        <v>1781</v>
      </c>
      <c r="G507" s="27" t="s">
        <v>1782</v>
      </c>
      <c r="H507" s="30" t="str">
        <f t="shared" si="16"/>
        <v>6.25/km</v>
      </c>
      <c r="I507" s="28">
        <f t="shared" si="17"/>
        <v>0.025571527777777773</v>
      </c>
      <c r="J507" s="28">
        <f>G507-INDEX($G$5:$G$535,MATCH(D507,$D$5:$D$535,0))</f>
        <v>0.014459374999999997</v>
      </c>
    </row>
    <row r="508" spans="1:10" ht="15" customHeight="1">
      <c r="A508" s="23">
        <v>504</v>
      </c>
      <c r="B508" s="24" t="s">
        <v>496</v>
      </c>
      <c r="C508" s="24" t="s">
        <v>52</v>
      </c>
      <c r="D508" s="25" t="s">
        <v>28</v>
      </c>
      <c r="E508" s="24" t="s">
        <v>45</v>
      </c>
      <c r="F508" s="27" t="s">
        <v>1783</v>
      </c>
      <c r="G508" s="27" t="s">
        <v>1784</v>
      </c>
      <c r="H508" s="31" t="str">
        <f t="shared" si="16"/>
        <v>6.23/km</v>
      </c>
      <c r="I508" s="29">
        <f t="shared" si="17"/>
        <v>0.025327546296296296</v>
      </c>
      <c r="J508" s="29">
        <f>G508-INDEX($G$5:$G$535,MATCH(D508,$D$5:$D$535,0))</f>
        <v>0.01421539351851852</v>
      </c>
    </row>
    <row r="509" spans="1:10" ht="15" customHeight="1">
      <c r="A509" s="23">
        <v>505</v>
      </c>
      <c r="B509" s="24" t="s">
        <v>341</v>
      </c>
      <c r="C509" s="24" t="s">
        <v>404</v>
      </c>
      <c r="D509" s="25" t="s">
        <v>27</v>
      </c>
      <c r="E509" s="24" t="s">
        <v>48</v>
      </c>
      <c r="F509" s="27" t="s">
        <v>1785</v>
      </c>
      <c r="G509" s="27" t="s">
        <v>1786</v>
      </c>
      <c r="H509" s="30" t="str">
        <f t="shared" si="16"/>
        <v>6.26/km</v>
      </c>
      <c r="I509" s="28">
        <f t="shared" si="17"/>
        <v>0.02572719907407407</v>
      </c>
      <c r="J509" s="28">
        <f>G509-INDEX($G$5:$G$535,MATCH(D509,$D$5:$D$535,0))</f>
        <v>0.009361921296296295</v>
      </c>
    </row>
    <row r="510" spans="1:10" ht="15" customHeight="1">
      <c r="A510" s="23">
        <v>506</v>
      </c>
      <c r="B510" s="24" t="s">
        <v>1787</v>
      </c>
      <c r="C510" s="24" t="s">
        <v>347</v>
      </c>
      <c r="D510" s="25" t="s">
        <v>28</v>
      </c>
      <c r="E510" s="24" t="s">
        <v>45</v>
      </c>
      <c r="F510" s="27" t="s">
        <v>1788</v>
      </c>
      <c r="G510" s="27" t="s">
        <v>1789</v>
      </c>
      <c r="H510" s="30" t="str">
        <f t="shared" si="16"/>
        <v>6.26/km</v>
      </c>
      <c r="I510" s="28">
        <f t="shared" si="17"/>
        <v>0.02573738425925926</v>
      </c>
      <c r="J510" s="28">
        <f>G510-INDEX($G$5:$G$535,MATCH(D510,$D$5:$D$535,0))</f>
        <v>0.014625231481481482</v>
      </c>
    </row>
    <row r="511" spans="1:10" ht="15" customHeight="1">
      <c r="A511" s="23">
        <v>507</v>
      </c>
      <c r="B511" s="24" t="s">
        <v>516</v>
      </c>
      <c r="C511" s="24" t="s">
        <v>192</v>
      </c>
      <c r="D511" s="25" t="s">
        <v>19</v>
      </c>
      <c r="E511" s="24" t="s">
        <v>105</v>
      </c>
      <c r="F511" s="27" t="s">
        <v>1790</v>
      </c>
      <c r="G511" s="27" t="s">
        <v>1791</v>
      </c>
      <c r="H511" s="30" t="str">
        <f aca="true" t="shared" si="18" ref="H511:H535">TEXT(INT((HOUR(G511)*3600+MINUTE(G511)*60+SECOND(G511))/$J$3/60),"0")&amp;"."&amp;TEXT(MOD((HOUR(G511)*3600+MINUTE(G511)*60+SECOND(G511))/$J$3,60),"00")&amp;"/km"</f>
        <v>6.29/km</v>
      </c>
      <c r="I511" s="28">
        <f aca="true" t="shared" si="19" ref="I511:I535">G511-$G$5</f>
        <v>0.02606747685185185</v>
      </c>
      <c r="J511" s="28">
        <f>G511-INDEX($G$5:$G$535,MATCH(D511,$D$5:$D$535,0))</f>
        <v>0.01774212962962963</v>
      </c>
    </row>
    <row r="512" spans="1:10" ht="15" customHeight="1">
      <c r="A512" s="23">
        <v>508</v>
      </c>
      <c r="B512" s="24" t="s">
        <v>1792</v>
      </c>
      <c r="C512" s="24" t="s">
        <v>279</v>
      </c>
      <c r="D512" s="25" t="s">
        <v>18</v>
      </c>
      <c r="E512" s="24" t="s">
        <v>74</v>
      </c>
      <c r="F512" s="27" t="s">
        <v>1793</v>
      </c>
      <c r="G512" s="27" t="s">
        <v>1794</v>
      </c>
      <c r="H512" s="30" t="str">
        <f t="shared" si="18"/>
        <v>6.30/km</v>
      </c>
      <c r="I512" s="28">
        <f t="shared" si="19"/>
        <v>0.026174768518518517</v>
      </c>
      <c r="J512" s="28">
        <f>G512-INDEX($G$5:$G$535,MATCH(D512,$D$5:$D$535,0))</f>
        <v>0.020771412037037036</v>
      </c>
    </row>
    <row r="513" spans="1:10" ht="15" customHeight="1">
      <c r="A513" s="23">
        <v>509</v>
      </c>
      <c r="B513" s="24" t="s">
        <v>1795</v>
      </c>
      <c r="C513" s="24" t="s">
        <v>1796</v>
      </c>
      <c r="D513" s="25" t="s">
        <v>19</v>
      </c>
      <c r="E513" s="24" t="s">
        <v>138</v>
      </c>
      <c r="F513" s="27" t="s">
        <v>1797</v>
      </c>
      <c r="G513" s="27" t="s">
        <v>1798</v>
      </c>
      <c r="H513" s="30" t="str">
        <f t="shared" si="18"/>
        <v>6.30/km</v>
      </c>
      <c r="I513" s="28">
        <f t="shared" si="19"/>
        <v>0.026235763888888885</v>
      </c>
      <c r="J513" s="28">
        <f>G513-INDEX($G$5:$G$535,MATCH(D513,$D$5:$D$535,0))</f>
        <v>0.017910416666666665</v>
      </c>
    </row>
    <row r="514" spans="1:10" ht="15" customHeight="1">
      <c r="A514" s="23">
        <v>510</v>
      </c>
      <c r="B514" s="24" t="s">
        <v>155</v>
      </c>
      <c r="C514" s="24" t="s">
        <v>117</v>
      </c>
      <c r="D514" s="25" t="s">
        <v>16</v>
      </c>
      <c r="E514" s="24" t="s">
        <v>48</v>
      </c>
      <c r="F514" s="27" t="s">
        <v>1799</v>
      </c>
      <c r="G514" s="27" t="s">
        <v>1800</v>
      </c>
      <c r="H514" s="31" t="str">
        <f t="shared" si="18"/>
        <v>6.30/km</v>
      </c>
      <c r="I514" s="29">
        <f t="shared" si="19"/>
        <v>0.02628541666666667</v>
      </c>
      <c r="J514" s="29">
        <f>G514-INDEX($G$5:$G$535,MATCH(D514,$D$5:$D$535,0))</f>
        <v>0.02627037037037037</v>
      </c>
    </row>
    <row r="515" spans="1:10" ht="15" customHeight="1">
      <c r="A515" s="23">
        <v>511</v>
      </c>
      <c r="B515" s="24" t="s">
        <v>1801</v>
      </c>
      <c r="C515" s="24" t="s">
        <v>517</v>
      </c>
      <c r="D515" s="25" t="s">
        <v>14</v>
      </c>
      <c r="E515" s="24" t="s">
        <v>1043</v>
      </c>
      <c r="F515" s="27" t="s">
        <v>1802</v>
      </c>
      <c r="G515" s="27" t="s">
        <v>1803</v>
      </c>
      <c r="H515" s="30" t="str">
        <f t="shared" si="18"/>
        <v>6.32/km</v>
      </c>
      <c r="I515" s="28">
        <f t="shared" si="19"/>
        <v>0.02645023148148148</v>
      </c>
      <c r="J515" s="28">
        <f>G515-INDEX($G$5:$G$535,MATCH(D515,$D$5:$D$535,0))</f>
        <v>0.02272025462962963</v>
      </c>
    </row>
    <row r="516" spans="1:10" ht="15" customHeight="1">
      <c r="A516" s="23">
        <v>512</v>
      </c>
      <c r="B516" s="24" t="s">
        <v>1804</v>
      </c>
      <c r="C516" s="24" t="s">
        <v>162</v>
      </c>
      <c r="D516" s="25" t="s">
        <v>24</v>
      </c>
      <c r="E516" s="24" t="s">
        <v>62</v>
      </c>
      <c r="F516" s="27" t="s">
        <v>1805</v>
      </c>
      <c r="G516" s="27" t="s">
        <v>1806</v>
      </c>
      <c r="H516" s="30" t="str">
        <f t="shared" si="18"/>
        <v>6.32/km</v>
      </c>
      <c r="I516" s="28">
        <f t="shared" si="19"/>
        <v>0.02652025462962963</v>
      </c>
      <c r="J516" s="28">
        <f>G516-INDEX($G$5:$G$535,MATCH(D516,$D$5:$D$535,0))</f>
        <v>0.01699270833333333</v>
      </c>
    </row>
    <row r="517" spans="1:10" ht="15" customHeight="1">
      <c r="A517" s="23">
        <v>513</v>
      </c>
      <c r="B517" s="24" t="s">
        <v>184</v>
      </c>
      <c r="C517" s="24" t="s">
        <v>1807</v>
      </c>
      <c r="D517" s="25" t="s">
        <v>22</v>
      </c>
      <c r="E517" s="24" t="s">
        <v>744</v>
      </c>
      <c r="F517" s="27" t="s">
        <v>1808</v>
      </c>
      <c r="G517" s="27" t="s">
        <v>1809</v>
      </c>
      <c r="H517" s="30" t="str">
        <f t="shared" si="18"/>
        <v>6.37/km</v>
      </c>
      <c r="I517" s="28">
        <f t="shared" si="19"/>
        <v>0.02723726851851852</v>
      </c>
      <c r="J517" s="28">
        <f>G517-INDEX($G$5:$G$535,MATCH(D517,$D$5:$D$535,0))</f>
        <v>0.017565740740740743</v>
      </c>
    </row>
    <row r="518" spans="1:10" ht="15" customHeight="1">
      <c r="A518" s="23">
        <v>514</v>
      </c>
      <c r="B518" s="24" t="s">
        <v>72</v>
      </c>
      <c r="C518" s="24" t="s">
        <v>1810</v>
      </c>
      <c r="D518" s="25" t="s">
        <v>25</v>
      </c>
      <c r="E518" s="24" t="s">
        <v>47</v>
      </c>
      <c r="F518" s="27" t="s">
        <v>1811</v>
      </c>
      <c r="G518" s="27" t="s">
        <v>1812</v>
      </c>
      <c r="H518" s="30" t="str">
        <f t="shared" si="18"/>
        <v>6.38/km</v>
      </c>
      <c r="I518" s="28">
        <f t="shared" si="19"/>
        <v>0.027340509259259262</v>
      </c>
      <c r="J518" s="28">
        <f>G518-INDEX($G$5:$G$535,MATCH(D518,$D$5:$D$535,0))</f>
        <v>0.02062141203703704</v>
      </c>
    </row>
    <row r="519" spans="1:10" ht="15" customHeight="1">
      <c r="A519" s="23">
        <v>515</v>
      </c>
      <c r="B519" s="24" t="s">
        <v>525</v>
      </c>
      <c r="C519" s="24" t="s">
        <v>526</v>
      </c>
      <c r="D519" s="25" t="s">
        <v>26</v>
      </c>
      <c r="E519" s="24" t="s">
        <v>87</v>
      </c>
      <c r="F519" s="27" t="s">
        <v>1813</v>
      </c>
      <c r="G519" s="27" t="s">
        <v>1814</v>
      </c>
      <c r="H519" s="30" t="str">
        <f t="shared" si="18"/>
        <v>6.39/km</v>
      </c>
      <c r="I519" s="28">
        <f t="shared" si="19"/>
        <v>0.027523263888888896</v>
      </c>
      <c r="J519" s="28">
        <f>G519-INDEX($G$5:$G$535,MATCH(D519,$D$5:$D$535,0))</f>
        <v>0.013444907407407412</v>
      </c>
    </row>
    <row r="520" spans="1:10" ht="15" customHeight="1">
      <c r="A520" s="23">
        <v>516</v>
      </c>
      <c r="B520" s="24" t="s">
        <v>1815</v>
      </c>
      <c r="C520" s="24" t="s">
        <v>1689</v>
      </c>
      <c r="D520" s="25" t="s">
        <v>27</v>
      </c>
      <c r="E520" s="24" t="s">
        <v>105</v>
      </c>
      <c r="F520" s="27" t="s">
        <v>1816</v>
      </c>
      <c r="G520" s="27" t="s">
        <v>1817</v>
      </c>
      <c r="H520" s="30" t="str">
        <f t="shared" si="18"/>
        <v>6.40/km</v>
      </c>
      <c r="I520" s="28">
        <f t="shared" si="19"/>
        <v>0.02760023148148148</v>
      </c>
      <c r="J520" s="28">
        <f>G520-INDEX($G$5:$G$535,MATCH(D520,$D$5:$D$535,0))</f>
        <v>0.011234953703703705</v>
      </c>
    </row>
    <row r="521" spans="1:10" ht="15" customHeight="1">
      <c r="A521" s="23">
        <v>517</v>
      </c>
      <c r="B521" s="24" t="s">
        <v>480</v>
      </c>
      <c r="C521" s="24" t="s">
        <v>178</v>
      </c>
      <c r="D521" s="25" t="s">
        <v>24</v>
      </c>
      <c r="E521" s="24" t="s">
        <v>138</v>
      </c>
      <c r="F521" s="27" t="s">
        <v>1818</v>
      </c>
      <c r="G521" s="27" t="s">
        <v>1819</v>
      </c>
      <c r="H521" s="30" t="str">
        <f t="shared" si="18"/>
        <v>6.41/km</v>
      </c>
      <c r="I521" s="28">
        <f t="shared" si="19"/>
        <v>0.02772337962962963</v>
      </c>
      <c r="J521" s="28">
        <f>G521-INDEX($G$5:$G$535,MATCH(D521,$D$5:$D$535,0))</f>
        <v>0.018195833333333328</v>
      </c>
    </row>
    <row r="522" spans="1:10" ht="15" customHeight="1">
      <c r="A522" s="23">
        <v>518</v>
      </c>
      <c r="B522" s="24" t="s">
        <v>1820</v>
      </c>
      <c r="C522" s="24" t="s">
        <v>317</v>
      </c>
      <c r="D522" s="25" t="s">
        <v>29</v>
      </c>
      <c r="E522" s="24" t="s">
        <v>138</v>
      </c>
      <c r="F522" s="27" t="s">
        <v>1821</v>
      </c>
      <c r="G522" s="27" t="s">
        <v>1822</v>
      </c>
      <c r="H522" s="30" t="str">
        <f t="shared" si="18"/>
        <v>6.41/km</v>
      </c>
      <c r="I522" s="28">
        <f t="shared" si="19"/>
        <v>0.027734490740740744</v>
      </c>
      <c r="J522" s="28">
        <f>G522-INDEX($G$5:$G$535,MATCH(D522,$D$5:$D$535,0))</f>
        <v>0.011851736111111115</v>
      </c>
    </row>
    <row r="523" spans="1:10" ht="15" customHeight="1">
      <c r="A523" s="23">
        <v>519</v>
      </c>
      <c r="B523" s="24" t="s">
        <v>1823</v>
      </c>
      <c r="C523" s="24" t="s">
        <v>161</v>
      </c>
      <c r="D523" s="25" t="s">
        <v>28</v>
      </c>
      <c r="E523" s="24" t="s">
        <v>136</v>
      </c>
      <c r="F523" s="27" t="s">
        <v>1824</v>
      </c>
      <c r="G523" s="27" t="s">
        <v>1825</v>
      </c>
      <c r="H523" s="30" t="str">
        <f t="shared" si="18"/>
        <v>6.43/km</v>
      </c>
      <c r="I523" s="28">
        <f t="shared" si="19"/>
        <v>0.02808530092592593</v>
      </c>
      <c r="J523" s="28">
        <f>G523-INDEX($G$5:$G$535,MATCH(D523,$D$5:$D$535,0))</f>
        <v>0.016973148148148154</v>
      </c>
    </row>
    <row r="524" spans="1:10" ht="15" customHeight="1">
      <c r="A524" s="23">
        <v>520</v>
      </c>
      <c r="B524" s="24" t="s">
        <v>1826</v>
      </c>
      <c r="C524" s="24" t="s">
        <v>1827</v>
      </c>
      <c r="D524" s="25" t="s">
        <v>15</v>
      </c>
      <c r="E524" s="24" t="s">
        <v>45</v>
      </c>
      <c r="F524" s="27" t="s">
        <v>1828</v>
      </c>
      <c r="G524" s="27" t="s">
        <v>1829</v>
      </c>
      <c r="H524" s="30" t="str">
        <f t="shared" si="18"/>
        <v>6.45/km</v>
      </c>
      <c r="I524" s="28">
        <f t="shared" si="19"/>
        <v>0.028279861111111113</v>
      </c>
      <c r="J524" s="28">
        <f>G524-INDEX($G$5:$G$535,MATCH(D524,$D$5:$D$535,0))</f>
        <v>0.027342361111111112</v>
      </c>
    </row>
    <row r="525" spans="1:10" ht="15" customHeight="1">
      <c r="A525" s="23">
        <v>521</v>
      </c>
      <c r="B525" s="24" t="s">
        <v>532</v>
      </c>
      <c r="C525" s="24" t="s">
        <v>533</v>
      </c>
      <c r="D525" s="25" t="s">
        <v>18</v>
      </c>
      <c r="E525" s="24" t="s">
        <v>62</v>
      </c>
      <c r="F525" s="27" t="s">
        <v>1830</v>
      </c>
      <c r="G525" s="27" t="s">
        <v>1831</v>
      </c>
      <c r="H525" s="30" t="str">
        <f t="shared" si="18"/>
        <v>6.44/km</v>
      </c>
      <c r="I525" s="28">
        <f t="shared" si="19"/>
        <v>0.028218402777777773</v>
      </c>
      <c r="J525" s="28">
        <f>G525-INDEX($G$5:$G$535,MATCH(D525,$D$5:$D$535,0))</f>
        <v>0.02281504629629629</v>
      </c>
    </row>
    <row r="526" spans="1:10" ht="15" customHeight="1">
      <c r="A526" s="23">
        <v>522</v>
      </c>
      <c r="B526" s="24" t="s">
        <v>524</v>
      </c>
      <c r="C526" s="24" t="s">
        <v>512</v>
      </c>
      <c r="D526" s="25" t="s">
        <v>27</v>
      </c>
      <c r="E526" s="24" t="s">
        <v>62</v>
      </c>
      <c r="F526" s="27" t="s">
        <v>1832</v>
      </c>
      <c r="G526" s="27" t="s">
        <v>1833</v>
      </c>
      <c r="H526" s="30" t="str">
        <f t="shared" si="18"/>
        <v>6.44/km</v>
      </c>
      <c r="I526" s="28">
        <f t="shared" si="19"/>
        <v>0.02823981481481481</v>
      </c>
      <c r="J526" s="28">
        <f>G526-INDEX($G$5:$G$535,MATCH(D526,$D$5:$D$535,0))</f>
        <v>0.011874537037037038</v>
      </c>
    </row>
    <row r="527" spans="1:10" ht="15" customHeight="1">
      <c r="A527" s="23">
        <v>523</v>
      </c>
      <c r="B527" s="24" t="s">
        <v>227</v>
      </c>
      <c r="C527" s="24" t="s">
        <v>32</v>
      </c>
      <c r="D527" s="25" t="s">
        <v>14</v>
      </c>
      <c r="E527" s="24" t="s">
        <v>95</v>
      </c>
      <c r="F527" s="27" t="s">
        <v>1834</v>
      </c>
      <c r="G527" s="27" t="s">
        <v>1835</v>
      </c>
      <c r="H527" s="30" t="str">
        <f t="shared" si="18"/>
        <v>6.55/km</v>
      </c>
      <c r="I527" s="28">
        <f t="shared" si="19"/>
        <v>0.029696412037037042</v>
      </c>
      <c r="J527" s="28">
        <f>G527-INDEX($G$5:$G$535,MATCH(D527,$D$5:$D$535,0))</f>
        <v>0.02596643518518519</v>
      </c>
    </row>
    <row r="528" spans="1:10" ht="15" customHeight="1">
      <c r="A528" s="23">
        <v>524</v>
      </c>
      <c r="B528" s="24" t="s">
        <v>1836</v>
      </c>
      <c r="C528" s="24" t="s">
        <v>1837</v>
      </c>
      <c r="D528" s="25" t="s">
        <v>23</v>
      </c>
      <c r="E528" s="24" t="s">
        <v>45</v>
      </c>
      <c r="F528" s="27" t="s">
        <v>1838</v>
      </c>
      <c r="G528" s="27" t="s">
        <v>1839</v>
      </c>
      <c r="H528" s="30" t="str">
        <f t="shared" si="18"/>
        <v>7.06/km</v>
      </c>
      <c r="I528" s="28">
        <f t="shared" si="19"/>
        <v>0.031221643518518524</v>
      </c>
      <c r="J528" s="28">
        <f>G528-INDEX($G$5:$G$535,MATCH(D528,$D$5:$D$535,0))</f>
        <v>0.020105092592592598</v>
      </c>
    </row>
    <row r="529" spans="1:10" ht="15" customHeight="1">
      <c r="A529" s="23">
        <v>525</v>
      </c>
      <c r="B529" s="24" t="s">
        <v>537</v>
      </c>
      <c r="C529" s="24" t="s">
        <v>145</v>
      </c>
      <c r="D529" s="25" t="s">
        <v>27</v>
      </c>
      <c r="E529" s="24" t="s">
        <v>105</v>
      </c>
      <c r="F529" s="27" t="s">
        <v>1840</v>
      </c>
      <c r="G529" s="27" t="s">
        <v>1841</v>
      </c>
      <c r="H529" s="30" t="str">
        <f t="shared" si="18"/>
        <v>7.07/km</v>
      </c>
      <c r="I529" s="28">
        <f t="shared" si="19"/>
        <v>0.031360879629629634</v>
      </c>
      <c r="J529" s="28">
        <f>G529-INDEX($G$5:$G$535,MATCH(D529,$D$5:$D$535,0))</f>
        <v>0.014995601851851857</v>
      </c>
    </row>
    <row r="530" spans="1:10" ht="15" customHeight="1">
      <c r="A530" s="23">
        <v>526</v>
      </c>
      <c r="B530" s="24" t="s">
        <v>1842</v>
      </c>
      <c r="C530" s="24" t="s">
        <v>315</v>
      </c>
      <c r="D530" s="25" t="s">
        <v>29</v>
      </c>
      <c r="E530" s="24" t="s">
        <v>62</v>
      </c>
      <c r="F530" s="27" t="s">
        <v>1843</v>
      </c>
      <c r="G530" s="27" t="s">
        <v>1844</v>
      </c>
      <c r="H530" s="30" t="str">
        <f t="shared" si="18"/>
        <v>7.07/km</v>
      </c>
      <c r="I530" s="28">
        <f t="shared" si="19"/>
        <v>0.03141747685185185</v>
      </c>
      <c r="J530" s="28">
        <f>G530-INDEX($G$5:$G$535,MATCH(D530,$D$5:$D$535,0))</f>
        <v>0.01553472222222222</v>
      </c>
    </row>
    <row r="531" spans="1:10" ht="15" customHeight="1">
      <c r="A531" s="23">
        <v>527</v>
      </c>
      <c r="B531" s="24" t="s">
        <v>1845</v>
      </c>
      <c r="C531" s="24" t="s">
        <v>1846</v>
      </c>
      <c r="D531" s="25" t="s">
        <v>20</v>
      </c>
      <c r="E531" s="24" t="s">
        <v>594</v>
      </c>
      <c r="F531" s="27" t="s">
        <v>1847</v>
      </c>
      <c r="G531" s="27" t="s">
        <v>1848</v>
      </c>
      <c r="H531" s="30" t="str">
        <f t="shared" si="18"/>
        <v>7.20/km</v>
      </c>
      <c r="I531" s="28">
        <f t="shared" si="19"/>
        <v>0.033140509259259265</v>
      </c>
      <c r="J531" s="28">
        <f>G531-INDEX($G$5:$G$535,MATCH(D531,$D$5:$D$535,0))</f>
        <v>0.022131597222222223</v>
      </c>
    </row>
    <row r="532" spans="1:10" ht="15" customHeight="1">
      <c r="A532" s="23">
        <v>528</v>
      </c>
      <c r="B532" s="24" t="s">
        <v>1849</v>
      </c>
      <c r="C532" s="24" t="s">
        <v>145</v>
      </c>
      <c r="D532" s="25" t="s">
        <v>22</v>
      </c>
      <c r="E532" s="24" t="s">
        <v>62</v>
      </c>
      <c r="F532" s="27" t="s">
        <v>1850</v>
      </c>
      <c r="G532" s="27" t="s">
        <v>1851</v>
      </c>
      <c r="H532" s="31" t="str">
        <f t="shared" si="18"/>
        <v>7.32/km</v>
      </c>
      <c r="I532" s="29">
        <f t="shared" si="19"/>
        <v>0.034868055555555555</v>
      </c>
      <c r="J532" s="29">
        <f>G532-INDEX($G$5:$G$535,MATCH(D532,$D$5:$D$535,0))</f>
        <v>0.025196527777777783</v>
      </c>
    </row>
    <row r="533" spans="1:10" ht="15" customHeight="1">
      <c r="A533" s="23">
        <v>529</v>
      </c>
      <c r="B533" s="24" t="s">
        <v>539</v>
      </c>
      <c r="C533" s="24" t="s">
        <v>70</v>
      </c>
      <c r="D533" s="25" t="s">
        <v>28</v>
      </c>
      <c r="E533" s="24" t="s">
        <v>540</v>
      </c>
      <c r="F533" s="27" t="s">
        <v>1852</v>
      </c>
      <c r="G533" s="27" t="s">
        <v>1853</v>
      </c>
      <c r="H533" s="30" t="str">
        <f t="shared" si="18"/>
        <v>7.54/km</v>
      </c>
      <c r="I533" s="28">
        <f t="shared" si="19"/>
        <v>0.03785416666666666</v>
      </c>
      <c r="J533" s="28">
        <f>G533-INDEX($G$5:$G$535,MATCH(D533,$D$5:$D$535,0))</f>
        <v>0.026742013888888888</v>
      </c>
    </row>
    <row r="534" spans="1:10" ht="15" customHeight="1">
      <c r="A534" s="23">
        <v>530</v>
      </c>
      <c r="B534" s="24" t="s">
        <v>1854</v>
      </c>
      <c r="C534" s="24" t="s">
        <v>1855</v>
      </c>
      <c r="D534" s="25" t="s">
        <v>1718</v>
      </c>
      <c r="E534" s="24" t="s">
        <v>62</v>
      </c>
      <c r="F534" s="27" t="s">
        <v>1856</v>
      </c>
      <c r="G534" s="27" t="s">
        <v>1857</v>
      </c>
      <c r="H534" s="30" t="str">
        <f t="shared" si="18"/>
        <v>7.56/km</v>
      </c>
      <c r="I534" s="28">
        <f t="shared" si="19"/>
        <v>0.038218634259259254</v>
      </c>
      <c r="J534" s="28">
        <f>G534-INDEX($G$5:$G$535,MATCH(D534,$D$5:$D$535,0))</f>
        <v>0.0159275462962963</v>
      </c>
    </row>
    <row r="535" spans="1:10" ht="15" customHeight="1" thickBot="1">
      <c r="A535" s="32">
        <v>531</v>
      </c>
      <c r="B535" s="33" t="s">
        <v>1858</v>
      </c>
      <c r="C535" s="33" t="s">
        <v>400</v>
      </c>
      <c r="D535" s="34" t="s">
        <v>27</v>
      </c>
      <c r="E535" s="33" t="s">
        <v>95</v>
      </c>
      <c r="F535" s="35" t="s">
        <v>1859</v>
      </c>
      <c r="G535" s="35" t="s">
        <v>1860</v>
      </c>
      <c r="H535" s="36" t="str">
        <f t="shared" si="18"/>
        <v>8.07/km</v>
      </c>
      <c r="I535" s="37">
        <f t="shared" si="19"/>
        <v>0.039748148148148144</v>
      </c>
      <c r="J535" s="37">
        <f>G535-INDEX($G$5:$G$535,MATCH(D535,$D$5:$D$535,0))</f>
        <v>0.023382870370370373</v>
      </c>
    </row>
    <row r="536" ht="13.5" thickTop="1"/>
  </sheetData>
  <sheetProtection/>
  <autoFilter ref="A4:J53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8" customWidth="1"/>
    <col min="2" max="2" width="51.00390625" style="3" customWidth="1"/>
    <col min="3" max="3" width="10.7109375" style="9" customWidth="1"/>
  </cols>
  <sheetData>
    <row r="1" spans="1:3" ht="45" customHeight="1">
      <c r="A1" s="19" t="str">
        <f>Individuale!A1</f>
        <v>Vivicittà Latina</v>
      </c>
      <c r="B1" s="20"/>
      <c r="C1" s="21"/>
    </row>
    <row r="2" spans="1:3" ht="24" customHeight="1">
      <c r="A2" s="17" t="str">
        <f>Individuale!A2</f>
        <v>34ª edizione</v>
      </c>
      <c r="B2" s="17"/>
      <c r="C2" s="17"/>
    </row>
    <row r="3" spans="1:3" ht="24" customHeight="1">
      <c r="A3" s="22" t="str">
        <f>Individuale!A3</f>
        <v>Latina (LT) Italia - Domenica 09/04/2017</v>
      </c>
      <c r="B3" s="22"/>
      <c r="C3" s="22"/>
    </row>
    <row r="4" spans="1:3" ht="37.5" customHeight="1">
      <c r="A4" s="2" t="s">
        <v>1</v>
      </c>
      <c r="B4" s="10" t="s">
        <v>5</v>
      </c>
      <c r="C4" s="8" t="s">
        <v>10</v>
      </c>
    </row>
    <row r="5" spans="1:3" s="1" customFormat="1" ht="15" customHeight="1">
      <c r="A5" s="50">
        <v>1</v>
      </c>
      <c r="B5" s="47" t="s">
        <v>62</v>
      </c>
      <c r="C5" s="45">
        <v>91</v>
      </c>
    </row>
    <row r="6" spans="1:3" ht="15" customHeight="1">
      <c r="A6" s="50">
        <v>2</v>
      </c>
      <c r="B6" s="47" t="s">
        <v>105</v>
      </c>
      <c r="C6" s="45">
        <v>44</v>
      </c>
    </row>
    <row r="7" spans="1:3" ht="15" customHeight="1">
      <c r="A7" s="50">
        <v>3</v>
      </c>
      <c r="B7" s="47" t="s">
        <v>594</v>
      </c>
      <c r="C7" s="45">
        <v>31</v>
      </c>
    </row>
    <row r="8" spans="1:3" ht="15" customHeight="1">
      <c r="A8" s="50">
        <v>4</v>
      </c>
      <c r="B8" s="47" t="s">
        <v>99</v>
      </c>
      <c r="C8" s="45">
        <v>28</v>
      </c>
    </row>
    <row r="9" spans="1:3" ht="15" customHeight="1">
      <c r="A9" s="50">
        <v>5</v>
      </c>
      <c r="B9" s="47" t="s">
        <v>74</v>
      </c>
      <c r="C9" s="45">
        <v>26</v>
      </c>
    </row>
    <row r="10" spans="1:3" ht="15" customHeight="1">
      <c r="A10" s="50">
        <v>6</v>
      </c>
      <c r="B10" s="47" t="s">
        <v>166</v>
      </c>
      <c r="C10" s="45">
        <v>20</v>
      </c>
    </row>
    <row r="11" spans="1:3" ht="15" customHeight="1">
      <c r="A11" s="50">
        <v>7</v>
      </c>
      <c r="B11" s="47" t="s">
        <v>47</v>
      </c>
      <c r="C11" s="45">
        <v>20</v>
      </c>
    </row>
    <row r="12" spans="1:3" ht="15" customHeight="1">
      <c r="A12" s="50">
        <v>8</v>
      </c>
      <c r="B12" s="47" t="s">
        <v>45</v>
      </c>
      <c r="C12" s="45">
        <v>20</v>
      </c>
    </row>
    <row r="13" spans="1:3" ht="15" customHeight="1">
      <c r="A13" s="50">
        <v>9</v>
      </c>
      <c r="B13" s="47" t="s">
        <v>95</v>
      </c>
      <c r="C13" s="45">
        <v>20</v>
      </c>
    </row>
    <row r="14" spans="1:3" ht="15" customHeight="1">
      <c r="A14" s="50">
        <v>10</v>
      </c>
      <c r="B14" s="47" t="s">
        <v>48</v>
      </c>
      <c r="C14" s="45">
        <v>16</v>
      </c>
    </row>
    <row r="15" spans="1:3" ht="15" customHeight="1">
      <c r="A15" s="50">
        <v>11</v>
      </c>
      <c r="B15" s="47" t="s">
        <v>78</v>
      </c>
      <c r="C15" s="45">
        <v>14</v>
      </c>
    </row>
    <row r="16" spans="1:3" ht="15" customHeight="1">
      <c r="A16" s="50">
        <v>12</v>
      </c>
      <c r="B16" s="47" t="s">
        <v>566</v>
      </c>
      <c r="C16" s="45">
        <v>12</v>
      </c>
    </row>
    <row r="17" spans="1:3" ht="15" customHeight="1">
      <c r="A17" s="14">
        <v>13</v>
      </c>
      <c r="B17" s="15" t="s">
        <v>82</v>
      </c>
      <c r="C17" s="14">
        <v>12</v>
      </c>
    </row>
    <row r="18" spans="1:3" ht="15" customHeight="1">
      <c r="A18" s="50">
        <v>14</v>
      </c>
      <c r="B18" s="47" t="s">
        <v>116</v>
      </c>
      <c r="C18" s="45">
        <v>11</v>
      </c>
    </row>
    <row r="19" spans="1:3" ht="15" customHeight="1">
      <c r="A19" s="50">
        <v>15</v>
      </c>
      <c r="B19" s="47" t="s">
        <v>38</v>
      </c>
      <c r="C19" s="45">
        <v>11</v>
      </c>
    </row>
    <row r="20" spans="1:3" ht="15" customHeight="1">
      <c r="A20" s="50">
        <v>16</v>
      </c>
      <c r="B20" s="47" t="s">
        <v>786</v>
      </c>
      <c r="C20" s="45">
        <v>10</v>
      </c>
    </row>
    <row r="21" spans="1:3" ht="15" customHeight="1">
      <c r="A21" s="50">
        <v>17</v>
      </c>
      <c r="B21" s="47" t="s">
        <v>40</v>
      </c>
      <c r="C21" s="45">
        <v>8</v>
      </c>
    </row>
    <row r="22" spans="1:3" ht="15" customHeight="1">
      <c r="A22" s="50">
        <v>18</v>
      </c>
      <c r="B22" s="47" t="s">
        <v>1043</v>
      </c>
      <c r="C22" s="45">
        <v>7</v>
      </c>
    </row>
    <row r="23" spans="1:3" ht="15" customHeight="1">
      <c r="A23" s="50">
        <v>19</v>
      </c>
      <c r="B23" s="47" t="s">
        <v>553</v>
      </c>
      <c r="C23" s="45">
        <v>6</v>
      </c>
    </row>
    <row r="24" spans="1:3" ht="15" customHeight="1">
      <c r="A24" s="50">
        <v>20</v>
      </c>
      <c r="B24" s="47" t="s">
        <v>59</v>
      </c>
      <c r="C24" s="45">
        <v>6</v>
      </c>
    </row>
    <row r="25" spans="1:3" ht="15" customHeight="1">
      <c r="A25" s="50">
        <v>21</v>
      </c>
      <c r="B25" s="47" t="s">
        <v>842</v>
      </c>
      <c r="C25" s="45">
        <v>6</v>
      </c>
    </row>
    <row r="26" spans="1:3" ht="15" customHeight="1">
      <c r="A26" s="50">
        <v>22</v>
      </c>
      <c r="B26" s="47" t="s">
        <v>271</v>
      </c>
      <c r="C26" s="45">
        <v>6</v>
      </c>
    </row>
    <row r="27" spans="1:3" ht="15" customHeight="1">
      <c r="A27" s="50">
        <v>23</v>
      </c>
      <c r="B27" s="47" t="s">
        <v>1093</v>
      </c>
      <c r="C27" s="45">
        <v>6</v>
      </c>
    </row>
    <row r="28" spans="1:3" ht="15" customHeight="1">
      <c r="A28" s="50">
        <v>24</v>
      </c>
      <c r="B28" s="47" t="s">
        <v>163</v>
      </c>
      <c r="C28" s="45">
        <v>6</v>
      </c>
    </row>
    <row r="29" spans="1:3" ht="15" customHeight="1">
      <c r="A29" s="50">
        <v>25</v>
      </c>
      <c r="B29" s="47" t="s">
        <v>138</v>
      </c>
      <c r="C29" s="45">
        <v>6</v>
      </c>
    </row>
    <row r="30" spans="1:3" ht="15" customHeight="1">
      <c r="A30" s="50">
        <v>26</v>
      </c>
      <c r="B30" s="47" t="s">
        <v>33</v>
      </c>
      <c r="C30" s="45">
        <v>5</v>
      </c>
    </row>
    <row r="31" spans="1:3" ht="15" customHeight="1">
      <c r="A31" s="50">
        <v>27</v>
      </c>
      <c r="B31" s="47" t="s">
        <v>170</v>
      </c>
      <c r="C31" s="45">
        <v>5</v>
      </c>
    </row>
    <row r="32" spans="1:3" ht="15" customHeight="1">
      <c r="A32" s="50">
        <v>28</v>
      </c>
      <c r="B32" s="47" t="s">
        <v>266</v>
      </c>
      <c r="C32" s="45">
        <v>5</v>
      </c>
    </row>
    <row r="33" spans="1:3" ht="15" customHeight="1">
      <c r="A33" s="50">
        <v>29</v>
      </c>
      <c r="B33" s="47" t="s">
        <v>151</v>
      </c>
      <c r="C33" s="45">
        <v>4</v>
      </c>
    </row>
    <row r="34" spans="1:3" ht="15" customHeight="1">
      <c r="A34" s="50">
        <v>30</v>
      </c>
      <c r="B34" s="47" t="s">
        <v>136</v>
      </c>
      <c r="C34" s="45">
        <v>4</v>
      </c>
    </row>
    <row r="35" spans="1:3" ht="15" customHeight="1">
      <c r="A35" s="50">
        <v>31</v>
      </c>
      <c r="B35" s="47" t="s">
        <v>576</v>
      </c>
      <c r="C35" s="45">
        <v>3</v>
      </c>
    </row>
    <row r="36" spans="1:3" ht="15" customHeight="1">
      <c r="A36" s="50">
        <v>32</v>
      </c>
      <c r="B36" s="47" t="s">
        <v>51</v>
      </c>
      <c r="C36" s="45">
        <v>3</v>
      </c>
    </row>
    <row r="37" spans="1:3" ht="15" customHeight="1">
      <c r="A37" s="50">
        <v>33</v>
      </c>
      <c r="B37" s="47" t="s">
        <v>591</v>
      </c>
      <c r="C37" s="45">
        <v>3</v>
      </c>
    </row>
    <row r="38" spans="1:3" ht="15" customHeight="1">
      <c r="A38" s="50">
        <v>34</v>
      </c>
      <c r="B38" s="47" t="s">
        <v>174</v>
      </c>
      <c r="C38" s="45">
        <v>3</v>
      </c>
    </row>
    <row r="39" spans="1:3" ht="15" customHeight="1">
      <c r="A39" s="50">
        <v>35</v>
      </c>
      <c r="B39" s="47" t="s">
        <v>744</v>
      </c>
      <c r="C39" s="45">
        <v>3</v>
      </c>
    </row>
    <row r="40" spans="1:3" ht="15" customHeight="1">
      <c r="A40" s="50">
        <v>36</v>
      </c>
      <c r="B40" s="47" t="s">
        <v>559</v>
      </c>
      <c r="C40" s="45">
        <v>2</v>
      </c>
    </row>
    <row r="41" spans="1:3" ht="15" customHeight="1">
      <c r="A41" s="50">
        <v>37</v>
      </c>
      <c r="B41" s="47" t="s">
        <v>637</v>
      </c>
      <c r="C41" s="45">
        <v>2</v>
      </c>
    </row>
    <row r="42" spans="1:3" ht="15" customHeight="1">
      <c r="A42" s="50">
        <v>38</v>
      </c>
      <c r="B42" s="47" t="s">
        <v>159</v>
      </c>
      <c r="C42" s="45">
        <v>2</v>
      </c>
    </row>
    <row r="43" spans="1:3" ht="15" customHeight="1">
      <c r="A43" s="50">
        <v>39</v>
      </c>
      <c r="B43" s="47" t="s">
        <v>44</v>
      </c>
      <c r="C43" s="45">
        <v>2</v>
      </c>
    </row>
    <row r="44" spans="1:3" ht="15" customHeight="1">
      <c r="A44" s="50">
        <v>40</v>
      </c>
      <c r="B44" s="47" t="s">
        <v>816</v>
      </c>
      <c r="C44" s="45">
        <v>2</v>
      </c>
    </row>
    <row r="45" spans="1:3" ht="15" customHeight="1">
      <c r="A45" s="50">
        <v>41</v>
      </c>
      <c r="B45" s="47" t="s">
        <v>201</v>
      </c>
      <c r="C45" s="45">
        <v>2</v>
      </c>
    </row>
    <row r="46" spans="1:3" ht="15" customHeight="1">
      <c r="A46" s="50">
        <v>42</v>
      </c>
      <c r="B46" s="47" t="s">
        <v>835</v>
      </c>
      <c r="C46" s="45">
        <v>2</v>
      </c>
    </row>
    <row r="47" spans="1:3" ht="15" customHeight="1">
      <c r="A47" s="50">
        <v>43</v>
      </c>
      <c r="B47" s="47" t="s">
        <v>792</v>
      </c>
      <c r="C47" s="45">
        <v>2</v>
      </c>
    </row>
    <row r="48" spans="1:3" ht="15" customHeight="1">
      <c r="A48" s="50">
        <v>44</v>
      </c>
      <c r="B48" s="47" t="s">
        <v>92</v>
      </c>
      <c r="C48" s="45">
        <v>2</v>
      </c>
    </row>
    <row r="49" spans="1:3" ht="15" customHeight="1">
      <c r="A49" s="50">
        <v>45</v>
      </c>
      <c r="B49" s="47" t="s">
        <v>53</v>
      </c>
      <c r="C49" s="45">
        <v>2</v>
      </c>
    </row>
    <row r="50" spans="1:3" ht="15" customHeight="1">
      <c r="A50" s="50">
        <v>46</v>
      </c>
      <c r="B50" s="47" t="s">
        <v>1565</v>
      </c>
      <c r="C50" s="45">
        <v>2</v>
      </c>
    </row>
    <row r="51" spans="1:3" ht="15" customHeight="1">
      <c r="A51" s="50">
        <v>47</v>
      </c>
      <c r="B51" s="47" t="s">
        <v>87</v>
      </c>
      <c r="C51" s="45">
        <v>2</v>
      </c>
    </row>
    <row r="52" spans="1:3" ht="15" customHeight="1">
      <c r="A52" s="50">
        <v>48</v>
      </c>
      <c r="B52" s="47" t="s">
        <v>36</v>
      </c>
      <c r="C52" s="45">
        <v>1</v>
      </c>
    </row>
    <row r="53" spans="1:3" ht="15" customHeight="1">
      <c r="A53" s="50">
        <v>49</v>
      </c>
      <c r="B53" s="47" t="s">
        <v>556</v>
      </c>
      <c r="C53" s="45">
        <v>1</v>
      </c>
    </row>
    <row r="54" spans="1:3" ht="15" customHeight="1">
      <c r="A54" s="50">
        <v>50</v>
      </c>
      <c r="B54" s="47" t="s">
        <v>569</v>
      </c>
      <c r="C54" s="45">
        <v>1</v>
      </c>
    </row>
    <row r="55" spans="1:3" ht="15" customHeight="1">
      <c r="A55" s="50">
        <v>51</v>
      </c>
      <c r="B55" s="47" t="s">
        <v>358</v>
      </c>
      <c r="C55" s="45">
        <v>1</v>
      </c>
    </row>
    <row r="56" spans="1:3" ht="15" customHeight="1">
      <c r="A56" s="50">
        <v>52</v>
      </c>
      <c r="B56" s="47" t="s">
        <v>210</v>
      </c>
      <c r="C56" s="45">
        <v>1</v>
      </c>
    </row>
    <row r="57" spans="1:3" ht="15" customHeight="1">
      <c r="A57" s="50">
        <v>53</v>
      </c>
      <c r="B57" s="47" t="s">
        <v>119</v>
      </c>
      <c r="C57" s="45">
        <v>1</v>
      </c>
    </row>
    <row r="58" spans="1:3" ht="15" customHeight="1">
      <c r="A58" s="50">
        <v>54</v>
      </c>
      <c r="B58" s="47" t="s">
        <v>648</v>
      </c>
      <c r="C58" s="45">
        <v>1</v>
      </c>
    </row>
    <row r="59" spans="1:3" ht="15" customHeight="1">
      <c r="A59" s="50">
        <v>55</v>
      </c>
      <c r="B59" s="47" t="s">
        <v>687</v>
      </c>
      <c r="C59" s="45">
        <v>1</v>
      </c>
    </row>
    <row r="60" spans="1:3" ht="15" customHeight="1">
      <c r="A60" s="50">
        <v>56</v>
      </c>
      <c r="B60" s="47" t="s">
        <v>751</v>
      </c>
      <c r="C60" s="45">
        <v>1</v>
      </c>
    </row>
    <row r="61" spans="1:3" ht="15" customHeight="1">
      <c r="A61" s="50">
        <v>57</v>
      </c>
      <c r="B61" s="47" t="s">
        <v>765</v>
      </c>
      <c r="C61" s="45">
        <v>1</v>
      </c>
    </row>
    <row r="62" spans="1:3" ht="15" customHeight="1">
      <c r="A62" s="50">
        <v>58</v>
      </c>
      <c r="B62" s="47" t="s">
        <v>918</v>
      </c>
      <c r="C62" s="45">
        <v>1</v>
      </c>
    </row>
    <row r="63" spans="1:3" ht="15" customHeight="1">
      <c r="A63" s="50">
        <v>59</v>
      </c>
      <c r="B63" s="47" t="s">
        <v>211</v>
      </c>
      <c r="C63" s="45">
        <v>1</v>
      </c>
    </row>
    <row r="64" spans="1:3" ht="15" customHeight="1">
      <c r="A64" s="50">
        <v>60</v>
      </c>
      <c r="B64" s="47" t="s">
        <v>67</v>
      </c>
      <c r="C64" s="45">
        <v>1</v>
      </c>
    </row>
    <row r="65" spans="1:3" ht="15" customHeight="1">
      <c r="A65" s="50">
        <v>61</v>
      </c>
      <c r="B65" s="47" t="s">
        <v>1023</v>
      </c>
      <c r="C65" s="45">
        <v>1</v>
      </c>
    </row>
    <row r="66" spans="1:3" ht="15" customHeight="1">
      <c r="A66" s="50">
        <v>62</v>
      </c>
      <c r="B66" s="47" t="s">
        <v>528</v>
      </c>
      <c r="C66" s="45">
        <v>1</v>
      </c>
    </row>
    <row r="67" spans="1:3" ht="12.75">
      <c r="A67" s="50">
        <v>63</v>
      </c>
      <c r="B67" s="47" t="s">
        <v>1065</v>
      </c>
      <c r="C67" s="45">
        <v>1</v>
      </c>
    </row>
    <row r="68" spans="1:3" ht="12.75">
      <c r="A68" s="50">
        <v>64</v>
      </c>
      <c r="B68" s="47" t="s">
        <v>1103</v>
      </c>
      <c r="C68" s="45">
        <v>1</v>
      </c>
    </row>
    <row r="69" spans="1:3" ht="12.75">
      <c r="A69" s="50">
        <v>65</v>
      </c>
      <c r="B69" s="47" t="s">
        <v>239</v>
      </c>
      <c r="C69" s="45">
        <v>1</v>
      </c>
    </row>
    <row r="70" spans="1:3" ht="12.75">
      <c r="A70" s="50">
        <v>66</v>
      </c>
      <c r="B70" s="47" t="s">
        <v>1265</v>
      </c>
      <c r="C70" s="45">
        <v>1</v>
      </c>
    </row>
    <row r="71" spans="1:3" ht="12.75">
      <c r="A71" s="50">
        <v>67</v>
      </c>
      <c r="B71" s="47" t="s">
        <v>1368</v>
      </c>
      <c r="C71" s="45">
        <v>1</v>
      </c>
    </row>
    <row r="72" spans="1:3" ht="12.75">
      <c r="A72" s="50">
        <v>68</v>
      </c>
      <c r="B72" s="47" t="s">
        <v>1461</v>
      </c>
      <c r="C72" s="45">
        <v>1</v>
      </c>
    </row>
    <row r="73" spans="1:3" ht="12.75">
      <c r="A73" s="50">
        <v>69</v>
      </c>
      <c r="B73" s="47" t="s">
        <v>1533</v>
      </c>
      <c r="C73" s="45">
        <v>1</v>
      </c>
    </row>
    <row r="74" spans="1:3" ht="12.75">
      <c r="A74" s="50">
        <v>70</v>
      </c>
      <c r="B74" s="47" t="s">
        <v>494</v>
      </c>
      <c r="C74" s="45">
        <v>1</v>
      </c>
    </row>
    <row r="75" spans="1:5" ht="12.75">
      <c r="A75" s="50">
        <v>71</v>
      </c>
      <c r="B75" s="47" t="s">
        <v>1685</v>
      </c>
      <c r="C75" s="45">
        <v>1</v>
      </c>
      <c r="D75" s="7"/>
      <c r="E75" s="7"/>
    </row>
    <row r="76" spans="1:5" ht="12.75">
      <c r="A76" s="50">
        <v>72</v>
      </c>
      <c r="B76" s="47" t="s">
        <v>1777</v>
      </c>
      <c r="C76" s="45">
        <v>1</v>
      </c>
      <c r="D76" s="7"/>
      <c r="E76" s="7"/>
    </row>
    <row r="77" spans="1:5" ht="13.5" thickBot="1">
      <c r="A77" s="51">
        <v>73</v>
      </c>
      <c r="B77" s="48" t="s">
        <v>540</v>
      </c>
      <c r="C77" s="46">
        <v>1</v>
      </c>
      <c r="D77" s="7"/>
      <c r="E77" s="7"/>
    </row>
    <row r="78" spans="3:5" ht="13.5" thickTop="1">
      <c r="C78" s="49">
        <f>SUM(C5:C77)</f>
        <v>531</v>
      </c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spans="4:5" ht="12.75">
      <c r="D331" s="7"/>
      <c r="E331" s="7"/>
    </row>
    <row r="332" spans="4:5" ht="12.75">
      <c r="D332" s="7"/>
      <c r="E332" s="7"/>
    </row>
    <row r="333" spans="4:5" ht="12.75">
      <c r="D333" s="7"/>
      <c r="E333" s="7"/>
    </row>
    <row r="334" spans="4:5" ht="12.75">
      <c r="D334" s="7"/>
      <c r="E334" s="7"/>
    </row>
    <row r="335" spans="4:5" ht="12.75">
      <c r="D335" s="7"/>
      <c r="E335" s="7"/>
    </row>
    <row r="336" spans="4:5" ht="12.75">
      <c r="D336" s="7"/>
      <c r="E336" s="7"/>
    </row>
    <row r="337" spans="4:5" ht="12.75">
      <c r="D337" s="7"/>
      <c r="E337" s="7"/>
    </row>
    <row r="338" spans="4:5" ht="12.75">
      <c r="D338" s="7"/>
      <c r="E338" s="7"/>
    </row>
    <row r="339" spans="4:5" ht="12.75">
      <c r="D339" s="7"/>
      <c r="E339" s="7"/>
    </row>
    <row r="340" spans="4:5" ht="12.75">
      <c r="D340" s="7"/>
      <c r="E340" s="7"/>
    </row>
    <row r="341" spans="4:5" ht="12.75">
      <c r="D341" s="7"/>
      <c r="E341" s="7"/>
    </row>
    <row r="342" spans="4:5" ht="12.75">
      <c r="D342" s="7"/>
      <c r="E342" s="7"/>
    </row>
    <row r="343" spans="4:5" ht="12.75">
      <c r="D343" s="7"/>
      <c r="E343" s="7"/>
    </row>
    <row r="344" spans="4:5" ht="12.75">
      <c r="D344" s="7"/>
      <c r="E344" s="7"/>
    </row>
    <row r="345" spans="4:5" ht="12.75">
      <c r="D345" s="7"/>
      <c r="E345" s="7"/>
    </row>
    <row r="346" spans="4:5" ht="12.75">
      <c r="D346" s="7"/>
      <c r="E346" s="7"/>
    </row>
    <row r="347" spans="4:5" ht="12.75">
      <c r="D347" s="7"/>
      <c r="E347" s="7"/>
    </row>
    <row r="348" spans="4:5" ht="12.75">
      <c r="D348" s="7"/>
      <c r="E348" s="7"/>
    </row>
    <row r="349" spans="4:5" ht="12.75">
      <c r="D349" s="7"/>
      <c r="E349" s="7"/>
    </row>
    <row r="350" spans="4:5" ht="12.75">
      <c r="D350" s="7"/>
      <c r="E350" s="7"/>
    </row>
    <row r="351" spans="4:5" ht="12.75">
      <c r="D351" s="7"/>
      <c r="E351" s="7"/>
    </row>
    <row r="352" spans="4:5" ht="12.75">
      <c r="D352" s="7"/>
      <c r="E352" s="7"/>
    </row>
    <row r="353" spans="4:5" ht="12.75">
      <c r="D353" s="7"/>
      <c r="E353" s="7"/>
    </row>
    <row r="354" spans="4:5" ht="12.75">
      <c r="D354" s="7"/>
      <c r="E354" s="7"/>
    </row>
    <row r="355" spans="4:5" ht="12.75">
      <c r="D355" s="7"/>
      <c r="E355" s="7"/>
    </row>
    <row r="356" spans="4:5" ht="12.75">
      <c r="D356" s="7"/>
      <c r="E356" s="7"/>
    </row>
    <row r="357" spans="4:5" ht="12.75">
      <c r="D357" s="7"/>
      <c r="E357" s="7"/>
    </row>
    <row r="358" spans="4:5" ht="12.75">
      <c r="D358" s="7"/>
      <c r="E358" s="7"/>
    </row>
    <row r="359" spans="4:5" ht="12.75">
      <c r="D359" s="7"/>
      <c r="E359" s="7"/>
    </row>
    <row r="360" spans="4:5" ht="12.75">
      <c r="D360" s="7"/>
      <c r="E360" s="7"/>
    </row>
    <row r="361" spans="4:5" ht="12.75">
      <c r="D361" s="7"/>
      <c r="E361" s="7"/>
    </row>
    <row r="362" spans="4:5" ht="12.75">
      <c r="D362" s="7"/>
      <c r="E362" s="7"/>
    </row>
    <row r="363" spans="4:5" ht="12.75">
      <c r="D363" s="7"/>
      <c r="E363" s="7"/>
    </row>
    <row r="364" spans="4:5" ht="12.75">
      <c r="D364" s="7"/>
      <c r="E364" s="7"/>
    </row>
    <row r="365" spans="4:5" ht="12.75">
      <c r="D365" s="7"/>
      <c r="E365" s="7"/>
    </row>
    <row r="366" spans="4:5" ht="12.75">
      <c r="D366" s="7"/>
      <c r="E366" s="7"/>
    </row>
    <row r="367" spans="4:5" ht="12.75">
      <c r="D367" s="7"/>
      <c r="E367" s="7"/>
    </row>
    <row r="368" spans="4:5" ht="12.75">
      <c r="D368" s="7"/>
      <c r="E368" s="7"/>
    </row>
    <row r="369" spans="4:5" ht="12.75">
      <c r="D369" s="7"/>
      <c r="E369" s="7"/>
    </row>
    <row r="370" spans="4:5" ht="12.75">
      <c r="D370" s="7"/>
      <c r="E370" s="7"/>
    </row>
    <row r="371" spans="4:5" ht="12.75">
      <c r="D371" s="7"/>
      <c r="E371" s="7"/>
    </row>
    <row r="372" spans="4:5" ht="12.75">
      <c r="D372" s="7"/>
      <c r="E372" s="7"/>
    </row>
    <row r="373" spans="4:5" ht="12.75">
      <c r="D373" s="7"/>
      <c r="E373" s="7"/>
    </row>
    <row r="374" spans="4:5" ht="12.75">
      <c r="D374" s="7"/>
      <c r="E374" s="7"/>
    </row>
    <row r="375" spans="4:5" ht="12.75">
      <c r="D375" s="7"/>
      <c r="E375" s="7"/>
    </row>
    <row r="376" spans="4:5" ht="12.75">
      <c r="D376" s="7"/>
      <c r="E376" s="7"/>
    </row>
    <row r="377" spans="4:5" ht="12.75">
      <c r="D377" s="7"/>
      <c r="E377" s="7"/>
    </row>
    <row r="378" spans="4:5" ht="12.75">
      <c r="D378" s="7"/>
      <c r="E378" s="7"/>
    </row>
    <row r="379" spans="4:5" ht="12.75">
      <c r="D379" s="7"/>
      <c r="E379" s="7"/>
    </row>
  </sheetData>
  <sheetProtection/>
  <autoFilter ref="A4:C35">
    <sortState ref="A5:C379">
      <sortCondition descending="1" sortBy="value" ref="C5:C3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2017-04-11T09:18:02Z</dcterms:modified>
  <cp:category/>
  <cp:version/>
  <cp:contentType/>
  <cp:contentStatus/>
</cp:coreProperties>
</file>