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<sst xmlns="http://schemas.openxmlformats.org/spreadsheetml/2006/main" count="343" uniqueCount="169">
  <si>
    <t>OSTIA RUNNER</t>
  </si>
  <si>
    <t>FERRERO VINCENZO</t>
  </si>
  <si>
    <t>G-50 M</t>
  </si>
  <si>
    <t>FERRERO ALBA</t>
  </si>
  <si>
    <t>PAGANELLI MATTEO</t>
  </si>
  <si>
    <t>B-25 M</t>
  </si>
  <si>
    <t>UISP CHIANCIANO</t>
  </si>
  <si>
    <t>MANNORI FULVIO</t>
  </si>
  <si>
    <t>G.S. CITTA' DI GENOVA</t>
  </si>
  <si>
    <t>PAGANELLI ALESSANDRO</t>
  </si>
  <si>
    <t>MEIATTINI MASSIMO</t>
  </si>
  <si>
    <t>D-35 M</t>
  </si>
  <si>
    <t>LA CHIANINA RUNNER</t>
  </si>
  <si>
    <t>PENNELLA GIUSEPPE</t>
  </si>
  <si>
    <t>H-55 M</t>
  </si>
  <si>
    <t>LANDUCCI VITTORIO</t>
  </si>
  <si>
    <t>IL CAMPINO</t>
  </si>
  <si>
    <t>MENCACCI GIANNI</t>
  </si>
  <si>
    <t>F-45 M</t>
  </si>
  <si>
    <t>ATL. SINALUNGA</t>
  </si>
  <si>
    <t>CIRAVEGNA MARCO</t>
  </si>
  <si>
    <t>CASSINELLI GIOVANNI</t>
  </si>
  <si>
    <t>A-20 M</t>
  </si>
  <si>
    <t>SANTOPONTE DANILO</t>
  </si>
  <si>
    <t>E-40 M</t>
  </si>
  <si>
    <t>NENCI MASSIMILIANO</t>
  </si>
  <si>
    <t>MAGLIOZZI ALESSANDRO</t>
  </si>
  <si>
    <t>COPETA CLAUDIO</t>
  </si>
  <si>
    <t>C-30 M</t>
  </si>
  <si>
    <t>ATL. REBO GUSSAGO</t>
  </si>
  <si>
    <t>CLARICHETTI MAURO</t>
  </si>
  <si>
    <t>TORRE DEL MANGIA</t>
  </si>
  <si>
    <t>POMPINI CORRADO</t>
  </si>
  <si>
    <t>POL. SAN DONNINO</t>
  </si>
  <si>
    <t>GARGIONI VINCENZO</t>
  </si>
  <si>
    <t>LIBERO</t>
  </si>
  <si>
    <t>MAZZOLI MARCO</t>
  </si>
  <si>
    <t>FE' MARCO</t>
  </si>
  <si>
    <t>BADUINO GIANFRANCO</t>
  </si>
  <si>
    <t>I-60 M</t>
  </si>
  <si>
    <t>GERMINARIO STEFANO</t>
  </si>
  <si>
    <t>POD. CANUSIUM BARI</t>
  </si>
  <si>
    <t>CENCI MAURIZIO</t>
  </si>
  <si>
    <t>SPIRITO TRAIL</t>
  </si>
  <si>
    <t>MAZZINI IURY</t>
  </si>
  <si>
    <t>MANCINI MICHELE</t>
  </si>
  <si>
    <t>PELLEGRINI ALESSANDRO</t>
  </si>
  <si>
    <t>MONISTERI FRANCESCO</t>
  </si>
  <si>
    <t>UISP ABBADIA S.S.</t>
  </si>
  <si>
    <t>SASSETTI FEDERICO</t>
  </si>
  <si>
    <t>CRAL MPS</t>
  </si>
  <si>
    <t>MILIGHETTI OMAR</t>
  </si>
  <si>
    <t>BOSSI FRANCO</t>
  </si>
  <si>
    <t>L-65 M</t>
  </si>
  <si>
    <t>NERI WILLIAM</t>
  </si>
  <si>
    <t>POL.CASTELFRANCO</t>
  </si>
  <si>
    <t>GERMINARIO GIUSEPPE</t>
  </si>
  <si>
    <t>QUAGLIA ROBERTO</t>
  </si>
  <si>
    <t>SANARELLI NICOLETTA</t>
  </si>
  <si>
    <t>E-40 F</t>
  </si>
  <si>
    <t>RUSSO LUCA</t>
  </si>
  <si>
    <t>AMBROGINI ORIETTA</t>
  </si>
  <si>
    <t>POD. SAMMAURESE</t>
  </si>
  <si>
    <t>CESARETTI LAURO</t>
  </si>
  <si>
    <t>CAPPUCCINI 1972</t>
  </si>
  <si>
    <t>NOFRONI MASSIMILIANO</t>
  </si>
  <si>
    <t>TROVATO RICCARDO</t>
  </si>
  <si>
    <t>LBM ROMA</t>
  </si>
  <si>
    <t>MENCHETTI ADRIANO</t>
  </si>
  <si>
    <t>BONA DAVID LUCA</t>
  </si>
  <si>
    <t>AS VILLA PAMPHILI</t>
  </si>
  <si>
    <t>CESARETTI ERIKA</t>
  </si>
  <si>
    <t>B-25 F</t>
  </si>
  <si>
    <t>FINESCHI ROBERTO</t>
  </si>
  <si>
    <t>IL GREGGE RIBELLE</t>
  </si>
  <si>
    <t>MENCONI ANTONELLO</t>
  </si>
  <si>
    <t>CDP GROUP PERUGINA</t>
  </si>
  <si>
    <t>BACCARO GIUSEPPE</t>
  </si>
  <si>
    <t>ROSSI ADURNO</t>
  </si>
  <si>
    <t>POLLARINI PAOLO</t>
  </si>
  <si>
    <t>BARDELLI LUCA</t>
  </si>
  <si>
    <t>RISANI SANDRO</t>
  </si>
  <si>
    <t>MENGHI NINO</t>
  </si>
  <si>
    <t>N-75 M</t>
  </si>
  <si>
    <t>ATL. RAVENNA</t>
  </si>
  <si>
    <t>GROSSO CARLO</t>
  </si>
  <si>
    <t>M-70 M</t>
  </si>
  <si>
    <t>CASARETTO LUCA</t>
  </si>
  <si>
    <t>POD. PERALTO</t>
  </si>
  <si>
    <t>NOVA GIANBASILIO</t>
  </si>
  <si>
    <t>LA MICHETTA</t>
  </si>
  <si>
    <t>CASSAMALLY MEG</t>
  </si>
  <si>
    <t>MARTINO FRANCESCO</t>
  </si>
  <si>
    <t>FARNETANI LIVIO</t>
  </si>
  <si>
    <t>BIANCHI LORENZO</t>
  </si>
  <si>
    <t>R. VALENTI</t>
  </si>
  <si>
    <t>CEPPI AGOSTINO</t>
  </si>
  <si>
    <t>ENDAS 289</t>
  </si>
  <si>
    <t>BARTOLINI SERGIO</t>
  </si>
  <si>
    <t>CASTROVILLARI</t>
  </si>
  <si>
    <t>TIEZZI MASSIMO</t>
  </si>
  <si>
    <t>RIZZO ODONE</t>
  </si>
  <si>
    <t>BIAGIONI GIORGIO</t>
  </si>
  <si>
    <t>MARCIATORI BARGA</t>
  </si>
  <si>
    <t>FRANCESCHINI STEFANO</t>
  </si>
  <si>
    <t>GP BOMPANI FERRARA</t>
  </si>
  <si>
    <t>PASCERI SERENA</t>
  </si>
  <si>
    <t>CIOLI KATIA</t>
  </si>
  <si>
    <t>MICCOLI MICHELE</t>
  </si>
  <si>
    <t>COPETA PIERINO</t>
  </si>
  <si>
    <t>GS DUCOS</t>
  </si>
  <si>
    <t>NOFRONI GRETA</t>
  </si>
  <si>
    <t>A-20 F</t>
  </si>
  <si>
    <t>GRILLI GRAZIANO</t>
  </si>
  <si>
    <t>MARTELLO FABIO</t>
  </si>
  <si>
    <t>FIORINI LUCIANO</t>
  </si>
  <si>
    <t>MASINI IVO</t>
  </si>
  <si>
    <t>SAN GIULIANO TERME</t>
  </si>
  <si>
    <t>NERI GIULIANO</t>
  </si>
  <si>
    <t>GOLVELLI GIOVANNI</t>
  </si>
  <si>
    <t>ROSSI BIAGIO</t>
  </si>
  <si>
    <t>ATL. VARAZZE</t>
  </si>
  <si>
    <t>PELLEGRINI ANTONIETTA</t>
  </si>
  <si>
    <t>H-55 F</t>
  </si>
  <si>
    <t>TIBERTI FRANCESCA ROMANA</t>
  </si>
  <si>
    <t>F-45 F</t>
  </si>
  <si>
    <t>TAGLIENTE PAOLA</t>
  </si>
  <si>
    <t>BENVENUTI PIERINO</t>
  </si>
  <si>
    <t>GS MAIANO</t>
  </si>
  <si>
    <t>BARBARITO GIOVANNI</t>
  </si>
  <si>
    <t>MARIANO RENATO</t>
  </si>
  <si>
    <t>IANFASCIA ANTONIO</t>
  </si>
  <si>
    <t>GIURATI</t>
  </si>
  <si>
    <t>VILLARDI FRANCO</t>
  </si>
  <si>
    <t>DI SIENA GIUSEPPE</t>
  </si>
  <si>
    <t>CAPPA DOMENICO</t>
  </si>
  <si>
    <t>MASSINI CARLA</t>
  </si>
  <si>
    <t>POD. WINNER</t>
  </si>
  <si>
    <t>FONTANA PIETRO</t>
  </si>
  <si>
    <t>BORGONCINO CRISTINA</t>
  </si>
  <si>
    <t>G-50 F</t>
  </si>
  <si>
    <t>SIENARUNNERS</t>
  </si>
  <si>
    <t>BARBIERI LAURA</t>
  </si>
  <si>
    <t>I-60 F</t>
  </si>
  <si>
    <t>MEACCI FAUSTO</t>
  </si>
  <si>
    <t>CAPUTO VITTORIO</t>
  </si>
  <si>
    <t>NAPOLI ANNA</t>
  </si>
  <si>
    <t>BATTILANI LORELLA</t>
  </si>
  <si>
    <t>POD. MADONNINA</t>
  </si>
  <si>
    <t>CAGNETTA TERESA</t>
  </si>
  <si>
    <t>ROSATI GIUSEPPE</t>
  </si>
  <si>
    <t>LA CAVA ANTONIO</t>
  </si>
  <si>
    <t>Giro della Valdorcia</t>
  </si>
  <si>
    <t>2ª Tappa</t>
  </si>
  <si>
    <t>Pietraporciana (SI) Italia - Martedì 11/06/2013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</si>
  <si>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</si>
  <si>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</si>
  <si>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</si>
  <si>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</si>
  <si>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</si>
  <si>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</si>
  <si>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</si>
  <si>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</si>
  <si>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</si>
  <si>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</si>
  <si>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</si>
  <si>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</si>
  <si>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MILANO</t>
  </si>
  <si>
    <t>Pietraporciana (SI) Italia - Martedì 11/06/2013 km. 2,6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</si>
</sst>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4" topLeftCell="BM5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</row>
    <row r="2" spans="1:9" ht="24" customHeight="1">
      <c r="A2" s="49" t="s">
        <v>153</v>
      </c>
      <c r="B2" s="49"/>
      <c r="C2" s="49"/>
      <c r="D2" s="49"/>
      <c r="E2" s="49"/>
      <c r="F2" s="49"/>
      <c r="G2" s="49"/>
      <c r="H2" s="49"/>
      <c r="I2" s="49"/>
    </row>
    <row r="3" spans="1:9" ht="24" customHeight="1">
      <c r="A3" s="50" t="s">
        <v>154</v>
      </c>
      <c r="B3" s="50"/>
      <c r="C3" s="50"/>
      <c r="D3" s="50"/>
      <c r="E3" s="50"/>
      <c r="F3" s="50"/>
      <c r="G3" s="50"/>
      <c r="H3" s="3" t="s">
        <v>156</v>
      </c>
      <c r="I3" s="4">
        <v>2.6</v>
      </c>
    </row>
    <row r="4" spans="1:9" ht="37.5" customHeight="1">
      <c r="A4" s="5" t="s">
        <v>157</v>
      </c>
      <c r="B4" s="6" t="s">
        <v>158</v>
      </c>
      <c r="C4" s="7" t="s">
        <v>159</v>
      </c>
      <c r="D4" s="7" t="s">
        <v>160</v>
      </c>
      <c r="E4" s="8" t="s">
        <v>161</v>
      </c>
      <c r="F4" s="7" t="s">
        <v>162</v>
      </c>
      <c r="G4" s="7" t="s">
        <v>163</v>
      </c>
      <c r="H4" s="9" t="s">
        <v>164</v>
      </c>
      <c r="I4" s="9" t="s">
        <v>165</v>
      </c>
    </row>
    <row r="5" spans="1:9" s="13" customFormat="1" ht="15" customHeight="1">
      <c r="A5" s="10">
        <v>1</v>
      </c>
      <c r="B5" s="42" t="s">
        <v>1</v>
      </c>
      <c r="C5" s="45"/>
      <c r="D5" s="32" t="s">
        <v>2</v>
      </c>
      <c r="E5" s="31" t="s">
        <v>3</v>
      </c>
      <c r="F5" s="33">
        <v>0.007245370370370371</v>
      </c>
      <c r="G5" s="10" t="str">
        <f aca="true" t="shared" si="0" ref="G5:G36">TEXT(INT((HOUR(F5)*3600+MINUTE(F5)*60+SECOND(F5))/$I$3/60),"0")&amp;"."&amp;TEXT(MOD((HOUR(F5)*3600+MINUTE(F5)*60+SECOND(F5))/$I$3,60),"00")&amp;"/km"</f>
        <v>4.01/km</v>
      </c>
      <c r="H5" s="12">
        <f aca="true" t="shared" si="1" ref="H5:H36">F5-$F$5</f>
        <v>0</v>
      </c>
      <c r="I5" s="12">
        <f aca="true" t="shared" si="2" ref="I5:I36">F5-INDEX($F$5:$F$126,MATCH(D5,$D$5:$D$126,0))</f>
        <v>0</v>
      </c>
    </row>
    <row r="6" spans="1:9" s="13" customFormat="1" ht="15" customHeight="1">
      <c r="A6" s="14">
        <v>2</v>
      </c>
      <c r="B6" s="43" t="s">
        <v>4</v>
      </c>
      <c r="C6" s="46"/>
      <c r="D6" s="35" t="s">
        <v>5</v>
      </c>
      <c r="E6" s="34" t="s">
        <v>6</v>
      </c>
      <c r="F6" s="36">
        <v>0.007372685185185186</v>
      </c>
      <c r="G6" s="14" t="str">
        <f t="shared" si="0"/>
        <v>4.05/km</v>
      </c>
      <c r="H6" s="16">
        <f t="shared" si="1"/>
        <v>0.00012731481481481535</v>
      </c>
      <c r="I6" s="16">
        <f t="shared" si="2"/>
        <v>0</v>
      </c>
    </row>
    <row r="7" spans="1:9" s="13" customFormat="1" ht="15" customHeight="1">
      <c r="A7" s="14">
        <v>3</v>
      </c>
      <c r="B7" s="43" t="s">
        <v>7</v>
      </c>
      <c r="C7" s="46"/>
      <c r="D7" s="35" t="s">
        <v>2</v>
      </c>
      <c r="E7" s="34" t="s">
        <v>8</v>
      </c>
      <c r="F7" s="36">
        <v>0.007685185185185185</v>
      </c>
      <c r="G7" s="14" t="str">
        <f t="shared" si="0"/>
        <v>4.15/km</v>
      </c>
      <c r="H7" s="16">
        <f t="shared" si="1"/>
        <v>0.0004398148148148139</v>
      </c>
      <c r="I7" s="16">
        <f t="shared" si="2"/>
        <v>0.0004398148148148139</v>
      </c>
    </row>
    <row r="8" spans="1:9" s="13" customFormat="1" ht="15" customHeight="1">
      <c r="A8" s="14">
        <v>4</v>
      </c>
      <c r="B8" s="43" t="s">
        <v>9</v>
      </c>
      <c r="C8" s="46"/>
      <c r="D8" s="35" t="s">
        <v>5</v>
      </c>
      <c r="E8" s="34" t="s">
        <v>6</v>
      </c>
      <c r="F8" s="36">
        <v>0.0078009259259259256</v>
      </c>
      <c r="G8" s="14" t="str">
        <f t="shared" si="0"/>
        <v>4.19/km</v>
      </c>
      <c r="H8" s="16">
        <f t="shared" si="1"/>
        <v>0.0005555555555555548</v>
      </c>
      <c r="I8" s="16">
        <f t="shared" si="2"/>
        <v>0.00042824074074073945</v>
      </c>
    </row>
    <row r="9" spans="1:9" s="13" customFormat="1" ht="15" customHeight="1">
      <c r="A9" s="14">
        <v>5</v>
      </c>
      <c r="B9" s="43" t="s">
        <v>10</v>
      </c>
      <c r="C9" s="46"/>
      <c r="D9" s="35" t="s">
        <v>11</v>
      </c>
      <c r="E9" s="34" t="s">
        <v>12</v>
      </c>
      <c r="F9" s="36">
        <v>0.008171296296296296</v>
      </c>
      <c r="G9" s="14" t="str">
        <f t="shared" si="0"/>
        <v>4.32/km</v>
      </c>
      <c r="H9" s="16">
        <f t="shared" si="1"/>
        <v>0.0009259259259259255</v>
      </c>
      <c r="I9" s="16">
        <f t="shared" si="2"/>
        <v>0</v>
      </c>
    </row>
    <row r="10" spans="1:9" s="13" customFormat="1" ht="15" customHeight="1">
      <c r="A10" s="14">
        <v>6</v>
      </c>
      <c r="B10" s="43" t="s">
        <v>20</v>
      </c>
      <c r="C10" s="46"/>
      <c r="D10" s="35" t="s">
        <v>18</v>
      </c>
      <c r="E10" s="34" t="s">
        <v>3</v>
      </c>
      <c r="F10" s="36">
        <v>0.008287037037037037</v>
      </c>
      <c r="G10" s="14" t="str">
        <f t="shared" si="0"/>
        <v>4.35/km</v>
      </c>
      <c r="H10" s="16">
        <f t="shared" si="1"/>
        <v>0.0010416666666666664</v>
      </c>
      <c r="I10" s="16">
        <f t="shared" si="2"/>
        <v>0</v>
      </c>
    </row>
    <row r="11" spans="1:9" s="13" customFormat="1" ht="15" customHeight="1">
      <c r="A11" s="14">
        <v>7</v>
      </c>
      <c r="B11" s="43" t="s">
        <v>15</v>
      </c>
      <c r="C11" s="46"/>
      <c r="D11" s="35" t="s">
        <v>11</v>
      </c>
      <c r="E11" s="34" t="s">
        <v>16</v>
      </c>
      <c r="F11" s="36">
        <v>0.00829861111111111</v>
      </c>
      <c r="G11" s="14" t="str">
        <f t="shared" si="0"/>
        <v>4.36/km</v>
      </c>
      <c r="H11" s="16">
        <f t="shared" si="1"/>
        <v>0.00105324074074074</v>
      </c>
      <c r="I11" s="16">
        <f t="shared" si="2"/>
        <v>0.00012731481481481448</v>
      </c>
    </row>
    <row r="12" spans="1:9" s="13" customFormat="1" ht="15" customHeight="1">
      <c r="A12" s="14">
        <v>8</v>
      </c>
      <c r="B12" s="43" t="s">
        <v>17</v>
      </c>
      <c r="C12" s="46"/>
      <c r="D12" s="35" t="s">
        <v>18</v>
      </c>
      <c r="E12" s="34" t="s">
        <v>19</v>
      </c>
      <c r="F12" s="36">
        <v>0.00835648148148148</v>
      </c>
      <c r="G12" s="14" t="str">
        <f t="shared" si="0"/>
        <v>4.38/km</v>
      </c>
      <c r="H12" s="16">
        <f t="shared" si="1"/>
        <v>0.0011111111111111096</v>
      </c>
      <c r="I12" s="16">
        <f t="shared" si="2"/>
        <v>6.944444444444316E-05</v>
      </c>
    </row>
    <row r="13" spans="1:9" s="13" customFormat="1" ht="15" customHeight="1">
      <c r="A13" s="14">
        <v>9</v>
      </c>
      <c r="B13" s="43" t="s">
        <v>13</v>
      </c>
      <c r="C13" s="46"/>
      <c r="D13" s="35" t="s">
        <v>14</v>
      </c>
      <c r="E13" s="34" t="s">
        <v>3</v>
      </c>
      <c r="F13" s="36">
        <v>0.008402777777777778</v>
      </c>
      <c r="G13" s="14" t="str">
        <f t="shared" si="0"/>
        <v>4.39/km</v>
      </c>
      <c r="H13" s="16">
        <f t="shared" si="1"/>
        <v>0.0011574074074074073</v>
      </c>
      <c r="I13" s="16">
        <f t="shared" si="2"/>
        <v>0</v>
      </c>
    </row>
    <row r="14" spans="1:9" s="13" customFormat="1" ht="15" customHeight="1">
      <c r="A14" s="14">
        <v>10</v>
      </c>
      <c r="B14" s="43" t="s">
        <v>21</v>
      </c>
      <c r="C14" s="46"/>
      <c r="D14" s="35" t="s">
        <v>22</v>
      </c>
      <c r="E14" s="34" t="s">
        <v>3</v>
      </c>
      <c r="F14" s="36">
        <v>0.008402777777777778</v>
      </c>
      <c r="G14" s="14" t="str">
        <f t="shared" si="0"/>
        <v>4.39/km</v>
      </c>
      <c r="H14" s="16">
        <f t="shared" si="1"/>
        <v>0.0011574074074074073</v>
      </c>
      <c r="I14" s="16">
        <f t="shared" si="2"/>
        <v>0</v>
      </c>
    </row>
    <row r="15" spans="1:9" s="13" customFormat="1" ht="15" customHeight="1">
      <c r="A15" s="14">
        <v>11</v>
      </c>
      <c r="B15" s="43" t="s">
        <v>26</v>
      </c>
      <c r="C15" s="46"/>
      <c r="D15" s="35" t="s">
        <v>5</v>
      </c>
      <c r="E15" s="34" t="s">
        <v>6</v>
      </c>
      <c r="F15" s="36">
        <v>0.008472222222222221</v>
      </c>
      <c r="G15" s="14" t="str">
        <f t="shared" si="0"/>
        <v>4.42/km</v>
      </c>
      <c r="H15" s="16">
        <f t="shared" si="1"/>
        <v>0.0012268518518518505</v>
      </c>
      <c r="I15" s="16">
        <f t="shared" si="2"/>
        <v>0.0010995370370370352</v>
      </c>
    </row>
    <row r="16" spans="1:9" s="13" customFormat="1" ht="15" customHeight="1">
      <c r="A16" s="14">
        <v>12</v>
      </c>
      <c r="B16" s="43" t="s">
        <v>25</v>
      </c>
      <c r="C16" s="46"/>
      <c r="D16" s="35" t="s">
        <v>24</v>
      </c>
      <c r="E16" s="34" t="s">
        <v>16</v>
      </c>
      <c r="F16" s="36">
        <v>0.008541666666666668</v>
      </c>
      <c r="G16" s="14" t="str">
        <f t="shared" si="0"/>
        <v>4.44/km</v>
      </c>
      <c r="H16" s="16">
        <f t="shared" si="1"/>
        <v>0.0012962962962962971</v>
      </c>
      <c r="I16" s="16">
        <f t="shared" si="2"/>
        <v>0</v>
      </c>
    </row>
    <row r="17" spans="1:9" s="13" customFormat="1" ht="15" customHeight="1">
      <c r="A17" s="25">
        <v>13</v>
      </c>
      <c r="B17" s="40" t="s">
        <v>23</v>
      </c>
      <c r="C17" s="41"/>
      <c r="D17" s="25" t="s">
        <v>24</v>
      </c>
      <c r="E17" s="26" t="s">
        <v>166</v>
      </c>
      <c r="F17" s="29">
        <v>0.008726851851851852</v>
      </c>
      <c r="G17" s="25" t="str">
        <f t="shared" si="0"/>
        <v>4.50/km</v>
      </c>
      <c r="H17" s="27">
        <f t="shared" si="1"/>
        <v>0.0014814814814814812</v>
      </c>
      <c r="I17" s="27">
        <f t="shared" si="2"/>
        <v>0.00018518518518518406</v>
      </c>
    </row>
    <row r="18" spans="1:9" s="13" customFormat="1" ht="15" customHeight="1">
      <c r="A18" s="14">
        <v>14</v>
      </c>
      <c r="B18" s="43" t="s">
        <v>27</v>
      </c>
      <c r="C18" s="46"/>
      <c r="D18" s="35" t="s">
        <v>28</v>
      </c>
      <c r="E18" s="34" t="s">
        <v>29</v>
      </c>
      <c r="F18" s="36">
        <v>0.008738425925925926</v>
      </c>
      <c r="G18" s="14" t="str">
        <f t="shared" si="0"/>
        <v>4.50/km</v>
      </c>
      <c r="H18" s="16">
        <f t="shared" si="1"/>
        <v>0.0014930555555555548</v>
      </c>
      <c r="I18" s="16">
        <f t="shared" si="2"/>
        <v>0</v>
      </c>
    </row>
    <row r="19" spans="1:9" s="13" customFormat="1" ht="15" customHeight="1">
      <c r="A19" s="14">
        <v>15</v>
      </c>
      <c r="B19" s="43" t="s">
        <v>40</v>
      </c>
      <c r="C19" s="46"/>
      <c r="D19" s="35" t="s">
        <v>22</v>
      </c>
      <c r="E19" s="34" t="s">
        <v>41</v>
      </c>
      <c r="F19" s="36">
        <v>0.008761574074074074</v>
      </c>
      <c r="G19" s="14" t="str">
        <f t="shared" si="0"/>
        <v>4.51/km</v>
      </c>
      <c r="H19" s="16">
        <f t="shared" si="1"/>
        <v>0.0015162037037037036</v>
      </c>
      <c r="I19" s="16">
        <f t="shared" si="2"/>
        <v>0.0003587962962962963</v>
      </c>
    </row>
    <row r="20" spans="1:9" s="13" customFormat="1" ht="15" customHeight="1">
      <c r="A20" s="14">
        <v>16</v>
      </c>
      <c r="B20" s="43" t="s">
        <v>30</v>
      </c>
      <c r="C20" s="46"/>
      <c r="D20" s="35" t="s">
        <v>2</v>
      </c>
      <c r="E20" s="34" t="s">
        <v>31</v>
      </c>
      <c r="F20" s="36">
        <v>0.008958333333333334</v>
      </c>
      <c r="G20" s="14" t="str">
        <f t="shared" si="0"/>
        <v>4.58/km</v>
      </c>
      <c r="H20" s="16">
        <f t="shared" si="1"/>
        <v>0.001712962962962963</v>
      </c>
      <c r="I20" s="16">
        <f t="shared" si="2"/>
        <v>0.001712962962962963</v>
      </c>
    </row>
    <row r="21" spans="1:9" s="13" customFormat="1" ht="15" customHeight="1">
      <c r="A21" s="14">
        <v>17</v>
      </c>
      <c r="B21" s="43" t="s">
        <v>32</v>
      </c>
      <c r="C21" s="46"/>
      <c r="D21" s="35" t="s">
        <v>2</v>
      </c>
      <c r="E21" s="34" t="s">
        <v>33</v>
      </c>
      <c r="F21" s="36">
        <v>0.009039351851851852</v>
      </c>
      <c r="G21" s="14" t="str">
        <f t="shared" si="0"/>
        <v>5.00/km</v>
      </c>
      <c r="H21" s="16">
        <f t="shared" si="1"/>
        <v>0.0017939814814814815</v>
      </c>
      <c r="I21" s="16">
        <f t="shared" si="2"/>
        <v>0.0017939814814814815</v>
      </c>
    </row>
    <row r="22" spans="1:9" s="13" customFormat="1" ht="15" customHeight="1">
      <c r="A22" s="14">
        <v>18</v>
      </c>
      <c r="B22" s="43" t="s">
        <v>44</v>
      </c>
      <c r="C22" s="46"/>
      <c r="D22" s="35" t="s">
        <v>11</v>
      </c>
      <c r="E22" s="34" t="s">
        <v>16</v>
      </c>
      <c r="F22" s="36">
        <v>0.0090625</v>
      </c>
      <c r="G22" s="14" t="str">
        <f t="shared" si="0"/>
        <v>5.01/km</v>
      </c>
      <c r="H22" s="16">
        <f t="shared" si="1"/>
        <v>0.0018171296296296286</v>
      </c>
      <c r="I22" s="16">
        <f t="shared" si="2"/>
        <v>0.0008912037037037031</v>
      </c>
    </row>
    <row r="23" spans="1:9" s="13" customFormat="1" ht="15" customHeight="1">
      <c r="A23" s="14">
        <v>19</v>
      </c>
      <c r="B23" s="43" t="s">
        <v>45</v>
      </c>
      <c r="C23" s="46"/>
      <c r="D23" s="35" t="s">
        <v>18</v>
      </c>
      <c r="E23" s="34" t="s">
        <v>19</v>
      </c>
      <c r="F23" s="36">
        <v>0.00912037037037037</v>
      </c>
      <c r="G23" s="14" t="str">
        <f t="shared" si="0"/>
        <v>5.03/km</v>
      </c>
      <c r="H23" s="16">
        <f t="shared" si="1"/>
        <v>0.001875</v>
      </c>
      <c r="I23" s="16">
        <f t="shared" si="2"/>
        <v>0.0008333333333333335</v>
      </c>
    </row>
    <row r="24" spans="1:9" s="13" customFormat="1" ht="15" customHeight="1">
      <c r="A24" s="14">
        <v>20</v>
      </c>
      <c r="B24" s="43" t="s">
        <v>37</v>
      </c>
      <c r="C24" s="46"/>
      <c r="D24" s="35" t="s">
        <v>2</v>
      </c>
      <c r="E24" s="34" t="s">
        <v>19</v>
      </c>
      <c r="F24" s="36">
        <v>0.009131944444444444</v>
      </c>
      <c r="G24" s="14" t="str">
        <f t="shared" si="0"/>
        <v>5.03/km</v>
      </c>
      <c r="H24" s="16">
        <f t="shared" si="1"/>
        <v>0.0018865740740740735</v>
      </c>
      <c r="I24" s="16">
        <f t="shared" si="2"/>
        <v>0.0018865740740740735</v>
      </c>
    </row>
    <row r="25" spans="1:9" s="13" customFormat="1" ht="15" customHeight="1">
      <c r="A25" s="14">
        <v>21</v>
      </c>
      <c r="B25" s="43" t="s">
        <v>34</v>
      </c>
      <c r="C25" s="46"/>
      <c r="D25" s="35" t="s">
        <v>14</v>
      </c>
      <c r="E25" s="34" t="s">
        <v>35</v>
      </c>
      <c r="F25" s="36">
        <v>0.009166666666666667</v>
      </c>
      <c r="G25" s="14" t="str">
        <f t="shared" si="0"/>
        <v>5.05/km</v>
      </c>
      <c r="H25" s="16">
        <f t="shared" si="1"/>
        <v>0.001921296296296296</v>
      </c>
      <c r="I25" s="16">
        <f t="shared" si="2"/>
        <v>0.0007638888888888886</v>
      </c>
    </row>
    <row r="26" spans="1:9" s="13" customFormat="1" ht="15" customHeight="1">
      <c r="A26" s="14">
        <v>22</v>
      </c>
      <c r="B26" s="43" t="s">
        <v>36</v>
      </c>
      <c r="C26" s="46"/>
      <c r="D26" s="35" t="s">
        <v>2</v>
      </c>
      <c r="E26" s="34" t="s">
        <v>35</v>
      </c>
      <c r="F26" s="36">
        <v>0.009166666666666667</v>
      </c>
      <c r="G26" s="14" t="str">
        <f t="shared" si="0"/>
        <v>5.05/km</v>
      </c>
      <c r="H26" s="16">
        <f t="shared" si="1"/>
        <v>0.001921296296296296</v>
      </c>
      <c r="I26" s="16">
        <f t="shared" si="2"/>
        <v>0.001921296296296296</v>
      </c>
    </row>
    <row r="27" spans="1:9" s="13" customFormat="1" ht="15" customHeight="1">
      <c r="A27" s="14">
        <v>23</v>
      </c>
      <c r="B27" s="43" t="s">
        <v>38</v>
      </c>
      <c r="C27" s="46"/>
      <c r="D27" s="35" t="s">
        <v>39</v>
      </c>
      <c r="E27" s="34" t="s">
        <v>3</v>
      </c>
      <c r="F27" s="36">
        <v>0.009224537037037036</v>
      </c>
      <c r="G27" s="14" t="str">
        <f t="shared" si="0"/>
        <v>5.07/km</v>
      </c>
      <c r="H27" s="16">
        <f t="shared" si="1"/>
        <v>0.0019791666666666655</v>
      </c>
      <c r="I27" s="16">
        <f t="shared" si="2"/>
        <v>0</v>
      </c>
    </row>
    <row r="28" spans="1:9" s="17" customFormat="1" ht="15" customHeight="1">
      <c r="A28" s="14">
        <v>24</v>
      </c>
      <c r="B28" s="43" t="s">
        <v>56</v>
      </c>
      <c r="C28" s="46"/>
      <c r="D28" s="35" t="s">
        <v>39</v>
      </c>
      <c r="E28" s="34" t="s">
        <v>41</v>
      </c>
      <c r="F28" s="36">
        <v>0.009236111111111112</v>
      </c>
      <c r="G28" s="14" t="str">
        <f t="shared" si="0"/>
        <v>5.07/km</v>
      </c>
      <c r="H28" s="16">
        <f t="shared" si="1"/>
        <v>0.001990740740740741</v>
      </c>
      <c r="I28" s="16">
        <f t="shared" si="2"/>
        <v>1.1574074074075305E-05</v>
      </c>
    </row>
    <row r="29" spans="1:9" ht="15" customHeight="1">
      <c r="A29" s="14">
        <v>25</v>
      </c>
      <c r="B29" s="43" t="s">
        <v>46</v>
      </c>
      <c r="C29" s="46"/>
      <c r="D29" s="35" t="s">
        <v>24</v>
      </c>
      <c r="E29" s="34" t="s">
        <v>6</v>
      </c>
      <c r="F29" s="36">
        <v>0.009236111111111112</v>
      </c>
      <c r="G29" s="14" t="str">
        <f t="shared" si="0"/>
        <v>5.07/km</v>
      </c>
      <c r="H29" s="16">
        <f t="shared" si="1"/>
        <v>0.001990740740740741</v>
      </c>
      <c r="I29" s="16">
        <f t="shared" si="2"/>
        <v>0.0006944444444444437</v>
      </c>
    </row>
    <row r="30" spans="1:9" ht="15" customHeight="1">
      <c r="A30" s="14">
        <v>26</v>
      </c>
      <c r="B30" s="43" t="s">
        <v>42</v>
      </c>
      <c r="C30" s="46"/>
      <c r="D30" s="35" t="s">
        <v>2</v>
      </c>
      <c r="E30" s="34" t="s">
        <v>43</v>
      </c>
      <c r="F30" s="36">
        <v>0.009375</v>
      </c>
      <c r="G30" s="14" t="str">
        <f t="shared" si="0"/>
        <v>5.12/km</v>
      </c>
      <c r="H30" s="16">
        <f t="shared" si="1"/>
        <v>0.002129629629629629</v>
      </c>
      <c r="I30" s="16">
        <f t="shared" si="2"/>
        <v>0.002129629629629629</v>
      </c>
    </row>
    <row r="31" spans="1:9" ht="15" customHeight="1">
      <c r="A31" s="14">
        <v>27</v>
      </c>
      <c r="B31" s="43" t="s">
        <v>51</v>
      </c>
      <c r="C31" s="46"/>
      <c r="D31" s="35" t="s">
        <v>11</v>
      </c>
      <c r="E31" s="34" t="s">
        <v>16</v>
      </c>
      <c r="F31" s="36">
        <v>0.009409722222222224</v>
      </c>
      <c r="G31" s="14" t="str">
        <f t="shared" si="0"/>
        <v>5.13/km</v>
      </c>
      <c r="H31" s="16">
        <f t="shared" si="1"/>
        <v>0.002164351851851853</v>
      </c>
      <c r="I31" s="16">
        <f t="shared" si="2"/>
        <v>0.0012384259259259275</v>
      </c>
    </row>
    <row r="32" spans="1:9" ht="15" customHeight="1">
      <c r="A32" s="14">
        <v>28</v>
      </c>
      <c r="B32" s="43" t="s">
        <v>47</v>
      </c>
      <c r="C32" s="46"/>
      <c r="D32" s="35" t="s">
        <v>24</v>
      </c>
      <c r="E32" s="34" t="s">
        <v>48</v>
      </c>
      <c r="F32" s="36">
        <v>0.009560185185185185</v>
      </c>
      <c r="G32" s="14" t="str">
        <f t="shared" si="0"/>
        <v>5.18/km</v>
      </c>
      <c r="H32" s="16">
        <f t="shared" si="1"/>
        <v>0.0023148148148148147</v>
      </c>
      <c r="I32" s="16">
        <f t="shared" si="2"/>
        <v>0.0010185185185185176</v>
      </c>
    </row>
    <row r="33" spans="1:9" ht="15" customHeight="1">
      <c r="A33" s="14">
        <v>29</v>
      </c>
      <c r="B33" s="43" t="s">
        <v>69</v>
      </c>
      <c r="C33" s="46"/>
      <c r="D33" s="35" t="s">
        <v>28</v>
      </c>
      <c r="E33" s="34" t="s">
        <v>70</v>
      </c>
      <c r="F33" s="36">
        <v>0.009814814814814814</v>
      </c>
      <c r="G33" s="14" t="str">
        <f t="shared" si="0"/>
        <v>5.26/km</v>
      </c>
      <c r="H33" s="16">
        <f t="shared" si="1"/>
        <v>0.0025694444444444436</v>
      </c>
      <c r="I33" s="16">
        <f t="shared" si="2"/>
        <v>0.0010763888888888889</v>
      </c>
    </row>
    <row r="34" spans="1:9" ht="15" customHeight="1">
      <c r="A34" s="14">
        <v>30</v>
      </c>
      <c r="B34" s="43" t="s">
        <v>60</v>
      </c>
      <c r="C34" s="46"/>
      <c r="D34" s="35" t="s">
        <v>5</v>
      </c>
      <c r="E34" s="34" t="s">
        <v>35</v>
      </c>
      <c r="F34" s="36">
        <v>0.009837962962962963</v>
      </c>
      <c r="G34" s="14" t="str">
        <f t="shared" si="0"/>
        <v>5.27/km</v>
      </c>
      <c r="H34" s="16">
        <f t="shared" si="1"/>
        <v>0.0025925925925925925</v>
      </c>
      <c r="I34" s="16">
        <f t="shared" si="2"/>
        <v>0.002465277777777777</v>
      </c>
    </row>
    <row r="35" spans="1:9" ht="15" customHeight="1">
      <c r="A35" s="14">
        <v>31</v>
      </c>
      <c r="B35" s="43" t="s">
        <v>57</v>
      </c>
      <c r="C35" s="46"/>
      <c r="D35" s="35" t="s">
        <v>18</v>
      </c>
      <c r="E35" s="34" t="s">
        <v>3</v>
      </c>
      <c r="F35" s="36">
        <v>0.009988425925925927</v>
      </c>
      <c r="G35" s="14" t="str">
        <f t="shared" si="0"/>
        <v>5.32/km</v>
      </c>
      <c r="H35" s="16">
        <f t="shared" si="1"/>
        <v>0.002743055555555556</v>
      </c>
      <c r="I35" s="16">
        <f t="shared" si="2"/>
        <v>0.0017013888888888894</v>
      </c>
    </row>
    <row r="36" spans="1:9" ht="15" customHeight="1">
      <c r="A36" s="14">
        <v>32</v>
      </c>
      <c r="B36" s="43" t="s">
        <v>54</v>
      </c>
      <c r="C36" s="46"/>
      <c r="D36" s="35" t="s">
        <v>2</v>
      </c>
      <c r="E36" s="34" t="s">
        <v>55</v>
      </c>
      <c r="F36" s="36">
        <v>0.010023148148148147</v>
      </c>
      <c r="G36" s="14" t="str">
        <f t="shared" si="0"/>
        <v>5.33/km</v>
      </c>
      <c r="H36" s="16">
        <f t="shared" si="1"/>
        <v>0.0027777777777777766</v>
      </c>
      <c r="I36" s="16">
        <f t="shared" si="2"/>
        <v>0.0027777777777777766</v>
      </c>
    </row>
    <row r="37" spans="1:9" ht="15" customHeight="1">
      <c r="A37" s="14">
        <v>33</v>
      </c>
      <c r="B37" s="43" t="s">
        <v>49</v>
      </c>
      <c r="C37" s="46"/>
      <c r="D37" s="35" t="s">
        <v>24</v>
      </c>
      <c r="E37" s="34" t="s">
        <v>50</v>
      </c>
      <c r="F37" s="36">
        <v>0.010069444444444445</v>
      </c>
      <c r="G37" s="14" t="str">
        <f aca="true" t="shared" si="3" ref="G37:G68">TEXT(INT((HOUR(F37)*3600+MINUTE(F37)*60+SECOND(F37))/$I$3/60),"0")&amp;"."&amp;TEXT(MOD((HOUR(F37)*3600+MINUTE(F37)*60+SECOND(F37))/$I$3,60),"00")&amp;"/km"</f>
        <v>5.35/km</v>
      </c>
      <c r="H37" s="16">
        <f aca="true" t="shared" si="4" ref="H37:H68">F37-$F$5</f>
        <v>0.0028240740740740743</v>
      </c>
      <c r="I37" s="16">
        <f aca="true" t="shared" si="5" ref="I37:I68">F37-INDEX($F$5:$F$126,MATCH(D37,$D$5:$D$126,0))</f>
        <v>0.0015277777777777772</v>
      </c>
    </row>
    <row r="38" spans="1:9" ht="15" customHeight="1">
      <c r="A38" s="14">
        <v>34</v>
      </c>
      <c r="B38" s="43" t="s">
        <v>65</v>
      </c>
      <c r="C38" s="46"/>
      <c r="D38" s="35" t="s">
        <v>24</v>
      </c>
      <c r="E38" s="34" t="s">
        <v>12</v>
      </c>
      <c r="F38" s="36">
        <v>0.010104166666666668</v>
      </c>
      <c r="G38" s="14" t="str">
        <f t="shared" si="3"/>
        <v>5.36/km</v>
      </c>
      <c r="H38" s="16">
        <f t="shared" si="4"/>
        <v>0.0028587962962962968</v>
      </c>
      <c r="I38" s="16">
        <f t="shared" si="5"/>
        <v>0.0015624999999999997</v>
      </c>
    </row>
    <row r="39" spans="1:9" ht="15" customHeight="1">
      <c r="A39" s="14">
        <v>35</v>
      </c>
      <c r="B39" s="43" t="s">
        <v>52</v>
      </c>
      <c r="C39" s="46"/>
      <c r="D39" s="35" t="s">
        <v>53</v>
      </c>
      <c r="E39" s="34" t="s">
        <v>19</v>
      </c>
      <c r="F39" s="36">
        <v>0.010138888888888888</v>
      </c>
      <c r="G39" s="14" t="str">
        <f t="shared" si="3"/>
        <v>5.37/km</v>
      </c>
      <c r="H39" s="16">
        <f t="shared" si="4"/>
        <v>0.0028935185185185175</v>
      </c>
      <c r="I39" s="16">
        <f t="shared" si="5"/>
        <v>0</v>
      </c>
    </row>
    <row r="40" spans="1:9" ht="15" customHeight="1">
      <c r="A40" s="14">
        <v>36</v>
      </c>
      <c r="B40" s="43" t="s">
        <v>58</v>
      </c>
      <c r="C40" s="46"/>
      <c r="D40" s="35" t="s">
        <v>59</v>
      </c>
      <c r="E40" s="34" t="s">
        <v>6</v>
      </c>
      <c r="F40" s="36">
        <v>0.010138888888888888</v>
      </c>
      <c r="G40" s="14" t="str">
        <f t="shared" si="3"/>
        <v>5.37/km</v>
      </c>
      <c r="H40" s="16">
        <f t="shared" si="4"/>
        <v>0.0028935185185185175</v>
      </c>
      <c r="I40" s="16">
        <f t="shared" si="5"/>
        <v>0</v>
      </c>
    </row>
    <row r="41" spans="1:9" ht="15" customHeight="1">
      <c r="A41" s="14">
        <v>37</v>
      </c>
      <c r="B41" s="43" t="s">
        <v>66</v>
      </c>
      <c r="C41" s="46"/>
      <c r="D41" s="35" t="s">
        <v>14</v>
      </c>
      <c r="E41" s="34" t="s">
        <v>67</v>
      </c>
      <c r="F41" s="36">
        <v>0.010266203703703703</v>
      </c>
      <c r="G41" s="14" t="str">
        <f t="shared" si="3"/>
        <v>5.41/km</v>
      </c>
      <c r="H41" s="16">
        <f t="shared" si="4"/>
        <v>0.003020833333333332</v>
      </c>
      <c r="I41" s="16">
        <f t="shared" si="5"/>
        <v>0.0018634259259259246</v>
      </c>
    </row>
    <row r="42" spans="1:9" ht="15" customHeight="1">
      <c r="A42" s="14">
        <v>38</v>
      </c>
      <c r="B42" s="43" t="s">
        <v>68</v>
      </c>
      <c r="C42" s="46"/>
      <c r="D42" s="35" t="s">
        <v>2</v>
      </c>
      <c r="E42" s="34" t="s">
        <v>16</v>
      </c>
      <c r="F42" s="36">
        <v>0.010347222222222223</v>
      </c>
      <c r="G42" s="14" t="str">
        <f t="shared" si="3"/>
        <v>5.44/km</v>
      </c>
      <c r="H42" s="16">
        <f t="shared" si="4"/>
        <v>0.003101851851851852</v>
      </c>
      <c r="I42" s="16">
        <f t="shared" si="5"/>
        <v>0.003101851851851852</v>
      </c>
    </row>
    <row r="43" spans="1:9" ht="15" customHeight="1">
      <c r="A43" s="14">
        <v>39</v>
      </c>
      <c r="B43" s="43" t="s">
        <v>75</v>
      </c>
      <c r="C43" s="46"/>
      <c r="D43" s="35" t="s">
        <v>18</v>
      </c>
      <c r="E43" s="34" t="s">
        <v>76</v>
      </c>
      <c r="F43" s="36">
        <v>0.010381944444444444</v>
      </c>
      <c r="G43" s="14" t="str">
        <f t="shared" si="3"/>
        <v>5.45/km</v>
      </c>
      <c r="H43" s="16">
        <f t="shared" si="4"/>
        <v>0.003136574074074073</v>
      </c>
      <c r="I43" s="16">
        <f t="shared" si="5"/>
        <v>0.0020949074074074064</v>
      </c>
    </row>
    <row r="44" spans="1:9" ht="15" customHeight="1">
      <c r="A44" s="14">
        <v>40</v>
      </c>
      <c r="B44" s="43" t="s">
        <v>73</v>
      </c>
      <c r="C44" s="46"/>
      <c r="D44" s="35" t="s">
        <v>2</v>
      </c>
      <c r="E44" s="34" t="s">
        <v>74</v>
      </c>
      <c r="F44" s="36">
        <v>0.010381944444444444</v>
      </c>
      <c r="G44" s="14" t="str">
        <f t="shared" si="3"/>
        <v>5.45/km</v>
      </c>
      <c r="H44" s="16">
        <f t="shared" si="4"/>
        <v>0.003136574074074073</v>
      </c>
      <c r="I44" s="16">
        <f t="shared" si="5"/>
        <v>0.003136574074074073</v>
      </c>
    </row>
    <row r="45" spans="1:9" ht="15" customHeight="1">
      <c r="A45" s="14">
        <v>41</v>
      </c>
      <c r="B45" s="43" t="s">
        <v>71</v>
      </c>
      <c r="C45" s="46"/>
      <c r="D45" s="35" t="s">
        <v>72</v>
      </c>
      <c r="E45" s="34" t="s">
        <v>64</v>
      </c>
      <c r="F45" s="36">
        <v>0.010405092592592593</v>
      </c>
      <c r="G45" s="14" t="str">
        <f t="shared" si="3"/>
        <v>5.46/km</v>
      </c>
      <c r="H45" s="16">
        <f t="shared" si="4"/>
        <v>0.0031597222222222218</v>
      </c>
      <c r="I45" s="16">
        <f t="shared" si="5"/>
        <v>0</v>
      </c>
    </row>
    <row r="46" spans="1:9" ht="15" customHeight="1">
      <c r="A46" s="14">
        <v>42</v>
      </c>
      <c r="B46" s="43" t="s">
        <v>61</v>
      </c>
      <c r="C46" s="46"/>
      <c r="D46" s="35" t="s">
        <v>59</v>
      </c>
      <c r="E46" s="34" t="s">
        <v>62</v>
      </c>
      <c r="F46" s="36">
        <v>0.010462962962962964</v>
      </c>
      <c r="G46" s="14" t="str">
        <f t="shared" si="3"/>
        <v>5.48/km</v>
      </c>
      <c r="H46" s="16">
        <f t="shared" si="4"/>
        <v>0.003217592592592593</v>
      </c>
      <c r="I46" s="16">
        <f t="shared" si="5"/>
        <v>0.0003240740740740756</v>
      </c>
    </row>
    <row r="47" spans="1:9" ht="15" customHeight="1">
      <c r="A47" s="14">
        <v>43</v>
      </c>
      <c r="B47" s="43" t="s">
        <v>80</v>
      </c>
      <c r="C47" s="46"/>
      <c r="D47" s="35" t="s">
        <v>18</v>
      </c>
      <c r="E47" s="34" t="s">
        <v>19</v>
      </c>
      <c r="F47" s="36">
        <v>0.010474537037037037</v>
      </c>
      <c r="G47" s="14" t="str">
        <f t="shared" si="3"/>
        <v>5.48/km</v>
      </c>
      <c r="H47" s="16">
        <f t="shared" si="4"/>
        <v>0.0032291666666666666</v>
      </c>
      <c r="I47" s="16">
        <f t="shared" si="5"/>
        <v>0.0021875</v>
      </c>
    </row>
    <row r="48" spans="1:9" ht="15" customHeight="1">
      <c r="A48" s="14">
        <v>44</v>
      </c>
      <c r="B48" s="43" t="s">
        <v>63</v>
      </c>
      <c r="C48" s="46"/>
      <c r="D48" s="35" t="s">
        <v>2</v>
      </c>
      <c r="E48" s="34" t="s">
        <v>64</v>
      </c>
      <c r="F48" s="36">
        <v>0.010497685185185186</v>
      </c>
      <c r="G48" s="14" t="str">
        <f t="shared" si="3"/>
        <v>5.49/km</v>
      </c>
      <c r="H48" s="16">
        <f t="shared" si="4"/>
        <v>0.0032523148148148155</v>
      </c>
      <c r="I48" s="16">
        <f t="shared" si="5"/>
        <v>0.0032523148148148155</v>
      </c>
    </row>
    <row r="49" spans="1:9" ht="15" customHeight="1">
      <c r="A49" s="14">
        <v>45</v>
      </c>
      <c r="B49" s="43" t="s">
        <v>79</v>
      </c>
      <c r="C49" s="46"/>
      <c r="D49" s="35" t="s">
        <v>24</v>
      </c>
      <c r="E49" s="34" t="s">
        <v>62</v>
      </c>
      <c r="F49" s="36">
        <v>0.01050925925925926</v>
      </c>
      <c r="G49" s="14" t="str">
        <f t="shared" si="3"/>
        <v>5.49/km</v>
      </c>
      <c r="H49" s="16">
        <f t="shared" si="4"/>
        <v>0.003263888888888889</v>
      </c>
      <c r="I49" s="16">
        <f t="shared" si="5"/>
        <v>0.001967592592592592</v>
      </c>
    </row>
    <row r="50" spans="1:9" ht="15" customHeight="1">
      <c r="A50" s="14">
        <v>46</v>
      </c>
      <c r="B50" s="43" t="s">
        <v>77</v>
      </c>
      <c r="C50" s="46"/>
      <c r="D50" s="35" t="s">
        <v>53</v>
      </c>
      <c r="E50" s="34" t="s">
        <v>6</v>
      </c>
      <c r="F50" s="36">
        <v>0.01056712962962963</v>
      </c>
      <c r="G50" s="14" t="str">
        <f t="shared" si="3"/>
        <v>5.51/km</v>
      </c>
      <c r="H50" s="16">
        <f t="shared" si="4"/>
        <v>0.0033217592592592587</v>
      </c>
      <c r="I50" s="16">
        <f t="shared" si="5"/>
        <v>0.0004282407407407412</v>
      </c>
    </row>
    <row r="51" spans="1:9" ht="15" customHeight="1">
      <c r="A51" s="14">
        <v>47</v>
      </c>
      <c r="B51" s="43" t="s">
        <v>78</v>
      </c>
      <c r="C51" s="46"/>
      <c r="D51" s="35" t="s">
        <v>39</v>
      </c>
      <c r="E51" s="34" t="s">
        <v>67</v>
      </c>
      <c r="F51" s="36">
        <v>0.01064814814814815</v>
      </c>
      <c r="G51" s="14" t="str">
        <f t="shared" si="3"/>
        <v>5.54/km</v>
      </c>
      <c r="H51" s="16">
        <f t="shared" si="4"/>
        <v>0.003402777777777779</v>
      </c>
      <c r="I51" s="16">
        <f t="shared" si="5"/>
        <v>0.0014236111111111133</v>
      </c>
    </row>
    <row r="52" spans="1:9" ht="15" customHeight="1">
      <c r="A52" s="14">
        <v>48</v>
      </c>
      <c r="B52" s="43" t="s">
        <v>82</v>
      </c>
      <c r="C52" s="46"/>
      <c r="D52" s="35" t="s">
        <v>83</v>
      </c>
      <c r="E52" s="34" t="s">
        <v>84</v>
      </c>
      <c r="F52" s="36">
        <v>0.010694444444444444</v>
      </c>
      <c r="G52" s="14" t="str">
        <f t="shared" si="3"/>
        <v>5.55/km</v>
      </c>
      <c r="H52" s="16">
        <f t="shared" si="4"/>
        <v>0.003449074074074073</v>
      </c>
      <c r="I52" s="16">
        <f t="shared" si="5"/>
        <v>0</v>
      </c>
    </row>
    <row r="53" spans="1:9" ht="15" customHeight="1">
      <c r="A53" s="14">
        <v>49</v>
      </c>
      <c r="B53" s="43" t="s">
        <v>87</v>
      </c>
      <c r="C53" s="46"/>
      <c r="D53" s="35" t="s">
        <v>11</v>
      </c>
      <c r="E53" s="34" t="s">
        <v>88</v>
      </c>
      <c r="F53" s="36">
        <v>0.010787037037037038</v>
      </c>
      <c r="G53" s="14" t="str">
        <f t="shared" si="3"/>
        <v>5.58/km</v>
      </c>
      <c r="H53" s="16">
        <f t="shared" si="4"/>
        <v>0.003541666666666667</v>
      </c>
      <c r="I53" s="16">
        <f t="shared" si="5"/>
        <v>0.0026157407407407414</v>
      </c>
    </row>
    <row r="54" spans="1:9" ht="15" customHeight="1">
      <c r="A54" s="14">
        <v>50</v>
      </c>
      <c r="B54" s="43" t="s">
        <v>81</v>
      </c>
      <c r="C54" s="46"/>
      <c r="D54" s="35" t="s">
        <v>11</v>
      </c>
      <c r="E54" s="34" t="s">
        <v>35</v>
      </c>
      <c r="F54" s="36">
        <v>0.011041666666666667</v>
      </c>
      <c r="G54" s="14" t="str">
        <f t="shared" si="3"/>
        <v>6.07/km</v>
      </c>
      <c r="H54" s="16">
        <f t="shared" si="4"/>
        <v>0.003796296296296296</v>
      </c>
      <c r="I54" s="16">
        <f t="shared" si="5"/>
        <v>0.0028703703703703703</v>
      </c>
    </row>
    <row r="55" spans="1:9" ht="15" customHeight="1">
      <c r="A55" s="14">
        <v>51</v>
      </c>
      <c r="B55" s="43" t="s">
        <v>85</v>
      </c>
      <c r="C55" s="46"/>
      <c r="D55" s="35" t="s">
        <v>86</v>
      </c>
      <c r="E55" s="34" t="s">
        <v>3</v>
      </c>
      <c r="F55" s="36">
        <v>0.011157407407407408</v>
      </c>
      <c r="G55" s="14" t="str">
        <f t="shared" si="3"/>
        <v>6.11/km</v>
      </c>
      <c r="H55" s="16">
        <f t="shared" si="4"/>
        <v>0.003912037037037037</v>
      </c>
      <c r="I55" s="16">
        <f t="shared" si="5"/>
        <v>0</v>
      </c>
    </row>
    <row r="56" spans="1:9" ht="15" customHeight="1">
      <c r="A56" s="14">
        <v>52</v>
      </c>
      <c r="B56" s="43" t="s">
        <v>98</v>
      </c>
      <c r="C56" s="46"/>
      <c r="D56" s="35" t="s">
        <v>18</v>
      </c>
      <c r="E56" s="34" t="s">
        <v>99</v>
      </c>
      <c r="F56" s="36">
        <v>0.01125</v>
      </c>
      <c r="G56" s="14" t="str">
        <f t="shared" si="3"/>
        <v>6.14/km</v>
      </c>
      <c r="H56" s="16">
        <f t="shared" si="4"/>
        <v>0.004004629629629629</v>
      </c>
      <c r="I56" s="16">
        <f t="shared" si="5"/>
        <v>0.0029629629629629624</v>
      </c>
    </row>
    <row r="57" spans="1:9" ht="15" customHeight="1">
      <c r="A57" s="14">
        <v>53</v>
      </c>
      <c r="B57" s="43" t="s">
        <v>93</v>
      </c>
      <c r="C57" s="46"/>
      <c r="D57" s="35" t="s">
        <v>14</v>
      </c>
      <c r="E57" s="34" t="s">
        <v>19</v>
      </c>
      <c r="F57" s="36">
        <v>0.011331018518518518</v>
      </c>
      <c r="G57" s="14" t="str">
        <f t="shared" si="3"/>
        <v>6.17/km</v>
      </c>
      <c r="H57" s="16">
        <f t="shared" si="4"/>
        <v>0.004085648148148147</v>
      </c>
      <c r="I57" s="16">
        <f t="shared" si="5"/>
        <v>0.00292824074074074</v>
      </c>
    </row>
    <row r="58" spans="1:9" ht="15" customHeight="1">
      <c r="A58" s="14">
        <v>54</v>
      </c>
      <c r="B58" s="43" t="s">
        <v>89</v>
      </c>
      <c r="C58" s="46"/>
      <c r="D58" s="35" t="s">
        <v>39</v>
      </c>
      <c r="E58" s="34" t="s">
        <v>90</v>
      </c>
      <c r="F58" s="36">
        <v>0.0115625</v>
      </c>
      <c r="G58" s="14" t="str">
        <f t="shared" si="3"/>
        <v>6.24/km</v>
      </c>
      <c r="H58" s="16">
        <f t="shared" si="4"/>
        <v>0.004317129629629629</v>
      </c>
      <c r="I58" s="16">
        <f t="shared" si="5"/>
        <v>0.0023379629629629636</v>
      </c>
    </row>
    <row r="59" spans="1:9" ht="15" customHeight="1">
      <c r="A59" s="14">
        <v>55</v>
      </c>
      <c r="B59" s="43" t="s">
        <v>114</v>
      </c>
      <c r="C59" s="46"/>
      <c r="D59" s="35" t="s">
        <v>24</v>
      </c>
      <c r="E59" s="34" t="s">
        <v>67</v>
      </c>
      <c r="F59" s="36">
        <v>0.011597222222222222</v>
      </c>
      <c r="G59" s="14" t="str">
        <f t="shared" si="3"/>
        <v>6.25/km</v>
      </c>
      <c r="H59" s="16">
        <f t="shared" si="4"/>
        <v>0.0043518518518518515</v>
      </c>
      <c r="I59" s="16">
        <f t="shared" si="5"/>
        <v>0.0030555555555555544</v>
      </c>
    </row>
    <row r="60" spans="1:9" ht="15" customHeight="1">
      <c r="A60" s="14">
        <v>56</v>
      </c>
      <c r="B60" s="43" t="s">
        <v>100</v>
      </c>
      <c r="C60" s="46"/>
      <c r="D60" s="35" t="s">
        <v>14</v>
      </c>
      <c r="E60" s="34" t="s">
        <v>19</v>
      </c>
      <c r="F60" s="36">
        <v>0.011736111111111109</v>
      </c>
      <c r="G60" s="14" t="str">
        <f t="shared" si="3"/>
        <v>6.30/km</v>
      </c>
      <c r="H60" s="16">
        <f t="shared" si="4"/>
        <v>0.004490740740740738</v>
      </c>
      <c r="I60" s="16">
        <f t="shared" si="5"/>
        <v>0.0033333333333333305</v>
      </c>
    </row>
    <row r="61" spans="1:9" ht="15" customHeight="1">
      <c r="A61" s="14">
        <v>57</v>
      </c>
      <c r="B61" s="43" t="s">
        <v>91</v>
      </c>
      <c r="C61" s="46"/>
      <c r="D61" s="35" t="s">
        <v>59</v>
      </c>
      <c r="E61" s="34" t="s">
        <v>6</v>
      </c>
      <c r="F61" s="36">
        <v>0.011736111111111109</v>
      </c>
      <c r="G61" s="14" t="str">
        <f t="shared" si="3"/>
        <v>6.30/km</v>
      </c>
      <c r="H61" s="16">
        <f t="shared" si="4"/>
        <v>0.004490740740740738</v>
      </c>
      <c r="I61" s="16">
        <f t="shared" si="5"/>
        <v>0.0015972222222222204</v>
      </c>
    </row>
    <row r="62" spans="1:9" ht="15" customHeight="1">
      <c r="A62" s="14">
        <v>58</v>
      </c>
      <c r="B62" s="43" t="s">
        <v>104</v>
      </c>
      <c r="C62" s="46"/>
      <c r="D62" s="35" t="s">
        <v>14</v>
      </c>
      <c r="E62" s="34" t="s">
        <v>105</v>
      </c>
      <c r="F62" s="36">
        <v>0.01175925925925926</v>
      </c>
      <c r="G62" s="14" t="str">
        <f t="shared" si="3"/>
        <v>6.31/km</v>
      </c>
      <c r="H62" s="16">
        <f t="shared" si="4"/>
        <v>0.0045138888888888885</v>
      </c>
      <c r="I62" s="16">
        <f t="shared" si="5"/>
        <v>0.003356481481481481</v>
      </c>
    </row>
    <row r="63" spans="1:9" ht="15" customHeight="1">
      <c r="A63" s="14">
        <v>59</v>
      </c>
      <c r="B63" s="43" t="s">
        <v>96</v>
      </c>
      <c r="C63" s="46"/>
      <c r="D63" s="35" t="s">
        <v>53</v>
      </c>
      <c r="E63" s="34" t="s">
        <v>97</v>
      </c>
      <c r="F63" s="36">
        <v>0.011875</v>
      </c>
      <c r="G63" s="14" t="str">
        <f t="shared" si="3"/>
        <v>6.35/km</v>
      </c>
      <c r="H63" s="16">
        <f t="shared" si="4"/>
        <v>0.004629629629629629</v>
      </c>
      <c r="I63" s="16">
        <f t="shared" si="5"/>
        <v>0.0017361111111111119</v>
      </c>
    </row>
    <row r="64" spans="1:9" ht="15" customHeight="1">
      <c r="A64" s="14">
        <v>60</v>
      </c>
      <c r="B64" s="43" t="s">
        <v>108</v>
      </c>
      <c r="C64" s="46"/>
      <c r="D64" s="35" t="s">
        <v>86</v>
      </c>
      <c r="E64" s="34" t="s">
        <v>90</v>
      </c>
      <c r="F64" s="36">
        <v>0.011886574074074075</v>
      </c>
      <c r="G64" s="14" t="str">
        <f t="shared" si="3"/>
        <v>6.35/km</v>
      </c>
      <c r="H64" s="16">
        <f t="shared" si="4"/>
        <v>0.004641203703703705</v>
      </c>
      <c r="I64" s="16">
        <f t="shared" si="5"/>
        <v>0.0007291666666666679</v>
      </c>
    </row>
    <row r="65" spans="1:9" ht="15" customHeight="1">
      <c r="A65" s="14">
        <v>61</v>
      </c>
      <c r="B65" s="43" t="s">
        <v>94</v>
      </c>
      <c r="C65" s="46"/>
      <c r="D65" s="35" t="s">
        <v>18</v>
      </c>
      <c r="E65" s="34" t="s">
        <v>95</v>
      </c>
      <c r="F65" s="36">
        <v>0.011979166666666666</v>
      </c>
      <c r="G65" s="14" t="str">
        <f t="shared" si="3"/>
        <v>6.38/km</v>
      </c>
      <c r="H65" s="16">
        <f t="shared" si="4"/>
        <v>0.004733796296296295</v>
      </c>
      <c r="I65" s="16">
        <f t="shared" si="5"/>
        <v>0.0036921296296296285</v>
      </c>
    </row>
    <row r="66" spans="1:9" ht="15" customHeight="1">
      <c r="A66" s="14">
        <v>62</v>
      </c>
      <c r="B66" s="43" t="s">
        <v>92</v>
      </c>
      <c r="C66" s="46"/>
      <c r="D66" s="35" t="s">
        <v>39</v>
      </c>
      <c r="E66" s="34" t="s">
        <v>3</v>
      </c>
      <c r="F66" s="36">
        <v>0.012129629629629629</v>
      </c>
      <c r="G66" s="14" t="str">
        <f t="shared" si="3"/>
        <v>6.43/km</v>
      </c>
      <c r="H66" s="16">
        <f t="shared" si="4"/>
        <v>0.004884259259259258</v>
      </c>
      <c r="I66" s="16">
        <f t="shared" si="5"/>
        <v>0.002905092592592593</v>
      </c>
    </row>
    <row r="67" spans="1:9" ht="15" customHeight="1">
      <c r="A67" s="14">
        <v>63</v>
      </c>
      <c r="B67" s="43" t="s">
        <v>106</v>
      </c>
      <c r="C67" s="46"/>
      <c r="D67" s="35" t="s">
        <v>59</v>
      </c>
      <c r="E67" s="34" t="s">
        <v>88</v>
      </c>
      <c r="F67" s="36">
        <v>0.012141203703703704</v>
      </c>
      <c r="G67" s="14" t="str">
        <f t="shared" si="3"/>
        <v>6.43/km</v>
      </c>
      <c r="H67" s="16">
        <f t="shared" si="4"/>
        <v>0.004895833333333334</v>
      </c>
      <c r="I67" s="16">
        <f t="shared" si="5"/>
        <v>0.002002314814814816</v>
      </c>
    </row>
    <row r="68" spans="1:9" ht="15" customHeight="1">
      <c r="A68" s="25">
        <v>64</v>
      </c>
      <c r="B68" s="40" t="s">
        <v>115</v>
      </c>
      <c r="C68" s="41"/>
      <c r="D68" s="25" t="s">
        <v>14</v>
      </c>
      <c r="E68" s="26" t="s">
        <v>166</v>
      </c>
      <c r="F68" s="29">
        <v>0.012210648148148146</v>
      </c>
      <c r="G68" s="25" t="str">
        <f t="shared" si="3"/>
        <v>6.46/km</v>
      </c>
      <c r="H68" s="27">
        <f t="shared" si="4"/>
        <v>0.004965277777777775</v>
      </c>
      <c r="I68" s="27">
        <f t="shared" si="5"/>
        <v>0.0038078703703703677</v>
      </c>
    </row>
    <row r="69" spans="1:9" ht="15" customHeight="1">
      <c r="A69" s="14">
        <v>65</v>
      </c>
      <c r="B69" s="43" t="s">
        <v>102</v>
      </c>
      <c r="C69" s="46"/>
      <c r="D69" s="35" t="s">
        <v>83</v>
      </c>
      <c r="E69" s="34" t="s">
        <v>103</v>
      </c>
      <c r="F69" s="36">
        <v>0.012222222222222223</v>
      </c>
      <c r="G69" s="14" t="str">
        <f aca="true" t="shared" si="6" ref="G69:G99">TEXT(INT((HOUR(F69)*3600+MINUTE(F69)*60+SECOND(F69))/$I$3/60),"0")&amp;"."&amp;TEXT(MOD((HOUR(F69)*3600+MINUTE(F69)*60+SECOND(F69))/$I$3,60),"00")&amp;"/km"</f>
        <v>6.46/km</v>
      </c>
      <c r="H69" s="16">
        <f aca="true" t="shared" si="7" ref="H69:H99">F69-$F$5</f>
        <v>0.004976851851851852</v>
      </c>
      <c r="I69" s="16">
        <f aca="true" t="shared" si="8" ref="I69:I99">F69-INDEX($F$5:$F$126,MATCH(D69,$D$5:$D$126,0))</f>
        <v>0.001527777777777779</v>
      </c>
    </row>
    <row r="70" spans="1:9" ht="15" customHeight="1">
      <c r="A70" s="14">
        <v>66</v>
      </c>
      <c r="B70" s="43" t="s">
        <v>113</v>
      </c>
      <c r="C70" s="46"/>
      <c r="D70" s="35" t="s">
        <v>14</v>
      </c>
      <c r="E70" s="34" t="s">
        <v>19</v>
      </c>
      <c r="F70" s="36">
        <v>0.012349537037037039</v>
      </c>
      <c r="G70" s="14" t="str">
        <f t="shared" si="6"/>
        <v>6.50/km</v>
      </c>
      <c r="H70" s="16">
        <f t="shared" si="7"/>
        <v>0.005104166666666668</v>
      </c>
      <c r="I70" s="16">
        <f t="shared" si="8"/>
        <v>0.003946759259259261</v>
      </c>
    </row>
    <row r="71" spans="1:9" ht="15" customHeight="1">
      <c r="A71" s="14">
        <v>67</v>
      </c>
      <c r="B71" s="43" t="s">
        <v>101</v>
      </c>
      <c r="C71" s="46"/>
      <c r="D71" s="35" t="s">
        <v>39</v>
      </c>
      <c r="E71" s="34" t="s">
        <v>35</v>
      </c>
      <c r="F71" s="36">
        <v>0.012407407407407409</v>
      </c>
      <c r="G71" s="14" t="str">
        <f t="shared" si="6"/>
        <v>6.52/km</v>
      </c>
      <c r="H71" s="16">
        <f t="shared" si="7"/>
        <v>0.005162037037037038</v>
      </c>
      <c r="I71" s="16">
        <f t="shared" si="8"/>
        <v>0.0031828703703703724</v>
      </c>
    </row>
    <row r="72" spans="1:9" ht="15" customHeight="1">
      <c r="A72" s="14">
        <v>68</v>
      </c>
      <c r="B72" s="43" t="s">
        <v>111</v>
      </c>
      <c r="C72" s="46"/>
      <c r="D72" s="35" t="s">
        <v>112</v>
      </c>
      <c r="E72" s="34" t="s">
        <v>6</v>
      </c>
      <c r="F72" s="36">
        <v>0.012534722222222223</v>
      </c>
      <c r="G72" s="14" t="str">
        <f t="shared" si="6"/>
        <v>6.57/km</v>
      </c>
      <c r="H72" s="16">
        <f t="shared" si="7"/>
        <v>0.005289351851851852</v>
      </c>
      <c r="I72" s="16">
        <f t="shared" si="8"/>
        <v>0</v>
      </c>
    </row>
    <row r="73" spans="1:9" ht="15" customHeight="1">
      <c r="A73" s="14">
        <v>69</v>
      </c>
      <c r="B73" s="43" t="s">
        <v>118</v>
      </c>
      <c r="C73" s="46"/>
      <c r="D73" s="35" t="s">
        <v>86</v>
      </c>
      <c r="E73" s="34" t="s">
        <v>31</v>
      </c>
      <c r="F73" s="36">
        <v>0.012604166666666666</v>
      </c>
      <c r="G73" s="14" t="str">
        <f t="shared" si="6"/>
        <v>6.59/km</v>
      </c>
      <c r="H73" s="16">
        <f t="shared" si="7"/>
        <v>0.0053587962962962955</v>
      </c>
      <c r="I73" s="16">
        <f t="shared" si="8"/>
        <v>0.0014467592592592587</v>
      </c>
    </row>
    <row r="74" spans="1:9" ht="15" customHeight="1">
      <c r="A74" s="25">
        <v>70</v>
      </c>
      <c r="B74" s="40" t="s">
        <v>124</v>
      </c>
      <c r="C74" s="41"/>
      <c r="D74" s="25" t="s">
        <v>125</v>
      </c>
      <c r="E74" s="26" t="s">
        <v>166</v>
      </c>
      <c r="F74" s="29">
        <v>0.012615740740740742</v>
      </c>
      <c r="G74" s="25" t="str">
        <f t="shared" si="6"/>
        <v>6.59/km</v>
      </c>
      <c r="H74" s="27">
        <f t="shared" si="7"/>
        <v>0.005370370370370371</v>
      </c>
      <c r="I74" s="27">
        <f t="shared" si="8"/>
        <v>0</v>
      </c>
    </row>
    <row r="75" spans="1:9" ht="15" customHeight="1">
      <c r="A75" s="14">
        <v>71</v>
      </c>
      <c r="B75" s="43" t="s">
        <v>107</v>
      </c>
      <c r="C75" s="46"/>
      <c r="D75" s="35" t="s">
        <v>59</v>
      </c>
      <c r="E75" s="34" t="s">
        <v>6</v>
      </c>
      <c r="F75" s="36">
        <v>0.012638888888888889</v>
      </c>
      <c r="G75" s="14" t="str">
        <f t="shared" si="6"/>
        <v>7.00/km</v>
      </c>
      <c r="H75" s="16">
        <f t="shared" si="7"/>
        <v>0.005393518518518518</v>
      </c>
      <c r="I75" s="16">
        <f t="shared" si="8"/>
        <v>0.0025000000000000005</v>
      </c>
    </row>
    <row r="76" spans="1:9" ht="15" customHeight="1">
      <c r="A76" s="14">
        <v>72</v>
      </c>
      <c r="B76" s="43" t="s">
        <v>120</v>
      </c>
      <c r="C76" s="46"/>
      <c r="D76" s="35" t="s">
        <v>83</v>
      </c>
      <c r="E76" s="34" t="s">
        <v>121</v>
      </c>
      <c r="F76" s="36">
        <v>0.012685185185185183</v>
      </c>
      <c r="G76" s="14" t="str">
        <f t="shared" si="6"/>
        <v>7.02/km</v>
      </c>
      <c r="H76" s="16">
        <f t="shared" si="7"/>
        <v>0.005439814814814812</v>
      </c>
      <c r="I76" s="16">
        <f t="shared" si="8"/>
        <v>0.001990740740740739</v>
      </c>
    </row>
    <row r="77" spans="1:9" ht="15" customHeight="1">
      <c r="A77" s="14">
        <v>73</v>
      </c>
      <c r="B77" s="43" t="s">
        <v>116</v>
      </c>
      <c r="C77" s="46"/>
      <c r="D77" s="35" t="s">
        <v>53</v>
      </c>
      <c r="E77" s="34" t="s">
        <v>117</v>
      </c>
      <c r="F77" s="36">
        <v>0.013217592592592593</v>
      </c>
      <c r="G77" s="14" t="str">
        <f t="shared" si="6"/>
        <v>7.19/km</v>
      </c>
      <c r="H77" s="16">
        <f t="shared" si="7"/>
        <v>0.0059722222222222225</v>
      </c>
      <c r="I77" s="16">
        <f t="shared" si="8"/>
        <v>0.003078703703703705</v>
      </c>
    </row>
    <row r="78" spans="1:9" ht="15" customHeight="1">
      <c r="A78" s="14">
        <v>74</v>
      </c>
      <c r="B78" s="43" t="s">
        <v>122</v>
      </c>
      <c r="C78" s="46"/>
      <c r="D78" s="35" t="s">
        <v>123</v>
      </c>
      <c r="E78" s="34" t="s">
        <v>90</v>
      </c>
      <c r="F78" s="36">
        <v>0.013310185185185187</v>
      </c>
      <c r="G78" s="14" t="str">
        <f t="shared" si="6"/>
        <v>7.22/km</v>
      </c>
      <c r="H78" s="16">
        <f t="shared" si="7"/>
        <v>0.006064814814814816</v>
      </c>
      <c r="I78" s="16">
        <f t="shared" si="8"/>
        <v>0</v>
      </c>
    </row>
    <row r="79" spans="1:9" ht="15" customHeight="1">
      <c r="A79" s="14">
        <v>75</v>
      </c>
      <c r="B79" s="43" t="s">
        <v>129</v>
      </c>
      <c r="C79" s="46"/>
      <c r="D79" s="35" t="s">
        <v>39</v>
      </c>
      <c r="E79" s="34" t="s">
        <v>3</v>
      </c>
      <c r="F79" s="36">
        <v>0.013425925925925924</v>
      </c>
      <c r="G79" s="14" t="str">
        <f t="shared" si="6"/>
        <v>7.26/km</v>
      </c>
      <c r="H79" s="16">
        <f t="shared" si="7"/>
        <v>0.006180555555555554</v>
      </c>
      <c r="I79" s="16">
        <f t="shared" si="8"/>
        <v>0.004201388888888888</v>
      </c>
    </row>
    <row r="80" spans="1:9" ht="15" customHeight="1">
      <c r="A80" s="14">
        <v>76</v>
      </c>
      <c r="B80" s="43" t="s">
        <v>130</v>
      </c>
      <c r="C80" s="46"/>
      <c r="D80" s="35" t="s">
        <v>86</v>
      </c>
      <c r="E80" s="34" t="s">
        <v>90</v>
      </c>
      <c r="F80" s="36">
        <v>0.013460648148148147</v>
      </c>
      <c r="G80" s="14" t="str">
        <f t="shared" si="6"/>
        <v>7.27/km</v>
      </c>
      <c r="H80" s="16">
        <f t="shared" si="7"/>
        <v>0.006215277777777776</v>
      </c>
      <c r="I80" s="16">
        <f t="shared" si="8"/>
        <v>0.0023032407407407394</v>
      </c>
    </row>
    <row r="81" spans="1:9" ht="15" customHeight="1">
      <c r="A81" s="14">
        <v>77</v>
      </c>
      <c r="B81" s="43" t="s">
        <v>126</v>
      </c>
      <c r="C81" s="46"/>
      <c r="D81" s="35" t="s">
        <v>59</v>
      </c>
      <c r="E81" s="34" t="s">
        <v>3</v>
      </c>
      <c r="F81" s="36">
        <v>0.01357638888888889</v>
      </c>
      <c r="G81" s="14" t="str">
        <f t="shared" si="6"/>
        <v>7.31/km</v>
      </c>
      <c r="H81" s="16">
        <f t="shared" si="7"/>
        <v>0.006331018518518519</v>
      </c>
      <c r="I81" s="16">
        <f t="shared" si="8"/>
        <v>0.0034375000000000013</v>
      </c>
    </row>
    <row r="82" spans="1:9" ht="15" customHeight="1">
      <c r="A82" s="14">
        <v>78</v>
      </c>
      <c r="B82" s="43" t="s">
        <v>127</v>
      </c>
      <c r="C82" s="46"/>
      <c r="D82" s="35" t="s">
        <v>83</v>
      </c>
      <c r="E82" s="34" t="s">
        <v>128</v>
      </c>
      <c r="F82" s="36">
        <v>0.013692129629629629</v>
      </c>
      <c r="G82" s="14" t="str">
        <f t="shared" si="6"/>
        <v>7.35/km</v>
      </c>
      <c r="H82" s="16">
        <f t="shared" si="7"/>
        <v>0.006446759259259258</v>
      </c>
      <c r="I82" s="16">
        <f t="shared" si="8"/>
        <v>0.002997685185185185</v>
      </c>
    </row>
    <row r="83" spans="1:9" ht="15" customHeight="1">
      <c r="A83" s="14">
        <v>79</v>
      </c>
      <c r="B83" s="43" t="s">
        <v>131</v>
      </c>
      <c r="C83" s="46"/>
      <c r="D83" s="35" t="s">
        <v>53</v>
      </c>
      <c r="E83" s="34" t="s">
        <v>132</v>
      </c>
      <c r="F83" s="36">
        <v>0.013692129629629629</v>
      </c>
      <c r="G83" s="14" t="str">
        <f t="shared" si="6"/>
        <v>7.35/km</v>
      </c>
      <c r="H83" s="16">
        <f t="shared" si="7"/>
        <v>0.006446759259259258</v>
      </c>
      <c r="I83" s="16">
        <f t="shared" si="8"/>
        <v>0.0035532407407407405</v>
      </c>
    </row>
    <row r="84" spans="1:9" ht="15" customHeight="1">
      <c r="A84" s="25">
        <v>80</v>
      </c>
      <c r="B84" s="40" t="s">
        <v>119</v>
      </c>
      <c r="C84" s="41"/>
      <c r="D84" s="25" t="s">
        <v>39</v>
      </c>
      <c r="E84" s="26" t="s">
        <v>166</v>
      </c>
      <c r="F84" s="29">
        <v>0.013912037037037037</v>
      </c>
      <c r="G84" s="25" t="str">
        <f t="shared" si="6"/>
        <v>7.42/km</v>
      </c>
      <c r="H84" s="27">
        <f t="shared" si="7"/>
        <v>0.006666666666666666</v>
      </c>
      <c r="I84" s="27">
        <f t="shared" si="8"/>
        <v>0.004687500000000001</v>
      </c>
    </row>
    <row r="85" spans="1:9" ht="15" customHeight="1">
      <c r="A85" s="14">
        <v>81</v>
      </c>
      <c r="B85" s="43" t="s">
        <v>138</v>
      </c>
      <c r="C85" s="46"/>
      <c r="D85" s="35" t="s">
        <v>53</v>
      </c>
      <c r="E85" s="34" t="s">
        <v>90</v>
      </c>
      <c r="F85" s="36">
        <v>0.014016203703703704</v>
      </c>
      <c r="G85" s="14" t="str">
        <f t="shared" si="6"/>
        <v>7.46/km</v>
      </c>
      <c r="H85" s="16">
        <f t="shared" si="7"/>
        <v>0.0067708333333333336</v>
      </c>
      <c r="I85" s="16">
        <f t="shared" si="8"/>
        <v>0.003877314814814816</v>
      </c>
    </row>
    <row r="86" spans="1:9" ht="15" customHeight="1">
      <c r="A86" s="14">
        <v>82</v>
      </c>
      <c r="B86" s="43" t="s">
        <v>144</v>
      </c>
      <c r="C86" s="46"/>
      <c r="D86" s="35" t="s">
        <v>2</v>
      </c>
      <c r="E86" s="34" t="s">
        <v>19</v>
      </c>
      <c r="F86" s="36">
        <v>0.014120370370370368</v>
      </c>
      <c r="G86" s="14" t="str">
        <f t="shared" si="6"/>
        <v>7.49/km</v>
      </c>
      <c r="H86" s="16">
        <f t="shared" si="7"/>
        <v>0.006874999999999997</v>
      </c>
      <c r="I86" s="16">
        <f t="shared" si="8"/>
        <v>0.006874999999999997</v>
      </c>
    </row>
    <row r="87" spans="1:9" ht="15" customHeight="1">
      <c r="A87" s="14">
        <v>83</v>
      </c>
      <c r="B87" s="43" t="s">
        <v>135</v>
      </c>
      <c r="C87" s="46"/>
      <c r="D87" s="35" t="s">
        <v>86</v>
      </c>
      <c r="E87" s="34" t="s">
        <v>132</v>
      </c>
      <c r="F87" s="36">
        <v>0.014270833333333335</v>
      </c>
      <c r="G87" s="14" t="str">
        <f t="shared" si="6"/>
        <v>7.54/km</v>
      </c>
      <c r="H87" s="16">
        <f t="shared" si="7"/>
        <v>0.007025462962962964</v>
      </c>
      <c r="I87" s="16">
        <f t="shared" si="8"/>
        <v>0.0031134259259259275</v>
      </c>
    </row>
    <row r="88" spans="1:9" ht="15" customHeight="1">
      <c r="A88" s="14">
        <v>84</v>
      </c>
      <c r="B88" s="43" t="s">
        <v>136</v>
      </c>
      <c r="C88" s="46"/>
      <c r="D88" s="35" t="s">
        <v>123</v>
      </c>
      <c r="E88" s="34" t="s">
        <v>137</v>
      </c>
      <c r="F88" s="36">
        <v>0.014305555555555557</v>
      </c>
      <c r="G88" s="14" t="str">
        <f t="shared" si="6"/>
        <v>7.55/km</v>
      </c>
      <c r="H88" s="16">
        <f t="shared" si="7"/>
        <v>0.007060185185185187</v>
      </c>
      <c r="I88" s="16">
        <f t="shared" si="8"/>
        <v>0.0009953703703703704</v>
      </c>
    </row>
    <row r="89" spans="1:9" ht="15" customHeight="1">
      <c r="A89" s="14">
        <v>85</v>
      </c>
      <c r="B89" s="43" t="s">
        <v>133</v>
      </c>
      <c r="C89" s="46"/>
      <c r="D89" s="35" t="s">
        <v>53</v>
      </c>
      <c r="E89" s="34" t="s">
        <v>167</v>
      </c>
      <c r="F89" s="36">
        <v>0.014328703703703703</v>
      </c>
      <c r="G89" s="14" t="str">
        <f t="shared" si="6"/>
        <v>7.56/km</v>
      </c>
      <c r="H89" s="16">
        <f t="shared" si="7"/>
        <v>0.007083333333333332</v>
      </c>
      <c r="I89" s="16">
        <f t="shared" si="8"/>
        <v>0.004189814814814815</v>
      </c>
    </row>
    <row r="90" spans="1:9" ht="15" customHeight="1">
      <c r="A90" s="14">
        <v>86</v>
      </c>
      <c r="B90" s="43" t="s">
        <v>139</v>
      </c>
      <c r="C90" s="46"/>
      <c r="D90" s="35" t="s">
        <v>140</v>
      </c>
      <c r="E90" s="34" t="s">
        <v>141</v>
      </c>
      <c r="F90" s="36">
        <v>0.014432870370370372</v>
      </c>
      <c r="G90" s="14" t="str">
        <f t="shared" si="6"/>
        <v>7.60/km</v>
      </c>
      <c r="H90" s="16">
        <f t="shared" si="7"/>
        <v>0.007187500000000001</v>
      </c>
      <c r="I90" s="16">
        <f t="shared" si="8"/>
        <v>0</v>
      </c>
    </row>
    <row r="91" spans="1:9" ht="15" customHeight="1">
      <c r="A91" s="14">
        <v>87</v>
      </c>
      <c r="B91" s="43" t="s">
        <v>146</v>
      </c>
      <c r="C91" s="46"/>
      <c r="D91" s="35" t="s">
        <v>123</v>
      </c>
      <c r="E91" s="34" t="s">
        <v>3</v>
      </c>
      <c r="F91" s="36">
        <v>0.014502314814814815</v>
      </c>
      <c r="G91" s="14" t="str">
        <f t="shared" si="6"/>
        <v>8.02/km</v>
      </c>
      <c r="H91" s="16">
        <f t="shared" si="7"/>
        <v>0.007256944444444444</v>
      </c>
      <c r="I91" s="16">
        <f t="shared" si="8"/>
        <v>0.001192129629629628</v>
      </c>
    </row>
    <row r="92" spans="1:9" ht="15" customHeight="1">
      <c r="A92" s="14">
        <v>88</v>
      </c>
      <c r="B92" s="43" t="s">
        <v>142</v>
      </c>
      <c r="C92" s="46"/>
      <c r="D92" s="35" t="s">
        <v>143</v>
      </c>
      <c r="E92" s="34" t="s">
        <v>90</v>
      </c>
      <c r="F92" s="36">
        <v>0.014884259259259259</v>
      </c>
      <c r="G92" s="14" t="str">
        <f t="shared" si="6"/>
        <v>8.15/km</v>
      </c>
      <c r="H92" s="16">
        <f t="shared" si="7"/>
        <v>0.007638888888888888</v>
      </c>
      <c r="I92" s="16">
        <f t="shared" si="8"/>
        <v>0</v>
      </c>
    </row>
    <row r="93" spans="1:9" ht="15" customHeight="1">
      <c r="A93" s="14">
        <v>89</v>
      </c>
      <c r="B93" s="43" t="s">
        <v>150</v>
      </c>
      <c r="C93" s="46"/>
      <c r="D93" s="35" t="s">
        <v>53</v>
      </c>
      <c r="E93" s="34" t="s">
        <v>31</v>
      </c>
      <c r="F93" s="36">
        <v>0.01513888888888889</v>
      </c>
      <c r="G93" s="14" t="str">
        <f t="shared" si="6"/>
        <v>8.23/km</v>
      </c>
      <c r="H93" s="16">
        <f t="shared" si="7"/>
        <v>0.007893518518518518</v>
      </c>
      <c r="I93" s="16">
        <f t="shared" si="8"/>
        <v>0.005000000000000001</v>
      </c>
    </row>
    <row r="94" spans="1:9" ht="15" customHeight="1">
      <c r="A94" s="14">
        <v>90</v>
      </c>
      <c r="B94" s="43" t="s">
        <v>145</v>
      </c>
      <c r="C94" s="46"/>
      <c r="D94" s="35" t="s">
        <v>83</v>
      </c>
      <c r="E94" s="34" t="s">
        <v>35</v>
      </c>
      <c r="F94" s="36">
        <v>0.015590277777777778</v>
      </c>
      <c r="G94" s="14" t="str">
        <f t="shared" si="6"/>
        <v>8.38/km</v>
      </c>
      <c r="H94" s="16">
        <f t="shared" si="7"/>
        <v>0.008344907407407407</v>
      </c>
      <c r="I94" s="16">
        <f t="shared" si="8"/>
        <v>0.004895833333333334</v>
      </c>
    </row>
    <row r="95" spans="1:9" ht="15" customHeight="1">
      <c r="A95" s="14">
        <v>91</v>
      </c>
      <c r="B95" s="43" t="s">
        <v>134</v>
      </c>
      <c r="C95" s="46"/>
      <c r="D95" s="35" t="s">
        <v>86</v>
      </c>
      <c r="E95" s="34" t="s">
        <v>0</v>
      </c>
      <c r="F95" s="36">
        <v>0.015717592592592592</v>
      </c>
      <c r="G95" s="14" t="str">
        <f t="shared" si="6"/>
        <v>8.42/km</v>
      </c>
      <c r="H95" s="16">
        <f t="shared" si="7"/>
        <v>0.008472222222222221</v>
      </c>
      <c r="I95" s="16">
        <f t="shared" si="8"/>
        <v>0.0045601851851851845</v>
      </c>
    </row>
    <row r="96" spans="1:9" ht="15" customHeight="1">
      <c r="A96" s="14">
        <v>92</v>
      </c>
      <c r="B96" s="43" t="s">
        <v>147</v>
      </c>
      <c r="C96" s="46"/>
      <c r="D96" s="35" t="s">
        <v>140</v>
      </c>
      <c r="E96" s="34" t="s">
        <v>148</v>
      </c>
      <c r="F96" s="36">
        <v>0.015856481481481482</v>
      </c>
      <c r="G96" s="14" t="str">
        <f t="shared" si="6"/>
        <v>8.47/km</v>
      </c>
      <c r="H96" s="16">
        <f t="shared" si="7"/>
        <v>0.008611111111111111</v>
      </c>
      <c r="I96" s="16">
        <f t="shared" si="8"/>
        <v>0.0014236111111111099</v>
      </c>
    </row>
    <row r="97" spans="1:9" ht="15" customHeight="1">
      <c r="A97" s="14">
        <v>93</v>
      </c>
      <c r="B97" s="43" t="s">
        <v>151</v>
      </c>
      <c r="C97" s="46"/>
      <c r="D97" s="35" t="s">
        <v>39</v>
      </c>
      <c r="E97" s="34" t="s">
        <v>3</v>
      </c>
      <c r="F97" s="36">
        <v>0.016006944444444445</v>
      </c>
      <c r="G97" s="14" t="str">
        <f t="shared" si="6"/>
        <v>8.52/km</v>
      </c>
      <c r="H97" s="16">
        <f t="shared" si="7"/>
        <v>0.008761574074074074</v>
      </c>
      <c r="I97" s="16">
        <f t="shared" si="8"/>
        <v>0.006782407407407409</v>
      </c>
    </row>
    <row r="98" spans="1:9" ht="15" customHeight="1">
      <c r="A98" s="14">
        <v>94</v>
      </c>
      <c r="B98" s="43" t="s">
        <v>109</v>
      </c>
      <c r="C98" s="46"/>
      <c r="D98" s="35" t="s">
        <v>53</v>
      </c>
      <c r="E98" s="34" t="s">
        <v>110</v>
      </c>
      <c r="F98" s="36">
        <v>0.016828703703703703</v>
      </c>
      <c r="G98" s="14" t="str">
        <f t="shared" si="6"/>
        <v>9.19/km</v>
      </c>
      <c r="H98" s="16">
        <f t="shared" si="7"/>
        <v>0.009583333333333333</v>
      </c>
      <c r="I98" s="16">
        <f t="shared" si="8"/>
        <v>0.006689814814814815</v>
      </c>
    </row>
    <row r="99" spans="1:9" ht="15" customHeight="1">
      <c r="A99" s="18">
        <v>95</v>
      </c>
      <c r="B99" s="44" t="s">
        <v>149</v>
      </c>
      <c r="C99" s="47"/>
      <c r="D99" s="38" t="s">
        <v>123</v>
      </c>
      <c r="E99" s="37" t="s">
        <v>90</v>
      </c>
      <c r="F99" s="39">
        <v>0.019363425925925926</v>
      </c>
      <c r="G99" s="18" t="str">
        <f t="shared" si="6"/>
        <v>10.43/km</v>
      </c>
      <c r="H99" s="20">
        <f t="shared" si="7"/>
        <v>0.012118055555555556</v>
      </c>
      <c r="I99" s="20">
        <f t="shared" si="8"/>
        <v>0.006053240740740739</v>
      </c>
    </row>
  </sheetData>
  <autoFilter ref="A4:I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51" t="s">
        <v>152</v>
      </c>
      <c r="B1" s="51"/>
      <c r="C1" s="51"/>
    </row>
    <row r="2" spans="1:3" ht="42" customHeight="1">
      <c r="A2" s="52" t="s">
        <v>168</v>
      </c>
      <c r="B2" s="52"/>
      <c r="C2" s="52"/>
    </row>
    <row r="3" spans="1:3" ht="24.75" customHeight="1">
      <c r="A3" s="21" t="s">
        <v>157</v>
      </c>
      <c r="B3" s="22" t="s">
        <v>161</v>
      </c>
      <c r="C3" s="22" t="s">
        <v>155</v>
      </c>
    </row>
    <row r="4" spans="1:3" ht="15" customHeight="1">
      <c r="A4" s="10">
        <v>1</v>
      </c>
      <c r="B4" s="11" t="s">
        <v>3</v>
      </c>
      <c r="C4" s="23">
        <v>12</v>
      </c>
    </row>
    <row r="5" spans="1:3" ht="15" customHeight="1">
      <c r="A5" s="14">
        <v>2</v>
      </c>
      <c r="B5" s="15" t="s">
        <v>19</v>
      </c>
      <c r="C5" s="24">
        <v>9</v>
      </c>
    </row>
    <row r="6" spans="1:3" ht="15" customHeight="1">
      <c r="A6" s="14">
        <v>3</v>
      </c>
      <c r="B6" s="15" t="s">
        <v>6</v>
      </c>
      <c r="C6" s="24">
        <v>9</v>
      </c>
    </row>
    <row r="7" spans="1:3" ht="15" customHeight="1">
      <c r="A7" s="14">
        <v>4</v>
      </c>
      <c r="B7" s="15" t="s">
        <v>90</v>
      </c>
      <c r="C7" s="24">
        <v>7</v>
      </c>
    </row>
    <row r="8" spans="1:3" ht="15" customHeight="1">
      <c r="A8" s="14">
        <v>5</v>
      </c>
      <c r="B8" s="15" t="s">
        <v>35</v>
      </c>
      <c r="C8" s="24">
        <v>6</v>
      </c>
    </row>
    <row r="9" spans="1:3" ht="15" customHeight="1">
      <c r="A9" s="14">
        <v>6</v>
      </c>
      <c r="B9" s="15" t="s">
        <v>16</v>
      </c>
      <c r="C9" s="24">
        <v>5</v>
      </c>
    </row>
    <row r="10" spans="1:3" ht="15" customHeight="1">
      <c r="A10" s="25">
        <v>7</v>
      </c>
      <c r="B10" s="26" t="s">
        <v>166</v>
      </c>
      <c r="C10" s="28">
        <v>4</v>
      </c>
    </row>
    <row r="11" spans="1:3" ht="15" customHeight="1">
      <c r="A11" s="14">
        <v>8</v>
      </c>
      <c r="B11" s="15" t="s">
        <v>67</v>
      </c>
      <c r="C11" s="24">
        <v>3</v>
      </c>
    </row>
    <row r="12" spans="1:3" ht="15" customHeight="1">
      <c r="A12" s="14">
        <v>9</v>
      </c>
      <c r="B12" s="15" t="s">
        <v>31</v>
      </c>
      <c r="C12" s="24">
        <v>3</v>
      </c>
    </row>
    <row r="13" spans="1:3" ht="15" customHeight="1">
      <c r="A13" s="14">
        <v>10</v>
      </c>
      <c r="B13" s="15" t="s">
        <v>64</v>
      </c>
      <c r="C13" s="24">
        <v>2</v>
      </c>
    </row>
    <row r="14" spans="1:3" ht="15" customHeight="1">
      <c r="A14" s="14">
        <v>12</v>
      </c>
      <c r="B14" s="15" t="s">
        <v>132</v>
      </c>
      <c r="C14" s="24">
        <v>2</v>
      </c>
    </row>
    <row r="15" spans="1:3" ht="15" customHeight="1">
      <c r="A15" s="14">
        <v>13</v>
      </c>
      <c r="B15" s="15" t="s">
        <v>12</v>
      </c>
      <c r="C15" s="24">
        <v>2</v>
      </c>
    </row>
    <row r="16" spans="1:3" ht="15" customHeight="1">
      <c r="A16" s="14">
        <v>14</v>
      </c>
      <c r="B16" s="15" t="s">
        <v>41</v>
      </c>
      <c r="C16" s="24">
        <v>2</v>
      </c>
    </row>
    <row r="17" spans="1:3" ht="15" customHeight="1">
      <c r="A17" s="14">
        <v>15</v>
      </c>
      <c r="B17" s="15" t="s">
        <v>88</v>
      </c>
      <c r="C17" s="24">
        <v>2</v>
      </c>
    </row>
    <row r="18" spans="1:3" ht="15" customHeight="1">
      <c r="A18" s="14">
        <v>16</v>
      </c>
      <c r="B18" s="15" t="s">
        <v>62</v>
      </c>
      <c r="C18" s="24">
        <v>2</v>
      </c>
    </row>
    <row r="19" spans="1:3" ht="15" customHeight="1">
      <c r="A19" s="14">
        <v>17</v>
      </c>
      <c r="B19" s="15" t="s">
        <v>70</v>
      </c>
      <c r="C19" s="24">
        <v>1</v>
      </c>
    </row>
    <row r="20" spans="1:3" ht="15" customHeight="1">
      <c r="A20" s="14">
        <v>18</v>
      </c>
      <c r="B20" s="15" t="s">
        <v>84</v>
      </c>
      <c r="C20" s="24">
        <v>1</v>
      </c>
    </row>
    <row r="21" spans="1:3" ht="15" customHeight="1">
      <c r="A21" s="14">
        <v>19</v>
      </c>
      <c r="B21" s="15" t="s">
        <v>29</v>
      </c>
      <c r="C21" s="24">
        <v>1</v>
      </c>
    </row>
    <row r="22" spans="1:3" ht="15" customHeight="1">
      <c r="A22" s="14">
        <v>20</v>
      </c>
      <c r="B22" s="15" t="s">
        <v>121</v>
      </c>
      <c r="C22" s="24">
        <v>1</v>
      </c>
    </row>
    <row r="23" spans="1:3" ht="15" customHeight="1">
      <c r="A23" s="14">
        <v>21</v>
      </c>
      <c r="B23" s="15" t="s">
        <v>99</v>
      </c>
      <c r="C23" s="24">
        <v>1</v>
      </c>
    </row>
    <row r="24" spans="1:3" ht="15" customHeight="1">
      <c r="A24" s="14">
        <v>22</v>
      </c>
      <c r="B24" s="15" t="s">
        <v>76</v>
      </c>
      <c r="C24" s="24">
        <v>1</v>
      </c>
    </row>
    <row r="25" spans="1:3" ht="15" customHeight="1">
      <c r="A25" s="14">
        <v>23</v>
      </c>
      <c r="B25" s="15" t="s">
        <v>50</v>
      </c>
      <c r="C25" s="24">
        <v>1</v>
      </c>
    </row>
    <row r="26" spans="1:3" ht="15" customHeight="1">
      <c r="A26" s="14">
        <v>24</v>
      </c>
      <c r="B26" s="15" t="s">
        <v>97</v>
      </c>
      <c r="C26" s="24">
        <v>1</v>
      </c>
    </row>
    <row r="27" spans="1:3" ht="15" customHeight="1">
      <c r="A27" s="14">
        <v>25</v>
      </c>
      <c r="B27" s="15" t="s">
        <v>8</v>
      </c>
      <c r="C27" s="24">
        <v>1</v>
      </c>
    </row>
    <row r="28" spans="1:3" ht="15" customHeight="1">
      <c r="A28" s="14">
        <v>26</v>
      </c>
      <c r="B28" s="15" t="s">
        <v>105</v>
      </c>
      <c r="C28" s="24">
        <v>1</v>
      </c>
    </row>
    <row r="29" spans="1:3" ht="15" customHeight="1">
      <c r="A29" s="14">
        <v>27</v>
      </c>
      <c r="B29" s="15" t="s">
        <v>110</v>
      </c>
      <c r="C29" s="24">
        <v>1</v>
      </c>
    </row>
    <row r="30" spans="1:3" ht="15" customHeight="1">
      <c r="A30" s="14">
        <v>28</v>
      </c>
      <c r="B30" s="15" t="s">
        <v>128</v>
      </c>
      <c r="C30" s="24">
        <v>1</v>
      </c>
    </row>
    <row r="31" spans="1:3" ht="15" customHeight="1">
      <c r="A31" s="14">
        <v>29</v>
      </c>
      <c r="B31" s="15" t="s">
        <v>74</v>
      </c>
      <c r="C31" s="24">
        <v>1</v>
      </c>
    </row>
    <row r="32" spans="1:3" ht="15" customHeight="1">
      <c r="A32" s="14">
        <v>30</v>
      </c>
      <c r="B32" s="15" t="s">
        <v>103</v>
      </c>
      <c r="C32" s="24">
        <v>1</v>
      </c>
    </row>
    <row r="33" spans="1:3" ht="15" customHeight="1">
      <c r="A33" s="14">
        <v>31</v>
      </c>
      <c r="B33" s="15" t="s">
        <v>167</v>
      </c>
      <c r="C33" s="24">
        <v>1</v>
      </c>
    </row>
    <row r="34" spans="1:3" ht="15" customHeight="1">
      <c r="A34" s="14">
        <v>32</v>
      </c>
      <c r="B34" s="15" t="s">
        <v>0</v>
      </c>
      <c r="C34" s="24">
        <v>1</v>
      </c>
    </row>
    <row r="35" spans="1:3" ht="15" customHeight="1">
      <c r="A35" s="14">
        <v>33</v>
      </c>
      <c r="B35" s="15" t="s">
        <v>148</v>
      </c>
      <c r="C35" s="24">
        <v>1</v>
      </c>
    </row>
    <row r="36" spans="1:3" ht="15" customHeight="1">
      <c r="A36" s="14">
        <v>34</v>
      </c>
      <c r="B36" s="15" t="s">
        <v>137</v>
      </c>
      <c r="C36" s="24">
        <v>1</v>
      </c>
    </row>
    <row r="37" spans="1:3" ht="15" customHeight="1">
      <c r="A37" s="14">
        <v>35</v>
      </c>
      <c r="B37" s="15" t="s">
        <v>33</v>
      </c>
      <c r="C37" s="24">
        <v>1</v>
      </c>
    </row>
    <row r="38" spans="1:3" ht="15" customHeight="1">
      <c r="A38" s="14">
        <v>36</v>
      </c>
      <c r="B38" s="15" t="s">
        <v>55</v>
      </c>
      <c r="C38" s="24">
        <v>1</v>
      </c>
    </row>
    <row r="39" spans="1:3" ht="15" customHeight="1">
      <c r="A39" s="14">
        <v>37</v>
      </c>
      <c r="B39" s="15" t="s">
        <v>95</v>
      </c>
      <c r="C39" s="24">
        <v>1</v>
      </c>
    </row>
    <row r="40" spans="1:3" ht="15" customHeight="1">
      <c r="A40" s="14">
        <v>38</v>
      </c>
      <c r="B40" s="15" t="s">
        <v>117</v>
      </c>
      <c r="C40" s="24">
        <v>1</v>
      </c>
    </row>
    <row r="41" spans="1:3" ht="15" customHeight="1">
      <c r="A41" s="14">
        <v>39</v>
      </c>
      <c r="B41" s="15" t="s">
        <v>141</v>
      </c>
      <c r="C41" s="24">
        <v>1</v>
      </c>
    </row>
    <row r="42" spans="1:3" ht="15" customHeight="1">
      <c r="A42" s="14">
        <v>40</v>
      </c>
      <c r="B42" s="15" t="s">
        <v>43</v>
      </c>
      <c r="C42" s="24">
        <v>1</v>
      </c>
    </row>
    <row r="43" spans="1:3" ht="15" customHeight="1">
      <c r="A43" s="18">
        <v>41</v>
      </c>
      <c r="B43" s="19" t="s">
        <v>48</v>
      </c>
      <c r="C43" s="30">
        <v>1</v>
      </c>
    </row>
    <row r="44" ht="12.75">
      <c r="C44" s="2">
        <f>SUM(C4:C43)</f>
        <v>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2013-07-24T15:27:01Z</dcterms:modified>
  <cp:category/>
  <cp:version/>
  <cp:contentType/>
  <cp:contentStatus/>
</cp:coreProperties>
</file>