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  <sheet name="Individuale 11 Km" sheetId="3" r:id="rId3"/>
  </sheets>
  <definedNames>
    <definedName name="_xlnm._FilterDatabase" localSheetId="0" hidden="1">'Individuale'!$A$3:$I$402</definedName>
    <definedName name="_xlnm._FilterDatabase" localSheetId="2" hidden="1">'Individuale 11 Km'!$A$3:$I$268</definedName>
    <definedName name="_xlnm.Print_Titles" localSheetId="0">'Individuale'!$1:$3</definedName>
    <definedName name="_xlnm.Print_Titles" localSheetId="2">'Individuale 11 Km'!$1:$3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<sst xmlns="http://schemas.openxmlformats.org/spreadsheetml/2006/main" count="3482" uniqueCount="1638">
  <si>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</si>
  <si>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</si>
  <si>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</si>
  <si>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</si>
  <si>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</si>
  <si>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</si>
  <si>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</si>
  <si>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</si>
  <si>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</si>
  <si>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</si>
  <si>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</si>
  <si>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POLI GOLFO</t>
  </si>
  <si>
    <t>ATLETICA SETINA</t>
  </si>
  <si>
    <t>OLIMPIC MARINA</t>
  </si>
  <si>
    <t>ATLETICA SABAUDIA</t>
  </si>
  <si>
    <t>ATLETICA MONTICELLANA</t>
  </si>
  <si>
    <t>A.S.D. ROCCAGORGA</t>
  </si>
  <si>
    <t>ATINA TRAIL RUNNER</t>
  </si>
  <si>
    <t>ATL. CLUB NAUTICO GAETA</t>
  </si>
  <si>
    <t>LBM SPORT TEAM</t>
  </si>
  <si>
    <t>APROCIS RUNNERS TEAM</t>
  </si>
  <si>
    <t>ATLETICA LATINA</t>
  </si>
  <si>
    <t>NUOVA PODISTICA LATINA</t>
  </si>
  <si>
    <t>SIMMEL COLLEFERRO</t>
  </si>
  <si>
    <t>A.S.D. PODISTICA SOLIDARIETA'</t>
  </si>
  <si>
    <t>FITNES MONTELLO</t>
  </si>
  <si>
    <t>LATINA RUNNERS</t>
  </si>
  <si>
    <t>POD. AMATORI MOROLO</t>
  </si>
  <si>
    <t>RUNNING CLUB FUTURA</t>
  </si>
  <si>
    <t>A.S. ATL. CISTERNA</t>
  </si>
  <si>
    <t>A.S.D. ERCO SPORT</t>
  </si>
  <si>
    <t>A.S.D. NAPOLI NORD MARATHON</t>
  </si>
  <si>
    <t>A.S.D. RUNNING EVOLUTION</t>
  </si>
  <si>
    <t>ATL. AMATORI FIAT CASSINO</t>
  </si>
  <si>
    <t>ATL. B.GATE RIUNITE SERMONETA</t>
  </si>
  <si>
    <t>INDIVIDUALE</t>
  </si>
  <si>
    <t>LIBERATLETICA</t>
  </si>
  <si>
    <t>S.S. LAZIO ATL.</t>
  </si>
  <si>
    <t>S.S.D. CENTRO ESTER NAPOLI ARL</t>
  </si>
  <si>
    <t>GIANLUCA</t>
  </si>
  <si>
    <t>BRUNO</t>
  </si>
  <si>
    <t>ANDREA</t>
  </si>
  <si>
    <t>GIOVANNI</t>
  </si>
  <si>
    <t>POD. FISIOSPORT</t>
  </si>
  <si>
    <t>CRISTIAN</t>
  </si>
  <si>
    <t>CELANI</t>
  </si>
  <si>
    <t>FABIO</t>
  </si>
  <si>
    <t>MARCO</t>
  </si>
  <si>
    <t>LUCIANO</t>
  </si>
  <si>
    <t>PARISI</t>
  </si>
  <si>
    <t>SACCHETTI</t>
  </si>
  <si>
    <t>PAOLO</t>
  </si>
  <si>
    <t>DI CICCO</t>
  </si>
  <si>
    <t>BASTIANELLI</t>
  </si>
  <si>
    <t>MASSIMO</t>
  </si>
  <si>
    <t>MASSIMILIANO</t>
  </si>
  <si>
    <t>ROBERTO</t>
  </si>
  <si>
    <t>MARIO</t>
  </si>
  <si>
    <t>ANTONIO</t>
  </si>
  <si>
    <t>VITTORIO</t>
  </si>
  <si>
    <t>MERCURI</t>
  </si>
  <si>
    <t>ENRICO</t>
  </si>
  <si>
    <t>REALI</t>
  </si>
  <si>
    <t>DANIELE</t>
  </si>
  <si>
    <t>VINCENZO</t>
  </si>
  <si>
    <t>RUNNERS CLUB ANAGNI</t>
  </si>
  <si>
    <t>FLAMINI</t>
  </si>
  <si>
    <t>ALESSANDRO</t>
  </si>
  <si>
    <t>ANTONIETTA</t>
  </si>
  <si>
    <t>GIULIO</t>
  </si>
  <si>
    <t>FRANCESCO</t>
  </si>
  <si>
    <t>POD. ORO FANTASY</t>
  </si>
  <si>
    <t>SALVATI</t>
  </si>
  <si>
    <t>ANGELO</t>
  </si>
  <si>
    <t>SANDRO</t>
  </si>
  <si>
    <t>PIETRO</t>
  </si>
  <si>
    <t>MIZZONI</t>
  </si>
  <si>
    <t>MICHELE</t>
  </si>
  <si>
    <t>ATL. FROSINONE</t>
  </si>
  <si>
    <t>ROCCO</t>
  </si>
  <si>
    <t>STEFANO</t>
  </si>
  <si>
    <t>VELLUCCI</t>
  </si>
  <si>
    <t>GIANCARLO</t>
  </si>
  <si>
    <t>LIBURDI</t>
  </si>
  <si>
    <t>COLOMBO</t>
  </si>
  <si>
    <t>CLAUDIO</t>
  </si>
  <si>
    <t>PERONTI</t>
  </si>
  <si>
    <t>MARCELLO</t>
  </si>
  <si>
    <t>GAETANO</t>
  </si>
  <si>
    <t>AMMANNITI</t>
  </si>
  <si>
    <t>GIANNI</t>
  </si>
  <si>
    <t>EMANUELE</t>
  </si>
  <si>
    <t>LUIGI</t>
  </si>
  <si>
    <t>RICCI</t>
  </si>
  <si>
    <t>SIMONE</t>
  </si>
  <si>
    <t>DANIEL</t>
  </si>
  <si>
    <t>GIORGIO</t>
  </si>
  <si>
    <t>D'ATINO</t>
  </si>
  <si>
    <t>GIUSEPPE</t>
  </si>
  <si>
    <t>LISI</t>
  </si>
  <si>
    <t>FIORE</t>
  </si>
  <si>
    <t>VISCA</t>
  </si>
  <si>
    <t>LUDOVICO</t>
  </si>
  <si>
    <t>PIERO</t>
  </si>
  <si>
    <t>CAMPOLI</t>
  </si>
  <si>
    <t>ALBERTO</t>
  </si>
  <si>
    <t>ROMAGGIOLI</t>
  </si>
  <si>
    <t>MAURO</t>
  </si>
  <si>
    <t>PIATTELLA</t>
  </si>
  <si>
    <t>FRANCO</t>
  </si>
  <si>
    <t>DOMENICO</t>
  </si>
  <si>
    <t>GIANFRANCO</t>
  </si>
  <si>
    <t>PELAGALLI</t>
  </si>
  <si>
    <t>GUGLIELMO</t>
  </si>
  <si>
    <t>LORIS</t>
  </si>
  <si>
    <t>SALVATORE</t>
  </si>
  <si>
    <t>CIRO</t>
  </si>
  <si>
    <t>CECCARELLI</t>
  </si>
  <si>
    <t>FILIPPO</t>
  </si>
  <si>
    <t>FELICE</t>
  </si>
  <si>
    <t>GERARDO</t>
  </si>
  <si>
    <t>FABBRIZI</t>
  </si>
  <si>
    <t>AGOSTINO</t>
  </si>
  <si>
    <t>MAURIZIO</t>
  </si>
  <si>
    <t>PASQUALE</t>
  </si>
  <si>
    <t>FERRAIOLI</t>
  </si>
  <si>
    <t>TIZIANO</t>
  </si>
  <si>
    <t>ATL. MONTE MARIO</t>
  </si>
  <si>
    <t>DE ANGELIS</t>
  </si>
  <si>
    <t>MIRKO</t>
  </si>
  <si>
    <t>FERRACCI</t>
  </si>
  <si>
    <t>LUIGIA</t>
  </si>
  <si>
    <t>CALICIOTTI</t>
  </si>
  <si>
    <t>ANNA MARIA</t>
  </si>
  <si>
    <t>ALFONSO</t>
  </si>
  <si>
    <t>LUCA</t>
  </si>
  <si>
    <t>IANNI</t>
  </si>
  <si>
    <t>DARIO</t>
  </si>
  <si>
    <t>COSTANTINO</t>
  </si>
  <si>
    <t>D'ANGELO</t>
  </si>
  <si>
    <t>MATTEO</t>
  </si>
  <si>
    <t>ZAPPATERRA</t>
  </si>
  <si>
    <t>DANIELA</t>
  </si>
  <si>
    <t>ASD G.S. MARSICA</t>
  </si>
  <si>
    <t>MUSA</t>
  </si>
  <si>
    <t>SILVIA</t>
  </si>
  <si>
    <t>CARLO</t>
  </si>
  <si>
    <t>CARMINE</t>
  </si>
  <si>
    <t>LEONARDO</t>
  </si>
  <si>
    <t>ENZO</t>
  </si>
  <si>
    <t>MANCINI</t>
  </si>
  <si>
    <t>FONTANA</t>
  </si>
  <si>
    <t>PAOLA</t>
  </si>
  <si>
    <t>UISP ROMA</t>
  </si>
  <si>
    <t>Maratona di Latina Provincia 14ª edizione</t>
  </si>
  <si>
    <t>CALCATERRA</t>
  </si>
  <si>
    <t>M_D35</t>
  </si>
  <si>
    <t>2:35:06</t>
  </si>
  <si>
    <t>MOCCIA</t>
  </si>
  <si>
    <t>M_G50</t>
  </si>
  <si>
    <t>G.S. BANCARI ROMANI</t>
  </si>
  <si>
    <t>2:37:32</t>
  </si>
  <si>
    <t>CAPUANI</t>
  </si>
  <si>
    <t>M_C30</t>
  </si>
  <si>
    <t>G.S. ESERCITO D.M. ROMA</t>
  </si>
  <si>
    <t>2:39:00</t>
  </si>
  <si>
    <t>SOUFYANE</t>
  </si>
  <si>
    <t>EL FADIL</t>
  </si>
  <si>
    <t>2:39:43</t>
  </si>
  <si>
    <t>MILANA</t>
  </si>
  <si>
    <t>2:42:01</t>
  </si>
  <si>
    <t>ZHELEZOV</t>
  </si>
  <si>
    <t>KOSTYANTYN</t>
  </si>
  <si>
    <t>M_E40</t>
  </si>
  <si>
    <t>42195.KIEV.UA</t>
  </si>
  <si>
    <t>2:44:03</t>
  </si>
  <si>
    <t>SIMONETTI</t>
  </si>
  <si>
    <t>M_A20</t>
  </si>
  <si>
    <t>ATL. VALMONTONE</t>
  </si>
  <si>
    <t>2:45:29</t>
  </si>
  <si>
    <t>KOVTUN</t>
  </si>
  <si>
    <t>MAKSYM</t>
  </si>
  <si>
    <t>2:48:23</t>
  </si>
  <si>
    <t>DIADEI</t>
  </si>
  <si>
    <t>A.S.D. FREE RUNNER</t>
  </si>
  <si>
    <t>2:49:24</t>
  </si>
  <si>
    <t>MARINI</t>
  </si>
  <si>
    <t>ATLETICOUISP MONTEROTONDO SRL</t>
  </si>
  <si>
    <t>2:50:37</t>
  </si>
  <si>
    <t>RUPERTO</t>
  </si>
  <si>
    <t>2:51:15</t>
  </si>
  <si>
    <t>MUSILLI</t>
  </si>
  <si>
    <t>M_F45</t>
  </si>
  <si>
    <t>AS.TRA. ROMA</t>
  </si>
  <si>
    <t>2:52:36</t>
  </si>
  <si>
    <t>MAZZOLI</t>
  </si>
  <si>
    <t>2:52:52</t>
  </si>
  <si>
    <t>PAGLIONE</t>
  </si>
  <si>
    <t>KAPPAM</t>
  </si>
  <si>
    <t>2:55:16</t>
  </si>
  <si>
    <t>NEGROSINI</t>
  </si>
  <si>
    <t>2:55:27</t>
  </si>
  <si>
    <t>DI MANNO</t>
  </si>
  <si>
    <t>2:55:51</t>
  </si>
  <si>
    <t>PETELLA</t>
  </si>
  <si>
    <t>CSI GIOIA S. SPORT È VITA</t>
  </si>
  <si>
    <t>2:56:30</t>
  </si>
  <si>
    <t>CHEN</t>
  </si>
  <si>
    <t>RAN</t>
  </si>
  <si>
    <t>2:56:45</t>
  </si>
  <si>
    <t>ZANO</t>
  </si>
  <si>
    <t>LINO</t>
  </si>
  <si>
    <t>ATL. ARCI FAVARO</t>
  </si>
  <si>
    <t>2:57:02</t>
  </si>
  <si>
    <t>BOTTONI</t>
  </si>
  <si>
    <t>2:59:45</t>
  </si>
  <si>
    <t>GIOVANNINI</t>
  </si>
  <si>
    <t>2:59:46</t>
  </si>
  <si>
    <t>ARCHILLETTI</t>
  </si>
  <si>
    <t>2:59:52</t>
  </si>
  <si>
    <t>DI MARTINO</t>
  </si>
  <si>
    <t>A.S.D.  ATL. MARANO</t>
  </si>
  <si>
    <t>3:00:13</t>
  </si>
  <si>
    <t>LUCCHETTI</t>
  </si>
  <si>
    <t>3:00:16</t>
  </si>
  <si>
    <t>BIGNAMI</t>
  </si>
  <si>
    <t>VALTER</t>
  </si>
  <si>
    <t>3:00:19</t>
  </si>
  <si>
    <t>SAMMARCO</t>
  </si>
  <si>
    <t>3:01:39</t>
  </si>
  <si>
    <t>3:01:51</t>
  </si>
  <si>
    <t>MANSI</t>
  </si>
  <si>
    <t>3:01:53</t>
  </si>
  <si>
    <t>CHESNOKOV</t>
  </si>
  <si>
    <t>ALEXANDER</t>
  </si>
  <si>
    <t>3:02:15</t>
  </si>
  <si>
    <t>GIANSANTE</t>
  </si>
  <si>
    <t>ASD ATLETICA  AMATORI VELLETRI</t>
  </si>
  <si>
    <t>3:02:42</t>
  </si>
  <si>
    <t>ATTANASIO</t>
  </si>
  <si>
    <t>ASD COSENZA K42</t>
  </si>
  <si>
    <t>3:03:11</t>
  </si>
  <si>
    <t>CASTORO</t>
  </si>
  <si>
    <t>FABRIZIO</t>
  </si>
  <si>
    <t>A.S. AMATORI CASTELFUSANO</t>
  </si>
  <si>
    <t>3:04:25</t>
  </si>
  <si>
    <t>NESTA</t>
  </si>
  <si>
    <t>TIZIANA</t>
  </si>
  <si>
    <t>W_E40</t>
  </si>
  <si>
    <t>ATL. ANZIO</t>
  </si>
  <si>
    <t>3:05:19</t>
  </si>
  <si>
    <t>MOLINARI</t>
  </si>
  <si>
    <t>3:05:29</t>
  </si>
  <si>
    <t>DE CAVE</t>
  </si>
  <si>
    <t>3:05:31</t>
  </si>
  <si>
    <t>GROSS</t>
  </si>
  <si>
    <t>RICHARD</t>
  </si>
  <si>
    <t>HAPPYRUNNERS CLUB</t>
  </si>
  <si>
    <t>3:05:38</t>
  </si>
  <si>
    <t>ARCASENZA</t>
  </si>
  <si>
    <t>ATL. VILLA AURELIA SRL</t>
  </si>
  <si>
    <t>3:06:12</t>
  </si>
  <si>
    <t>ESPOSITO</t>
  </si>
  <si>
    <t>3:06:34</t>
  </si>
  <si>
    <t>CECCONI</t>
  </si>
  <si>
    <t>ATL. GENAZZANO</t>
  </si>
  <si>
    <t>3:06:39</t>
  </si>
  <si>
    <t>BIONDI</t>
  </si>
  <si>
    <t>3:06:42</t>
  </si>
  <si>
    <t>SILVAGNI</t>
  </si>
  <si>
    <t>ASD OPOA TEAM RUNNING TRASACCO</t>
  </si>
  <si>
    <t>3:08:09</t>
  </si>
  <si>
    <t>CONTENTA</t>
  </si>
  <si>
    <t>SERGIO</t>
  </si>
  <si>
    <t>3:08:14</t>
  </si>
  <si>
    <t>GRILLO</t>
  </si>
  <si>
    <t>CLUB ATL. CENTRALE ROMA</t>
  </si>
  <si>
    <t>3:08:27</t>
  </si>
  <si>
    <t>TARTAGLIA</t>
  </si>
  <si>
    <t>NUOVA ATLETICA ISERNIA</t>
  </si>
  <si>
    <t>3:08:29</t>
  </si>
  <si>
    <t>D'ORTONA</t>
  </si>
  <si>
    <t>ATL. LARIANO RUNNING CLUB</t>
  </si>
  <si>
    <t>3:08:43</t>
  </si>
  <si>
    <t>DI GIROLAMO</t>
  </si>
  <si>
    <t>ATLETICA HERMADA</t>
  </si>
  <si>
    <t>3:09:14</t>
  </si>
  <si>
    <t>VISCONTI</t>
  </si>
  <si>
    <t>3:09:33</t>
  </si>
  <si>
    <t>PICCININI</t>
  </si>
  <si>
    <t>ASD PODISTICA QUESTURA LATINA</t>
  </si>
  <si>
    <t>3:09:48</t>
  </si>
  <si>
    <t>GRAZIOSI</t>
  </si>
  <si>
    <t>PODISTICA APRILIA</t>
  </si>
  <si>
    <t>3:10:13</t>
  </si>
  <si>
    <t>LAPERUTA</t>
  </si>
  <si>
    <t>A.S.D. AMATORI VESUVIO</t>
  </si>
  <si>
    <t>3:10:43</t>
  </si>
  <si>
    <t>FAIOLA</t>
  </si>
  <si>
    <t>3:10:55</t>
  </si>
  <si>
    <t>COLUCCIELLO</t>
  </si>
  <si>
    <t>3:11:09</t>
  </si>
  <si>
    <t>CANALIS</t>
  </si>
  <si>
    <t>PIERO SALVATORE</t>
  </si>
  <si>
    <t>M_I60</t>
  </si>
  <si>
    <t>CRAL POLIGRAFICO DELLO STATO</t>
  </si>
  <si>
    <t>3:11:16</t>
  </si>
  <si>
    <t>MACERA</t>
  </si>
  <si>
    <t>ASD ATL.SAN GIORGIO A LIRI</t>
  </si>
  <si>
    <t>3:11:30</t>
  </si>
  <si>
    <t>UNIONE SPORTIVA VALLECORSA</t>
  </si>
  <si>
    <t>3:11:33</t>
  </si>
  <si>
    <t>AMABRINI</t>
  </si>
  <si>
    <t>3:11:43</t>
  </si>
  <si>
    <t>BARILE</t>
  </si>
  <si>
    <t>ASD OSTIA RUNNERS</t>
  </si>
  <si>
    <t>3:11:46</t>
  </si>
  <si>
    <t>DESIDERIO</t>
  </si>
  <si>
    <t>FABIOLA</t>
  </si>
  <si>
    <t>3:11:58</t>
  </si>
  <si>
    <t>FRANCA</t>
  </si>
  <si>
    <t>A. ATL. PORTO S. ELPIDIO</t>
  </si>
  <si>
    <t>3:12:01</t>
  </si>
  <si>
    <t>SCIMONE</t>
  </si>
  <si>
    <t>ATLETICA OLYMPUS</t>
  </si>
  <si>
    <t>3:12:10</t>
  </si>
  <si>
    <t>SAVO</t>
  </si>
  <si>
    <t>3:12:45</t>
  </si>
  <si>
    <t>TOMBOLINI</t>
  </si>
  <si>
    <t>3:13:01</t>
  </si>
  <si>
    <t>M_H55</t>
  </si>
  <si>
    <t>3:13:16</t>
  </si>
  <si>
    <t>PANTONI</t>
  </si>
  <si>
    <t>3:13:43</t>
  </si>
  <si>
    <t>VITALE</t>
  </si>
  <si>
    <t>ASD ECOMARATONA DEI MARSI</t>
  </si>
  <si>
    <t>3:13:59</t>
  </si>
  <si>
    <t>3:14:10</t>
  </si>
  <si>
    <t>BARBERINI</t>
  </si>
  <si>
    <t>ALESSIO</t>
  </si>
  <si>
    <t>3:14:12</t>
  </si>
  <si>
    <t>BORTONE</t>
  </si>
  <si>
    <t>NICOLA</t>
  </si>
  <si>
    <t>A.S.D. PODISTI ALTO SANNIO</t>
  </si>
  <si>
    <t>3:14:17</t>
  </si>
  <si>
    <t>LEZZI</t>
  </si>
  <si>
    <t>C.U.S. LECCE</t>
  </si>
  <si>
    <t>3:14:38</t>
  </si>
  <si>
    <t>TROBIANI</t>
  </si>
  <si>
    <t>GRAZIANO</t>
  </si>
  <si>
    <t>GROSSI</t>
  </si>
  <si>
    <t>ARNALDO</t>
  </si>
  <si>
    <t>3:14:42</t>
  </si>
  <si>
    <t>LUSI</t>
  </si>
  <si>
    <t>DENIS</t>
  </si>
  <si>
    <t>3:15:31</t>
  </si>
  <si>
    <t>D'ORIA</t>
  </si>
  <si>
    <t>TRE CASALI SAN CESARIO LECCE</t>
  </si>
  <si>
    <t>3:15:57</t>
  </si>
  <si>
    <t>VINCI</t>
  </si>
  <si>
    <t>W_D35</t>
  </si>
  <si>
    <t>3:16:49</t>
  </si>
  <si>
    <t>PENDENZA</t>
  </si>
  <si>
    <t>3:18:03</t>
  </si>
  <si>
    <t>SAVINA</t>
  </si>
  <si>
    <t>CIARMATORE</t>
  </si>
  <si>
    <t>3:18:09</t>
  </si>
  <si>
    <t>COLUMBRO</t>
  </si>
  <si>
    <t>3:18:25</t>
  </si>
  <si>
    <t>3:18:27</t>
  </si>
  <si>
    <t>PANZARINI</t>
  </si>
  <si>
    <t>3:18:32</t>
  </si>
  <si>
    <t>SORTINO</t>
  </si>
  <si>
    <t>VALERIA</t>
  </si>
  <si>
    <t>W_C30</t>
  </si>
  <si>
    <t>3:18:34</t>
  </si>
  <si>
    <t>GATTI</t>
  </si>
  <si>
    <t>3:19:11</t>
  </si>
  <si>
    <t>PEZZERA</t>
  </si>
  <si>
    <t>3:19:49</t>
  </si>
  <si>
    <t>AMBROSIO</t>
  </si>
  <si>
    <t>NAPOLI RUN</t>
  </si>
  <si>
    <t>3:20:03</t>
  </si>
  <si>
    <t>VELLA</t>
  </si>
  <si>
    <t>VICTOR</t>
  </si>
  <si>
    <t>3:20:09</t>
  </si>
  <si>
    <t>GIANNINI</t>
  </si>
  <si>
    <t>3:20:30</t>
  </si>
  <si>
    <t>BELARDINI</t>
  </si>
  <si>
    <t>3:20:55</t>
  </si>
  <si>
    <t>LOVARI</t>
  </si>
  <si>
    <t>JACQUELINE</t>
  </si>
  <si>
    <t>3:21:15</t>
  </si>
  <si>
    <t>CARCIERO</t>
  </si>
  <si>
    <t>3:22:02</t>
  </si>
  <si>
    <t>AMOROSO</t>
  </si>
  <si>
    <t>A.S.D. ATLETICA GIUGLIANO</t>
  </si>
  <si>
    <t>3:22:07</t>
  </si>
  <si>
    <t>ADORNETTO</t>
  </si>
  <si>
    <t>3:22:34</t>
  </si>
  <si>
    <t>COSTANTINI</t>
  </si>
  <si>
    <t>3:22:38</t>
  </si>
  <si>
    <t>CASCARINO</t>
  </si>
  <si>
    <t>3:22:41</t>
  </si>
  <si>
    <t>VALENTE</t>
  </si>
  <si>
    <t>PIETRO GIUSEPPE</t>
  </si>
  <si>
    <t>3:22:44</t>
  </si>
  <si>
    <t>SMARGIASSE</t>
  </si>
  <si>
    <t>A.S.D. FARTLRK OSTIA</t>
  </si>
  <si>
    <t>3:22:45</t>
  </si>
  <si>
    <t>DOS SANTOS GALVAO</t>
  </si>
  <si>
    <t>MARIO ROGERIO</t>
  </si>
  <si>
    <t>3:22:54</t>
  </si>
  <si>
    <t>IANNUCCILLO</t>
  </si>
  <si>
    <t>3:23:00</t>
  </si>
  <si>
    <t>CHIARA</t>
  </si>
  <si>
    <t>3:23:03</t>
  </si>
  <si>
    <t>SCOTTI</t>
  </si>
  <si>
    <t>ANGUILLARA SABAZIA RUNNING CLUB</t>
  </si>
  <si>
    <t>3:23:06</t>
  </si>
  <si>
    <t>3:23:07</t>
  </si>
  <si>
    <t>PONTONE</t>
  </si>
  <si>
    <t>3:23:58</t>
  </si>
  <si>
    <t>ASD PODISTICA AVIS PRIVERNO</t>
  </si>
  <si>
    <t>3:24:06</t>
  </si>
  <si>
    <t>TANTALO</t>
  </si>
  <si>
    <t>3:24:10</t>
  </si>
  <si>
    <t>DI ROSA</t>
  </si>
  <si>
    <t>3:24:57</t>
  </si>
  <si>
    <t>VALERI</t>
  </si>
  <si>
    <t>3:25:04</t>
  </si>
  <si>
    <t>3:25:12</t>
  </si>
  <si>
    <t>LENTINI</t>
  </si>
  <si>
    <t>AS RUNNING CLUB ECO VILLE</t>
  </si>
  <si>
    <t>3:25:55</t>
  </si>
  <si>
    <t>CASTELLUCCI</t>
  </si>
  <si>
    <t>POD. POMEZIA</t>
  </si>
  <si>
    <t>3:26:00</t>
  </si>
  <si>
    <t>MONESCALCHI</t>
  </si>
  <si>
    <t>3:26:30</t>
  </si>
  <si>
    <t>DI GIAMPAOLO</t>
  </si>
  <si>
    <t>A.S. MINERVA ROMA ATLETICA</t>
  </si>
  <si>
    <t>3:26:56</t>
  </si>
  <si>
    <t>MUSTO</t>
  </si>
  <si>
    <t>3:27:02</t>
  </si>
  <si>
    <t>DI LUCA</t>
  </si>
  <si>
    <t>GIOCONDA</t>
  </si>
  <si>
    <t>3:27:25</t>
  </si>
  <si>
    <t>3:28:09</t>
  </si>
  <si>
    <t>A.POD. AVIS MOB. LATTANZI</t>
  </si>
  <si>
    <t>3:28:10</t>
  </si>
  <si>
    <t>MUSELLA</t>
  </si>
  <si>
    <t>3:28:35</t>
  </si>
  <si>
    <t>GELLI</t>
  </si>
  <si>
    <t>3:28:36</t>
  </si>
  <si>
    <t>INGRETOLLI</t>
  </si>
  <si>
    <t>3:28:39</t>
  </si>
  <si>
    <t>PATRISSI</t>
  </si>
  <si>
    <t>3:28:40</t>
  </si>
  <si>
    <t>PULITA</t>
  </si>
  <si>
    <t>3:29:05</t>
  </si>
  <si>
    <t>DANZI</t>
  </si>
  <si>
    <t>PODISTICA AMATORI POTENZA</t>
  </si>
  <si>
    <t>3:29:15</t>
  </si>
  <si>
    <t>DE MIN</t>
  </si>
  <si>
    <t>3:29:18</t>
  </si>
  <si>
    <t>COLLETTI</t>
  </si>
  <si>
    <t>P.P. ROMA 6 VILLA GORDIANI</t>
  </si>
  <si>
    <t>3:29:40</t>
  </si>
  <si>
    <t>PALLAGROSI</t>
  </si>
  <si>
    <t>ALIGHIERO</t>
  </si>
  <si>
    <t>3:30:06</t>
  </si>
  <si>
    <t>CORALLO</t>
  </si>
  <si>
    <t>PANICCIOLI</t>
  </si>
  <si>
    <t>3:30:16</t>
  </si>
  <si>
    <t>PASQUAL</t>
  </si>
  <si>
    <t>3:30:31</t>
  </si>
  <si>
    <t>QUATTRINI</t>
  </si>
  <si>
    <t>ASD LATTANZI MONTEGIORGIO</t>
  </si>
  <si>
    <t>3:30:57</t>
  </si>
  <si>
    <t>GENEROSO</t>
  </si>
  <si>
    <t>3:31:07</t>
  </si>
  <si>
    <t>TARDELLA</t>
  </si>
  <si>
    <t>ROSSANO</t>
  </si>
  <si>
    <t>3:31:21</t>
  </si>
  <si>
    <t>MAURIELLO</t>
  </si>
  <si>
    <t>3:31:28</t>
  </si>
  <si>
    <t>MARTINO</t>
  </si>
  <si>
    <t>3:31:41</t>
  </si>
  <si>
    <t>MORELLI</t>
  </si>
  <si>
    <t>TRINGALI</t>
  </si>
  <si>
    <t>3:31:42</t>
  </si>
  <si>
    <t>CORTINA</t>
  </si>
  <si>
    <t>3:32:38</t>
  </si>
  <si>
    <t>PICCIONI</t>
  </si>
  <si>
    <t>POL.NAMASTE'TEAM CLUB</t>
  </si>
  <si>
    <t>3:33:07</t>
  </si>
  <si>
    <t>MARANO</t>
  </si>
  <si>
    <t>NADIO</t>
  </si>
  <si>
    <t>3:33:08</t>
  </si>
  <si>
    <t>TUFO</t>
  </si>
  <si>
    <t>3:33:18</t>
  </si>
  <si>
    <t>FABRICATORE</t>
  </si>
  <si>
    <t>FEDERICO</t>
  </si>
  <si>
    <t>3:34:25</t>
  </si>
  <si>
    <t>DE VIZIO</t>
  </si>
  <si>
    <t>3:34:53</t>
  </si>
  <si>
    <t>CASTILLO PANEZO</t>
  </si>
  <si>
    <t>GUIDO FAVIO</t>
  </si>
  <si>
    <t>3:34:54</t>
  </si>
  <si>
    <t>KOBRYM</t>
  </si>
  <si>
    <t>EWA</t>
  </si>
  <si>
    <t>3:35:06</t>
  </si>
  <si>
    <t>CACCIANI</t>
  </si>
  <si>
    <t>3:35:19</t>
  </si>
  <si>
    <t>QUIRINO</t>
  </si>
  <si>
    <t>3:35:23</t>
  </si>
  <si>
    <t>CANNIZZARO</t>
  </si>
  <si>
    <t>3:35:24</t>
  </si>
  <si>
    <t>APICELLA</t>
  </si>
  <si>
    <t>NUNZIO</t>
  </si>
  <si>
    <t>3:35:35</t>
  </si>
  <si>
    <t>FERRANTE</t>
  </si>
  <si>
    <t>3:35:39</t>
  </si>
  <si>
    <t>LUNGHI</t>
  </si>
  <si>
    <t>G.S. COSTA D'ARGENTO</t>
  </si>
  <si>
    <t>3:35:52</t>
  </si>
  <si>
    <t>3:36:17</t>
  </si>
  <si>
    <t>STRAVATO</t>
  </si>
  <si>
    <t>ASD FONDI RUNNERS 2010</t>
  </si>
  <si>
    <t>3:36:30</t>
  </si>
  <si>
    <t>ONNIS</t>
  </si>
  <si>
    <t>PODISTICA OSTIA</t>
  </si>
  <si>
    <t>3:36:37</t>
  </si>
  <si>
    <t>PERNA</t>
  </si>
  <si>
    <t>3:36:45</t>
  </si>
  <si>
    <t>3:36:49</t>
  </si>
  <si>
    <t>BALDASSARRE</t>
  </si>
  <si>
    <t>3:37:27</t>
  </si>
  <si>
    <t>FALASCA</t>
  </si>
  <si>
    <t>LILLO</t>
  </si>
  <si>
    <t>3:37:36</t>
  </si>
  <si>
    <t>D'ANNA</t>
  </si>
  <si>
    <t>3:38:12</t>
  </si>
  <si>
    <t>FANTERIA</t>
  </si>
  <si>
    <t>RAFFAELLO</t>
  </si>
  <si>
    <t>3:38:55</t>
  </si>
  <si>
    <t>3:39:08</t>
  </si>
  <si>
    <t>3:39:21</t>
  </si>
  <si>
    <t>GIROMETTI</t>
  </si>
  <si>
    <t>ASD TRAIL DEI DUE LAGHI</t>
  </si>
  <si>
    <t>3:39:38</t>
  </si>
  <si>
    <t>PALMENTIERI</t>
  </si>
  <si>
    <t>3:39:41</t>
  </si>
  <si>
    <t>FALANGA</t>
  </si>
  <si>
    <t>A.S.D. 'IL PARCO'</t>
  </si>
  <si>
    <t>3:39:50</t>
  </si>
  <si>
    <t>3:39:58</t>
  </si>
  <si>
    <t>BORTOLONI</t>
  </si>
  <si>
    <t>3:40:11</t>
  </si>
  <si>
    <t>PIETROMARCHI</t>
  </si>
  <si>
    <t>3:40:12</t>
  </si>
  <si>
    <t>CIPOLLA</t>
  </si>
  <si>
    <t>SISTO</t>
  </si>
  <si>
    <t>3:40:22</t>
  </si>
  <si>
    <t>3:40:23</t>
  </si>
  <si>
    <t>CAPORILLI</t>
  </si>
  <si>
    <t>3:40:57</t>
  </si>
  <si>
    <t>TROIANI</t>
  </si>
  <si>
    <t>3:41:02</t>
  </si>
  <si>
    <t>SOBRINO</t>
  </si>
  <si>
    <t>GIANPAOLO</t>
  </si>
  <si>
    <t>3:41:07</t>
  </si>
  <si>
    <t>MARCHETTI</t>
  </si>
  <si>
    <t>A.S. ATL. VILLA DE SANCTIS</t>
  </si>
  <si>
    <t>3:41:23</t>
  </si>
  <si>
    <t>PELLICCETTI</t>
  </si>
  <si>
    <t>UISP LATINA</t>
  </si>
  <si>
    <t>3:41:38</t>
  </si>
  <si>
    <t>BENCIVENGA</t>
  </si>
  <si>
    <t>3:42:05</t>
  </si>
  <si>
    <t>CIPRIANI</t>
  </si>
  <si>
    <t>3:42:17</t>
  </si>
  <si>
    <t>KUCHERYAVENKO</t>
  </si>
  <si>
    <t>NATALYA</t>
  </si>
  <si>
    <t>GENZANO MARATON</t>
  </si>
  <si>
    <t>3:42:20</t>
  </si>
  <si>
    <t>3:43:24</t>
  </si>
  <si>
    <t>NARDACCI</t>
  </si>
  <si>
    <t>PRATICO</t>
  </si>
  <si>
    <t>3:44:24</t>
  </si>
  <si>
    <t>GUADAGNINO</t>
  </si>
  <si>
    <t>LEIDI</t>
  </si>
  <si>
    <t>ADRIANO</t>
  </si>
  <si>
    <t>M_M70</t>
  </si>
  <si>
    <t>3:44:28</t>
  </si>
  <si>
    <t>3:44:33</t>
  </si>
  <si>
    <t>3:44:46</t>
  </si>
  <si>
    <t>IORIO</t>
  </si>
  <si>
    <t>3:44:54</t>
  </si>
  <si>
    <t>VOTTA</t>
  </si>
  <si>
    <t>CIRCOLO DIP.PERUGINA</t>
  </si>
  <si>
    <t>3:45:50</t>
  </si>
  <si>
    <t>BELLUCCI</t>
  </si>
  <si>
    <t>MICHELA</t>
  </si>
  <si>
    <t>PACITTI</t>
  </si>
  <si>
    <t>3:46:23</t>
  </si>
  <si>
    <t>PIAZZA</t>
  </si>
  <si>
    <t>G.P. AVIS FORLI</t>
  </si>
  <si>
    <t>3:46:35</t>
  </si>
  <si>
    <t>VALANCHERRY</t>
  </si>
  <si>
    <t>JOSEPH JOHNSON</t>
  </si>
  <si>
    <t>3:46:36</t>
  </si>
  <si>
    <t>ELPIDIO</t>
  </si>
  <si>
    <t>3:46:38</t>
  </si>
  <si>
    <t>3:47:10</t>
  </si>
  <si>
    <t>3:47:40</t>
  </si>
  <si>
    <t>ATLETICA CECCANO</t>
  </si>
  <si>
    <t>3:48:04</t>
  </si>
  <si>
    <t>MORGILLO</t>
  </si>
  <si>
    <t>RENATO</t>
  </si>
  <si>
    <t>3:48:05</t>
  </si>
  <si>
    <t>BUCCIARELLI</t>
  </si>
  <si>
    <t>3:48:09</t>
  </si>
  <si>
    <t>NICULAE</t>
  </si>
  <si>
    <t>3:48:16</t>
  </si>
  <si>
    <t>SALLUSTIO</t>
  </si>
  <si>
    <t>3:48:21</t>
  </si>
  <si>
    <t>NACCA</t>
  </si>
  <si>
    <t>ASD MARATHON CLUB G. BORDIN</t>
  </si>
  <si>
    <t>3:48:26</t>
  </si>
  <si>
    <t>NOVIELLO</t>
  </si>
  <si>
    <t>ALFREDO</t>
  </si>
  <si>
    <t>3:48:29</t>
  </si>
  <si>
    <t>AMBRIFI</t>
  </si>
  <si>
    <t>3:48:36</t>
  </si>
  <si>
    <t>SCHIRONE</t>
  </si>
  <si>
    <t>A.S.D. CORSAORIENTAMENTO</t>
  </si>
  <si>
    <t>3:48:37</t>
  </si>
  <si>
    <t>VACCARELLA</t>
  </si>
  <si>
    <t>POL. LIB. LANUVIO</t>
  </si>
  <si>
    <t>3:48:42</t>
  </si>
  <si>
    <t>DI NOTTIA</t>
  </si>
  <si>
    <t>3:48:46</t>
  </si>
  <si>
    <t>CELEBRIN</t>
  </si>
  <si>
    <t>3:48:59</t>
  </si>
  <si>
    <t>3:49:06</t>
  </si>
  <si>
    <t>COMPATANGELO</t>
  </si>
  <si>
    <t>3:49:24</t>
  </si>
  <si>
    <t>GRASSO</t>
  </si>
  <si>
    <t>3:49:40</t>
  </si>
  <si>
    <t>3:49:44</t>
  </si>
  <si>
    <t>WALLY</t>
  </si>
  <si>
    <t>GERHARD</t>
  </si>
  <si>
    <t>3:49:55</t>
  </si>
  <si>
    <t>DE MARCHIS</t>
  </si>
  <si>
    <t>GERMANO</t>
  </si>
  <si>
    <t>3:50:02</t>
  </si>
  <si>
    <t>ALIMONTI</t>
  </si>
  <si>
    <t>A.S.D. TRA LE RIGHE</t>
  </si>
  <si>
    <t>3:50:08</t>
  </si>
  <si>
    <t>ARAKCHEYEV</t>
  </si>
  <si>
    <t>OLEKSIY</t>
  </si>
  <si>
    <t>3:50:23</t>
  </si>
  <si>
    <t>FRANCHINI</t>
  </si>
  <si>
    <t>3:50:33</t>
  </si>
  <si>
    <t>STABILE</t>
  </si>
  <si>
    <t>3:50:40</t>
  </si>
  <si>
    <t>TESSITORE</t>
  </si>
  <si>
    <t>3:50:49</t>
  </si>
  <si>
    <t>MILANOVIC</t>
  </si>
  <si>
    <t>ZARIJA</t>
  </si>
  <si>
    <t>SVIZZERA</t>
  </si>
  <si>
    <t>3:50:58</t>
  </si>
  <si>
    <t>3:51:14</t>
  </si>
  <si>
    <t>GUERRIERI</t>
  </si>
  <si>
    <t>GRUPPO PODISTICO ROSSINI</t>
  </si>
  <si>
    <t>3:51:27</t>
  </si>
  <si>
    <t>VALENTINO</t>
  </si>
  <si>
    <t>FERDINANDO</t>
  </si>
  <si>
    <t>3:51:31</t>
  </si>
  <si>
    <t>PASCUCCI</t>
  </si>
  <si>
    <t>3:51:33</t>
  </si>
  <si>
    <t>DI TOMMASO</t>
  </si>
  <si>
    <t>3:51:58</t>
  </si>
  <si>
    <t>DE SIMONE</t>
  </si>
  <si>
    <t>PELLEGRINO</t>
  </si>
  <si>
    <t>G.P. CAPITEO</t>
  </si>
  <si>
    <t>3:52:20</t>
  </si>
  <si>
    <t>PULVIRENTI</t>
  </si>
  <si>
    <t>ROSARIA</t>
  </si>
  <si>
    <t>W_F45</t>
  </si>
  <si>
    <t>3:52:26</t>
  </si>
  <si>
    <t>CURULIC</t>
  </si>
  <si>
    <t>VOJISLAV</t>
  </si>
  <si>
    <t>3:52:31</t>
  </si>
  <si>
    <t>STEVENSON</t>
  </si>
  <si>
    <t>MICHELLE KIM</t>
  </si>
  <si>
    <t>3:52:33</t>
  </si>
  <si>
    <t>BARLETTA SPORTIVA</t>
  </si>
  <si>
    <t>3:53:02</t>
  </si>
  <si>
    <t>GUIDA</t>
  </si>
  <si>
    <t>FORREST GUMP ASD</t>
  </si>
  <si>
    <t>3:53:48</t>
  </si>
  <si>
    <t>MCALLISTER</t>
  </si>
  <si>
    <t>STEPHEN</t>
  </si>
  <si>
    <t>3:54:01</t>
  </si>
  <si>
    <t>CRUPI</t>
  </si>
  <si>
    <t>ANTONIO LORETO</t>
  </si>
  <si>
    <t>3:54:14</t>
  </si>
  <si>
    <t>MANDINI</t>
  </si>
  <si>
    <t>PATRIZIA</t>
  </si>
  <si>
    <t>W_G50</t>
  </si>
  <si>
    <t>3:54:16</t>
  </si>
  <si>
    <t>MANICCIA</t>
  </si>
  <si>
    <t>M_L65</t>
  </si>
  <si>
    <t>3:54:39</t>
  </si>
  <si>
    <t>DI MICHELE</t>
  </si>
  <si>
    <t>3:55:09</t>
  </si>
  <si>
    <t>CACCHIONE</t>
  </si>
  <si>
    <t>3:55:11</t>
  </si>
  <si>
    <t>TRAVAGLINI</t>
  </si>
  <si>
    <t>ATLETICA FALERIA</t>
  </si>
  <si>
    <t>VASSELLI</t>
  </si>
  <si>
    <t>CRAL ENEA</t>
  </si>
  <si>
    <t>3:55:15</t>
  </si>
  <si>
    <t>CORRADI</t>
  </si>
  <si>
    <t>3:55:29</t>
  </si>
  <si>
    <t>CAPOROSSI</t>
  </si>
  <si>
    <t>3:55:31</t>
  </si>
  <si>
    <t>D'ACUNTO</t>
  </si>
  <si>
    <t>3:55:49</t>
  </si>
  <si>
    <t>3:56:13</t>
  </si>
  <si>
    <t>SCROCCA</t>
  </si>
  <si>
    <t>ILARIO</t>
  </si>
  <si>
    <t>3:56:14</t>
  </si>
  <si>
    <t>ORNELLA</t>
  </si>
  <si>
    <t>3:57:07</t>
  </si>
  <si>
    <t>VAGNI</t>
  </si>
  <si>
    <t>3:57:09</t>
  </si>
  <si>
    <t>DI GIACOMOANTONIO</t>
  </si>
  <si>
    <t>3:57:23</t>
  </si>
  <si>
    <t>3:57:52</t>
  </si>
  <si>
    <t>CETRANCOLO</t>
  </si>
  <si>
    <t>3:57:58</t>
  </si>
  <si>
    <t>URBANI</t>
  </si>
  <si>
    <t>3:58:05</t>
  </si>
  <si>
    <t>TEDESCO</t>
  </si>
  <si>
    <t>GENNARO</t>
  </si>
  <si>
    <t>3:58:09</t>
  </si>
  <si>
    <t>RINALDI</t>
  </si>
  <si>
    <t>3:58:10</t>
  </si>
  <si>
    <t>ZAMBON</t>
  </si>
  <si>
    <t>G.S. CAT SPORT ROMA</t>
  </si>
  <si>
    <t>3:58:31</t>
  </si>
  <si>
    <t>SARTORI</t>
  </si>
  <si>
    <t>3:58:43</t>
  </si>
  <si>
    <t>MARZIONI</t>
  </si>
  <si>
    <t>3:58:56</t>
  </si>
  <si>
    <t>IADEMARCO</t>
  </si>
  <si>
    <t>GRUPPO SPORTIVO VIRTUS</t>
  </si>
  <si>
    <t>3:59:02</t>
  </si>
  <si>
    <t>LEANDRO GIORGIO</t>
  </si>
  <si>
    <t>G.P. C.A.I. PRATO</t>
  </si>
  <si>
    <t>3:59:06</t>
  </si>
  <si>
    <t>MARA</t>
  </si>
  <si>
    <t>3:59:09</t>
  </si>
  <si>
    <t>SPACCATROSI</t>
  </si>
  <si>
    <t>3:59:42</t>
  </si>
  <si>
    <t>TREBBI</t>
  </si>
  <si>
    <t>4:00:02</t>
  </si>
  <si>
    <t>GRECO</t>
  </si>
  <si>
    <t>4:00:13</t>
  </si>
  <si>
    <t>DI TRAPANI</t>
  </si>
  <si>
    <t>4:00:24</t>
  </si>
  <si>
    <t>DI ZAZZO</t>
  </si>
  <si>
    <t>4:00:27</t>
  </si>
  <si>
    <t>STERPONE</t>
  </si>
  <si>
    <t>4:00:31</t>
  </si>
  <si>
    <t>MORLANDO</t>
  </si>
  <si>
    <t>4:00:51</t>
  </si>
  <si>
    <t>FORCONE</t>
  </si>
  <si>
    <t>4:01:03</t>
  </si>
  <si>
    <t>REGOLI</t>
  </si>
  <si>
    <t>4:01:35</t>
  </si>
  <si>
    <t>IANNATTONE</t>
  </si>
  <si>
    <t>4:01:41</t>
  </si>
  <si>
    <t>INFUSI</t>
  </si>
  <si>
    <t>4:02:16</t>
  </si>
  <si>
    <t>ABBAFATI</t>
  </si>
  <si>
    <t>LORENZO</t>
  </si>
  <si>
    <t>4:02:36</t>
  </si>
  <si>
    <t>SACCA'</t>
  </si>
  <si>
    <t>ASD ATLETICA PEGASO</t>
  </si>
  <si>
    <t>4:02:38</t>
  </si>
  <si>
    <t>CAVICCHIA</t>
  </si>
  <si>
    <t>4:03:35</t>
  </si>
  <si>
    <t>4:03:43</t>
  </si>
  <si>
    <t>LUCIO</t>
  </si>
  <si>
    <t>4:04:44</t>
  </si>
  <si>
    <t>BATTISTA</t>
  </si>
  <si>
    <t>4:04:45</t>
  </si>
  <si>
    <t>FORTIN</t>
  </si>
  <si>
    <t>4:05:28</t>
  </si>
  <si>
    <t>FERRI</t>
  </si>
  <si>
    <t>ATL.CASALGUIDI M.C.L.ARISTON</t>
  </si>
  <si>
    <t>4:05:40</t>
  </si>
  <si>
    <t>FIONDA</t>
  </si>
  <si>
    <t>4:06:05</t>
  </si>
  <si>
    <t>D'AIETTI</t>
  </si>
  <si>
    <t>4:06:31</t>
  </si>
  <si>
    <t>BENEVELLO</t>
  </si>
  <si>
    <t>ROBERTA</t>
  </si>
  <si>
    <t>4:06:48</t>
  </si>
  <si>
    <t>DE SANTIS</t>
  </si>
  <si>
    <t>4:07:24</t>
  </si>
  <si>
    <t>MANGIAPELO</t>
  </si>
  <si>
    <t>4:07:25</t>
  </si>
  <si>
    <t>SPINETTI</t>
  </si>
  <si>
    <t>4:07:32</t>
  </si>
  <si>
    <t>CANINI</t>
  </si>
  <si>
    <t>PIERGIORGIO</t>
  </si>
  <si>
    <t>4:07:53</t>
  </si>
  <si>
    <t>VERONESE</t>
  </si>
  <si>
    <t>4:08:04</t>
  </si>
  <si>
    <t>SPITALETTA</t>
  </si>
  <si>
    <t>SERAFINO</t>
  </si>
  <si>
    <t>4:09:17</t>
  </si>
  <si>
    <t>SATORNO</t>
  </si>
  <si>
    <t>4:09:42</t>
  </si>
  <si>
    <t>CARNEGLIA</t>
  </si>
  <si>
    <t>4:09:53</t>
  </si>
  <si>
    <t>TEGGI</t>
  </si>
  <si>
    <t>ACQUADELA BOLOGNA</t>
  </si>
  <si>
    <t>4:10:03</t>
  </si>
  <si>
    <t>LIBERTINI</t>
  </si>
  <si>
    <t>ULDERICO</t>
  </si>
  <si>
    <t>GRAZIANI</t>
  </si>
  <si>
    <t>RODOLFO MARIO</t>
  </si>
  <si>
    <t>4:10:08</t>
  </si>
  <si>
    <t>TAGLINO</t>
  </si>
  <si>
    <t>4:10:34</t>
  </si>
  <si>
    <t>4:10:50</t>
  </si>
  <si>
    <t>FOCARDI</t>
  </si>
  <si>
    <t>4:11:45</t>
  </si>
  <si>
    <t>CICOLETTI</t>
  </si>
  <si>
    <t>4:12:14</t>
  </si>
  <si>
    <t>DI FILIPPO</t>
  </si>
  <si>
    <t>CRISTIANO</t>
  </si>
  <si>
    <t>4:12:44</t>
  </si>
  <si>
    <t>4:13:35</t>
  </si>
  <si>
    <t>ONORATI</t>
  </si>
  <si>
    <t>ALDO</t>
  </si>
  <si>
    <t>MESCHINI</t>
  </si>
  <si>
    <t>4:13:50</t>
  </si>
  <si>
    <t>SPATARO</t>
  </si>
  <si>
    <t>VITO</t>
  </si>
  <si>
    <t>4:14:25</t>
  </si>
  <si>
    <t>TUNDO</t>
  </si>
  <si>
    <t>MARIO DONATO</t>
  </si>
  <si>
    <t>4:15:05</t>
  </si>
  <si>
    <t>TIBERI</t>
  </si>
  <si>
    <t>FARTLEK OSTIA</t>
  </si>
  <si>
    <t>4:15:26</t>
  </si>
  <si>
    <t>GEMMA</t>
  </si>
  <si>
    <t>4:15:42</t>
  </si>
  <si>
    <t>PETROCELLI</t>
  </si>
  <si>
    <t>POL. ROCCO SCOTELLARO MT</t>
  </si>
  <si>
    <t>4:16:03</t>
  </si>
  <si>
    <t>DEL NEGRO</t>
  </si>
  <si>
    <t>ATL. VITINIA</t>
  </si>
  <si>
    <t>4:16:23</t>
  </si>
  <si>
    <t>MAGGI</t>
  </si>
  <si>
    <t>4:16:41</t>
  </si>
  <si>
    <t>PODISTICA  AVIS CAMPOBASSO</t>
  </si>
  <si>
    <t>4:16:48</t>
  </si>
  <si>
    <t>ALTOBELLI</t>
  </si>
  <si>
    <t>4:16:54</t>
  </si>
  <si>
    <t>PICCIONE</t>
  </si>
  <si>
    <t>4:17:37</t>
  </si>
  <si>
    <t>4:17:53</t>
  </si>
  <si>
    <t>RASZTAWICKI</t>
  </si>
  <si>
    <t>LESZEK</t>
  </si>
  <si>
    <t>4:18:01</t>
  </si>
  <si>
    <t>CINZIA</t>
  </si>
  <si>
    <t>4:18:31</t>
  </si>
  <si>
    <t>PELLICONI</t>
  </si>
  <si>
    <t>4:18:40</t>
  </si>
  <si>
    <t>FRISETTI</t>
  </si>
  <si>
    <t>4:19:30</t>
  </si>
  <si>
    <t>CORINA</t>
  </si>
  <si>
    <t>ENEA</t>
  </si>
  <si>
    <t>CARROCCIA</t>
  </si>
  <si>
    <t>CASAGRANDE</t>
  </si>
  <si>
    <t>4:19:33</t>
  </si>
  <si>
    <t>DRAGONE</t>
  </si>
  <si>
    <t>4:19:44</t>
  </si>
  <si>
    <t>LAMEDICA</t>
  </si>
  <si>
    <t>4:19:50</t>
  </si>
  <si>
    <t>OLIVA</t>
  </si>
  <si>
    <t>4:19:51</t>
  </si>
  <si>
    <t>FERRANTINI</t>
  </si>
  <si>
    <t>SEVERINA</t>
  </si>
  <si>
    <t>4:20:37</t>
  </si>
  <si>
    <t>ANTONUZZI</t>
  </si>
  <si>
    <t>4:20:43</t>
  </si>
  <si>
    <t>4:20:51</t>
  </si>
  <si>
    <t>4:20:52</t>
  </si>
  <si>
    <t>ABBADINI</t>
  </si>
  <si>
    <t>4:21:28</t>
  </si>
  <si>
    <t>MATALUNA</t>
  </si>
  <si>
    <t>UISP CASERTA</t>
  </si>
  <si>
    <t>4:21:35</t>
  </si>
  <si>
    <t>TANONI</t>
  </si>
  <si>
    <t>4:21:37</t>
  </si>
  <si>
    <t>PREVITI</t>
  </si>
  <si>
    <t>AGRESTI</t>
  </si>
  <si>
    <t>4:22:54</t>
  </si>
  <si>
    <t>COLASANTI</t>
  </si>
  <si>
    <t>4:23:02</t>
  </si>
  <si>
    <t>CORVARO</t>
  </si>
  <si>
    <t>GINO</t>
  </si>
  <si>
    <t>A.S.D. FARTLEK OSTIA</t>
  </si>
  <si>
    <t>4:23:06</t>
  </si>
  <si>
    <t>BOTTA</t>
  </si>
  <si>
    <t>PODISTI MARATONA DI ROMA</t>
  </si>
  <si>
    <t>4:23:13</t>
  </si>
  <si>
    <t>ARIZZI</t>
  </si>
  <si>
    <t>ORAZIO</t>
  </si>
  <si>
    <t>PODISTICA BERNALDESE</t>
  </si>
  <si>
    <t>4:23:57</t>
  </si>
  <si>
    <t>AGABITI</t>
  </si>
  <si>
    <t>CAROLINA</t>
  </si>
  <si>
    <t>AMATORI POD. TERNI</t>
  </si>
  <si>
    <t>TAMBORELLI</t>
  </si>
  <si>
    <t>4:24:01</t>
  </si>
  <si>
    <t>PATRONE</t>
  </si>
  <si>
    <t>A.P.D. AMATORI ATLETICA NAPOLI</t>
  </si>
  <si>
    <t>4:24:59</t>
  </si>
  <si>
    <t>GABRIELLI</t>
  </si>
  <si>
    <t>4:25:08</t>
  </si>
  <si>
    <t>ARENA</t>
  </si>
  <si>
    <t>FOOTWORKS  SPORTING TEAM ROMA</t>
  </si>
  <si>
    <t>4:25:12</t>
  </si>
  <si>
    <t>NORIS</t>
  </si>
  <si>
    <t>4:25:18</t>
  </si>
  <si>
    <t>PONZIO</t>
  </si>
  <si>
    <t>4:25:19</t>
  </si>
  <si>
    <t>CENNI</t>
  </si>
  <si>
    <t>W_I60</t>
  </si>
  <si>
    <t>4:25:27</t>
  </si>
  <si>
    <t>MARCATTILI</t>
  </si>
  <si>
    <t>GUERRINO</t>
  </si>
  <si>
    <t>G.S. FALERIA P.S.ELPIDIO</t>
  </si>
  <si>
    <t>4:25:41</t>
  </si>
  <si>
    <t>PREVIATI</t>
  </si>
  <si>
    <t>4:25:51</t>
  </si>
  <si>
    <t>4:27:07</t>
  </si>
  <si>
    <t>DI GREGORIO</t>
  </si>
  <si>
    <t>4:27:32</t>
  </si>
  <si>
    <t>SOCCORSI</t>
  </si>
  <si>
    <t>FILIPPO MARIA</t>
  </si>
  <si>
    <t>C. MAGISTRATI CORTE DEI CONTI</t>
  </si>
  <si>
    <t>4:27:58</t>
  </si>
  <si>
    <t>DI POMPEO</t>
  </si>
  <si>
    <t>4:28:11</t>
  </si>
  <si>
    <t>GIZZI</t>
  </si>
  <si>
    <t>4:28:15</t>
  </si>
  <si>
    <t>MAGNANTI</t>
  </si>
  <si>
    <t>DAVIS</t>
  </si>
  <si>
    <t>4:28:16</t>
  </si>
  <si>
    <t>D'ALESSANDRO</t>
  </si>
  <si>
    <t>4:28:27</t>
  </si>
  <si>
    <t>RABUANO</t>
  </si>
  <si>
    <t>4:28:36</t>
  </si>
  <si>
    <t>BRONNER</t>
  </si>
  <si>
    <t>4:28:53</t>
  </si>
  <si>
    <t>MONTEFERRI</t>
  </si>
  <si>
    <t>4:29:04</t>
  </si>
  <si>
    <t>ABATE</t>
  </si>
  <si>
    <t>VACCA</t>
  </si>
  <si>
    <t>4:29:25</t>
  </si>
  <si>
    <t>PRIGNANO</t>
  </si>
  <si>
    <t>4:29:52</t>
  </si>
  <si>
    <t>4:29:55</t>
  </si>
  <si>
    <t>CIMMINO</t>
  </si>
  <si>
    <t>4:30:25</t>
  </si>
  <si>
    <t>SANAPO</t>
  </si>
  <si>
    <t>4:31:22</t>
  </si>
  <si>
    <t>MIGNOGNA</t>
  </si>
  <si>
    <t>4:32:23</t>
  </si>
  <si>
    <t>MAGI</t>
  </si>
  <si>
    <t>UISP SIENA</t>
  </si>
  <si>
    <t>4:32:31</t>
  </si>
  <si>
    <t>PAGNANO</t>
  </si>
  <si>
    <t>GS ESERCITO CONSUP</t>
  </si>
  <si>
    <t>4:32:57</t>
  </si>
  <si>
    <t>KELBEL</t>
  </si>
  <si>
    <t>JOE</t>
  </si>
  <si>
    <t>GERMANY</t>
  </si>
  <si>
    <t>4:33:33</t>
  </si>
  <si>
    <t>ZEOLLA</t>
  </si>
  <si>
    <t>4:34:46</t>
  </si>
  <si>
    <t>4:36:13</t>
  </si>
  <si>
    <t>MALDERA</t>
  </si>
  <si>
    <t>4:36:32</t>
  </si>
  <si>
    <t>DI FELICE</t>
  </si>
  <si>
    <t>4:36:59</t>
  </si>
  <si>
    <t>ANCORA</t>
  </si>
  <si>
    <t>VITO PIERO</t>
  </si>
  <si>
    <t>PRO PATRIA MILANO</t>
  </si>
  <si>
    <t>4:37:34</t>
  </si>
  <si>
    <t>BROGI</t>
  </si>
  <si>
    <t>4:39:11</t>
  </si>
  <si>
    <t>MIGLIORINI</t>
  </si>
  <si>
    <t>IVALDO</t>
  </si>
  <si>
    <t>CIRC.RICREATIVO CITTANOVA</t>
  </si>
  <si>
    <t>IAGROSSI</t>
  </si>
  <si>
    <t>4:44:55</t>
  </si>
  <si>
    <t>FRATTARELLI</t>
  </si>
  <si>
    <t>4:44:56</t>
  </si>
  <si>
    <t>DELL'AIA</t>
  </si>
  <si>
    <t>UISP PRATO</t>
  </si>
  <si>
    <t>4:46:05</t>
  </si>
  <si>
    <t>RITA</t>
  </si>
  <si>
    <t>4:46:32</t>
  </si>
  <si>
    <t>FESTA</t>
  </si>
  <si>
    <t>4:50:02</t>
  </si>
  <si>
    <t>GRENGA</t>
  </si>
  <si>
    <t>4:51:21</t>
  </si>
  <si>
    <t>MANFERDINI</t>
  </si>
  <si>
    <t>ATLETICA MELITO</t>
  </si>
  <si>
    <t>4:51:38</t>
  </si>
  <si>
    <t>MORANDIN</t>
  </si>
  <si>
    <t>ATL. FOREDIL MACCHINE PADOVA</t>
  </si>
  <si>
    <t>4:52:45</t>
  </si>
  <si>
    <t>VENTURELLI</t>
  </si>
  <si>
    <t>CARLA</t>
  </si>
  <si>
    <t>W_H55</t>
  </si>
  <si>
    <t>4:53:02</t>
  </si>
  <si>
    <t>GATTO</t>
  </si>
  <si>
    <t>SCHNEIDER</t>
  </si>
  <si>
    <t>SABINE</t>
  </si>
  <si>
    <t>4:53:24</t>
  </si>
  <si>
    <t>DI PROSPERO</t>
  </si>
  <si>
    <t>4:53:38</t>
  </si>
  <si>
    <t>4:53:39</t>
  </si>
  <si>
    <t>CIOCCHETTI</t>
  </si>
  <si>
    <t>SILVANA</t>
  </si>
  <si>
    <t>4:57:37</t>
  </si>
  <si>
    <t>DUCA</t>
  </si>
  <si>
    <t>PODISTICA MORENA</t>
  </si>
  <si>
    <t>4:59:19</t>
  </si>
  <si>
    <t>PACE</t>
  </si>
  <si>
    <t>FRANCO LUIGI</t>
  </si>
  <si>
    <t>A.S.D. PODISTICA 2007</t>
  </si>
  <si>
    <t>4:59:20</t>
  </si>
  <si>
    <t>BRUNETTI</t>
  </si>
  <si>
    <t>VITANTONIO</t>
  </si>
  <si>
    <t>AVIS PODISTICA MOLA</t>
  </si>
  <si>
    <t>4:59:26</t>
  </si>
  <si>
    <t>IMPERI</t>
  </si>
  <si>
    <t>PIETRO PAOLO</t>
  </si>
  <si>
    <t>5:01:58</t>
  </si>
  <si>
    <t>ARIAS HAYDEE</t>
  </si>
  <si>
    <t>TAMARA</t>
  </si>
  <si>
    <t>W_A20</t>
  </si>
  <si>
    <t>NARDI</t>
  </si>
  <si>
    <t>5:04:32</t>
  </si>
  <si>
    <t>DI NELLA</t>
  </si>
  <si>
    <t>ANNA</t>
  </si>
  <si>
    <t>5:05:17</t>
  </si>
  <si>
    <t>5:05:18</t>
  </si>
  <si>
    <t>VECCHI</t>
  </si>
  <si>
    <t>GRAZIA</t>
  </si>
  <si>
    <t>TARANI</t>
  </si>
  <si>
    <t>5:05:19</t>
  </si>
  <si>
    <t>SAPORA</t>
  </si>
  <si>
    <t>BARLAFANTE</t>
  </si>
  <si>
    <t>PODISTICA DLF CIVITAVECCHIA</t>
  </si>
  <si>
    <t>5:29:35</t>
  </si>
  <si>
    <t>BOLDRIN</t>
  </si>
  <si>
    <t>ATL.RIV. BRENTA</t>
  </si>
  <si>
    <t>PAPOCCIA</t>
  </si>
  <si>
    <t>DIEGO</t>
  </si>
  <si>
    <t>0:37:08</t>
  </si>
  <si>
    <t>POLI</t>
  </si>
  <si>
    <t>MALLOZZI</t>
  </si>
  <si>
    <t>0:37:53</t>
  </si>
  <si>
    <t>DI CAPRIO</t>
  </si>
  <si>
    <t>ASD TOP RUNNERS VELLETRI</t>
  </si>
  <si>
    <t>0:38:19</t>
  </si>
  <si>
    <t>QUAGLIA</t>
  </si>
  <si>
    <t>0:38:40</t>
  </si>
  <si>
    <t>FELICI</t>
  </si>
  <si>
    <t>TONINO</t>
  </si>
  <si>
    <t>FALCONE</t>
  </si>
  <si>
    <t>0:39:21</t>
  </si>
  <si>
    <t>CHIOMINTO</t>
  </si>
  <si>
    <t>0:39:51</t>
  </si>
  <si>
    <t>EZZAHRAOVI</t>
  </si>
  <si>
    <t>BOVAMOR</t>
  </si>
  <si>
    <t>0:40:06</t>
  </si>
  <si>
    <t>SERAFINI</t>
  </si>
  <si>
    <t>0:40:25</t>
  </si>
  <si>
    <t>ROSSI</t>
  </si>
  <si>
    <t>NICO</t>
  </si>
  <si>
    <t>0:40:40</t>
  </si>
  <si>
    <t>DI MAIO</t>
  </si>
  <si>
    <t>G.S. BRIGATA GARIBALDI</t>
  </si>
  <si>
    <t>0:41:35</t>
  </si>
  <si>
    <t>MORINI</t>
  </si>
  <si>
    <t>0:41:45</t>
  </si>
  <si>
    <t>ALLEGRI</t>
  </si>
  <si>
    <t>0:41:47</t>
  </si>
  <si>
    <t>DE PETRIS</t>
  </si>
  <si>
    <t>ASD NOVA ATHELTICA NETTUNO</t>
  </si>
  <si>
    <t>0:42:05</t>
  </si>
  <si>
    <t>SHTUKIN</t>
  </si>
  <si>
    <t>DMYTRO</t>
  </si>
  <si>
    <t>0:42:21</t>
  </si>
  <si>
    <t>MARGIOTTA</t>
  </si>
  <si>
    <t>CHRISTIAN</t>
  </si>
  <si>
    <t>0:42:22</t>
  </si>
  <si>
    <t>COIA</t>
  </si>
  <si>
    <t>0:42:26</t>
  </si>
  <si>
    <t>CATENA</t>
  </si>
  <si>
    <t>QUINTO</t>
  </si>
  <si>
    <t>0:42:27</t>
  </si>
  <si>
    <t>VENDITTI</t>
  </si>
  <si>
    <t>0:42:54</t>
  </si>
  <si>
    <t>TERENZI</t>
  </si>
  <si>
    <t>BENEDETTO</t>
  </si>
  <si>
    <t>0:42:56</t>
  </si>
  <si>
    <t>BARRALE</t>
  </si>
  <si>
    <t>DELEDDA</t>
  </si>
  <si>
    <t>0:43:13</t>
  </si>
  <si>
    <t>MASTROPIETRO</t>
  </si>
  <si>
    <t>FLAVIO</t>
  </si>
  <si>
    <t>0:43:19</t>
  </si>
  <si>
    <t>SIMONTE</t>
  </si>
  <si>
    <t>ABSI</t>
  </si>
  <si>
    <t>SADIDDIN</t>
  </si>
  <si>
    <t>0:43:27</t>
  </si>
  <si>
    <t>0:43:31</t>
  </si>
  <si>
    <t>BONO</t>
  </si>
  <si>
    <t>0:43:32</t>
  </si>
  <si>
    <t>RAIMO</t>
  </si>
  <si>
    <t>0:43:33</t>
  </si>
  <si>
    <t>FICAROLA</t>
  </si>
  <si>
    <t>0:43:37</t>
  </si>
  <si>
    <t>CAPASSO</t>
  </si>
  <si>
    <t>0:43:49</t>
  </si>
  <si>
    <t>PALOMBI</t>
  </si>
  <si>
    <t>0:44:21</t>
  </si>
  <si>
    <t>D'ERMO</t>
  </si>
  <si>
    <t>0:44:34</t>
  </si>
  <si>
    <t>MASTRACCO</t>
  </si>
  <si>
    <t>ATL. ALATRI 2001 I CICLOPI</t>
  </si>
  <si>
    <t>0:44:40</t>
  </si>
  <si>
    <t>PAPA</t>
  </si>
  <si>
    <t>0:44:43</t>
  </si>
  <si>
    <t>0:44:45</t>
  </si>
  <si>
    <t>DI PALMA</t>
  </si>
  <si>
    <t>0:44:46</t>
  </si>
  <si>
    <t>DE PAOLIS</t>
  </si>
  <si>
    <t>EDOARDO</t>
  </si>
  <si>
    <t>0:45:04</t>
  </si>
  <si>
    <t>CONTI</t>
  </si>
  <si>
    <t>0:45:05</t>
  </si>
  <si>
    <t>MINERVINI</t>
  </si>
  <si>
    <t>SAVERIO</t>
  </si>
  <si>
    <t>0:45:18</t>
  </si>
  <si>
    <t>RENDICINI</t>
  </si>
  <si>
    <t>TEOBALDO</t>
  </si>
  <si>
    <t>0:45:22</t>
  </si>
  <si>
    <t>CAPRARO</t>
  </si>
  <si>
    <t>0:45:30</t>
  </si>
  <si>
    <t>ARRU</t>
  </si>
  <si>
    <t>0:45:39</t>
  </si>
  <si>
    <t>GRANATA</t>
  </si>
  <si>
    <t>0:45:42</t>
  </si>
  <si>
    <t>FARACI</t>
  </si>
  <si>
    <t>0:45:54</t>
  </si>
  <si>
    <t>SALVUCCI</t>
  </si>
  <si>
    <t>0:46:00</t>
  </si>
  <si>
    <t>BIANCHINI</t>
  </si>
  <si>
    <t>GIANLUIGI</t>
  </si>
  <si>
    <t>0:46:03</t>
  </si>
  <si>
    <t>DI PRINCIPE</t>
  </si>
  <si>
    <t>0:46:22</t>
  </si>
  <si>
    <t>ZITAROSA</t>
  </si>
  <si>
    <t>PASSARETTA</t>
  </si>
  <si>
    <t>MARTINI</t>
  </si>
  <si>
    <t>0:46:25</t>
  </si>
  <si>
    <t>TAIETTI</t>
  </si>
  <si>
    <t>0:46:26</t>
  </si>
  <si>
    <t>CORSO</t>
  </si>
  <si>
    <t>VINVENZO</t>
  </si>
  <si>
    <t>0:46:31</t>
  </si>
  <si>
    <t>MOREA</t>
  </si>
  <si>
    <t>0:46:39</t>
  </si>
  <si>
    <t>BRIGANTI</t>
  </si>
  <si>
    <t>ERASMO</t>
  </si>
  <si>
    <t>0:46:46</t>
  </si>
  <si>
    <t>COLATOSTI</t>
  </si>
  <si>
    <t>0:46:49</t>
  </si>
  <si>
    <t>GARGANI</t>
  </si>
  <si>
    <t>DAVIDE LEOPOLDO</t>
  </si>
  <si>
    <t>0:47:12</t>
  </si>
  <si>
    <t>CATANZANI</t>
  </si>
  <si>
    <t>0:47:31</t>
  </si>
  <si>
    <t>RISPOLI</t>
  </si>
  <si>
    <t>0:47:37</t>
  </si>
  <si>
    <t>TODI</t>
  </si>
  <si>
    <t>COPPOLA</t>
  </si>
  <si>
    <t>EUGENIO</t>
  </si>
  <si>
    <t>0:47:38</t>
  </si>
  <si>
    <t>FRANZESE</t>
  </si>
  <si>
    <t>0:47:43</t>
  </si>
  <si>
    <t>BERNARDINI</t>
  </si>
  <si>
    <t>0:47:51</t>
  </si>
  <si>
    <t>FALZARANO</t>
  </si>
  <si>
    <t>0:47:52</t>
  </si>
  <si>
    <t>MEROLA</t>
  </si>
  <si>
    <t>0:48:01</t>
  </si>
  <si>
    <t>MORGIA</t>
  </si>
  <si>
    <t>0:48:02</t>
  </si>
  <si>
    <t>MARINO</t>
  </si>
  <si>
    <t>BERNARDO</t>
  </si>
  <si>
    <t>0:48:04</t>
  </si>
  <si>
    <t>DI LEONARDO</t>
  </si>
  <si>
    <t>0:48:06</t>
  </si>
  <si>
    <t>D'OFFIZI</t>
  </si>
  <si>
    <t>0:48:07</t>
  </si>
  <si>
    <t>ZONZIN</t>
  </si>
  <si>
    <t>0:48:18</t>
  </si>
  <si>
    <t>MASCARI</t>
  </si>
  <si>
    <t>CAPPELLINI</t>
  </si>
  <si>
    <t>TITO</t>
  </si>
  <si>
    <t>0:48:24</t>
  </si>
  <si>
    <t>BRANDI</t>
  </si>
  <si>
    <t>0:48:31</t>
  </si>
  <si>
    <t>CANALI</t>
  </si>
  <si>
    <t>0:48:35</t>
  </si>
  <si>
    <t>0:48:43</t>
  </si>
  <si>
    <t>ADAMO</t>
  </si>
  <si>
    <t>COLLEFERRO ATLETICA</t>
  </si>
  <si>
    <t>0:48:45</t>
  </si>
  <si>
    <t>ROMANO</t>
  </si>
  <si>
    <t>SCISCIONE</t>
  </si>
  <si>
    <t>0:49:00</t>
  </si>
  <si>
    <t>TOZZATO</t>
  </si>
  <si>
    <t>0:49:03</t>
  </si>
  <si>
    <t>PARIGGIANO</t>
  </si>
  <si>
    <t>0:49:04</t>
  </si>
  <si>
    <t>NOVELLA</t>
  </si>
  <si>
    <t>0:49:08</t>
  </si>
  <si>
    <t>BALESTRIERI</t>
  </si>
  <si>
    <t>0:49:14</t>
  </si>
  <si>
    <t>CERULLI</t>
  </si>
  <si>
    <t>0:49:15</t>
  </si>
  <si>
    <t>BONANNI</t>
  </si>
  <si>
    <t>0:49:16</t>
  </si>
  <si>
    <t>VICENTI</t>
  </si>
  <si>
    <t>ANTONELLO</t>
  </si>
  <si>
    <t>CELLAI</t>
  </si>
  <si>
    <t>0:49:19</t>
  </si>
  <si>
    <t>VOLPE</t>
  </si>
  <si>
    <t>0:49:25</t>
  </si>
  <si>
    <t>SAVINO</t>
  </si>
  <si>
    <t>0:49:29</t>
  </si>
  <si>
    <t>CICCACCI</t>
  </si>
  <si>
    <t>LAURA</t>
  </si>
  <si>
    <t>0:49:35</t>
  </si>
  <si>
    <t>OTTAVIANI</t>
  </si>
  <si>
    <t>0:49:40</t>
  </si>
  <si>
    <t>FARINA</t>
  </si>
  <si>
    <t>0:49:45</t>
  </si>
  <si>
    <t>PARROCCHIA</t>
  </si>
  <si>
    <t>0:49:50</t>
  </si>
  <si>
    <t>DI PIRRO</t>
  </si>
  <si>
    <t>ANTICO</t>
  </si>
  <si>
    <t>0:50:05</t>
  </si>
  <si>
    <t>LUANA</t>
  </si>
  <si>
    <t>ATL. SESTESE FEMMINILE</t>
  </si>
  <si>
    <t>MANCONE</t>
  </si>
  <si>
    <t>0:50:13</t>
  </si>
  <si>
    <t>0:50:14</t>
  </si>
  <si>
    <t>GASPARE</t>
  </si>
  <si>
    <t>0:50:15</t>
  </si>
  <si>
    <t>D'ANIELLO</t>
  </si>
  <si>
    <t>0:50:29</t>
  </si>
  <si>
    <t>BERTOL</t>
  </si>
  <si>
    <t>FULVIO</t>
  </si>
  <si>
    <t>0:50:31</t>
  </si>
  <si>
    <t>CORTESE</t>
  </si>
  <si>
    <t>0:50:34</t>
  </si>
  <si>
    <t>CESTRA</t>
  </si>
  <si>
    <t>0:50:35</t>
  </si>
  <si>
    <t>RASCHIATORE</t>
  </si>
  <si>
    <t>0:50:43</t>
  </si>
  <si>
    <t>DELL'ORCA</t>
  </si>
  <si>
    <t>MIRABELLA</t>
  </si>
  <si>
    <t>0:50:50</t>
  </si>
  <si>
    <t>MARCONI</t>
  </si>
  <si>
    <t>0:50:58</t>
  </si>
  <si>
    <t>GAROFALO</t>
  </si>
  <si>
    <t>AGENORE</t>
  </si>
  <si>
    <t>0:51:01</t>
  </si>
  <si>
    <t>LACALAMITA</t>
  </si>
  <si>
    <t>FORINO</t>
  </si>
  <si>
    <t>0:51:02</t>
  </si>
  <si>
    <t>LIPPA</t>
  </si>
  <si>
    <t>0:51:24</t>
  </si>
  <si>
    <t>LONGINO</t>
  </si>
  <si>
    <t>0:51:35</t>
  </si>
  <si>
    <t>VIGLIONE</t>
  </si>
  <si>
    <t>GIACOMO</t>
  </si>
  <si>
    <t>0:51:39</t>
  </si>
  <si>
    <t>VERARDO</t>
  </si>
  <si>
    <t>FERNANDO</t>
  </si>
  <si>
    <t>0:51:43</t>
  </si>
  <si>
    <t>FORTE</t>
  </si>
  <si>
    <t>0:51:55</t>
  </si>
  <si>
    <t>CALISI</t>
  </si>
  <si>
    <t>VALENZA</t>
  </si>
  <si>
    <t>CACIAGLI</t>
  </si>
  <si>
    <t>0:51:57</t>
  </si>
  <si>
    <t>CENCIONI</t>
  </si>
  <si>
    <t>PONSILLO</t>
  </si>
  <si>
    <t>0:51:59</t>
  </si>
  <si>
    <t>0:52:01</t>
  </si>
  <si>
    <t>IAFRATE</t>
  </si>
  <si>
    <t>POMPA</t>
  </si>
  <si>
    <t>SIMONA</t>
  </si>
  <si>
    <t>0:52:06</t>
  </si>
  <si>
    <t>BRUSCHI</t>
  </si>
  <si>
    <t>CONCETTA</t>
  </si>
  <si>
    <t>FARGNOLI</t>
  </si>
  <si>
    <t>0:52:21</t>
  </si>
  <si>
    <t>MUZI</t>
  </si>
  <si>
    <t>0:52:27</t>
  </si>
  <si>
    <t>MENEGATTI</t>
  </si>
  <si>
    <t>0:52:45</t>
  </si>
  <si>
    <t>BRIGHINDI</t>
  </si>
  <si>
    <t>MANUEL</t>
  </si>
  <si>
    <t>0:52:46</t>
  </si>
  <si>
    <t>ZEPPIERI</t>
  </si>
  <si>
    <t>0:52:59</t>
  </si>
  <si>
    <t>CIVIDANI</t>
  </si>
  <si>
    <t>LANFRANCO</t>
  </si>
  <si>
    <t>TACCONI</t>
  </si>
  <si>
    <t>0:53:05</t>
  </si>
  <si>
    <t>SANTUCCI</t>
  </si>
  <si>
    <t>ACERRA</t>
  </si>
  <si>
    <t>0:53:08</t>
  </si>
  <si>
    <t>PORCELLI</t>
  </si>
  <si>
    <t>0:53:11</t>
  </si>
  <si>
    <t>MANTUANO</t>
  </si>
  <si>
    <t>ABDALLA GUMAA</t>
  </si>
  <si>
    <t>SAMI</t>
  </si>
  <si>
    <t>0:53:23</t>
  </si>
  <si>
    <t>LIZZIO</t>
  </si>
  <si>
    <t>FABIANO</t>
  </si>
  <si>
    <t>0:53:24</t>
  </si>
  <si>
    <t>PAGLIA</t>
  </si>
  <si>
    <t>FAUSTO</t>
  </si>
  <si>
    <t>0:53:29</t>
  </si>
  <si>
    <t>BALDACCHINO</t>
  </si>
  <si>
    <t>0:53:31</t>
  </si>
  <si>
    <t>CAROCCI</t>
  </si>
  <si>
    <t>MARIA ANTONIETTA</t>
  </si>
  <si>
    <t>0:53:41</t>
  </si>
  <si>
    <t>MARSELLA</t>
  </si>
  <si>
    <t>PETRUCCI</t>
  </si>
  <si>
    <t>0:53:45</t>
  </si>
  <si>
    <t>0:53:47</t>
  </si>
  <si>
    <t>BUONGIORNO</t>
  </si>
  <si>
    <t>RICCARDO</t>
  </si>
  <si>
    <t>0:53:53</t>
  </si>
  <si>
    <t>VAINA</t>
  </si>
  <si>
    <t>0:53:54</t>
  </si>
  <si>
    <t>RIZZI</t>
  </si>
  <si>
    <t>0:53:55</t>
  </si>
  <si>
    <t>SARALLO</t>
  </si>
  <si>
    <t>0:54:00</t>
  </si>
  <si>
    <t>LA FACE</t>
  </si>
  <si>
    <t>LUCIANA</t>
  </si>
  <si>
    <t>0:54:07</t>
  </si>
  <si>
    <t>PAPARELLO</t>
  </si>
  <si>
    <t>PIERINA</t>
  </si>
  <si>
    <t>0:54:13</t>
  </si>
  <si>
    <t>PICCHIONI</t>
  </si>
  <si>
    <t>0:54:15</t>
  </si>
  <si>
    <t>VOLPINI</t>
  </si>
  <si>
    <t>0:54:19</t>
  </si>
  <si>
    <t>IMBROGNO</t>
  </si>
  <si>
    <t>ORIETTA</t>
  </si>
  <si>
    <t>MAROSTICA</t>
  </si>
  <si>
    <t>ALBINO</t>
  </si>
  <si>
    <t>VITTI</t>
  </si>
  <si>
    <t>AUGUSTO</t>
  </si>
  <si>
    <t>0:54:27</t>
  </si>
  <si>
    <t>MOLINA</t>
  </si>
  <si>
    <t>SAMANTA</t>
  </si>
  <si>
    <t>ROCCA</t>
  </si>
  <si>
    <t>0:54:32</t>
  </si>
  <si>
    <t>MAIONE</t>
  </si>
  <si>
    <t>MARIA CRISTINA</t>
  </si>
  <si>
    <t>0:54:41</t>
  </si>
  <si>
    <t>TESON</t>
  </si>
  <si>
    <t>OSCAR MAURO</t>
  </si>
  <si>
    <t>GIANNANTONIO</t>
  </si>
  <si>
    <t>0:54:46</t>
  </si>
  <si>
    <t>FRATESCHI</t>
  </si>
  <si>
    <t>0:54:47</t>
  </si>
  <si>
    <t>CENTRA</t>
  </si>
  <si>
    <t>0:54:48</t>
  </si>
  <si>
    <t>DE LISO</t>
  </si>
  <si>
    <t>0:54:56</t>
  </si>
  <si>
    <t>ANTONIAZZI</t>
  </si>
  <si>
    <t>0:55:00</t>
  </si>
  <si>
    <t>ZUCCARO</t>
  </si>
  <si>
    <t>0:55:03</t>
  </si>
  <si>
    <t>FABRIZI</t>
  </si>
  <si>
    <t>0:55:09</t>
  </si>
  <si>
    <t>DI TRAPANO</t>
  </si>
  <si>
    <t>0:55:20</t>
  </si>
  <si>
    <t>FAVAZZO</t>
  </si>
  <si>
    <t>0:55:22</t>
  </si>
  <si>
    <t>ORSINI</t>
  </si>
  <si>
    <t>0:55:24</t>
  </si>
  <si>
    <t>SCARDELLATO</t>
  </si>
  <si>
    <t>0:55:28</t>
  </si>
  <si>
    <t>SAUTTO</t>
  </si>
  <si>
    <t>0:55:36</t>
  </si>
  <si>
    <t>CALVESI</t>
  </si>
  <si>
    <t>0:55:38</t>
  </si>
  <si>
    <t>BIZZONI</t>
  </si>
  <si>
    <t>0:55:39</t>
  </si>
  <si>
    <t>BARDI</t>
  </si>
  <si>
    <t>BATTISTI</t>
  </si>
  <si>
    <t>0:55:45</t>
  </si>
  <si>
    <t>CATANIA</t>
  </si>
  <si>
    <t>0:55:49</t>
  </si>
  <si>
    <t>GINESI</t>
  </si>
  <si>
    <t>0:55:50</t>
  </si>
  <si>
    <t>PREVIATO</t>
  </si>
  <si>
    <t>WALTER</t>
  </si>
  <si>
    <t>0:56:10</t>
  </si>
  <si>
    <t>SPOLETINI</t>
  </si>
  <si>
    <t>0:56:26</t>
  </si>
  <si>
    <t>MISITI</t>
  </si>
  <si>
    <t>SARA</t>
  </si>
  <si>
    <t>0:56:39</t>
  </si>
  <si>
    <t>PAOLINO</t>
  </si>
  <si>
    <t>0:56:55</t>
  </si>
  <si>
    <t>0:56:59</t>
  </si>
  <si>
    <t>FAVATA</t>
  </si>
  <si>
    <t>0:57:01</t>
  </si>
  <si>
    <t>RENZI</t>
  </si>
  <si>
    <t>0:57:05</t>
  </si>
  <si>
    <t>BARATTA</t>
  </si>
  <si>
    <t>0:57:06</t>
  </si>
  <si>
    <t>0:57:07</t>
  </si>
  <si>
    <t>BIANCHI</t>
  </si>
  <si>
    <t>MARIA ROSARIA</t>
  </si>
  <si>
    <t>0:57:27</t>
  </si>
  <si>
    <t>CARDINALI</t>
  </si>
  <si>
    <t>NOTARIANNI</t>
  </si>
  <si>
    <t>0:58:04</t>
  </si>
  <si>
    <t>LUCARINI</t>
  </si>
  <si>
    <t>SONIA</t>
  </si>
  <si>
    <t>0:58:06</t>
  </si>
  <si>
    <t>SAPUTO</t>
  </si>
  <si>
    <t>BERNADETTE</t>
  </si>
  <si>
    <t>0:58:07</t>
  </si>
  <si>
    <t>FRETTA</t>
  </si>
  <si>
    <t>FIORELLA</t>
  </si>
  <si>
    <t>0:58:09</t>
  </si>
  <si>
    <t>FALOVO</t>
  </si>
  <si>
    <t>ALESSI0</t>
  </si>
  <si>
    <t>0:58:17</t>
  </si>
  <si>
    <t>DI LEGGE</t>
  </si>
  <si>
    <t>LUDOVICA</t>
  </si>
  <si>
    <t>0:58:20</t>
  </si>
  <si>
    <t>ALVARO</t>
  </si>
  <si>
    <t>M_M75</t>
  </si>
  <si>
    <t>0:58:22</t>
  </si>
  <si>
    <t>MAZZEI</t>
  </si>
  <si>
    <t>0:58:25</t>
  </si>
  <si>
    <t>LUNGARINI</t>
  </si>
  <si>
    <t>0:58:49</t>
  </si>
  <si>
    <t>SAVELLI</t>
  </si>
  <si>
    <t>0:58:54</t>
  </si>
  <si>
    <t>0:58:59</t>
  </si>
  <si>
    <t>CAMMARONE</t>
  </si>
  <si>
    <t>0:59:33</t>
  </si>
  <si>
    <t>0:59:34</t>
  </si>
  <si>
    <t>PASQUA</t>
  </si>
  <si>
    <t>MARIA</t>
  </si>
  <si>
    <t>0:59:38</t>
  </si>
  <si>
    <t>LOSCIALPO</t>
  </si>
  <si>
    <t>0:59:45</t>
  </si>
  <si>
    <t>PUPATELLO</t>
  </si>
  <si>
    <t>ANGELA</t>
  </si>
  <si>
    <t>0:59:53</t>
  </si>
  <si>
    <t>CUTELLE</t>
  </si>
  <si>
    <t>ANNA MARINA</t>
  </si>
  <si>
    <t>0:59:58</t>
  </si>
  <si>
    <t>RAFFAGNINI</t>
  </si>
  <si>
    <t>UBER</t>
  </si>
  <si>
    <t>1:00:20</t>
  </si>
  <si>
    <t>CIAMPRICOTTI</t>
  </si>
  <si>
    <t>1:00:34</t>
  </si>
  <si>
    <t>COLURCIO</t>
  </si>
  <si>
    <t>RAFFAELE</t>
  </si>
  <si>
    <t>1:00:38</t>
  </si>
  <si>
    <t>1:00:43</t>
  </si>
  <si>
    <t>PERSIANI</t>
  </si>
  <si>
    <t>1:00:45</t>
  </si>
  <si>
    <t>MASULLO</t>
  </si>
  <si>
    <t>1:00:47</t>
  </si>
  <si>
    <t>FABIANI</t>
  </si>
  <si>
    <t>1:00:48</t>
  </si>
  <si>
    <t>BEDIN</t>
  </si>
  <si>
    <t>IDA</t>
  </si>
  <si>
    <t>1:00:55</t>
  </si>
  <si>
    <t>PERDICARO</t>
  </si>
  <si>
    <t>1:01:09</t>
  </si>
  <si>
    <t>GIULIA</t>
  </si>
  <si>
    <t>1:01:12</t>
  </si>
  <si>
    <t>GIARRACCA</t>
  </si>
  <si>
    <t>ARCANGELO</t>
  </si>
  <si>
    <t>GRUPPO PODISTICO PERSOMIL</t>
  </si>
  <si>
    <t>1:01:13</t>
  </si>
  <si>
    <t>STEFANI</t>
  </si>
  <si>
    <t>EFFREM</t>
  </si>
  <si>
    <t>1:01:16</t>
  </si>
  <si>
    <t>NOVELLI</t>
  </si>
  <si>
    <t>1:01:38</t>
  </si>
  <si>
    <t>MOAURO</t>
  </si>
  <si>
    <t>EMANUELA</t>
  </si>
  <si>
    <t>1:01:40</t>
  </si>
  <si>
    <t>1:01:43</t>
  </si>
  <si>
    <t>REGA</t>
  </si>
  <si>
    <t>FRANCESCA</t>
  </si>
  <si>
    <t>1:01:49</t>
  </si>
  <si>
    <t>ADDIPIETRO</t>
  </si>
  <si>
    <t>VALENTINA</t>
  </si>
  <si>
    <t>1:01:54</t>
  </si>
  <si>
    <t>MAGNANO</t>
  </si>
  <si>
    <t>1:02:00</t>
  </si>
  <si>
    <t>1:02:01</t>
  </si>
  <si>
    <t>NATALIZI</t>
  </si>
  <si>
    <t>1:02:05</t>
  </si>
  <si>
    <t>OBLIATO</t>
  </si>
  <si>
    <t>CARMELA</t>
  </si>
  <si>
    <t>GALEOTTO</t>
  </si>
  <si>
    <t>STEFANIA</t>
  </si>
  <si>
    <t>1:02:17</t>
  </si>
  <si>
    <t>DEL PRETE</t>
  </si>
  <si>
    <t>1:02:23</t>
  </si>
  <si>
    <t>TEDESCHI</t>
  </si>
  <si>
    <t>1:02:29</t>
  </si>
  <si>
    <t>BAGNARIOL</t>
  </si>
  <si>
    <t>1:02:34</t>
  </si>
  <si>
    <t>DI BENEDETTO</t>
  </si>
  <si>
    <t>MARIA CONCETTA</t>
  </si>
  <si>
    <t>1:02:42</t>
  </si>
  <si>
    <t>CARDARELLI</t>
  </si>
  <si>
    <t>TEBALDO</t>
  </si>
  <si>
    <t>1:02:51</t>
  </si>
  <si>
    <t>PINO</t>
  </si>
  <si>
    <t>ZAINA</t>
  </si>
  <si>
    <t>CATIA</t>
  </si>
  <si>
    <t>1:02:55</t>
  </si>
  <si>
    <t>PEROTTO</t>
  </si>
  <si>
    <t>1:03:06</t>
  </si>
  <si>
    <t>DANIELI</t>
  </si>
  <si>
    <t>SABRINA</t>
  </si>
  <si>
    <t>1:03:20</t>
  </si>
  <si>
    <t>MENICHELLI</t>
  </si>
  <si>
    <t>ANNA LUISA</t>
  </si>
  <si>
    <t>1:03:31</t>
  </si>
  <si>
    <t>DONATELLA</t>
  </si>
  <si>
    <t>SHTUKINA</t>
  </si>
  <si>
    <t>OKSANA</t>
  </si>
  <si>
    <t>1:03:59</t>
  </si>
  <si>
    <t>MASSOTTI</t>
  </si>
  <si>
    <t>EZIO</t>
  </si>
  <si>
    <t>1:04:18</t>
  </si>
  <si>
    <t>VENTURINI</t>
  </si>
  <si>
    <t>1:04:19</t>
  </si>
  <si>
    <t>AGOMERI</t>
  </si>
  <si>
    <t>DANTE</t>
  </si>
  <si>
    <t>1:05:07</t>
  </si>
  <si>
    <t>1:05:22</t>
  </si>
  <si>
    <t>PANFILIO</t>
  </si>
  <si>
    <t>1:05:33</t>
  </si>
  <si>
    <t>ASD OSTIA ANTICA ATHLETEA</t>
  </si>
  <si>
    <t>1:05:57</t>
  </si>
  <si>
    <t>LARENZA</t>
  </si>
  <si>
    <t>FURNO</t>
  </si>
  <si>
    <t>1:06:29</t>
  </si>
  <si>
    <t>BONVENTRE</t>
  </si>
  <si>
    <t>1:06:42</t>
  </si>
  <si>
    <t>CIANFONI</t>
  </si>
  <si>
    <t>1:07:07</t>
  </si>
  <si>
    <t>DI GIACOMANTONIO</t>
  </si>
  <si>
    <t>TARTAGLIONE</t>
  </si>
  <si>
    <t>SALATI</t>
  </si>
  <si>
    <t>1:07:08</t>
  </si>
  <si>
    <t>DI PIETRO</t>
  </si>
  <si>
    <t>GAUDENZIO</t>
  </si>
  <si>
    <t>1:07:47</t>
  </si>
  <si>
    <t>LOMORRO</t>
  </si>
  <si>
    <t>C.S.I. ROMA</t>
  </si>
  <si>
    <t>1:08:35</t>
  </si>
  <si>
    <t>MARIA ROSA</t>
  </si>
  <si>
    <t>1:10:50</t>
  </si>
  <si>
    <t>MAIMO</t>
  </si>
  <si>
    <t>1:10:51</t>
  </si>
  <si>
    <t>ROMEO</t>
  </si>
  <si>
    <t>ROSARIO</t>
  </si>
  <si>
    <t>1:12:08</t>
  </si>
  <si>
    <t>PARENTE</t>
  </si>
  <si>
    <t>ALESSIA</t>
  </si>
  <si>
    <t>1:12:09</t>
  </si>
  <si>
    <t>1:16:49</t>
  </si>
  <si>
    <t>PASQUCCI</t>
  </si>
  <si>
    <t>1:17:11</t>
  </si>
  <si>
    <t>CLEMENZI</t>
  </si>
  <si>
    <t>SERENA</t>
  </si>
  <si>
    <t>1:25:12</t>
  </si>
  <si>
    <t>1:43:46</t>
  </si>
  <si>
    <t>Sabaudia (LT) Italia - Domenica 04/12/2011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</si>
</sst>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2" fillId="30" borderId="4" applyNumberFormat="0" applyFont="0" applyAlignment="0" applyProtection="0"/>
    <xf numFmtId="0" fontId="12" fillId="30" borderId="4" applyNumberFormat="0" applyFont="0" applyAlignment="0" applyProtection="0"/>
    <xf numFmtId="0" fontId="12" fillId="30" borderId="4" applyNumberFormat="0" applyFont="0" applyAlignment="0" applyProtection="0"/>
    <xf numFmtId="0" fontId="12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65" fontId="48" fillId="35" borderId="15" xfId="0" applyNumberFormat="1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5" xfId="47" applyFont="1" applyFill="1" applyBorder="1" applyAlignment="1">
      <alignment horizontal="center" vertical="center"/>
      <protection/>
    </xf>
    <xf numFmtId="0" fontId="48" fillId="35" borderId="15" xfId="47" applyFont="1" applyFill="1" applyBorder="1" applyAlignment="1">
      <alignment vertical="center"/>
      <protection/>
    </xf>
    <xf numFmtId="0" fontId="48" fillId="35" borderId="15" xfId="0" applyFont="1" applyFill="1" applyBorder="1" applyAlignment="1">
      <alignment horizontal="center" vertical="center" wrapText="1"/>
    </xf>
    <xf numFmtId="0" fontId="0" fillId="0" borderId="15" xfId="47" applyFont="1" applyFill="1" applyBorder="1" applyAlignment="1">
      <alignment vertical="center"/>
      <protection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47" applyFont="1" applyFill="1" applyBorder="1" applyAlignment="1">
      <alignment horizontal="center" vertical="center"/>
      <protection/>
    </xf>
    <xf numFmtId="0" fontId="0" fillId="0" borderId="13" xfId="47" applyFont="1" applyFill="1" applyBorder="1" applyAlignment="1">
      <alignment vertical="center"/>
      <protection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47" applyFont="1" applyFill="1" applyBorder="1" applyAlignment="1">
      <alignment horizontal="center" vertical="center"/>
      <protection/>
    </xf>
    <xf numFmtId="0" fontId="0" fillId="0" borderId="15" xfId="47" applyFont="1" applyFill="1" applyBorder="1" applyAlignment="1">
      <alignment vertical="center"/>
      <protection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47" applyFont="1" applyFill="1" applyBorder="1" applyAlignment="1">
      <alignment horizontal="center" vertical="center"/>
      <protection/>
    </xf>
    <xf numFmtId="0" fontId="0" fillId="0" borderId="14" xfId="47" applyFont="1" applyFill="1" applyBorder="1" applyAlignment="1">
      <alignment vertical="center"/>
      <protection/>
    </xf>
    <xf numFmtId="0" fontId="0" fillId="36" borderId="15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vertical="center"/>
    </xf>
    <xf numFmtId="0" fontId="48" fillId="35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Nota 4" xfId="51"/>
    <cellStyle name="Nota 5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154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1637</v>
      </c>
      <c r="B2" s="28"/>
      <c r="C2" s="28"/>
      <c r="D2" s="28"/>
      <c r="E2" s="28"/>
      <c r="F2" s="28"/>
      <c r="G2" s="28"/>
      <c r="H2" s="3" t="s">
        <v>0</v>
      </c>
      <c r="I2" s="4">
        <v>42.195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48" t="s">
        <v>155</v>
      </c>
      <c r="C4" s="48" t="s">
        <v>96</v>
      </c>
      <c r="D4" s="47" t="s">
        <v>156</v>
      </c>
      <c r="E4" s="48" t="s">
        <v>28</v>
      </c>
      <c r="F4" s="47" t="s">
        <v>157</v>
      </c>
      <c r="G4" s="46" t="str">
        <f aca="true" t="shared" si="0" ref="G4:G67">TEXT(INT((HOUR(F4)*3600+MINUTE(F4)*60+SECOND(F4))/$I$2/60),"0")&amp;"."&amp;TEXT(MOD((HOUR(F4)*3600+MINUTE(F4)*60+SECOND(F4))/$I$2,60),"00")&amp;"/km"</f>
        <v>3.41/km</v>
      </c>
      <c r="H4" s="45">
        <f aca="true" t="shared" si="1" ref="H4:H31">F4-$F$4</f>
        <v>0</v>
      </c>
      <c r="I4" s="45">
        <f aca="true" t="shared" si="2" ref="I4:I67">F4-INDEX($F$4:$F$1170,MATCH(D4,$D$4:$D$1170,0))</f>
        <v>0</v>
      </c>
    </row>
    <row r="5" spans="1:9" s="13" customFormat="1" ht="15" customHeight="1">
      <c r="A5" s="14">
        <v>2</v>
      </c>
      <c r="B5" s="44" t="s">
        <v>158</v>
      </c>
      <c r="C5" s="44" t="s">
        <v>41</v>
      </c>
      <c r="D5" s="43" t="s">
        <v>159</v>
      </c>
      <c r="E5" s="44" t="s">
        <v>160</v>
      </c>
      <c r="F5" s="43" t="s">
        <v>161</v>
      </c>
      <c r="G5" s="42" t="str">
        <f t="shared" si="0"/>
        <v>3.44/km</v>
      </c>
      <c r="H5" s="41">
        <f t="shared" si="1"/>
        <v>0.0016898148148148107</v>
      </c>
      <c r="I5" s="41">
        <f t="shared" si="2"/>
        <v>0</v>
      </c>
    </row>
    <row r="6" spans="1:9" s="13" customFormat="1" ht="15" customHeight="1">
      <c r="A6" s="14">
        <v>3</v>
      </c>
      <c r="B6" s="44" t="s">
        <v>162</v>
      </c>
      <c r="C6" s="44" t="s">
        <v>57</v>
      </c>
      <c r="D6" s="43" t="s">
        <v>163</v>
      </c>
      <c r="E6" s="44" t="s">
        <v>164</v>
      </c>
      <c r="F6" s="43" t="s">
        <v>165</v>
      </c>
      <c r="G6" s="42" t="str">
        <f t="shared" si="0"/>
        <v>3.46/km</v>
      </c>
      <c r="H6" s="41">
        <f t="shared" si="1"/>
        <v>0.0027083333333333265</v>
      </c>
      <c r="I6" s="41">
        <f t="shared" si="2"/>
        <v>0</v>
      </c>
    </row>
    <row r="7" spans="1:9" s="13" customFormat="1" ht="15" customHeight="1">
      <c r="A7" s="14">
        <v>4</v>
      </c>
      <c r="B7" s="44" t="s">
        <v>166</v>
      </c>
      <c r="C7" s="44" t="s">
        <v>167</v>
      </c>
      <c r="D7" s="43" t="s">
        <v>163</v>
      </c>
      <c r="E7" s="44" t="s">
        <v>28</v>
      </c>
      <c r="F7" s="43" t="s">
        <v>168</v>
      </c>
      <c r="G7" s="42" t="str">
        <f t="shared" si="0"/>
        <v>3.47/km</v>
      </c>
      <c r="H7" s="41">
        <f t="shared" si="1"/>
        <v>0.003206018518518511</v>
      </c>
      <c r="I7" s="41">
        <f t="shared" si="2"/>
        <v>0.0004976851851851843</v>
      </c>
    </row>
    <row r="8" spans="1:9" s="13" customFormat="1" ht="15" customHeight="1">
      <c r="A8" s="14">
        <v>5</v>
      </c>
      <c r="B8" s="44" t="s">
        <v>169</v>
      </c>
      <c r="C8" s="44" t="s">
        <v>44</v>
      </c>
      <c r="D8" s="43" t="s">
        <v>163</v>
      </c>
      <c r="E8" s="44" t="s">
        <v>23</v>
      </c>
      <c r="F8" s="43" t="s">
        <v>170</v>
      </c>
      <c r="G8" s="42" t="str">
        <f t="shared" si="0"/>
        <v>3.50/km</v>
      </c>
      <c r="H8" s="41">
        <f t="shared" si="1"/>
        <v>0.004803240740740747</v>
      </c>
      <c r="I8" s="41">
        <f t="shared" si="2"/>
        <v>0.0020949074074074203</v>
      </c>
    </row>
    <row r="9" spans="1:9" s="13" customFormat="1" ht="15" customHeight="1">
      <c r="A9" s="14">
        <v>6</v>
      </c>
      <c r="B9" s="44" t="s">
        <v>171</v>
      </c>
      <c r="C9" s="44" t="s">
        <v>172</v>
      </c>
      <c r="D9" s="43" t="s">
        <v>173</v>
      </c>
      <c r="E9" s="44" t="s">
        <v>174</v>
      </c>
      <c r="F9" s="43" t="s">
        <v>175</v>
      </c>
      <c r="G9" s="42" t="str">
        <f t="shared" si="0"/>
        <v>3.53/km</v>
      </c>
      <c r="H9" s="41">
        <f t="shared" si="1"/>
        <v>0.006215277777777778</v>
      </c>
      <c r="I9" s="41">
        <f t="shared" si="2"/>
        <v>0</v>
      </c>
    </row>
    <row r="10" spans="1:9" s="13" customFormat="1" ht="15" customHeight="1">
      <c r="A10" s="14">
        <v>7</v>
      </c>
      <c r="B10" s="44" t="s">
        <v>176</v>
      </c>
      <c r="C10" s="44" t="s">
        <v>115</v>
      </c>
      <c r="D10" s="43" t="s">
        <v>177</v>
      </c>
      <c r="E10" s="44" t="s">
        <v>178</v>
      </c>
      <c r="F10" s="43" t="s">
        <v>179</v>
      </c>
      <c r="G10" s="42" t="str">
        <f t="shared" si="0"/>
        <v>3.55/km</v>
      </c>
      <c r="H10" s="41">
        <f t="shared" si="1"/>
        <v>0.007210648148148147</v>
      </c>
      <c r="I10" s="41">
        <f t="shared" si="2"/>
        <v>0</v>
      </c>
    </row>
    <row r="11" spans="1:9" s="13" customFormat="1" ht="15" customHeight="1">
      <c r="A11" s="14">
        <v>8</v>
      </c>
      <c r="B11" s="44" t="s">
        <v>180</v>
      </c>
      <c r="C11" s="44" t="s">
        <v>181</v>
      </c>
      <c r="D11" s="43" t="s">
        <v>163</v>
      </c>
      <c r="E11" s="44" t="s">
        <v>174</v>
      </c>
      <c r="F11" s="43" t="s">
        <v>182</v>
      </c>
      <c r="G11" s="42" t="str">
        <f t="shared" si="0"/>
        <v>3.59/km</v>
      </c>
      <c r="H11" s="41">
        <f t="shared" si="1"/>
        <v>0.009224537037037031</v>
      </c>
      <c r="I11" s="41">
        <f t="shared" si="2"/>
        <v>0.006516203703703705</v>
      </c>
    </row>
    <row r="12" spans="1:9" s="13" customFormat="1" ht="15" customHeight="1">
      <c r="A12" s="14">
        <v>9</v>
      </c>
      <c r="B12" s="44" t="s">
        <v>183</v>
      </c>
      <c r="C12" s="44" t="s">
        <v>126</v>
      </c>
      <c r="D12" s="43" t="s">
        <v>156</v>
      </c>
      <c r="E12" s="44" t="s">
        <v>184</v>
      </c>
      <c r="F12" s="43" t="s">
        <v>185</v>
      </c>
      <c r="G12" s="42" t="str">
        <f t="shared" si="0"/>
        <v>4.01/km</v>
      </c>
      <c r="H12" s="41">
        <f t="shared" si="1"/>
        <v>0.009930555555555554</v>
      </c>
      <c r="I12" s="41">
        <f t="shared" si="2"/>
        <v>0.009930555555555554</v>
      </c>
    </row>
    <row r="13" spans="1:9" s="13" customFormat="1" ht="15" customHeight="1">
      <c r="A13" s="14">
        <v>10</v>
      </c>
      <c r="B13" s="44" t="s">
        <v>186</v>
      </c>
      <c r="C13" s="44" t="s">
        <v>47</v>
      </c>
      <c r="D13" s="43" t="s">
        <v>177</v>
      </c>
      <c r="E13" s="44" t="s">
        <v>187</v>
      </c>
      <c r="F13" s="43" t="s">
        <v>188</v>
      </c>
      <c r="G13" s="42" t="str">
        <f t="shared" si="0"/>
        <v>4.03/km</v>
      </c>
      <c r="H13" s="41">
        <f t="shared" si="1"/>
        <v>0.010775462962962959</v>
      </c>
      <c r="I13" s="41">
        <f t="shared" si="2"/>
        <v>0.0035648148148148123</v>
      </c>
    </row>
    <row r="14" spans="1:9" s="13" customFormat="1" ht="15" customHeight="1">
      <c r="A14" s="14">
        <v>11</v>
      </c>
      <c r="B14" s="44" t="s">
        <v>189</v>
      </c>
      <c r="C14" s="44" t="s">
        <v>92</v>
      </c>
      <c r="D14" s="43" t="s">
        <v>156</v>
      </c>
      <c r="E14" s="44" t="s">
        <v>187</v>
      </c>
      <c r="F14" s="43" t="s">
        <v>190</v>
      </c>
      <c r="G14" s="42" t="str">
        <f t="shared" si="0"/>
        <v>4.04/km</v>
      </c>
      <c r="H14" s="41">
        <f t="shared" si="1"/>
        <v>0.011215277777777768</v>
      </c>
      <c r="I14" s="41">
        <f t="shared" si="2"/>
        <v>0.011215277777777768</v>
      </c>
    </row>
    <row r="15" spans="1:9" s="13" customFormat="1" ht="15" customHeight="1">
      <c r="A15" s="14">
        <v>12</v>
      </c>
      <c r="B15" s="44" t="s">
        <v>191</v>
      </c>
      <c r="C15" s="44" t="s">
        <v>75</v>
      </c>
      <c r="D15" s="43" t="s">
        <v>192</v>
      </c>
      <c r="E15" s="44" t="s">
        <v>193</v>
      </c>
      <c r="F15" s="43" t="s">
        <v>194</v>
      </c>
      <c r="G15" s="42" t="str">
        <f t="shared" si="0"/>
        <v>4.05/km</v>
      </c>
      <c r="H15" s="41">
        <f t="shared" si="1"/>
        <v>0.01215277777777779</v>
      </c>
      <c r="I15" s="41">
        <f t="shared" si="2"/>
        <v>0</v>
      </c>
    </row>
    <row r="16" spans="1:9" s="13" customFormat="1" ht="15" customHeight="1">
      <c r="A16" s="14">
        <v>13</v>
      </c>
      <c r="B16" s="44" t="s">
        <v>195</v>
      </c>
      <c r="C16" s="44" t="s">
        <v>73</v>
      </c>
      <c r="D16" s="43" t="s">
        <v>173</v>
      </c>
      <c r="E16" s="44" t="s">
        <v>160</v>
      </c>
      <c r="F16" s="43" t="s">
        <v>196</v>
      </c>
      <c r="G16" s="42" t="str">
        <f t="shared" si="0"/>
        <v>4.06/km</v>
      </c>
      <c r="H16" s="41">
        <f t="shared" si="1"/>
        <v>0.012337962962962967</v>
      </c>
      <c r="I16" s="41">
        <f t="shared" si="2"/>
        <v>0.006122685185185189</v>
      </c>
    </row>
    <row r="17" spans="1:9" s="13" customFormat="1" ht="15" customHeight="1">
      <c r="A17" s="14">
        <v>14</v>
      </c>
      <c r="B17" s="44" t="s">
        <v>197</v>
      </c>
      <c r="C17" s="44" t="s">
        <v>85</v>
      </c>
      <c r="D17" s="43" t="s">
        <v>192</v>
      </c>
      <c r="E17" s="44" t="s">
        <v>198</v>
      </c>
      <c r="F17" s="43" t="s">
        <v>199</v>
      </c>
      <c r="G17" s="42" t="str">
        <f t="shared" si="0"/>
        <v>4.09/km</v>
      </c>
      <c r="H17" s="41">
        <f t="shared" si="1"/>
        <v>0.01400462962962963</v>
      </c>
      <c r="I17" s="41">
        <f t="shared" si="2"/>
        <v>0.0018518518518518406</v>
      </c>
    </row>
    <row r="18" spans="1:9" s="13" customFormat="1" ht="15" customHeight="1">
      <c r="A18" s="14">
        <v>15</v>
      </c>
      <c r="B18" s="44" t="s">
        <v>200</v>
      </c>
      <c r="C18" s="44" t="s">
        <v>54</v>
      </c>
      <c r="D18" s="43" t="s">
        <v>192</v>
      </c>
      <c r="E18" s="44" t="s">
        <v>34</v>
      </c>
      <c r="F18" s="43" t="s">
        <v>201</v>
      </c>
      <c r="G18" s="42" t="str">
        <f t="shared" si="0"/>
        <v>4.09/km</v>
      </c>
      <c r="H18" s="41">
        <f t="shared" si="1"/>
        <v>0.014131944444444447</v>
      </c>
      <c r="I18" s="41">
        <f t="shared" si="2"/>
        <v>0.001979166666666657</v>
      </c>
    </row>
    <row r="19" spans="1:9" s="13" customFormat="1" ht="15" customHeight="1">
      <c r="A19" s="14">
        <v>16</v>
      </c>
      <c r="B19" s="44" t="s">
        <v>202</v>
      </c>
      <c r="C19" s="44" t="s">
        <v>58</v>
      </c>
      <c r="D19" s="43" t="s">
        <v>173</v>
      </c>
      <c r="E19" s="44" t="s">
        <v>17</v>
      </c>
      <c r="F19" s="43" t="s">
        <v>203</v>
      </c>
      <c r="G19" s="42" t="str">
        <f t="shared" si="0"/>
        <v>4.10/km</v>
      </c>
      <c r="H19" s="41">
        <f t="shared" si="1"/>
        <v>0.014409722222222213</v>
      </c>
      <c r="I19" s="41">
        <f t="shared" si="2"/>
        <v>0.008194444444444435</v>
      </c>
    </row>
    <row r="20" spans="1:9" s="13" customFormat="1" ht="15" customHeight="1">
      <c r="A20" s="14">
        <v>17</v>
      </c>
      <c r="B20" s="44" t="s">
        <v>204</v>
      </c>
      <c r="C20" s="44" t="s">
        <v>70</v>
      </c>
      <c r="D20" s="43" t="s">
        <v>159</v>
      </c>
      <c r="E20" s="44" t="s">
        <v>205</v>
      </c>
      <c r="F20" s="43" t="s">
        <v>206</v>
      </c>
      <c r="G20" s="42" t="str">
        <f t="shared" si="0"/>
        <v>4.11/km</v>
      </c>
      <c r="H20" s="41">
        <f t="shared" si="1"/>
        <v>0.014861111111111103</v>
      </c>
      <c r="I20" s="41">
        <f t="shared" si="2"/>
        <v>0.013171296296296292</v>
      </c>
    </row>
    <row r="21" spans="1:9" s="13" customFormat="1" ht="15" customHeight="1">
      <c r="A21" s="14">
        <v>18</v>
      </c>
      <c r="B21" s="44" t="s">
        <v>207</v>
      </c>
      <c r="C21" s="44" t="s">
        <v>208</v>
      </c>
      <c r="D21" s="43" t="s">
        <v>159</v>
      </c>
      <c r="E21" s="44" t="s">
        <v>127</v>
      </c>
      <c r="F21" s="43" t="s">
        <v>209</v>
      </c>
      <c r="G21" s="42" t="str">
        <f t="shared" si="0"/>
        <v>4.11/km</v>
      </c>
      <c r="H21" s="41">
        <f t="shared" si="1"/>
        <v>0.015034722222222213</v>
      </c>
      <c r="I21" s="41">
        <f t="shared" si="2"/>
        <v>0.013344907407407403</v>
      </c>
    </row>
    <row r="22" spans="1:9" s="13" customFormat="1" ht="15" customHeight="1">
      <c r="A22" s="14">
        <v>19</v>
      </c>
      <c r="B22" s="44" t="s">
        <v>210</v>
      </c>
      <c r="C22" s="44" t="s">
        <v>211</v>
      </c>
      <c r="D22" s="43" t="s">
        <v>163</v>
      </c>
      <c r="E22" s="44" t="s">
        <v>212</v>
      </c>
      <c r="F22" s="43" t="s">
        <v>213</v>
      </c>
      <c r="G22" s="42" t="str">
        <f t="shared" si="0"/>
        <v>4.12/km</v>
      </c>
      <c r="H22" s="41">
        <f t="shared" si="1"/>
        <v>0.01523148148148147</v>
      </c>
      <c r="I22" s="41">
        <f t="shared" si="2"/>
        <v>0.012523148148148144</v>
      </c>
    </row>
    <row r="23" spans="1:9" s="13" customFormat="1" ht="15" customHeight="1">
      <c r="A23" s="14">
        <v>20</v>
      </c>
      <c r="B23" s="44" t="s">
        <v>214</v>
      </c>
      <c r="C23" s="44" t="s">
        <v>135</v>
      </c>
      <c r="D23" s="43" t="s">
        <v>192</v>
      </c>
      <c r="E23" s="44" t="s">
        <v>43</v>
      </c>
      <c r="F23" s="43" t="s">
        <v>215</v>
      </c>
      <c r="G23" s="42" t="str">
        <f t="shared" si="0"/>
        <v>4.16/km</v>
      </c>
      <c r="H23" s="41">
        <f t="shared" si="1"/>
        <v>0.017118055555555567</v>
      </c>
      <c r="I23" s="41">
        <f t="shared" si="2"/>
        <v>0.004965277777777777</v>
      </c>
    </row>
    <row r="24" spans="1:9" s="13" customFormat="1" ht="15" customHeight="1">
      <c r="A24" s="14">
        <v>21</v>
      </c>
      <c r="B24" s="44" t="s">
        <v>216</v>
      </c>
      <c r="C24" s="44" t="s">
        <v>51</v>
      </c>
      <c r="D24" s="43" t="s">
        <v>192</v>
      </c>
      <c r="E24" s="44" t="s">
        <v>22</v>
      </c>
      <c r="F24" s="43" t="s">
        <v>217</v>
      </c>
      <c r="G24" s="42" t="str">
        <f t="shared" si="0"/>
        <v>4.16/km</v>
      </c>
      <c r="H24" s="41">
        <f t="shared" si="1"/>
        <v>0.01712962962962962</v>
      </c>
      <c r="I24" s="41">
        <f t="shared" si="2"/>
        <v>0.0049768518518518295</v>
      </c>
    </row>
    <row r="25" spans="1:9" s="13" customFormat="1" ht="15" customHeight="1">
      <c r="A25" s="14">
        <v>22</v>
      </c>
      <c r="B25" s="44" t="s">
        <v>218</v>
      </c>
      <c r="C25" s="44" t="s">
        <v>41</v>
      </c>
      <c r="D25" s="43" t="s">
        <v>156</v>
      </c>
      <c r="E25" s="44" t="s">
        <v>12</v>
      </c>
      <c r="F25" s="43" t="s">
        <v>219</v>
      </c>
      <c r="G25" s="42" t="str">
        <f t="shared" si="0"/>
        <v>4.16/km</v>
      </c>
      <c r="H25" s="41">
        <f t="shared" si="1"/>
        <v>0.017199074074074075</v>
      </c>
      <c r="I25" s="41">
        <f t="shared" si="2"/>
        <v>0.017199074074074075</v>
      </c>
    </row>
    <row r="26" spans="1:9" s="13" customFormat="1" ht="15" customHeight="1">
      <c r="A26" s="14">
        <v>23</v>
      </c>
      <c r="B26" s="44" t="s">
        <v>220</v>
      </c>
      <c r="C26" s="44" t="s">
        <v>47</v>
      </c>
      <c r="D26" s="43" t="s">
        <v>156</v>
      </c>
      <c r="E26" s="44" t="s">
        <v>221</v>
      </c>
      <c r="F26" s="43" t="s">
        <v>222</v>
      </c>
      <c r="G26" s="42" t="str">
        <f t="shared" si="0"/>
        <v>4.16/km</v>
      </c>
      <c r="H26" s="41">
        <f t="shared" si="1"/>
        <v>0.01744212962962964</v>
      </c>
      <c r="I26" s="41">
        <f t="shared" si="2"/>
        <v>0.01744212962962964</v>
      </c>
    </row>
    <row r="27" spans="1:9" s="16" customFormat="1" ht="15" customHeight="1">
      <c r="A27" s="14">
        <v>24</v>
      </c>
      <c r="B27" s="44" t="s">
        <v>223</v>
      </c>
      <c r="C27" s="44" t="s">
        <v>87</v>
      </c>
      <c r="D27" s="43" t="s">
        <v>192</v>
      </c>
      <c r="E27" s="44" t="s">
        <v>26</v>
      </c>
      <c r="F27" s="43" t="s">
        <v>224</v>
      </c>
      <c r="G27" s="42" t="str">
        <f t="shared" si="0"/>
        <v>4.16/km</v>
      </c>
      <c r="H27" s="41">
        <f t="shared" si="1"/>
        <v>0.01747685185185184</v>
      </c>
      <c r="I27" s="41">
        <f t="shared" si="2"/>
        <v>0.0053240740740740505</v>
      </c>
    </row>
    <row r="28" spans="1:9" s="13" customFormat="1" ht="15" customHeight="1">
      <c r="A28" s="14">
        <v>25</v>
      </c>
      <c r="B28" s="44" t="s">
        <v>225</v>
      </c>
      <c r="C28" s="44" t="s">
        <v>226</v>
      </c>
      <c r="D28" s="43" t="s">
        <v>192</v>
      </c>
      <c r="E28" s="44" t="s">
        <v>160</v>
      </c>
      <c r="F28" s="43" t="s">
        <v>227</v>
      </c>
      <c r="G28" s="42" t="str">
        <f t="shared" si="0"/>
        <v>4.16/km</v>
      </c>
      <c r="H28" s="41">
        <f t="shared" si="1"/>
        <v>0.01751157407407407</v>
      </c>
      <c r="I28" s="41">
        <f t="shared" si="2"/>
        <v>0.005358796296296278</v>
      </c>
    </row>
    <row r="29" spans="1:9" s="13" customFormat="1" ht="15" customHeight="1">
      <c r="A29" s="14">
        <v>26</v>
      </c>
      <c r="B29" s="44" t="s">
        <v>228</v>
      </c>
      <c r="C29" s="44" t="s">
        <v>138</v>
      </c>
      <c r="D29" s="43" t="s">
        <v>192</v>
      </c>
      <c r="E29" s="44" t="s">
        <v>198</v>
      </c>
      <c r="F29" s="43" t="s">
        <v>229</v>
      </c>
      <c r="G29" s="42" t="str">
        <f t="shared" si="0"/>
        <v>4.18/km</v>
      </c>
      <c r="H29" s="41">
        <f t="shared" si="1"/>
        <v>0.01843749999999998</v>
      </c>
      <c r="I29" s="41">
        <f t="shared" si="2"/>
        <v>0.006284722222222192</v>
      </c>
    </row>
    <row r="30" spans="1:9" s="13" customFormat="1" ht="15" customHeight="1">
      <c r="A30" s="14">
        <v>27</v>
      </c>
      <c r="B30" s="44" t="s">
        <v>60</v>
      </c>
      <c r="C30" s="44" t="s">
        <v>41</v>
      </c>
      <c r="D30" s="43" t="s">
        <v>173</v>
      </c>
      <c r="E30" s="44" t="s">
        <v>34</v>
      </c>
      <c r="F30" s="43" t="s">
        <v>230</v>
      </c>
      <c r="G30" s="42" t="str">
        <f t="shared" si="0"/>
        <v>4.19/km</v>
      </c>
      <c r="H30" s="41">
        <f t="shared" si="1"/>
        <v>0.018576388888888892</v>
      </c>
      <c r="I30" s="41">
        <f t="shared" si="2"/>
        <v>0.012361111111111114</v>
      </c>
    </row>
    <row r="31" spans="1:9" s="13" customFormat="1" ht="15" customHeight="1">
      <c r="A31" s="14">
        <v>28</v>
      </c>
      <c r="B31" s="44" t="s">
        <v>231</v>
      </c>
      <c r="C31" s="44" t="s">
        <v>47</v>
      </c>
      <c r="D31" s="43" t="s">
        <v>192</v>
      </c>
      <c r="E31" s="44" t="s">
        <v>160</v>
      </c>
      <c r="F31" s="43" t="s">
        <v>232</v>
      </c>
      <c r="G31" s="42" t="str">
        <f t="shared" si="0"/>
        <v>4.19/km</v>
      </c>
      <c r="H31" s="41">
        <f t="shared" si="1"/>
        <v>0.018599537037037026</v>
      </c>
      <c r="I31" s="41">
        <f t="shared" si="2"/>
        <v>0.006446759259259235</v>
      </c>
    </row>
    <row r="32" spans="1:9" s="13" customFormat="1" ht="15" customHeight="1">
      <c r="A32" s="14">
        <v>29</v>
      </c>
      <c r="B32" s="44" t="s">
        <v>233</v>
      </c>
      <c r="C32" s="44" t="s">
        <v>234</v>
      </c>
      <c r="D32" s="43" t="s">
        <v>192</v>
      </c>
      <c r="E32" s="44" t="s">
        <v>174</v>
      </c>
      <c r="F32" s="43" t="s">
        <v>235</v>
      </c>
      <c r="G32" s="42" t="str">
        <f t="shared" si="0"/>
        <v>4.19/km</v>
      </c>
      <c r="H32" s="41">
        <f aca="true" t="shared" si="3" ref="H32:H95">F32-$F$4</f>
        <v>0.018854166666666658</v>
      </c>
      <c r="I32" s="41">
        <f t="shared" si="2"/>
        <v>0.006701388888888868</v>
      </c>
    </row>
    <row r="33" spans="1:9" s="13" customFormat="1" ht="15" customHeight="1">
      <c r="A33" s="14">
        <v>30</v>
      </c>
      <c r="B33" s="44" t="s">
        <v>236</v>
      </c>
      <c r="C33" s="44" t="s">
        <v>90</v>
      </c>
      <c r="D33" s="43" t="s">
        <v>173</v>
      </c>
      <c r="E33" s="44" t="s">
        <v>237</v>
      </c>
      <c r="F33" s="43" t="s">
        <v>238</v>
      </c>
      <c r="G33" s="42" t="str">
        <f t="shared" si="0"/>
        <v>4.20/km</v>
      </c>
      <c r="H33" s="41">
        <f t="shared" si="3"/>
        <v>0.01916666666666665</v>
      </c>
      <c r="I33" s="41">
        <f t="shared" si="2"/>
        <v>0.012951388888888873</v>
      </c>
    </row>
    <row r="34" spans="1:9" s="13" customFormat="1" ht="15" customHeight="1">
      <c r="A34" s="14">
        <v>31</v>
      </c>
      <c r="B34" s="44" t="s">
        <v>239</v>
      </c>
      <c r="C34" s="44" t="s">
        <v>135</v>
      </c>
      <c r="D34" s="43" t="s">
        <v>156</v>
      </c>
      <c r="E34" s="44" t="s">
        <v>240</v>
      </c>
      <c r="F34" s="43" t="s">
        <v>241</v>
      </c>
      <c r="G34" s="42" t="str">
        <f t="shared" si="0"/>
        <v>4.20/km</v>
      </c>
      <c r="H34" s="41">
        <f t="shared" si="3"/>
        <v>0.019502314814814806</v>
      </c>
      <c r="I34" s="41">
        <f t="shared" si="2"/>
        <v>0.019502314814814806</v>
      </c>
    </row>
    <row r="35" spans="1:9" s="13" customFormat="1" ht="15" customHeight="1">
      <c r="A35" s="14">
        <v>32</v>
      </c>
      <c r="B35" s="44" t="s">
        <v>242</v>
      </c>
      <c r="C35" s="44" t="s">
        <v>243</v>
      </c>
      <c r="D35" s="43" t="s">
        <v>163</v>
      </c>
      <c r="E35" s="44" t="s">
        <v>244</v>
      </c>
      <c r="F35" s="43" t="s">
        <v>245</v>
      </c>
      <c r="G35" s="42" t="str">
        <f t="shared" si="0"/>
        <v>4.22/km</v>
      </c>
      <c r="H35" s="41">
        <f t="shared" si="3"/>
        <v>0.02035879629629629</v>
      </c>
      <c r="I35" s="41">
        <f t="shared" si="2"/>
        <v>0.017650462962962965</v>
      </c>
    </row>
    <row r="36" spans="1:9" s="13" customFormat="1" ht="15" customHeight="1">
      <c r="A36" s="14">
        <v>33</v>
      </c>
      <c r="B36" s="44" t="s">
        <v>246</v>
      </c>
      <c r="C36" s="44" t="s">
        <v>247</v>
      </c>
      <c r="D36" s="43" t="s">
        <v>248</v>
      </c>
      <c r="E36" s="44" t="s">
        <v>249</v>
      </c>
      <c r="F36" s="43" t="s">
        <v>250</v>
      </c>
      <c r="G36" s="42" t="str">
        <f t="shared" si="0"/>
        <v>4.24/km</v>
      </c>
      <c r="H36" s="41">
        <f t="shared" si="3"/>
        <v>0.020983796296296306</v>
      </c>
      <c r="I36" s="41">
        <f t="shared" si="2"/>
        <v>0</v>
      </c>
    </row>
    <row r="37" spans="1:9" s="13" customFormat="1" ht="15" customHeight="1">
      <c r="A37" s="14">
        <v>34</v>
      </c>
      <c r="B37" s="44" t="s">
        <v>251</v>
      </c>
      <c r="C37" s="44" t="s">
        <v>149</v>
      </c>
      <c r="D37" s="43" t="s">
        <v>163</v>
      </c>
      <c r="E37" s="44" t="s">
        <v>19</v>
      </c>
      <c r="F37" s="43" t="s">
        <v>252</v>
      </c>
      <c r="G37" s="42" t="str">
        <f t="shared" si="0"/>
        <v>4.24/km</v>
      </c>
      <c r="H37" s="41">
        <f t="shared" si="3"/>
        <v>0.021099537037037028</v>
      </c>
      <c r="I37" s="41">
        <f t="shared" si="2"/>
        <v>0.0183912037037037</v>
      </c>
    </row>
    <row r="38" spans="1:9" s="13" customFormat="1" ht="15" customHeight="1">
      <c r="A38" s="14">
        <v>35</v>
      </c>
      <c r="B38" s="44" t="s">
        <v>253</v>
      </c>
      <c r="C38" s="44" t="s">
        <v>54</v>
      </c>
      <c r="D38" s="43" t="s">
        <v>156</v>
      </c>
      <c r="E38" s="44" t="s">
        <v>26</v>
      </c>
      <c r="F38" s="43" t="s">
        <v>254</v>
      </c>
      <c r="G38" s="42" t="str">
        <f t="shared" si="0"/>
        <v>4.24/km</v>
      </c>
      <c r="H38" s="41">
        <f t="shared" si="3"/>
        <v>0.02112268518518519</v>
      </c>
      <c r="I38" s="41">
        <f t="shared" si="2"/>
        <v>0.02112268518518519</v>
      </c>
    </row>
    <row r="39" spans="1:9" s="13" customFormat="1" ht="15" customHeight="1">
      <c r="A39" s="14">
        <v>36</v>
      </c>
      <c r="B39" s="44" t="s">
        <v>255</v>
      </c>
      <c r="C39" s="44" t="s">
        <v>256</v>
      </c>
      <c r="D39" s="43" t="s">
        <v>173</v>
      </c>
      <c r="E39" s="44" t="s">
        <v>257</v>
      </c>
      <c r="F39" s="43" t="s">
        <v>258</v>
      </c>
      <c r="G39" s="42" t="str">
        <f t="shared" si="0"/>
        <v>4.24/km</v>
      </c>
      <c r="H39" s="41">
        <f t="shared" si="3"/>
        <v>0.02120370370370371</v>
      </c>
      <c r="I39" s="41">
        <f t="shared" si="2"/>
        <v>0.014988425925925933</v>
      </c>
    </row>
    <row r="40" spans="1:9" s="13" customFormat="1" ht="15" customHeight="1">
      <c r="A40" s="14">
        <v>37</v>
      </c>
      <c r="B40" s="44" t="s">
        <v>259</v>
      </c>
      <c r="C40" s="44" t="s">
        <v>85</v>
      </c>
      <c r="D40" s="43" t="s">
        <v>173</v>
      </c>
      <c r="E40" s="44" t="s">
        <v>260</v>
      </c>
      <c r="F40" s="43" t="s">
        <v>261</v>
      </c>
      <c r="G40" s="42" t="str">
        <f t="shared" si="0"/>
        <v>4.25/km</v>
      </c>
      <c r="H40" s="41">
        <f t="shared" si="3"/>
        <v>0.021597222222222226</v>
      </c>
      <c r="I40" s="41">
        <f t="shared" si="2"/>
        <v>0.015381944444444448</v>
      </c>
    </row>
    <row r="41" spans="1:9" s="13" customFormat="1" ht="15" customHeight="1">
      <c r="A41" s="14">
        <v>38</v>
      </c>
      <c r="B41" s="44" t="s">
        <v>262</v>
      </c>
      <c r="C41" s="44" t="s">
        <v>92</v>
      </c>
      <c r="D41" s="43" t="s">
        <v>192</v>
      </c>
      <c r="E41" s="44" t="s">
        <v>221</v>
      </c>
      <c r="F41" s="43" t="s">
        <v>263</v>
      </c>
      <c r="G41" s="42" t="str">
        <f t="shared" si="0"/>
        <v>4.25/km</v>
      </c>
      <c r="H41" s="41">
        <f t="shared" si="3"/>
        <v>0.02185185185185183</v>
      </c>
      <c r="I41" s="41">
        <f t="shared" si="2"/>
        <v>0.00969907407407404</v>
      </c>
    </row>
    <row r="42" spans="1:9" s="13" customFormat="1" ht="15" customHeight="1">
      <c r="A42" s="14">
        <v>39</v>
      </c>
      <c r="B42" s="44" t="s">
        <v>264</v>
      </c>
      <c r="C42" s="44" t="s">
        <v>135</v>
      </c>
      <c r="D42" s="43" t="s">
        <v>156</v>
      </c>
      <c r="E42" s="44" t="s">
        <v>265</v>
      </c>
      <c r="F42" s="43" t="s">
        <v>266</v>
      </c>
      <c r="G42" s="42" t="str">
        <f t="shared" si="0"/>
        <v>4.25/km</v>
      </c>
      <c r="H42" s="41">
        <f t="shared" si="3"/>
        <v>0.02190972222222222</v>
      </c>
      <c r="I42" s="41">
        <f t="shared" si="2"/>
        <v>0.02190972222222222</v>
      </c>
    </row>
    <row r="43" spans="1:9" s="13" customFormat="1" ht="15" customHeight="1">
      <c r="A43" s="14">
        <v>40</v>
      </c>
      <c r="B43" s="44" t="s">
        <v>267</v>
      </c>
      <c r="C43" s="44" t="s">
        <v>58</v>
      </c>
      <c r="D43" s="43" t="s">
        <v>156</v>
      </c>
      <c r="E43" s="44" t="s">
        <v>221</v>
      </c>
      <c r="F43" s="43" t="s">
        <v>268</v>
      </c>
      <c r="G43" s="42" t="str">
        <f t="shared" si="0"/>
        <v>4.25/km</v>
      </c>
      <c r="H43" s="41">
        <f t="shared" si="3"/>
        <v>0.021944444444444447</v>
      </c>
      <c r="I43" s="41">
        <f t="shared" si="2"/>
        <v>0.021944444444444447</v>
      </c>
    </row>
    <row r="44" spans="1:9" s="13" customFormat="1" ht="15" customHeight="1">
      <c r="A44" s="14">
        <v>41</v>
      </c>
      <c r="B44" s="44" t="s">
        <v>269</v>
      </c>
      <c r="C44" s="44" t="s">
        <v>147</v>
      </c>
      <c r="D44" s="43" t="s">
        <v>192</v>
      </c>
      <c r="E44" s="44" t="s">
        <v>270</v>
      </c>
      <c r="F44" s="43" t="s">
        <v>271</v>
      </c>
      <c r="G44" s="42" t="str">
        <f t="shared" si="0"/>
        <v>4.28/km</v>
      </c>
      <c r="H44" s="41">
        <f t="shared" si="3"/>
        <v>0.022951388888888882</v>
      </c>
      <c r="I44" s="41">
        <f t="shared" si="2"/>
        <v>0.010798611111111092</v>
      </c>
    </row>
    <row r="45" spans="1:9" s="13" customFormat="1" ht="15" customHeight="1">
      <c r="A45" s="14">
        <v>42</v>
      </c>
      <c r="B45" s="44" t="s">
        <v>272</v>
      </c>
      <c r="C45" s="44" t="s">
        <v>273</v>
      </c>
      <c r="D45" s="43" t="s">
        <v>192</v>
      </c>
      <c r="E45" s="44" t="s">
        <v>16</v>
      </c>
      <c r="F45" s="43" t="s">
        <v>274</v>
      </c>
      <c r="G45" s="42" t="str">
        <f t="shared" si="0"/>
        <v>4.28/km</v>
      </c>
      <c r="H45" s="41">
        <f t="shared" si="3"/>
        <v>0.02300925925925927</v>
      </c>
      <c r="I45" s="41">
        <f t="shared" si="2"/>
        <v>0.01085648148148148</v>
      </c>
    </row>
    <row r="46" spans="1:9" s="13" customFormat="1" ht="15" customHeight="1">
      <c r="A46" s="14">
        <v>43</v>
      </c>
      <c r="B46" s="44" t="s">
        <v>275</v>
      </c>
      <c r="C46" s="44" t="s">
        <v>48</v>
      </c>
      <c r="D46" s="43" t="s">
        <v>156</v>
      </c>
      <c r="E46" s="44" t="s">
        <v>276</v>
      </c>
      <c r="F46" s="43" t="s">
        <v>277</v>
      </c>
      <c r="G46" s="42" t="str">
        <f t="shared" si="0"/>
        <v>4.28/km</v>
      </c>
      <c r="H46" s="41">
        <f t="shared" si="3"/>
        <v>0.02315972222222222</v>
      </c>
      <c r="I46" s="41">
        <f t="shared" si="2"/>
        <v>0.02315972222222222</v>
      </c>
    </row>
    <row r="47" spans="1:9" s="13" customFormat="1" ht="15" customHeight="1">
      <c r="A47" s="14">
        <v>44</v>
      </c>
      <c r="B47" s="44" t="s">
        <v>278</v>
      </c>
      <c r="C47" s="44" t="s">
        <v>123</v>
      </c>
      <c r="D47" s="43" t="s">
        <v>192</v>
      </c>
      <c r="E47" s="44" t="s">
        <v>279</v>
      </c>
      <c r="F47" s="43" t="s">
        <v>280</v>
      </c>
      <c r="G47" s="42" t="str">
        <f t="shared" si="0"/>
        <v>4.28/km</v>
      </c>
      <c r="H47" s="41">
        <f t="shared" si="3"/>
        <v>0.023182870370370354</v>
      </c>
      <c r="I47" s="41">
        <f t="shared" si="2"/>
        <v>0.011030092592592564</v>
      </c>
    </row>
    <row r="48" spans="1:9" s="13" customFormat="1" ht="15" customHeight="1">
      <c r="A48" s="14">
        <v>45</v>
      </c>
      <c r="B48" s="44" t="s">
        <v>281</v>
      </c>
      <c r="C48" s="44" t="s">
        <v>135</v>
      </c>
      <c r="D48" s="43" t="s">
        <v>177</v>
      </c>
      <c r="E48" s="44" t="s">
        <v>282</v>
      </c>
      <c r="F48" s="43" t="s">
        <v>283</v>
      </c>
      <c r="G48" s="42" t="str">
        <f t="shared" si="0"/>
        <v>4.28/km</v>
      </c>
      <c r="H48" s="41">
        <f t="shared" si="3"/>
        <v>0.023344907407407398</v>
      </c>
      <c r="I48" s="41">
        <f t="shared" si="2"/>
        <v>0.01613425925925925</v>
      </c>
    </row>
    <row r="49" spans="1:9" s="13" customFormat="1" ht="15" customHeight="1">
      <c r="A49" s="14">
        <v>46</v>
      </c>
      <c r="B49" s="44" t="s">
        <v>284</v>
      </c>
      <c r="C49" s="44" t="s">
        <v>64</v>
      </c>
      <c r="D49" s="43" t="s">
        <v>177</v>
      </c>
      <c r="E49" s="44" t="s">
        <v>285</v>
      </c>
      <c r="F49" s="43" t="s">
        <v>286</v>
      </c>
      <c r="G49" s="42" t="str">
        <f t="shared" si="0"/>
        <v>4.29/km</v>
      </c>
      <c r="H49" s="41">
        <f t="shared" si="3"/>
        <v>0.023703703703703713</v>
      </c>
      <c r="I49" s="41">
        <f t="shared" si="2"/>
        <v>0.016493055555555566</v>
      </c>
    </row>
    <row r="50" spans="1:9" s="13" customFormat="1" ht="15" customHeight="1">
      <c r="A50" s="14">
        <v>47</v>
      </c>
      <c r="B50" s="44" t="s">
        <v>287</v>
      </c>
      <c r="C50" s="44" t="s">
        <v>98</v>
      </c>
      <c r="D50" s="43" t="s">
        <v>173</v>
      </c>
      <c r="E50" s="44" t="s">
        <v>221</v>
      </c>
      <c r="F50" s="43" t="s">
        <v>288</v>
      </c>
      <c r="G50" s="42" t="str">
        <f t="shared" si="0"/>
        <v>4.30/km</v>
      </c>
      <c r="H50" s="41">
        <f t="shared" si="3"/>
        <v>0.023923611111111118</v>
      </c>
      <c r="I50" s="41">
        <f t="shared" si="2"/>
        <v>0.01770833333333334</v>
      </c>
    </row>
    <row r="51" spans="1:9" s="13" customFormat="1" ht="15" customHeight="1">
      <c r="A51" s="14">
        <v>48</v>
      </c>
      <c r="B51" s="44" t="s">
        <v>289</v>
      </c>
      <c r="C51" s="44" t="s">
        <v>92</v>
      </c>
      <c r="D51" s="43" t="s">
        <v>192</v>
      </c>
      <c r="E51" s="44" t="s">
        <v>290</v>
      </c>
      <c r="F51" s="43" t="s">
        <v>291</v>
      </c>
      <c r="G51" s="42" t="str">
        <f t="shared" si="0"/>
        <v>4.30/km</v>
      </c>
      <c r="H51" s="41">
        <f t="shared" si="3"/>
        <v>0.024097222222222228</v>
      </c>
      <c r="I51" s="41">
        <f t="shared" si="2"/>
        <v>0.011944444444444438</v>
      </c>
    </row>
    <row r="52" spans="1:9" s="13" customFormat="1" ht="15" customHeight="1">
      <c r="A52" s="14">
        <v>49</v>
      </c>
      <c r="B52" s="44" t="s">
        <v>292</v>
      </c>
      <c r="C52" s="44" t="s">
        <v>41</v>
      </c>
      <c r="D52" s="43" t="s">
        <v>173</v>
      </c>
      <c r="E52" s="44" t="s">
        <v>293</v>
      </c>
      <c r="F52" s="43" t="s">
        <v>294</v>
      </c>
      <c r="G52" s="42" t="str">
        <f t="shared" si="0"/>
        <v>4.30/km</v>
      </c>
      <c r="H52" s="41">
        <f t="shared" si="3"/>
        <v>0.02438657407407406</v>
      </c>
      <c r="I52" s="41">
        <f t="shared" si="2"/>
        <v>0.018171296296296283</v>
      </c>
    </row>
    <row r="53" spans="1:9" s="17" customFormat="1" ht="15" customHeight="1">
      <c r="A53" s="14">
        <v>50</v>
      </c>
      <c r="B53" s="44" t="s">
        <v>295</v>
      </c>
      <c r="C53" s="44" t="s">
        <v>58</v>
      </c>
      <c r="D53" s="43" t="s">
        <v>192</v>
      </c>
      <c r="E53" s="44" t="s">
        <v>296</v>
      </c>
      <c r="F53" s="43" t="s">
        <v>297</v>
      </c>
      <c r="G53" s="42" t="str">
        <f t="shared" si="0"/>
        <v>4.31/km</v>
      </c>
      <c r="H53" s="41">
        <f t="shared" si="3"/>
        <v>0.02473379629629628</v>
      </c>
      <c r="I53" s="41">
        <f t="shared" si="2"/>
        <v>0.012581018518518491</v>
      </c>
    </row>
    <row r="54" spans="1:9" s="13" customFormat="1" ht="15" customHeight="1">
      <c r="A54" s="14">
        <v>51</v>
      </c>
      <c r="B54" s="44" t="s">
        <v>298</v>
      </c>
      <c r="C54" s="44" t="s">
        <v>70</v>
      </c>
      <c r="D54" s="43" t="s">
        <v>173</v>
      </c>
      <c r="E54" s="44" t="s">
        <v>15</v>
      </c>
      <c r="F54" s="43" t="s">
        <v>299</v>
      </c>
      <c r="G54" s="42" t="str">
        <f t="shared" si="0"/>
        <v>4.31/km</v>
      </c>
      <c r="H54" s="41">
        <f t="shared" si="3"/>
        <v>0.024872685185185192</v>
      </c>
      <c r="I54" s="41">
        <f t="shared" si="2"/>
        <v>0.018657407407407414</v>
      </c>
    </row>
    <row r="55" spans="1:9" s="13" customFormat="1" ht="15" customHeight="1">
      <c r="A55" s="14">
        <v>52</v>
      </c>
      <c r="B55" s="44" t="s">
        <v>300</v>
      </c>
      <c r="C55" s="44" t="s">
        <v>73</v>
      </c>
      <c r="D55" s="43" t="s">
        <v>159</v>
      </c>
      <c r="E55" s="44" t="s">
        <v>237</v>
      </c>
      <c r="F55" s="43" t="s">
        <v>301</v>
      </c>
      <c r="G55" s="42" t="str">
        <f t="shared" si="0"/>
        <v>4.32/km</v>
      </c>
      <c r="H55" s="41">
        <f t="shared" si="3"/>
        <v>0.025034722222222236</v>
      </c>
      <c r="I55" s="41">
        <f t="shared" si="2"/>
        <v>0.023344907407407425</v>
      </c>
    </row>
    <row r="56" spans="1:9" s="13" customFormat="1" ht="15" customHeight="1">
      <c r="A56" s="14">
        <v>53</v>
      </c>
      <c r="B56" s="44" t="s">
        <v>302</v>
      </c>
      <c r="C56" s="44" t="s">
        <v>303</v>
      </c>
      <c r="D56" s="43" t="s">
        <v>304</v>
      </c>
      <c r="E56" s="44" t="s">
        <v>305</v>
      </c>
      <c r="F56" s="43" t="s">
        <v>306</v>
      </c>
      <c r="G56" s="42" t="str">
        <f t="shared" si="0"/>
        <v>4.32/km</v>
      </c>
      <c r="H56" s="41">
        <f t="shared" si="3"/>
        <v>0.02511574074074073</v>
      </c>
      <c r="I56" s="41">
        <f t="shared" si="2"/>
        <v>0</v>
      </c>
    </row>
    <row r="57" spans="1:9" s="13" customFormat="1" ht="15" customHeight="1">
      <c r="A57" s="14">
        <v>54</v>
      </c>
      <c r="B57" s="44" t="s">
        <v>307</v>
      </c>
      <c r="C57" s="44" t="s">
        <v>77</v>
      </c>
      <c r="D57" s="43" t="s">
        <v>163</v>
      </c>
      <c r="E57" s="44" t="s">
        <v>308</v>
      </c>
      <c r="F57" s="43" t="s">
        <v>309</v>
      </c>
      <c r="G57" s="42" t="str">
        <f t="shared" si="0"/>
        <v>4.32/km</v>
      </c>
      <c r="H57" s="41">
        <f t="shared" si="3"/>
        <v>0.025277777777777774</v>
      </c>
      <c r="I57" s="41">
        <f t="shared" si="2"/>
        <v>0.022569444444444448</v>
      </c>
    </row>
    <row r="58" spans="1:9" s="13" customFormat="1" ht="15" customHeight="1">
      <c r="A58" s="14">
        <v>55</v>
      </c>
      <c r="B58" s="44" t="s">
        <v>50</v>
      </c>
      <c r="C58" s="44" t="s">
        <v>51</v>
      </c>
      <c r="D58" s="43" t="s">
        <v>156</v>
      </c>
      <c r="E58" s="44" t="s">
        <v>310</v>
      </c>
      <c r="F58" s="43" t="s">
        <v>311</v>
      </c>
      <c r="G58" s="42" t="str">
        <f t="shared" si="0"/>
        <v>4.32/km</v>
      </c>
      <c r="H58" s="41">
        <f t="shared" si="3"/>
        <v>0.0253125</v>
      </c>
      <c r="I58" s="41">
        <f t="shared" si="2"/>
        <v>0.0253125</v>
      </c>
    </row>
    <row r="59" spans="1:9" s="13" customFormat="1" ht="15" customHeight="1">
      <c r="A59" s="14">
        <v>56</v>
      </c>
      <c r="B59" s="44" t="s">
        <v>86</v>
      </c>
      <c r="C59" s="44" t="s">
        <v>87</v>
      </c>
      <c r="D59" s="43" t="s">
        <v>156</v>
      </c>
      <c r="E59" s="44" t="s">
        <v>310</v>
      </c>
      <c r="F59" s="43" t="s">
        <v>311</v>
      </c>
      <c r="G59" s="42" t="str">
        <f t="shared" si="0"/>
        <v>4.32/km</v>
      </c>
      <c r="H59" s="41">
        <f t="shared" si="3"/>
        <v>0.0253125</v>
      </c>
      <c r="I59" s="41">
        <f t="shared" si="2"/>
        <v>0.0253125</v>
      </c>
    </row>
    <row r="60" spans="1:9" s="13" customFormat="1" ht="15" customHeight="1">
      <c r="A60" s="14">
        <v>57</v>
      </c>
      <c r="B60" s="44" t="s">
        <v>312</v>
      </c>
      <c r="C60" s="44" t="s">
        <v>46</v>
      </c>
      <c r="D60" s="43" t="s">
        <v>156</v>
      </c>
      <c r="E60" s="44" t="s">
        <v>143</v>
      </c>
      <c r="F60" s="43" t="s">
        <v>313</v>
      </c>
      <c r="G60" s="42" t="str">
        <f t="shared" si="0"/>
        <v>4.33/km</v>
      </c>
      <c r="H60" s="41">
        <f t="shared" si="3"/>
        <v>0.025428240740740723</v>
      </c>
      <c r="I60" s="41">
        <f t="shared" si="2"/>
        <v>0.025428240740740723</v>
      </c>
    </row>
    <row r="61" spans="1:9" s="13" customFormat="1" ht="15" customHeight="1">
      <c r="A61" s="14">
        <v>58</v>
      </c>
      <c r="B61" s="44" t="s">
        <v>314</v>
      </c>
      <c r="C61" s="44" t="s">
        <v>140</v>
      </c>
      <c r="D61" s="43" t="s">
        <v>163</v>
      </c>
      <c r="E61" s="44" t="s">
        <v>315</v>
      </c>
      <c r="F61" s="43" t="s">
        <v>316</v>
      </c>
      <c r="G61" s="42" t="str">
        <f t="shared" si="0"/>
        <v>4.33/km</v>
      </c>
      <c r="H61" s="41">
        <f t="shared" si="3"/>
        <v>0.02546296296296295</v>
      </c>
      <c r="I61" s="41">
        <f t="shared" si="2"/>
        <v>0.022754629629629625</v>
      </c>
    </row>
    <row r="62" spans="1:9" s="13" customFormat="1" ht="15" customHeight="1">
      <c r="A62" s="14">
        <v>59</v>
      </c>
      <c r="B62" s="44" t="s">
        <v>317</v>
      </c>
      <c r="C62" s="44" t="s">
        <v>318</v>
      </c>
      <c r="D62" s="43" t="s">
        <v>248</v>
      </c>
      <c r="E62" s="44" t="s">
        <v>15</v>
      </c>
      <c r="F62" s="43" t="s">
        <v>319</v>
      </c>
      <c r="G62" s="42" t="str">
        <f t="shared" si="0"/>
        <v>4.33/km</v>
      </c>
      <c r="H62" s="41">
        <f t="shared" si="3"/>
        <v>0.025601851851851862</v>
      </c>
      <c r="I62" s="41">
        <f t="shared" si="2"/>
        <v>0.004618055555555556</v>
      </c>
    </row>
    <row r="63" spans="1:9" s="13" customFormat="1" ht="15" customHeight="1">
      <c r="A63" s="14">
        <v>60</v>
      </c>
      <c r="B63" s="44" t="s">
        <v>320</v>
      </c>
      <c r="C63" s="44" t="s">
        <v>59</v>
      </c>
      <c r="D63" s="43" t="s">
        <v>192</v>
      </c>
      <c r="E63" s="44" t="s">
        <v>321</v>
      </c>
      <c r="F63" s="43" t="s">
        <v>322</v>
      </c>
      <c r="G63" s="42" t="str">
        <f t="shared" si="0"/>
        <v>4.33/km</v>
      </c>
      <c r="H63" s="41">
        <f t="shared" si="3"/>
        <v>0.02563657407407409</v>
      </c>
      <c r="I63" s="41">
        <f t="shared" si="2"/>
        <v>0.0134837962962963</v>
      </c>
    </row>
    <row r="64" spans="1:9" s="13" customFormat="1" ht="15" customHeight="1">
      <c r="A64" s="14">
        <v>61</v>
      </c>
      <c r="B64" s="44" t="s">
        <v>323</v>
      </c>
      <c r="C64" s="44" t="s">
        <v>124</v>
      </c>
      <c r="D64" s="43" t="s">
        <v>192</v>
      </c>
      <c r="E64" s="44" t="s">
        <v>324</v>
      </c>
      <c r="F64" s="43" t="s">
        <v>325</v>
      </c>
      <c r="G64" s="42" t="str">
        <f t="shared" si="0"/>
        <v>4.33/km</v>
      </c>
      <c r="H64" s="41">
        <f t="shared" si="3"/>
        <v>0.025740740740740745</v>
      </c>
      <c r="I64" s="41">
        <f t="shared" si="2"/>
        <v>0.013587962962962954</v>
      </c>
    </row>
    <row r="65" spans="1:9" s="13" customFormat="1" ht="15" customHeight="1">
      <c r="A65" s="35">
        <v>62</v>
      </c>
      <c r="B65" s="34" t="s">
        <v>326</v>
      </c>
      <c r="C65" s="34" t="s">
        <v>135</v>
      </c>
      <c r="D65" s="33" t="s">
        <v>173</v>
      </c>
      <c r="E65" s="34" t="s">
        <v>24</v>
      </c>
      <c r="F65" s="33" t="s">
        <v>327</v>
      </c>
      <c r="G65" s="32" t="str">
        <f t="shared" si="0"/>
        <v>4.34/km</v>
      </c>
      <c r="H65" s="31">
        <f t="shared" si="3"/>
        <v>0.026145833333333326</v>
      </c>
      <c r="I65" s="31">
        <f t="shared" si="2"/>
        <v>0.01993055555555555</v>
      </c>
    </row>
    <row r="66" spans="1:9" s="13" customFormat="1" ht="15" customHeight="1">
      <c r="A66" s="35">
        <v>63</v>
      </c>
      <c r="B66" s="34" t="s">
        <v>328</v>
      </c>
      <c r="C66" s="34" t="s">
        <v>58</v>
      </c>
      <c r="D66" s="33" t="s">
        <v>192</v>
      </c>
      <c r="E66" s="34" t="s">
        <v>24</v>
      </c>
      <c r="F66" s="33" t="s">
        <v>329</v>
      </c>
      <c r="G66" s="32" t="str">
        <f t="shared" si="0"/>
        <v>4.34/km</v>
      </c>
      <c r="H66" s="31">
        <f t="shared" si="3"/>
        <v>0.02633101851851853</v>
      </c>
      <c r="I66" s="31">
        <f t="shared" si="2"/>
        <v>0.014178240740740741</v>
      </c>
    </row>
    <row r="67" spans="1:9" s="13" customFormat="1" ht="15" customHeight="1">
      <c r="A67" s="14">
        <v>64</v>
      </c>
      <c r="B67" s="44" t="s">
        <v>262</v>
      </c>
      <c r="C67" s="44" t="s">
        <v>58</v>
      </c>
      <c r="D67" s="43" t="s">
        <v>330</v>
      </c>
      <c r="E67" s="44" t="s">
        <v>31</v>
      </c>
      <c r="F67" s="43" t="s">
        <v>331</v>
      </c>
      <c r="G67" s="42" t="str">
        <f t="shared" si="0"/>
        <v>4.35/km</v>
      </c>
      <c r="H67" s="41">
        <f t="shared" si="3"/>
        <v>0.026504629629629614</v>
      </c>
      <c r="I67" s="41">
        <f t="shared" si="2"/>
        <v>0</v>
      </c>
    </row>
    <row r="68" spans="1:9" s="13" customFormat="1" ht="15" customHeight="1">
      <c r="A68" s="14">
        <v>65</v>
      </c>
      <c r="B68" s="44" t="s">
        <v>332</v>
      </c>
      <c r="C68" s="44" t="s">
        <v>67</v>
      </c>
      <c r="D68" s="43" t="s">
        <v>156</v>
      </c>
      <c r="E68" s="44" t="s">
        <v>282</v>
      </c>
      <c r="F68" s="43" t="s">
        <v>333</v>
      </c>
      <c r="G68" s="42" t="str">
        <f aca="true" t="shared" si="4" ref="G68:G131">TEXT(INT((HOUR(F68)*3600+MINUTE(F68)*60+SECOND(F68))/$I$2/60),"0")&amp;"."&amp;TEXT(MOD((HOUR(F68)*3600+MINUTE(F68)*60+SECOND(F68))/$I$2,60),"00")&amp;"/km"</f>
        <v>4.35/km</v>
      </c>
      <c r="H68" s="41">
        <f t="shared" si="3"/>
        <v>0.026817129629629635</v>
      </c>
      <c r="I68" s="41">
        <f aca="true" t="shared" si="5" ref="I68:I109">F68-INDEX($F$4:$F$1170,MATCH(D68,$D$4:$D$1170,0))</f>
        <v>0.026817129629629635</v>
      </c>
    </row>
    <row r="69" spans="1:9" s="13" customFormat="1" ht="15" customHeight="1">
      <c r="A69" s="14">
        <v>66</v>
      </c>
      <c r="B69" s="44" t="s">
        <v>334</v>
      </c>
      <c r="C69" s="44" t="s">
        <v>48</v>
      </c>
      <c r="D69" s="43" t="s">
        <v>159</v>
      </c>
      <c r="E69" s="44" t="s">
        <v>335</v>
      </c>
      <c r="F69" s="43" t="s">
        <v>336</v>
      </c>
      <c r="G69" s="42" t="str">
        <f t="shared" si="4"/>
        <v>4.36/km</v>
      </c>
      <c r="H69" s="41">
        <f t="shared" si="3"/>
        <v>0.027002314814814812</v>
      </c>
      <c r="I69" s="41">
        <f t="shared" si="5"/>
        <v>0.0253125</v>
      </c>
    </row>
    <row r="70" spans="1:9" s="13" customFormat="1" ht="15" customHeight="1">
      <c r="A70" s="14">
        <v>67</v>
      </c>
      <c r="B70" s="44" t="s">
        <v>99</v>
      </c>
      <c r="C70" s="44" t="s">
        <v>58</v>
      </c>
      <c r="D70" s="43" t="s">
        <v>159</v>
      </c>
      <c r="E70" s="44" t="s">
        <v>18</v>
      </c>
      <c r="F70" s="43" t="s">
        <v>337</v>
      </c>
      <c r="G70" s="42" t="str">
        <f t="shared" si="4"/>
        <v>4.36/km</v>
      </c>
      <c r="H70" s="41">
        <f t="shared" si="3"/>
        <v>0.02712962962962963</v>
      </c>
      <c r="I70" s="41">
        <f t="shared" si="5"/>
        <v>0.025439814814814818</v>
      </c>
    </row>
    <row r="71" spans="1:9" s="13" customFormat="1" ht="15" customHeight="1">
      <c r="A71" s="14">
        <v>68</v>
      </c>
      <c r="B71" s="44" t="s">
        <v>338</v>
      </c>
      <c r="C71" s="44" t="s">
        <v>339</v>
      </c>
      <c r="D71" s="43" t="s">
        <v>163</v>
      </c>
      <c r="E71" s="44" t="s">
        <v>293</v>
      </c>
      <c r="F71" s="43" t="s">
        <v>340</v>
      </c>
      <c r="G71" s="42" t="str">
        <f t="shared" si="4"/>
        <v>4.36/km</v>
      </c>
      <c r="H71" s="41">
        <f t="shared" si="3"/>
        <v>0.02715277777777779</v>
      </c>
      <c r="I71" s="41">
        <f t="shared" si="5"/>
        <v>0.024444444444444463</v>
      </c>
    </row>
    <row r="72" spans="1:9" s="13" customFormat="1" ht="15" customHeight="1">
      <c r="A72" s="14">
        <v>69</v>
      </c>
      <c r="B72" s="44" t="s">
        <v>341</v>
      </c>
      <c r="C72" s="44" t="s">
        <v>342</v>
      </c>
      <c r="D72" s="43" t="s">
        <v>156</v>
      </c>
      <c r="E72" s="44" t="s">
        <v>343</v>
      </c>
      <c r="F72" s="43" t="s">
        <v>344</v>
      </c>
      <c r="G72" s="42" t="str">
        <f t="shared" si="4"/>
        <v>4.36/km</v>
      </c>
      <c r="H72" s="41">
        <f t="shared" si="3"/>
        <v>0.02721064814814815</v>
      </c>
      <c r="I72" s="41">
        <f t="shared" si="5"/>
        <v>0.02721064814814815</v>
      </c>
    </row>
    <row r="73" spans="1:9" s="13" customFormat="1" ht="15" customHeight="1">
      <c r="A73" s="14">
        <v>70</v>
      </c>
      <c r="B73" s="44" t="s">
        <v>345</v>
      </c>
      <c r="C73" s="44" t="s">
        <v>92</v>
      </c>
      <c r="D73" s="43" t="s">
        <v>192</v>
      </c>
      <c r="E73" s="44" t="s">
        <v>346</v>
      </c>
      <c r="F73" s="43" t="s">
        <v>347</v>
      </c>
      <c r="G73" s="42" t="str">
        <f t="shared" si="4"/>
        <v>4.37/km</v>
      </c>
      <c r="H73" s="41">
        <f t="shared" si="3"/>
        <v>0.02745370370370369</v>
      </c>
      <c r="I73" s="41">
        <f t="shared" si="5"/>
        <v>0.015300925925925898</v>
      </c>
    </row>
    <row r="74" spans="1:9" s="13" customFormat="1" ht="15" customHeight="1">
      <c r="A74" s="14">
        <v>71</v>
      </c>
      <c r="B74" s="44" t="s">
        <v>348</v>
      </c>
      <c r="C74" s="44" t="s">
        <v>349</v>
      </c>
      <c r="D74" s="43" t="s">
        <v>330</v>
      </c>
      <c r="E74" s="44" t="s">
        <v>293</v>
      </c>
      <c r="F74" s="43" t="s">
        <v>347</v>
      </c>
      <c r="G74" s="42" t="str">
        <f t="shared" si="4"/>
        <v>4.37/km</v>
      </c>
      <c r="H74" s="41">
        <f t="shared" si="3"/>
        <v>0.02745370370370369</v>
      </c>
      <c r="I74" s="41">
        <f t="shared" si="5"/>
        <v>0.0009490740740740744</v>
      </c>
    </row>
    <row r="75" spans="1:9" s="13" customFormat="1" ht="15" customHeight="1">
      <c r="A75" s="14">
        <v>72</v>
      </c>
      <c r="B75" s="44" t="s">
        <v>350</v>
      </c>
      <c r="C75" s="44" t="s">
        <v>351</v>
      </c>
      <c r="D75" s="43" t="s">
        <v>192</v>
      </c>
      <c r="E75" s="44" t="s">
        <v>127</v>
      </c>
      <c r="F75" s="43" t="s">
        <v>352</v>
      </c>
      <c r="G75" s="42" t="str">
        <f t="shared" si="4"/>
        <v>4.37/km</v>
      </c>
      <c r="H75" s="41">
        <f t="shared" si="3"/>
        <v>0.02750000000000001</v>
      </c>
      <c r="I75" s="41">
        <f t="shared" si="5"/>
        <v>0.01534722222222222</v>
      </c>
    </row>
    <row r="76" spans="1:9" s="13" customFormat="1" ht="15" customHeight="1">
      <c r="A76" s="14">
        <v>73</v>
      </c>
      <c r="B76" s="44" t="s">
        <v>353</v>
      </c>
      <c r="C76" s="44" t="s">
        <v>354</v>
      </c>
      <c r="D76" s="43" t="s">
        <v>173</v>
      </c>
      <c r="E76" s="44" t="s">
        <v>270</v>
      </c>
      <c r="F76" s="43" t="s">
        <v>355</v>
      </c>
      <c r="G76" s="42" t="str">
        <f t="shared" si="4"/>
        <v>4.38/km</v>
      </c>
      <c r="H76" s="41">
        <f t="shared" si="3"/>
        <v>0.028067129629629636</v>
      </c>
      <c r="I76" s="41">
        <f t="shared" si="5"/>
        <v>0.02185185185185186</v>
      </c>
    </row>
    <row r="77" spans="1:9" s="13" customFormat="1" ht="15" customHeight="1">
      <c r="A77" s="14">
        <v>74</v>
      </c>
      <c r="B77" s="44" t="s">
        <v>356</v>
      </c>
      <c r="C77" s="44" t="s">
        <v>56</v>
      </c>
      <c r="D77" s="43" t="s">
        <v>330</v>
      </c>
      <c r="E77" s="44" t="s">
        <v>357</v>
      </c>
      <c r="F77" s="43" t="s">
        <v>358</v>
      </c>
      <c r="G77" s="42" t="str">
        <f t="shared" si="4"/>
        <v>4.39/km</v>
      </c>
      <c r="H77" s="41">
        <f t="shared" si="3"/>
        <v>0.028368055555555535</v>
      </c>
      <c r="I77" s="41">
        <f t="shared" si="5"/>
        <v>0.0018634259259259212</v>
      </c>
    </row>
    <row r="78" spans="1:9" s="13" customFormat="1" ht="15" customHeight="1">
      <c r="A78" s="14">
        <v>75</v>
      </c>
      <c r="B78" s="44" t="s">
        <v>359</v>
      </c>
      <c r="C78" s="44" t="s">
        <v>145</v>
      </c>
      <c r="D78" s="43" t="s">
        <v>360</v>
      </c>
      <c r="E78" s="44" t="s">
        <v>260</v>
      </c>
      <c r="F78" s="43" t="s">
        <v>361</v>
      </c>
      <c r="G78" s="42" t="str">
        <f t="shared" si="4"/>
        <v>4.40/km</v>
      </c>
      <c r="H78" s="41">
        <f t="shared" si="3"/>
        <v>0.02896990740740739</v>
      </c>
      <c r="I78" s="41">
        <f t="shared" si="5"/>
        <v>0</v>
      </c>
    </row>
    <row r="79" spans="1:9" s="13" customFormat="1" ht="15" customHeight="1">
      <c r="A79" s="14">
        <v>76</v>
      </c>
      <c r="B79" s="44" t="s">
        <v>362</v>
      </c>
      <c r="C79" s="44" t="s">
        <v>142</v>
      </c>
      <c r="D79" s="43" t="s">
        <v>248</v>
      </c>
      <c r="E79" s="44" t="s">
        <v>127</v>
      </c>
      <c r="F79" s="43" t="s">
        <v>363</v>
      </c>
      <c r="G79" s="42" t="str">
        <f t="shared" si="4"/>
        <v>4.42/km</v>
      </c>
      <c r="H79" s="41">
        <f t="shared" si="3"/>
        <v>0.029826388888888875</v>
      </c>
      <c r="I79" s="41">
        <f t="shared" si="5"/>
        <v>0.008842592592592569</v>
      </c>
    </row>
    <row r="80" spans="1:9" s="17" customFormat="1" ht="15" customHeight="1">
      <c r="A80" s="14">
        <v>77</v>
      </c>
      <c r="B80" s="44" t="s">
        <v>364</v>
      </c>
      <c r="C80" s="44" t="s">
        <v>67</v>
      </c>
      <c r="D80" s="43" t="s">
        <v>163</v>
      </c>
      <c r="E80" s="44" t="s">
        <v>127</v>
      </c>
      <c r="F80" s="43" t="s">
        <v>363</v>
      </c>
      <c r="G80" s="42" t="str">
        <f t="shared" si="4"/>
        <v>4.42/km</v>
      </c>
      <c r="H80" s="41">
        <f t="shared" si="3"/>
        <v>0.029826388888888875</v>
      </c>
      <c r="I80" s="41">
        <f t="shared" si="5"/>
        <v>0.027118055555555548</v>
      </c>
    </row>
    <row r="81" spans="1:9" s="13" customFormat="1" ht="15" customHeight="1">
      <c r="A81" s="14">
        <v>78</v>
      </c>
      <c r="B81" s="44" t="s">
        <v>365</v>
      </c>
      <c r="C81" s="44" t="s">
        <v>57</v>
      </c>
      <c r="D81" s="43" t="s">
        <v>163</v>
      </c>
      <c r="E81" s="44" t="s">
        <v>16</v>
      </c>
      <c r="F81" s="43" t="s">
        <v>366</v>
      </c>
      <c r="G81" s="42" t="str">
        <f t="shared" si="4"/>
        <v>4.42/km</v>
      </c>
      <c r="H81" s="41">
        <f t="shared" si="3"/>
        <v>0.02989583333333333</v>
      </c>
      <c r="I81" s="41">
        <f t="shared" si="5"/>
        <v>0.027187500000000003</v>
      </c>
    </row>
    <row r="82" spans="1:9" s="13" customFormat="1" ht="15" customHeight="1">
      <c r="A82" s="14">
        <v>79</v>
      </c>
      <c r="B82" s="44" t="s">
        <v>367</v>
      </c>
      <c r="C82" s="44" t="s">
        <v>123</v>
      </c>
      <c r="D82" s="43" t="s">
        <v>156</v>
      </c>
      <c r="E82" s="44" t="s">
        <v>38</v>
      </c>
      <c r="F82" s="43" t="s">
        <v>368</v>
      </c>
      <c r="G82" s="42" t="str">
        <f t="shared" si="4"/>
        <v>4.42/km</v>
      </c>
      <c r="H82" s="41">
        <f t="shared" si="3"/>
        <v>0.030081018518518507</v>
      </c>
      <c r="I82" s="41">
        <f t="shared" si="5"/>
        <v>0.030081018518518507</v>
      </c>
    </row>
    <row r="83" spans="1:9" s="13" customFormat="1" ht="15" customHeight="1">
      <c r="A83" s="14">
        <v>80</v>
      </c>
      <c r="B83" s="44" t="s">
        <v>81</v>
      </c>
      <c r="C83" s="44" t="s">
        <v>98</v>
      </c>
      <c r="D83" s="43" t="s">
        <v>192</v>
      </c>
      <c r="E83" s="44" t="s">
        <v>290</v>
      </c>
      <c r="F83" s="43" t="s">
        <v>369</v>
      </c>
      <c r="G83" s="42" t="str">
        <f t="shared" si="4"/>
        <v>4.42/km</v>
      </c>
      <c r="H83" s="41">
        <f t="shared" si="3"/>
        <v>0.030104166666666668</v>
      </c>
      <c r="I83" s="41">
        <f t="shared" si="5"/>
        <v>0.017951388888888878</v>
      </c>
    </row>
    <row r="84" spans="1:9" ht="15" customHeight="1">
      <c r="A84" s="14">
        <v>81</v>
      </c>
      <c r="B84" s="44" t="s">
        <v>370</v>
      </c>
      <c r="C84" s="44" t="s">
        <v>39</v>
      </c>
      <c r="D84" s="43" t="s">
        <v>173</v>
      </c>
      <c r="E84" s="44" t="s">
        <v>22</v>
      </c>
      <c r="F84" s="43" t="s">
        <v>371</v>
      </c>
      <c r="G84" s="42" t="str">
        <f t="shared" si="4"/>
        <v>4.42/km</v>
      </c>
      <c r="H84" s="41">
        <f t="shared" si="3"/>
        <v>0.03016203703703703</v>
      </c>
      <c r="I84" s="41">
        <f t="shared" si="5"/>
        <v>0.02394675925925925</v>
      </c>
    </row>
    <row r="85" spans="1:9" ht="15" customHeight="1">
      <c r="A85" s="14">
        <v>82</v>
      </c>
      <c r="B85" s="44" t="s">
        <v>372</v>
      </c>
      <c r="C85" s="44" t="s">
        <v>373</v>
      </c>
      <c r="D85" s="43" t="s">
        <v>374</v>
      </c>
      <c r="E85" s="44" t="s">
        <v>22</v>
      </c>
      <c r="F85" s="43" t="s">
        <v>375</v>
      </c>
      <c r="G85" s="42" t="str">
        <f t="shared" si="4"/>
        <v>4.42/km</v>
      </c>
      <c r="H85" s="41">
        <f t="shared" si="3"/>
        <v>0.03018518518518519</v>
      </c>
      <c r="I85" s="41">
        <f t="shared" si="5"/>
        <v>0</v>
      </c>
    </row>
    <row r="86" spans="1:9" ht="15" customHeight="1">
      <c r="A86" s="14">
        <v>83</v>
      </c>
      <c r="B86" s="44" t="s">
        <v>376</v>
      </c>
      <c r="C86" s="44" t="s">
        <v>41</v>
      </c>
      <c r="D86" s="43" t="s">
        <v>173</v>
      </c>
      <c r="E86" s="44" t="s">
        <v>276</v>
      </c>
      <c r="F86" s="43" t="s">
        <v>377</v>
      </c>
      <c r="G86" s="42" t="str">
        <f t="shared" si="4"/>
        <v>4.43/km</v>
      </c>
      <c r="H86" s="41">
        <f t="shared" si="3"/>
        <v>0.030613425925925933</v>
      </c>
      <c r="I86" s="41">
        <f t="shared" si="5"/>
        <v>0.024398148148148155</v>
      </c>
    </row>
    <row r="87" spans="1:9" ht="15" customHeight="1">
      <c r="A87" s="14">
        <v>84</v>
      </c>
      <c r="B87" s="44" t="s">
        <v>378</v>
      </c>
      <c r="C87" s="44" t="s">
        <v>92</v>
      </c>
      <c r="D87" s="43" t="s">
        <v>159</v>
      </c>
      <c r="E87" s="44" t="s">
        <v>276</v>
      </c>
      <c r="F87" s="43" t="s">
        <v>379</v>
      </c>
      <c r="G87" s="42" t="str">
        <f t="shared" si="4"/>
        <v>4.44/km</v>
      </c>
      <c r="H87" s="41">
        <f t="shared" si="3"/>
        <v>0.031053240740740742</v>
      </c>
      <c r="I87" s="41">
        <f t="shared" si="5"/>
        <v>0.02936342592592593</v>
      </c>
    </row>
    <row r="88" spans="1:9" ht="15" customHeight="1">
      <c r="A88" s="14">
        <v>85</v>
      </c>
      <c r="B88" s="44" t="s">
        <v>380</v>
      </c>
      <c r="C88" s="44" t="s">
        <v>64</v>
      </c>
      <c r="D88" s="43" t="s">
        <v>330</v>
      </c>
      <c r="E88" s="44" t="s">
        <v>381</v>
      </c>
      <c r="F88" s="43" t="s">
        <v>382</v>
      </c>
      <c r="G88" s="42" t="str">
        <f t="shared" si="4"/>
        <v>4.44/km</v>
      </c>
      <c r="H88" s="41">
        <f t="shared" si="3"/>
        <v>0.03121527777777776</v>
      </c>
      <c r="I88" s="41">
        <f t="shared" si="5"/>
        <v>0.004710648148148144</v>
      </c>
    </row>
    <row r="89" spans="1:9" ht="15" customHeight="1">
      <c r="A89" s="14">
        <v>86</v>
      </c>
      <c r="B89" s="44" t="s">
        <v>383</v>
      </c>
      <c r="C89" s="44" t="s">
        <v>384</v>
      </c>
      <c r="D89" s="43" t="s">
        <v>330</v>
      </c>
      <c r="E89" s="44" t="s">
        <v>160</v>
      </c>
      <c r="F89" s="43" t="s">
        <v>385</v>
      </c>
      <c r="G89" s="42" t="str">
        <f t="shared" si="4"/>
        <v>4.45/km</v>
      </c>
      <c r="H89" s="41">
        <f t="shared" si="3"/>
        <v>0.031284722222222214</v>
      </c>
      <c r="I89" s="41">
        <f t="shared" si="5"/>
        <v>0.0047800925925926</v>
      </c>
    </row>
    <row r="90" spans="1:9" ht="15" customHeight="1">
      <c r="A90" s="14">
        <v>87</v>
      </c>
      <c r="B90" s="44" t="s">
        <v>386</v>
      </c>
      <c r="C90" s="44" t="s">
        <v>63</v>
      </c>
      <c r="D90" s="43" t="s">
        <v>173</v>
      </c>
      <c r="E90" s="44" t="s">
        <v>160</v>
      </c>
      <c r="F90" s="43" t="s">
        <v>387</v>
      </c>
      <c r="G90" s="42" t="str">
        <f t="shared" si="4"/>
        <v>4.45/km</v>
      </c>
      <c r="H90" s="41">
        <f t="shared" si="3"/>
        <v>0.03152777777777778</v>
      </c>
      <c r="I90" s="41">
        <f t="shared" si="5"/>
        <v>0.0253125</v>
      </c>
    </row>
    <row r="91" spans="1:9" ht="15" customHeight="1">
      <c r="A91" s="14">
        <v>88</v>
      </c>
      <c r="B91" s="44" t="s">
        <v>388</v>
      </c>
      <c r="C91" s="44" t="s">
        <v>39</v>
      </c>
      <c r="D91" s="43" t="s">
        <v>173</v>
      </c>
      <c r="E91" s="44" t="s">
        <v>237</v>
      </c>
      <c r="F91" s="43" t="s">
        <v>389</v>
      </c>
      <c r="G91" s="42" t="str">
        <f t="shared" si="4"/>
        <v>4.46/km</v>
      </c>
      <c r="H91" s="41">
        <f t="shared" si="3"/>
        <v>0.03181712962962961</v>
      </c>
      <c r="I91" s="41">
        <f t="shared" si="5"/>
        <v>0.025601851851851834</v>
      </c>
    </row>
    <row r="92" spans="1:9" ht="15" customHeight="1">
      <c r="A92" s="14">
        <v>89</v>
      </c>
      <c r="B92" s="44" t="s">
        <v>390</v>
      </c>
      <c r="C92" s="44" t="s">
        <v>391</v>
      </c>
      <c r="D92" s="43" t="s">
        <v>248</v>
      </c>
      <c r="E92" s="44" t="s">
        <v>32</v>
      </c>
      <c r="F92" s="43" t="s">
        <v>392</v>
      </c>
      <c r="G92" s="42" t="str">
        <f t="shared" si="4"/>
        <v>4.46/km</v>
      </c>
      <c r="H92" s="41">
        <f t="shared" si="3"/>
        <v>0.03204861111111111</v>
      </c>
      <c r="I92" s="41">
        <f t="shared" si="5"/>
        <v>0.011064814814814805</v>
      </c>
    </row>
    <row r="93" spans="1:9" ht="15" customHeight="1">
      <c r="A93" s="14">
        <v>90</v>
      </c>
      <c r="B93" s="44" t="s">
        <v>393</v>
      </c>
      <c r="C93" s="44" t="s">
        <v>98</v>
      </c>
      <c r="D93" s="43" t="s">
        <v>173</v>
      </c>
      <c r="E93" s="44" t="s">
        <v>11</v>
      </c>
      <c r="F93" s="43" t="s">
        <v>394</v>
      </c>
      <c r="G93" s="42" t="str">
        <f t="shared" si="4"/>
        <v>4.47/km</v>
      </c>
      <c r="H93" s="41">
        <f t="shared" si="3"/>
        <v>0.032592592592592604</v>
      </c>
      <c r="I93" s="41">
        <f t="shared" si="5"/>
        <v>0.026377314814814826</v>
      </c>
    </row>
    <row r="94" spans="1:9" ht="15" customHeight="1">
      <c r="A94" s="14">
        <v>91</v>
      </c>
      <c r="B94" s="44" t="s">
        <v>395</v>
      </c>
      <c r="C94" s="44" t="s">
        <v>92</v>
      </c>
      <c r="D94" s="43" t="s">
        <v>330</v>
      </c>
      <c r="E94" s="44" t="s">
        <v>396</v>
      </c>
      <c r="F94" s="43" t="s">
        <v>397</v>
      </c>
      <c r="G94" s="42" t="str">
        <f t="shared" si="4"/>
        <v>4.47/km</v>
      </c>
      <c r="H94" s="41">
        <f t="shared" si="3"/>
        <v>0.032650462962962964</v>
      </c>
      <c r="I94" s="41">
        <f t="shared" si="5"/>
        <v>0.00614583333333335</v>
      </c>
    </row>
    <row r="95" spans="1:9" ht="15" customHeight="1">
      <c r="A95" s="14">
        <v>92</v>
      </c>
      <c r="B95" s="44" t="s">
        <v>398</v>
      </c>
      <c r="C95" s="44" t="s">
        <v>39</v>
      </c>
      <c r="D95" s="43" t="s">
        <v>173</v>
      </c>
      <c r="E95" s="44" t="s">
        <v>305</v>
      </c>
      <c r="F95" s="43" t="s">
        <v>399</v>
      </c>
      <c r="G95" s="42" t="str">
        <f t="shared" si="4"/>
        <v>4.48/km</v>
      </c>
      <c r="H95" s="41">
        <f t="shared" si="3"/>
        <v>0.03296296296296296</v>
      </c>
      <c r="I95" s="41">
        <f t="shared" si="5"/>
        <v>0.02674768518518518</v>
      </c>
    </row>
    <row r="96" spans="1:9" ht="15" customHeight="1">
      <c r="A96" s="14">
        <v>93</v>
      </c>
      <c r="B96" s="44" t="s">
        <v>400</v>
      </c>
      <c r="C96" s="44" t="s">
        <v>42</v>
      </c>
      <c r="D96" s="43" t="s">
        <v>156</v>
      </c>
      <c r="E96" s="44" t="s">
        <v>357</v>
      </c>
      <c r="F96" s="43" t="s">
        <v>401</v>
      </c>
      <c r="G96" s="42" t="str">
        <f t="shared" si="4"/>
        <v>4.48/km</v>
      </c>
      <c r="H96" s="41">
        <f aca="true" t="shared" si="6" ref="H96:H109">F96-$F$4</f>
        <v>0.03300925925925925</v>
      </c>
      <c r="I96" s="41">
        <f t="shared" si="5"/>
        <v>0.03300925925925925</v>
      </c>
    </row>
    <row r="97" spans="1:9" ht="15" customHeight="1">
      <c r="A97" s="14">
        <v>94</v>
      </c>
      <c r="B97" s="44" t="s">
        <v>402</v>
      </c>
      <c r="C97" s="44" t="s">
        <v>57</v>
      </c>
      <c r="D97" s="43" t="s">
        <v>192</v>
      </c>
      <c r="E97" s="44" t="s">
        <v>396</v>
      </c>
      <c r="F97" s="43" t="s">
        <v>403</v>
      </c>
      <c r="G97" s="42" t="str">
        <f t="shared" si="4"/>
        <v>4.48/km</v>
      </c>
      <c r="H97" s="41">
        <f t="shared" si="6"/>
        <v>0.03304398148148148</v>
      </c>
      <c r="I97" s="41">
        <f t="shared" si="5"/>
        <v>0.02089120370370369</v>
      </c>
    </row>
    <row r="98" spans="1:9" ht="15" customHeight="1">
      <c r="A98" s="14">
        <v>95</v>
      </c>
      <c r="B98" s="44" t="s">
        <v>404</v>
      </c>
      <c r="C98" s="44" t="s">
        <v>405</v>
      </c>
      <c r="D98" s="43" t="s">
        <v>173</v>
      </c>
      <c r="E98" s="44" t="s">
        <v>33</v>
      </c>
      <c r="F98" s="43" t="s">
        <v>406</v>
      </c>
      <c r="G98" s="42" t="str">
        <f t="shared" si="4"/>
        <v>4.48/km</v>
      </c>
      <c r="H98" s="41">
        <f t="shared" si="6"/>
        <v>0.03307870370370371</v>
      </c>
      <c r="I98" s="41">
        <f t="shared" si="5"/>
        <v>0.02686342592592593</v>
      </c>
    </row>
    <row r="99" spans="1:9" ht="15" customHeight="1">
      <c r="A99" s="14">
        <v>96</v>
      </c>
      <c r="B99" s="44" t="s">
        <v>407</v>
      </c>
      <c r="C99" s="44" t="s">
        <v>41</v>
      </c>
      <c r="D99" s="43" t="s">
        <v>163</v>
      </c>
      <c r="E99" s="44" t="s">
        <v>408</v>
      </c>
      <c r="F99" s="43" t="s">
        <v>409</v>
      </c>
      <c r="G99" s="42" t="str">
        <f t="shared" si="4"/>
        <v>4.48/km</v>
      </c>
      <c r="H99" s="41">
        <f t="shared" si="6"/>
        <v>0.033090277777777774</v>
      </c>
      <c r="I99" s="41">
        <f t="shared" si="5"/>
        <v>0.030381944444444448</v>
      </c>
    </row>
    <row r="100" spans="1:9" ht="15" customHeight="1">
      <c r="A100" s="35">
        <v>97</v>
      </c>
      <c r="B100" s="34" t="s">
        <v>410</v>
      </c>
      <c r="C100" s="34" t="s">
        <v>411</v>
      </c>
      <c r="D100" s="33" t="s">
        <v>163</v>
      </c>
      <c r="E100" s="34" t="s">
        <v>24</v>
      </c>
      <c r="F100" s="33" t="s">
        <v>412</v>
      </c>
      <c r="G100" s="32" t="str">
        <f t="shared" si="4"/>
        <v>4.49/km</v>
      </c>
      <c r="H100" s="31">
        <f t="shared" si="6"/>
        <v>0.03319444444444446</v>
      </c>
      <c r="I100" s="31">
        <f t="shared" si="5"/>
        <v>0.03048611111111113</v>
      </c>
    </row>
    <row r="101" spans="1:9" ht="15" customHeight="1">
      <c r="A101" s="14">
        <v>98</v>
      </c>
      <c r="B101" s="44" t="s">
        <v>413</v>
      </c>
      <c r="C101" s="44" t="s">
        <v>95</v>
      </c>
      <c r="D101" s="43" t="s">
        <v>156</v>
      </c>
      <c r="E101" s="44" t="s">
        <v>279</v>
      </c>
      <c r="F101" s="43" t="s">
        <v>414</v>
      </c>
      <c r="G101" s="42" t="str">
        <f t="shared" si="4"/>
        <v>4.49/km</v>
      </c>
      <c r="H101" s="41">
        <f t="shared" si="6"/>
        <v>0.033263888888888885</v>
      </c>
      <c r="I101" s="41">
        <f t="shared" si="5"/>
        <v>0.033263888888888885</v>
      </c>
    </row>
    <row r="102" spans="1:9" ht="15" customHeight="1">
      <c r="A102" s="35">
        <v>99</v>
      </c>
      <c r="B102" s="34" t="s">
        <v>117</v>
      </c>
      <c r="C102" s="34" t="s">
        <v>415</v>
      </c>
      <c r="D102" s="33" t="s">
        <v>360</v>
      </c>
      <c r="E102" s="34" t="s">
        <v>24</v>
      </c>
      <c r="F102" s="33" t="s">
        <v>416</v>
      </c>
      <c r="G102" s="32" t="str">
        <f t="shared" si="4"/>
        <v>4.49/km</v>
      </c>
      <c r="H102" s="31">
        <f t="shared" si="6"/>
        <v>0.03329861111111111</v>
      </c>
      <c r="I102" s="31">
        <f t="shared" si="5"/>
        <v>0.0043287037037037235</v>
      </c>
    </row>
    <row r="103" spans="1:9" ht="15" customHeight="1">
      <c r="A103" s="14">
        <v>100</v>
      </c>
      <c r="B103" s="44" t="s">
        <v>417</v>
      </c>
      <c r="C103" s="44" t="s">
        <v>56</v>
      </c>
      <c r="D103" s="43" t="s">
        <v>156</v>
      </c>
      <c r="E103" s="44" t="s">
        <v>418</v>
      </c>
      <c r="F103" s="43" t="s">
        <v>419</v>
      </c>
      <c r="G103" s="42" t="str">
        <f t="shared" si="4"/>
        <v>4.49/km</v>
      </c>
      <c r="H103" s="41">
        <f t="shared" si="6"/>
        <v>0.03333333333333331</v>
      </c>
      <c r="I103" s="41">
        <f t="shared" si="5"/>
        <v>0.03333333333333331</v>
      </c>
    </row>
    <row r="104" spans="1:9" ht="15" customHeight="1">
      <c r="A104" s="14">
        <v>101</v>
      </c>
      <c r="B104" s="44" t="s">
        <v>72</v>
      </c>
      <c r="C104" s="44" t="s">
        <v>73</v>
      </c>
      <c r="D104" s="43" t="s">
        <v>192</v>
      </c>
      <c r="E104" s="44" t="s">
        <v>71</v>
      </c>
      <c r="F104" s="43" t="s">
        <v>420</v>
      </c>
      <c r="G104" s="42" t="str">
        <f t="shared" si="4"/>
        <v>4.49/km</v>
      </c>
      <c r="H104" s="41">
        <f t="shared" si="6"/>
        <v>0.033344907407407406</v>
      </c>
      <c r="I104" s="41">
        <f t="shared" si="5"/>
        <v>0.021192129629629616</v>
      </c>
    </row>
    <row r="105" spans="1:9" ht="15" customHeight="1">
      <c r="A105" s="14">
        <v>102</v>
      </c>
      <c r="B105" s="44" t="s">
        <v>421</v>
      </c>
      <c r="C105" s="44" t="s">
        <v>98</v>
      </c>
      <c r="D105" s="43" t="s">
        <v>330</v>
      </c>
      <c r="E105" s="44" t="s">
        <v>33</v>
      </c>
      <c r="F105" s="43" t="s">
        <v>422</v>
      </c>
      <c r="G105" s="42" t="str">
        <f t="shared" si="4"/>
        <v>4.50/km</v>
      </c>
      <c r="H105" s="41">
        <f t="shared" si="6"/>
        <v>0.033935185185185165</v>
      </c>
      <c r="I105" s="41">
        <f t="shared" si="5"/>
        <v>0.007430555555555551</v>
      </c>
    </row>
    <row r="106" spans="1:9" ht="15" customHeight="1">
      <c r="A106" s="14">
        <v>103</v>
      </c>
      <c r="B106" s="44" t="s">
        <v>97</v>
      </c>
      <c r="C106" s="44" t="s">
        <v>98</v>
      </c>
      <c r="D106" s="43" t="s">
        <v>192</v>
      </c>
      <c r="E106" s="44" t="s">
        <v>423</v>
      </c>
      <c r="F106" s="43" t="s">
        <v>424</v>
      </c>
      <c r="G106" s="42" t="str">
        <f t="shared" si="4"/>
        <v>4.50/km</v>
      </c>
      <c r="H106" s="41">
        <f t="shared" si="6"/>
        <v>0.03402777777777778</v>
      </c>
      <c r="I106" s="41">
        <f t="shared" si="5"/>
        <v>0.02187499999999999</v>
      </c>
    </row>
    <row r="107" spans="1:9" ht="15" customHeight="1">
      <c r="A107" s="14">
        <v>104</v>
      </c>
      <c r="B107" s="44" t="s">
        <v>425</v>
      </c>
      <c r="C107" s="44" t="s">
        <v>110</v>
      </c>
      <c r="D107" s="43" t="s">
        <v>156</v>
      </c>
      <c r="E107" s="44" t="s">
        <v>335</v>
      </c>
      <c r="F107" s="43" t="s">
        <v>426</v>
      </c>
      <c r="G107" s="42" t="str">
        <f t="shared" si="4"/>
        <v>4.50/km</v>
      </c>
      <c r="H107" s="41">
        <f t="shared" si="6"/>
        <v>0.034074074074074076</v>
      </c>
      <c r="I107" s="41">
        <f t="shared" si="5"/>
        <v>0.034074074074074076</v>
      </c>
    </row>
    <row r="108" spans="1:9" ht="15" customHeight="1">
      <c r="A108" s="14">
        <v>105</v>
      </c>
      <c r="B108" s="44" t="s">
        <v>427</v>
      </c>
      <c r="C108" s="44" t="s">
        <v>70</v>
      </c>
      <c r="D108" s="43" t="s">
        <v>192</v>
      </c>
      <c r="E108" s="44" t="s">
        <v>396</v>
      </c>
      <c r="F108" s="43" t="s">
        <v>428</v>
      </c>
      <c r="G108" s="42" t="str">
        <f t="shared" si="4"/>
        <v>4.51/km</v>
      </c>
      <c r="H108" s="41">
        <f t="shared" si="6"/>
        <v>0.03461805555555557</v>
      </c>
      <c r="I108" s="41">
        <f t="shared" si="5"/>
        <v>0.02246527777777778</v>
      </c>
    </row>
    <row r="109" spans="1:9" ht="15" customHeight="1">
      <c r="A109" s="14">
        <v>106</v>
      </c>
      <c r="B109" s="44" t="s">
        <v>429</v>
      </c>
      <c r="C109" s="44" t="s">
        <v>48</v>
      </c>
      <c r="D109" s="43" t="s">
        <v>330</v>
      </c>
      <c r="E109" s="44" t="s">
        <v>184</v>
      </c>
      <c r="F109" s="43" t="s">
        <v>430</v>
      </c>
      <c r="G109" s="42" t="str">
        <f t="shared" si="4"/>
        <v>4.52/km</v>
      </c>
      <c r="H109" s="41">
        <f t="shared" si="6"/>
        <v>0.03469907407407406</v>
      </c>
      <c r="I109" s="41">
        <f t="shared" si="5"/>
        <v>0.008194444444444449</v>
      </c>
    </row>
    <row r="110" spans="1:9" ht="15" customHeight="1">
      <c r="A110" s="14">
        <v>107</v>
      </c>
      <c r="B110" s="44" t="s">
        <v>89</v>
      </c>
      <c r="C110" s="44" t="s">
        <v>46</v>
      </c>
      <c r="D110" s="43" t="s">
        <v>192</v>
      </c>
      <c r="E110" s="44" t="s">
        <v>65</v>
      </c>
      <c r="F110" s="43" t="s">
        <v>431</v>
      </c>
      <c r="G110" s="42" t="str">
        <f t="shared" si="4"/>
        <v>4.52/km</v>
      </c>
      <c r="H110" s="41">
        <f aca="true" t="shared" si="7" ref="H110:H173">F110-$F$4</f>
        <v>0.03479166666666665</v>
      </c>
      <c r="I110" s="41">
        <f aca="true" t="shared" si="8" ref="I110:I173">F110-INDEX($F$4:$F$1170,MATCH(D110,$D$4:$D$1170,0))</f>
        <v>0.02263888888888886</v>
      </c>
    </row>
    <row r="111" spans="1:9" ht="15" customHeight="1">
      <c r="A111" s="14">
        <v>108</v>
      </c>
      <c r="B111" s="44" t="s">
        <v>432</v>
      </c>
      <c r="C111" s="44" t="s">
        <v>98</v>
      </c>
      <c r="D111" s="43" t="s">
        <v>192</v>
      </c>
      <c r="E111" s="44" t="s">
        <v>433</v>
      </c>
      <c r="F111" s="43" t="s">
        <v>434</v>
      </c>
      <c r="G111" s="42" t="str">
        <f t="shared" si="4"/>
        <v>4.53/km</v>
      </c>
      <c r="H111" s="41">
        <f t="shared" si="7"/>
        <v>0.03528935185185185</v>
      </c>
      <c r="I111" s="41">
        <f t="shared" si="8"/>
        <v>0.02313657407407406</v>
      </c>
    </row>
    <row r="112" spans="1:9" ht="15" customHeight="1">
      <c r="A112" s="14">
        <v>109</v>
      </c>
      <c r="B112" s="44" t="s">
        <v>435</v>
      </c>
      <c r="C112" s="44" t="s">
        <v>63</v>
      </c>
      <c r="D112" s="43" t="s">
        <v>156</v>
      </c>
      <c r="E112" s="44" t="s">
        <v>436</v>
      </c>
      <c r="F112" s="43" t="s">
        <v>437</v>
      </c>
      <c r="G112" s="42" t="str">
        <f t="shared" si="4"/>
        <v>4.53/km</v>
      </c>
      <c r="H112" s="41">
        <f t="shared" si="7"/>
        <v>0.03534722222222224</v>
      </c>
      <c r="I112" s="41">
        <f t="shared" si="8"/>
        <v>0.03534722222222224</v>
      </c>
    </row>
    <row r="113" spans="1:9" ht="15" customHeight="1">
      <c r="A113" s="14">
        <v>110</v>
      </c>
      <c r="B113" s="44" t="s">
        <v>438</v>
      </c>
      <c r="C113" s="44" t="s">
        <v>135</v>
      </c>
      <c r="D113" s="43" t="s">
        <v>163</v>
      </c>
      <c r="E113" s="44" t="s">
        <v>22</v>
      </c>
      <c r="F113" s="43" t="s">
        <v>439</v>
      </c>
      <c r="G113" s="42" t="str">
        <f t="shared" si="4"/>
        <v>4.54/km</v>
      </c>
      <c r="H113" s="41">
        <f t="shared" si="7"/>
        <v>0.03569444444444443</v>
      </c>
      <c r="I113" s="41">
        <f t="shared" si="8"/>
        <v>0.032986111111111105</v>
      </c>
    </row>
    <row r="114" spans="1:9" ht="15" customHeight="1">
      <c r="A114" s="14">
        <v>111</v>
      </c>
      <c r="B114" s="44" t="s">
        <v>440</v>
      </c>
      <c r="C114" s="44" t="s">
        <v>94</v>
      </c>
      <c r="D114" s="43" t="s">
        <v>156</v>
      </c>
      <c r="E114" s="44" t="s">
        <v>441</v>
      </c>
      <c r="F114" s="43" t="s">
        <v>442</v>
      </c>
      <c r="G114" s="42" t="str">
        <f t="shared" si="4"/>
        <v>4.54/km</v>
      </c>
      <c r="H114" s="41">
        <f t="shared" si="7"/>
        <v>0.03599537037037036</v>
      </c>
      <c r="I114" s="41">
        <f t="shared" si="8"/>
        <v>0.03599537037037036</v>
      </c>
    </row>
    <row r="115" spans="1:9" ht="15" customHeight="1">
      <c r="A115" s="14">
        <v>112</v>
      </c>
      <c r="B115" s="44" t="s">
        <v>443</v>
      </c>
      <c r="C115" s="44" t="s">
        <v>115</v>
      </c>
      <c r="D115" s="43" t="s">
        <v>192</v>
      </c>
      <c r="E115" s="44" t="s">
        <v>293</v>
      </c>
      <c r="F115" s="43" t="s">
        <v>444</v>
      </c>
      <c r="G115" s="42" t="str">
        <f t="shared" si="4"/>
        <v>4.54/km</v>
      </c>
      <c r="H115" s="41">
        <f t="shared" si="7"/>
        <v>0.03606481481481481</v>
      </c>
      <c r="I115" s="41">
        <f t="shared" si="8"/>
        <v>0.023912037037037023</v>
      </c>
    </row>
    <row r="116" spans="1:9" ht="15" customHeight="1">
      <c r="A116" s="14">
        <v>113</v>
      </c>
      <c r="B116" s="44" t="s">
        <v>445</v>
      </c>
      <c r="C116" s="44" t="s">
        <v>446</v>
      </c>
      <c r="D116" s="43" t="s">
        <v>360</v>
      </c>
      <c r="E116" s="44" t="s">
        <v>296</v>
      </c>
      <c r="F116" s="43" t="s">
        <v>444</v>
      </c>
      <c r="G116" s="42" t="str">
        <f t="shared" si="4"/>
        <v>4.54/km</v>
      </c>
      <c r="H116" s="41">
        <f t="shared" si="7"/>
        <v>0.03606481481481481</v>
      </c>
      <c r="I116" s="41">
        <f t="shared" si="8"/>
        <v>0.007094907407407425</v>
      </c>
    </row>
    <row r="117" spans="1:9" ht="15" customHeight="1">
      <c r="A117" s="14">
        <v>114</v>
      </c>
      <c r="B117" s="44" t="s">
        <v>66</v>
      </c>
      <c r="C117" s="44" t="s">
        <v>58</v>
      </c>
      <c r="D117" s="43" t="s">
        <v>304</v>
      </c>
      <c r="E117" s="44" t="s">
        <v>26</v>
      </c>
      <c r="F117" s="43" t="s">
        <v>447</v>
      </c>
      <c r="G117" s="42" t="str">
        <f t="shared" si="4"/>
        <v>4.55/km</v>
      </c>
      <c r="H117" s="41">
        <f t="shared" si="7"/>
        <v>0.03633101851851851</v>
      </c>
      <c r="I117" s="41">
        <f t="shared" si="8"/>
        <v>0.011215277777777782</v>
      </c>
    </row>
    <row r="118" spans="1:9" ht="15" customHeight="1">
      <c r="A118" s="35">
        <v>115</v>
      </c>
      <c r="B118" s="34" t="s">
        <v>186</v>
      </c>
      <c r="C118" s="34" t="s">
        <v>243</v>
      </c>
      <c r="D118" s="33" t="s">
        <v>173</v>
      </c>
      <c r="E118" s="34" t="s">
        <v>24</v>
      </c>
      <c r="F118" s="33" t="s">
        <v>448</v>
      </c>
      <c r="G118" s="32" t="str">
        <f t="shared" si="4"/>
        <v>4.56/km</v>
      </c>
      <c r="H118" s="31">
        <f t="shared" si="7"/>
        <v>0.03684027777777778</v>
      </c>
      <c r="I118" s="31">
        <f t="shared" si="8"/>
        <v>0.030625</v>
      </c>
    </row>
    <row r="119" spans="1:9" ht="15" customHeight="1">
      <c r="A119" s="14">
        <v>116</v>
      </c>
      <c r="B119" s="44" t="s">
        <v>79</v>
      </c>
      <c r="C119" s="44" t="s">
        <v>56</v>
      </c>
      <c r="D119" s="43" t="s">
        <v>192</v>
      </c>
      <c r="E119" s="44" t="s">
        <v>449</v>
      </c>
      <c r="F119" s="43" t="s">
        <v>450</v>
      </c>
      <c r="G119" s="42" t="str">
        <f t="shared" si="4"/>
        <v>4.56/km</v>
      </c>
      <c r="H119" s="41">
        <f t="shared" si="7"/>
        <v>0.036851851851851844</v>
      </c>
      <c r="I119" s="41">
        <f t="shared" si="8"/>
        <v>0.024699074074074054</v>
      </c>
    </row>
    <row r="120" spans="1:9" ht="15" customHeight="1">
      <c r="A120" s="14">
        <v>117</v>
      </c>
      <c r="B120" s="44" t="s">
        <v>451</v>
      </c>
      <c r="C120" s="44" t="s">
        <v>98</v>
      </c>
      <c r="D120" s="43" t="s">
        <v>192</v>
      </c>
      <c r="E120" s="44" t="s">
        <v>221</v>
      </c>
      <c r="F120" s="43" t="s">
        <v>452</v>
      </c>
      <c r="G120" s="42" t="str">
        <f t="shared" si="4"/>
        <v>4.57/km</v>
      </c>
      <c r="H120" s="41">
        <f t="shared" si="7"/>
        <v>0.037141203703703704</v>
      </c>
      <c r="I120" s="41">
        <f t="shared" si="8"/>
        <v>0.024988425925925914</v>
      </c>
    </row>
    <row r="121" spans="1:9" ht="15" customHeight="1">
      <c r="A121" s="14">
        <v>118</v>
      </c>
      <c r="B121" s="44" t="s">
        <v>287</v>
      </c>
      <c r="C121" s="44" t="s">
        <v>58</v>
      </c>
      <c r="D121" s="43" t="s">
        <v>192</v>
      </c>
      <c r="E121" s="44" t="s">
        <v>221</v>
      </c>
      <c r="F121" s="43" t="s">
        <v>452</v>
      </c>
      <c r="G121" s="42" t="str">
        <f t="shared" si="4"/>
        <v>4.57/km</v>
      </c>
      <c r="H121" s="41">
        <f t="shared" si="7"/>
        <v>0.037141203703703704</v>
      </c>
      <c r="I121" s="41">
        <f t="shared" si="8"/>
        <v>0.024988425925925914</v>
      </c>
    </row>
    <row r="122" spans="1:9" ht="15" customHeight="1">
      <c r="A122" s="14">
        <v>119</v>
      </c>
      <c r="B122" s="44" t="s">
        <v>453</v>
      </c>
      <c r="C122" s="44" t="s">
        <v>67</v>
      </c>
      <c r="D122" s="43" t="s">
        <v>192</v>
      </c>
      <c r="E122" s="44" t="s">
        <v>127</v>
      </c>
      <c r="F122" s="43" t="s">
        <v>454</v>
      </c>
      <c r="G122" s="42" t="str">
        <f t="shared" si="4"/>
        <v>4.57/km</v>
      </c>
      <c r="H122" s="41">
        <f t="shared" si="7"/>
        <v>0.03715277777777777</v>
      </c>
      <c r="I122" s="41">
        <f t="shared" si="8"/>
        <v>0.02499999999999998</v>
      </c>
    </row>
    <row r="123" spans="1:9" ht="15" customHeight="1">
      <c r="A123" s="14">
        <v>120</v>
      </c>
      <c r="B123" s="44" t="s">
        <v>455</v>
      </c>
      <c r="C123" s="44" t="s">
        <v>107</v>
      </c>
      <c r="D123" s="43" t="s">
        <v>192</v>
      </c>
      <c r="E123" s="44" t="s">
        <v>32</v>
      </c>
      <c r="F123" s="43" t="s">
        <v>456</v>
      </c>
      <c r="G123" s="42" t="str">
        <f t="shared" si="4"/>
        <v>4.57/km</v>
      </c>
      <c r="H123" s="41">
        <f t="shared" si="7"/>
        <v>0.0371875</v>
      </c>
      <c r="I123" s="41">
        <f t="shared" si="8"/>
        <v>0.025034722222222208</v>
      </c>
    </row>
    <row r="124" spans="1:9" ht="15" customHeight="1">
      <c r="A124" s="14">
        <v>121</v>
      </c>
      <c r="B124" s="44" t="s">
        <v>457</v>
      </c>
      <c r="C124" s="44" t="s">
        <v>54</v>
      </c>
      <c r="D124" s="43" t="s">
        <v>173</v>
      </c>
      <c r="E124" s="44" t="s">
        <v>32</v>
      </c>
      <c r="F124" s="43" t="s">
        <v>458</v>
      </c>
      <c r="G124" s="42" t="str">
        <f t="shared" si="4"/>
        <v>4.57/km</v>
      </c>
      <c r="H124" s="41">
        <f t="shared" si="7"/>
        <v>0.037199074074074065</v>
      </c>
      <c r="I124" s="41">
        <f t="shared" si="8"/>
        <v>0.030983796296296287</v>
      </c>
    </row>
    <row r="125" spans="1:9" ht="15" customHeight="1">
      <c r="A125" s="14">
        <v>122</v>
      </c>
      <c r="B125" s="44" t="s">
        <v>459</v>
      </c>
      <c r="C125" s="44" t="s">
        <v>135</v>
      </c>
      <c r="D125" s="43" t="s">
        <v>177</v>
      </c>
      <c r="E125" s="44" t="s">
        <v>25</v>
      </c>
      <c r="F125" s="43" t="s">
        <v>460</v>
      </c>
      <c r="G125" s="42" t="str">
        <f t="shared" si="4"/>
        <v>4.57/km</v>
      </c>
      <c r="H125" s="41">
        <f t="shared" si="7"/>
        <v>0.037488425925925925</v>
      </c>
      <c r="I125" s="41">
        <f t="shared" si="8"/>
        <v>0.03027777777777778</v>
      </c>
    </row>
    <row r="126" spans="1:9" ht="15" customHeight="1">
      <c r="A126" s="14">
        <v>123</v>
      </c>
      <c r="B126" s="44" t="s">
        <v>461</v>
      </c>
      <c r="C126" s="44" t="s">
        <v>69</v>
      </c>
      <c r="D126" s="43" t="s">
        <v>330</v>
      </c>
      <c r="E126" s="44" t="s">
        <v>462</v>
      </c>
      <c r="F126" s="43" t="s">
        <v>463</v>
      </c>
      <c r="G126" s="42" t="str">
        <f t="shared" si="4"/>
        <v>4.58/km</v>
      </c>
      <c r="H126" s="41">
        <f t="shared" si="7"/>
        <v>0.03760416666666665</v>
      </c>
      <c r="I126" s="41">
        <f t="shared" si="8"/>
        <v>0.011099537037037033</v>
      </c>
    </row>
    <row r="127" spans="1:9" ht="15" customHeight="1">
      <c r="A127" s="14">
        <v>124</v>
      </c>
      <c r="B127" s="44" t="s">
        <v>464</v>
      </c>
      <c r="C127" s="44" t="s">
        <v>96</v>
      </c>
      <c r="D127" s="43" t="s">
        <v>173</v>
      </c>
      <c r="E127" s="44" t="s">
        <v>293</v>
      </c>
      <c r="F127" s="43" t="s">
        <v>465</v>
      </c>
      <c r="G127" s="42" t="str">
        <f t="shared" si="4"/>
        <v>4.58/km</v>
      </c>
      <c r="H127" s="41">
        <f t="shared" si="7"/>
        <v>0.037638888888888875</v>
      </c>
      <c r="I127" s="41">
        <f t="shared" si="8"/>
        <v>0.0314236111111111</v>
      </c>
    </row>
    <row r="128" spans="1:9" ht="15" customHeight="1">
      <c r="A128" s="14">
        <v>125</v>
      </c>
      <c r="B128" s="44" t="s">
        <v>466</v>
      </c>
      <c r="C128" s="44" t="s">
        <v>339</v>
      </c>
      <c r="D128" s="43" t="s">
        <v>156</v>
      </c>
      <c r="E128" s="44" t="s">
        <v>467</v>
      </c>
      <c r="F128" s="43" t="s">
        <v>468</v>
      </c>
      <c r="G128" s="42" t="str">
        <f t="shared" si="4"/>
        <v>4.58/km</v>
      </c>
      <c r="H128" s="41">
        <f t="shared" si="7"/>
        <v>0.03789351851851851</v>
      </c>
      <c r="I128" s="41">
        <f t="shared" si="8"/>
        <v>0.03789351851851851</v>
      </c>
    </row>
    <row r="129" spans="1:9" ht="15" customHeight="1">
      <c r="A129" s="14">
        <v>126</v>
      </c>
      <c r="B129" s="44" t="s">
        <v>469</v>
      </c>
      <c r="C129" s="44" t="s">
        <v>470</v>
      </c>
      <c r="D129" s="43" t="s">
        <v>163</v>
      </c>
      <c r="E129" s="44" t="s">
        <v>17</v>
      </c>
      <c r="F129" s="43" t="s">
        <v>471</v>
      </c>
      <c r="G129" s="42" t="str">
        <f t="shared" si="4"/>
        <v>4.59/km</v>
      </c>
      <c r="H129" s="41">
        <f t="shared" si="7"/>
        <v>0.03819444444444446</v>
      </c>
      <c r="I129" s="41">
        <f t="shared" si="8"/>
        <v>0.035486111111111135</v>
      </c>
    </row>
    <row r="130" spans="1:9" ht="15" customHeight="1">
      <c r="A130" s="14">
        <v>127</v>
      </c>
      <c r="B130" s="44" t="s">
        <v>472</v>
      </c>
      <c r="C130" s="44" t="s">
        <v>47</v>
      </c>
      <c r="D130" s="43" t="s">
        <v>173</v>
      </c>
      <c r="E130" s="44" t="s">
        <v>357</v>
      </c>
      <c r="F130" s="43" t="s">
        <v>471</v>
      </c>
      <c r="G130" s="42" t="str">
        <f t="shared" si="4"/>
        <v>4.59/km</v>
      </c>
      <c r="H130" s="41">
        <f t="shared" si="7"/>
        <v>0.03819444444444446</v>
      </c>
      <c r="I130" s="41">
        <f t="shared" si="8"/>
        <v>0.031979166666666684</v>
      </c>
    </row>
    <row r="131" spans="1:9" ht="15" customHeight="1">
      <c r="A131" s="14">
        <v>128</v>
      </c>
      <c r="B131" s="44" t="s">
        <v>473</v>
      </c>
      <c r="C131" s="44" t="s">
        <v>105</v>
      </c>
      <c r="D131" s="43" t="s">
        <v>159</v>
      </c>
      <c r="E131" s="44" t="s">
        <v>396</v>
      </c>
      <c r="F131" s="43" t="s">
        <v>474</v>
      </c>
      <c r="G131" s="42" t="str">
        <f t="shared" si="4"/>
        <v>4.59/km</v>
      </c>
      <c r="H131" s="41">
        <f t="shared" si="7"/>
        <v>0.03831018518518518</v>
      </c>
      <c r="I131" s="41">
        <f t="shared" si="8"/>
        <v>0.03662037037037037</v>
      </c>
    </row>
    <row r="132" spans="1:9" ht="15" customHeight="1">
      <c r="A132" s="14">
        <v>129</v>
      </c>
      <c r="B132" s="44" t="s">
        <v>475</v>
      </c>
      <c r="C132" s="44" t="s">
        <v>46</v>
      </c>
      <c r="D132" s="43" t="s">
        <v>173</v>
      </c>
      <c r="E132" s="44" t="s">
        <v>22</v>
      </c>
      <c r="F132" s="43" t="s">
        <v>476</v>
      </c>
      <c r="G132" s="42" t="str">
        <f aca="true" t="shared" si="9" ref="G132:G195">TEXT(INT((HOUR(F132)*3600+MINUTE(F132)*60+SECOND(F132))/$I$2/60),"0")&amp;"."&amp;TEXT(MOD((HOUR(F132)*3600+MINUTE(F132)*60+SECOND(F132))/$I$2,60),"00")&amp;"/km"</f>
        <v>4.59/km</v>
      </c>
      <c r="H132" s="41">
        <f t="shared" si="7"/>
        <v>0.038483796296296294</v>
      </c>
      <c r="I132" s="41">
        <f t="shared" si="8"/>
        <v>0.032268518518518516</v>
      </c>
    </row>
    <row r="133" spans="1:9" ht="15" customHeight="1">
      <c r="A133" s="14">
        <v>130</v>
      </c>
      <c r="B133" s="44" t="s">
        <v>477</v>
      </c>
      <c r="C133" s="44" t="s">
        <v>51</v>
      </c>
      <c r="D133" s="43" t="s">
        <v>156</v>
      </c>
      <c r="E133" s="44" t="s">
        <v>478</v>
      </c>
      <c r="F133" s="43" t="s">
        <v>479</v>
      </c>
      <c r="G133" s="42" t="str">
        <f t="shared" si="9"/>
        <v>4.60/km</v>
      </c>
      <c r="H133" s="41">
        <f t="shared" si="7"/>
        <v>0.03878472222222222</v>
      </c>
      <c r="I133" s="41">
        <f t="shared" si="8"/>
        <v>0.03878472222222222</v>
      </c>
    </row>
    <row r="134" spans="1:9" ht="15" customHeight="1">
      <c r="A134" s="14">
        <v>131</v>
      </c>
      <c r="B134" s="44" t="s">
        <v>480</v>
      </c>
      <c r="C134" s="44" t="s">
        <v>146</v>
      </c>
      <c r="D134" s="43" t="s">
        <v>159</v>
      </c>
      <c r="E134" s="44" t="s">
        <v>381</v>
      </c>
      <c r="F134" s="43" t="s">
        <v>481</v>
      </c>
      <c r="G134" s="42" t="str">
        <f t="shared" si="9"/>
        <v>5.00/km</v>
      </c>
      <c r="H134" s="41">
        <f t="shared" si="7"/>
        <v>0.03890046296296297</v>
      </c>
      <c r="I134" s="41">
        <f t="shared" si="8"/>
        <v>0.03721064814814816</v>
      </c>
    </row>
    <row r="135" spans="1:9" ht="15" customHeight="1">
      <c r="A135" s="14">
        <v>132</v>
      </c>
      <c r="B135" s="44" t="s">
        <v>482</v>
      </c>
      <c r="C135" s="44" t="s">
        <v>483</v>
      </c>
      <c r="D135" s="43" t="s">
        <v>192</v>
      </c>
      <c r="E135" s="44" t="s">
        <v>423</v>
      </c>
      <c r="F135" s="43" t="s">
        <v>484</v>
      </c>
      <c r="G135" s="42" t="str">
        <f t="shared" si="9"/>
        <v>5.01/km</v>
      </c>
      <c r="H135" s="41">
        <f t="shared" si="7"/>
        <v>0.039062499999999986</v>
      </c>
      <c r="I135" s="41">
        <f t="shared" si="8"/>
        <v>0.026909722222222196</v>
      </c>
    </row>
    <row r="136" spans="1:9" ht="15" customHeight="1">
      <c r="A136" s="14">
        <v>133</v>
      </c>
      <c r="B136" s="44" t="s">
        <v>485</v>
      </c>
      <c r="C136" s="44" t="s">
        <v>98</v>
      </c>
      <c r="D136" s="43" t="s">
        <v>163</v>
      </c>
      <c r="E136" s="44" t="s">
        <v>396</v>
      </c>
      <c r="F136" s="43" t="s">
        <v>486</v>
      </c>
      <c r="G136" s="42" t="str">
        <f t="shared" si="9"/>
        <v>5.01/km</v>
      </c>
      <c r="H136" s="41">
        <f t="shared" si="7"/>
        <v>0.03914351851851851</v>
      </c>
      <c r="I136" s="41">
        <f t="shared" si="8"/>
        <v>0.03643518518518518</v>
      </c>
    </row>
    <row r="137" spans="1:9" ht="15" customHeight="1">
      <c r="A137" s="14">
        <v>134</v>
      </c>
      <c r="B137" s="44" t="s">
        <v>487</v>
      </c>
      <c r="C137" s="44" t="s">
        <v>75</v>
      </c>
      <c r="D137" s="43" t="s">
        <v>192</v>
      </c>
      <c r="E137" s="44" t="s">
        <v>198</v>
      </c>
      <c r="F137" s="43" t="s">
        <v>488</v>
      </c>
      <c r="G137" s="42" t="str">
        <f t="shared" si="9"/>
        <v>5.01/km</v>
      </c>
      <c r="H137" s="41">
        <f t="shared" si="7"/>
        <v>0.039293981481481485</v>
      </c>
      <c r="I137" s="41">
        <f t="shared" si="8"/>
        <v>0.027141203703703695</v>
      </c>
    </row>
    <row r="138" spans="1:9" ht="15" customHeight="1">
      <c r="A138" s="14">
        <v>135</v>
      </c>
      <c r="B138" s="44" t="s">
        <v>489</v>
      </c>
      <c r="C138" s="44" t="s">
        <v>80</v>
      </c>
      <c r="D138" s="43" t="s">
        <v>173</v>
      </c>
      <c r="E138" s="44" t="s">
        <v>22</v>
      </c>
      <c r="F138" s="43" t="s">
        <v>488</v>
      </c>
      <c r="G138" s="42" t="str">
        <f t="shared" si="9"/>
        <v>5.01/km</v>
      </c>
      <c r="H138" s="41">
        <f t="shared" si="7"/>
        <v>0.039293981481481485</v>
      </c>
      <c r="I138" s="41">
        <f t="shared" si="8"/>
        <v>0.03307870370370371</v>
      </c>
    </row>
    <row r="139" spans="1:9" ht="15" customHeight="1">
      <c r="A139" s="14">
        <v>136</v>
      </c>
      <c r="B139" s="44" t="s">
        <v>490</v>
      </c>
      <c r="C139" s="44" t="s">
        <v>85</v>
      </c>
      <c r="D139" s="43" t="s">
        <v>173</v>
      </c>
      <c r="E139" s="44" t="s">
        <v>22</v>
      </c>
      <c r="F139" s="43" t="s">
        <v>491</v>
      </c>
      <c r="G139" s="42" t="str">
        <f t="shared" si="9"/>
        <v>5.01/km</v>
      </c>
      <c r="H139" s="41">
        <f t="shared" si="7"/>
        <v>0.03930555555555555</v>
      </c>
      <c r="I139" s="41">
        <f t="shared" si="8"/>
        <v>0.033090277777777774</v>
      </c>
    </row>
    <row r="140" spans="1:9" ht="15" customHeight="1">
      <c r="A140" s="14">
        <v>137</v>
      </c>
      <c r="B140" s="44" t="s">
        <v>492</v>
      </c>
      <c r="C140" s="44" t="s">
        <v>48</v>
      </c>
      <c r="D140" s="43" t="s">
        <v>192</v>
      </c>
      <c r="E140" s="44" t="s">
        <v>71</v>
      </c>
      <c r="F140" s="43" t="s">
        <v>491</v>
      </c>
      <c r="G140" s="42" t="str">
        <f t="shared" si="9"/>
        <v>5.01/km</v>
      </c>
      <c r="H140" s="41">
        <f t="shared" si="7"/>
        <v>0.03930555555555555</v>
      </c>
      <c r="I140" s="41">
        <f t="shared" si="8"/>
        <v>0.027152777777777762</v>
      </c>
    </row>
    <row r="141" spans="1:9" ht="15" customHeight="1">
      <c r="A141" s="14">
        <v>138</v>
      </c>
      <c r="B141" s="44" t="s">
        <v>150</v>
      </c>
      <c r="C141" s="44" t="s">
        <v>124</v>
      </c>
      <c r="D141" s="43" t="s">
        <v>192</v>
      </c>
      <c r="E141" s="44" t="s">
        <v>396</v>
      </c>
      <c r="F141" s="43" t="s">
        <v>493</v>
      </c>
      <c r="G141" s="42" t="str">
        <f t="shared" si="9"/>
        <v>5.02/km</v>
      </c>
      <c r="H141" s="41">
        <f t="shared" si="7"/>
        <v>0.0399537037037037</v>
      </c>
      <c r="I141" s="41">
        <f t="shared" si="8"/>
        <v>0.02780092592592591</v>
      </c>
    </row>
    <row r="142" spans="1:9" ht="15" customHeight="1">
      <c r="A142" s="35">
        <v>139</v>
      </c>
      <c r="B142" s="34" t="s">
        <v>494</v>
      </c>
      <c r="C142" s="34" t="s">
        <v>109</v>
      </c>
      <c r="D142" s="33" t="s">
        <v>192</v>
      </c>
      <c r="E142" s="34" t="s">
        <v>24</v>
      </c>
      <c r="F142" s="33" t="s">
        <v>493</v>
      </c>
      <c r="G142" s="32" t="str">
        <f t="shared" si="9"/>
        <v>5.02/km</v>
      </c>
      <c r="H142" s="31">
        <f t="shared" si="7"/>
        <v>0.0399537037037037</v>
      </c>
      <c r="I142" s="31">
        <f t="shared" si="8"/>
        <v>0.02780092592592591</v>
      </c>
    </row>
    <row r="143" spans="1:9" ht="15" customHeight="1">
      <c r="A143" s="14">
        <v>140</v>
      </c>
      <c r="B143" s="44" t="s">
        <v>76</v>
      </c>
      <c r="C143" s="44" t="s">
        <v>77</v>
      </c>
      <c r="D143" s="43" t="s">
        <v>192</v>
      </c>
      <c r="E143" s="44" t="s">
        <v>495</v>
      </c>
      <c r="F143" s="43" t="s">
        <v>496</v>
      </c>
      <c r="G143" s="42" t="str">
        <f t="shared" si="9"/>
        <v>5.03/km</v>
      </c>
      <c r="H143" s="41">
        <f t="shared" si="7"/>
        <v>0.040289351851851854</v>
      </c>
      <c r="I143" s="41">
        <f t="shared" si="8"/>
        <v>0.028136574074074064</v>
      </c>
    </row>
    <row r="144" spans="1:9" ht="15" customHeight="1">
      <c r="A144" s="14">
        <v>141</v>
      </c>
      <c r="B144" s="44" t="s">
        <v>497</v>
      </c>
      <c r="C144" s="44" t="s">
        <v>498</v>
      </c>
      <c r="D144" s="43" t="s">
        <v>192</v>
      </c>
      <c r="E144" s="44" t="s">
        <v>160</v>
      </c>
      <c r="F144" s="43" t="s">
        <v>499</v>
      </c>
      <c r="G144" s="42" t="str">
        <f t="shared" si="9"/>
        <v>5.03/km</v>
      </c>
      <c r="H144" s="41">
        <f t="shared" si="7"/>
        <v>0.04030092592592592</v>
      </c>
      <c r="I144" s="41">
        <f t="shared" si="8"/>
        <v>0.02814814814814813</v>
      </c>
    </row>
    <row r="145" spans="1:9" ht="15" customHeight="1">
      <c r="A145" s="14">
        <v>142</v>
      </c>
      <c r="B145" s="44" t="s">
        <v>500</v>
      </c>
      <c r="C145" s="44" t="s">
        <v>75</v>
      </c>
      <c r="D145" s="43" t="s">
        <v>156</v>
      </c>
      <c r="E145" s="44" t="s">
        <v>12</v>
      </c>
      <c r="F145" s="43" t="s">
        <v>501</v>
      </c>
      <c r="G145" s="42" t="str">
        <f t="shared" si="9"/>
        <v>5.03/km</v>
      </c>
      <c r="H145" s="41">
        <f t="shared" si="7"/>
        <v>0.04041666666666664</v>
      </c>
      <c r="I145" s="41">
        <f t="shared" si="8"/>
        <v>0.04041666666666664</v>
      </c>
    </row>
    <row r="146" spans="1:9" ht="15" customHeight="1">
      <c r="A146" s="14">
        <v>143</v>
      </c>
      <c r="B146" s="44" t="s">
        <v>502</v>
      </c>
      <c r="C146" s="44" t="s">
        <v>503</v>
      </c>
      <c r="D146" s="43" t="s">
        <v>173</v>
      </c>
      <c r="E146" s="44" t="s">
        <v>212</v>
      </c>
      <c r="F146" s="43" t="s">
        <v>504</v>
      </c>
      <c r="G146" s="42" t="str">
        <f t="shared" si="9"/>
        <v>5.05/km</v>
      </c>
      <c r="H146" s="41">
        <f t="shared" si="7"/>
        <v>0.041192129629629634</v>
      </c>
      <c r="I146" s="41">
        <f t="shared" si="8"/>
        <v>0.034976851851851856</v>
      </c>
    </row>
    <row r="147" spans="1:9" ht="15" customHeight="1">
      <c r="A147" s="14">
        <v>144</v>
      </c>
      <c r="B147" s="44" t="s">
        <v>505</v>
      </c>
      <c r="C147" s="44" t="s">
        <v>96</v>
      </c>
      <c r="D147" s="43" t="s">
        <v>330</v>
      </c>
      <c r="E147" s="44" t="s">
        <v>127</v>
      </c>
      <c r="F147" s="43" t="s">
        <v>506</v>
      </c>
      <c r="G147" s="42" t="str">
        <f t="shared" si="9"/>
        <v>5.06/km</v>
      </c>
      <c r="H147" s="41">
        <f t="shared" si="7"/>
        <v>0.041516203703703694</v>
      </c>
      <c r="I147" s="41">
        <f t="shared" si="8"/>
        <v>0.01501157407407408</v>
      </c>
    </row>
    <row r="148" spans="1:9" ht="15" customHeight="1">
      <c r="A148" s="14">
        <v>145</v>
      </c>
      <c r="B148" s="44" t="s">
        <v>507</v>
      </c>
      <c r="C148" s="44" t="s">
        <v>508</v>
      </c>
      <c r="D148" s="43" t="s">
        <v>173</v>
      </c>
      <c r="E148" s="44" t="s">
        <v>127</v>
      </c>
      <c r="F148" s="43" t="s">
        <v>509</v>
      </c>
      <c r="G148" s="42" t="str">
        <f t="shared" si="9"/>
        <v>5.06/km</v>
      </c>
      <c r="H148" s="41">
        <f t="shared" si="7"/>
        <v>0.04152777777777776</v>
      </c>
      <c r="I148" s="41">
        <f t="shared" si="8"/>
        <v>0.03531249999999998</v>
      </c>
    </row>
    <row r="149" spans="1:9" ht="15" customHeight="1">
      <c r="A149" s="14">
        <v>146</v>
      </c>
      <c r="B149" s="44" t="s">
        <v>510</v>
      </c>
      <c r="C149" s="44" t="s">
        <v>511</v>
      </c>
      <c r="D149" s="43" t="s">
        <v>374</v>
      </c>
      <c r="E149" s="44" t="s">
        <v>212</v>
      </c>
      <c r="F149" s="43" t="s">
        <v>512</v>
      </c>
      <c r="G149" s="42" t="str">
        <f t="shared" si="9"/>
        <v>5.06/km</v>
      </c>
      <c r="H149" s="41">
        <f t="shared" si="7"/>
        <v>0.04166666666666667</v>
      </c>
      <c r="I149" s="41">
        <f t="shared" si="8"/>
        <v>0.011481481481481481</v>
      </c>
    </row>
    <row r="150" spans="1:9" ht="15" customHeight="1">
      <c r="A150" s="14">
        <v>147</v>
      </c>
      <c r="B150" s="44" t="s">
        <v>513</v>
      </c>
      <c r="C150" s="44" t="s">
        <v>41</v>
      </c>
      <c r="D150" s="43" t="s">
        <v>156</v>
      </c>
      <c r="E150" s="44" t="s">
        <v>160</v>
      </c>
      <c r="F150" s="43" t="s">
        <v>514</v>
      </c>
      <c r="G150" s="42" t="str">
        <f t="shared" si="9"/>
        <v>5.06/km</v>
      </c>
      <c r="H150" s="41">
        <f t="shared" si="7"/>
        <v>0.04181712962962962</v>
      </c>
      <c r="I150" s="41">
        <f t="shared" si="8"/>
        <v>0.04181712962962962</v>
      </c>
    </row>
    <row r="151" spans="1:9" ht="15" customHeight="1">
      <c r="A151" s="14">
        <v>148</v>
      </c>
      <c r="B151" s="44" t="s">
        <v>104</v>
      </c>
      <c r="C151" s="44" t="s">
        <v>515</v>
      </c>
      <c r="D151" s="43" t="s">
        <v>330</v>
      </c>
      <c r="E151" s="44" t="s">
        <v>71</v>
      </c>
      <c r="F151" s="43" t="s">
        <v>516</v>
      </c>
      <c r="G151" s="42" t="str">
        <f t="shared" si="9"/>
        <v>5.06/km</v>
      </c>
      <c r="H151" s="41">
        <f t="shared" si="7"/>
        <v>0.041863425925925915</v>
      </c>
      <c r="I151" s="41">
        <f t="shared" si="8"/>
        <v>0.015358796296296301</v>
      </c>
    </row>
    <row r="152" spans="1:9" ht="15" customHeight="1">
      <c r="A152" s="14">
        <v>149</v>
      </c>
      <c r="B152" s="44" t="s">
        <v>517</v>
      </c>
      <c r="C152" s="44" t="s">
        <v>47</v>
      </c>
      <c r="D152" s="43" t="s">
        <v>159</v>
      </c>
      <c r="E152" s="44" t="s">
        <v>160</v>
      </c>
      <c r="F152" s="43" t="s">
        <v>518</v>
      </c>
      <c r="G152" s="42" t="str">
        <f t="shared" si="9"/>
        <v>5.06/km</v>
      </c>
      <c r="H152" s="41">
        <f t="shared" si="7"/>
        <v>0.04187499999999998</v>
      </c>
      <c r="I152" s="41">
        <f t="shared" si="8"/>
        <v>0.04018518518518517</v>
      </c>
    </row>
    <row r="153" spans="1:9" ht="15" customHeight="1">
      <c r="A153" s="14">
        <v>150</v>
      </c>
      <c r="B153" s="44" t="s">
        <v>519</v>
      </c>
      <c r="C153" s="44" t="s">
        <v>520</v>
      </c>
      <c r="D153" s="43" t="s">
        <v>163</v>
      </c>
      <c r="E153" s="44" t="s">
        <v>221</v>
      </c>
      <c r="F153" s="43" t="s">
        <v>521</v>
      </c>
      <c r="G153" s="42" t="str">
        <f t="shared" si="9"/>
        <v>5.07/km</v>
      </c>
      <c r="H153" s="41">
        <f t="shared" si="7"/>
        <v>0.0420023148148148</v>
      </c>
      <c r="I153" s="41">
        <f t="shared" si="8"/>
        <v>0.03929398148148147</v>
      </c>
    </row>
    <row r="154" spans="1:9" ht="15" customHeight="1">
      <c r="A154" s="14">
        <v>151</v>
      </c>
      <c r="B154" s="44" t="s">
        <v>522</v>
      </c>
      <c r="C154" s="44" t="s">
        <v>47</v>
      </c>
      <c r="D154" s="43" t="s">
        <v>159</v>
      </c>
      <c r="E154" s="44" t="s">
        <v>32</v>
      </c>
      <c r="F154" s="43" t="s">
        <v>523</v>
      </c>
      <c r="G154" s="42" t="str">
        <f t="shared" si="9"/>
        <v>5.07/km</v>
      </c>
      <c r="H154" s="41">
        <f t="shared" si="7"/>
        <v>0.04204861111111112</v>
      </c>
      <c r="I154" s="41">
        <f t="shared" si="8"/>
        <v>0.04035879629629631</v>
      </c>
    </row>
    <row r="155" spans="1:9" ht="15" customHeight="1">
      <c r="A155" s="14">
        <v>152</v>
      </c>
      <c r="B155" s="44" t="s">
        <v>524</v>
      </c>
      <c r="C155" s="44" t="s">
        <v>91</v>
      </c>
      <c r="D155" s="43" t="s">
        <v>163</v>
      </c>
      <c r="E155" s="44" t="s">
        <v>525</v>
      </c>
      <c r="F155" s="43" t="s">
        <v>526</v>
      </c>
      <c r="G155" s="42" t="str">
        <f t="shared" si="9"/>
        <v>5.07/km</v>
      </c>
      <c r="H155" s="41">
        <f t="shared" si="7"/>
        <v>0.04219907407407407</v>
      </c>
      <c r="I155" s="41">
        <f t="shared" si="8"/>
        <v>0.03949074074074074</v>
      </c>
    </row>
    <row r="156" spans="1:9" ht="15" customHeight="1">
      <c r="A156" s="14">
        <v>153</v>
      </c>
      <c r="B156" s="44" t="s">
        <v>101</v>
      </c>
      <c r="C156" s="44" t="s">
        <v>102</v>
      </c>
      <c r="D156" s="43" t="s">
        <v>156</v>
      </c>
      <c r="E156" s="44" t="s">
        <v>423</v>
      </c>
      <c r="F156" s="43" t="s">
        <v>527</v>
      </c>
      <c r="G156" s="42" t="str">
        <f t="shared" si="9"/>
        <v>5.08/km</v>
      </c>
      <c r="H156" s="41">
        <f t="shared" si="7"/>
        <v>0.04248842592592593</v>
      </c>
      <c r="I156" s="41">
        <f t="shared" si="8"/>
        <v>0.04248842592592593</v>
      </c>
    </row>
    <row r="157" spans="1:9" ht="15" customHeight="1">
      <c r="A157" s="14">
        <v>154</v>
      </c>
      <c r="B157" s="44" t="s">
        <v>528</v>
      </c>
      <c r="C157" s="44" t="s">
        <v>47</v>
      </c>
      <c r="D157" s="43" t="s">
        <v>192</v>
      </c>
      <c r="E157" s="44" t="s">
        <v>529</v>
      </c>
      <c r="F157" s="43" t="s">
        <v>530</v>
      </c>
      <c r="G157" s="42" t="str">
        <f t="shared" si="9"/>
        <v>5.08/km</v>
      </c>
      <c r="H157" s="41">
        <f t="shared" si="7"/>
        <v>0.04263888888888888</v>
      </c>
      <c r="I157" s="41">
        <f t="shared" si="8"/>
        <v>0.03048611111111109</v>
      </c>
    </row>
    <row r="158" spans="1:9" ht="15" customHeight="1">
      <c r="A158" s="14">
        <v>155</v>
      </c>
      <c r="B158" s="44" t="s">
        <v>531</v>
      </c>
      <c r="C158" s="44" t="s">
        <v>94</v>
      </c>
      <c r="D158" s="43" t="s">
        <v>173</v>
      </c>
      <c r="E158" s="44" t="s">
        <v>532</v>
      </c>
      <c r="F158" s="43" t="s">
        <v>533</v>
      </c>
      <c r="G158" s="42" t="str">
        <f t="shared" si="9"/>
        <v>5.08/km</v>
      </c>
      <c r="H158" s="41">
        <f t="shared" si="7"/>
        <v>0.0427199074074074</v>
      </c>
      <c r="I158" s="41">
        <f t="shared" si="8"/>
        <v>0.03650462962962962</v>
      </c>
    </row>
    <row r="159" spans="1:9" ht="15" customHeight="1">
      <c r="A159" s="14">
        <v>156</v>
      </c>
      <c r="B159" s="44" t="s">
        <v>534</v>
      </c>
      <c r="C159" s="44" t="s">
        <v>64</v>
      </c>
      <c r="D159" s="43" t="s">
        <v>192</v>
      </c>
      <c r="E159" s="44" t="s">
        <v>423</v>
      </c>
      <c r="F159" s="43" t="s">
        <v>535</v>
      </c>
      <c r="G159" s="42" t="str">
        <f t="shared" si="9"/>
        <v>5.08/km</v>
      </c>
      <c r="H159" s="41">
        <f t="shared" si="7"/>
        <v>0.04281249999999999</v>
      </c>
      <c r="I159" s="41">
        <f t="shared" si="8"/>
        <v>0.0306597222222222</v>
      </c>
    </row>
    <row r="160" spans="1:9" ht="15" customHeight="1">
      <c r="A160" s="14">
        <v>157</v>
      </c>
      <c r="B160" s="44" t="s">
        <v>100</v>
      </c>
      <c r="C160" s="44" t="s">
        <v>116</v>
      </c>
      <c r="D160" s="43" t="s">
        <v>173</v>
      </c>
      <c r="E160" s="44" t="s">
        <v>381</v>
      </c>
      <c r="F160" s="43" t="s">
        <v>536</v>
      </c>
      <c r="G160" s="42" t="str">
        <f t="shared" si="9"/>
        <v>5.08/km</v>
      </c>
      <c r="H160" s="41">
        <f t="shared" si="7"/>
        <v>0.042858796296296284</v>
      </c>
      <c r="I160" s="41">
        <f t="shared" si="8"/>
        <v>0.036643518518518506</v>
      </c>
    </row>
    <row r="161" spans="1:9" ht="15" customHeight="1">
      <c r="A161" s="14">
        <v>158</v>
      </c>
      <c r="B161" s="44" t="s">
        <v>537</v>
      </c>
      <c r="C161" s="44" t="s">
        <v>58</v>
      </c>
      <c r="D161" s="43" t="s">
        <v>173</v>
      </c>
      <c r="E161" s="44" t="s">
        <v>22</v>
      </c>
      <c r="F161" s="43" t="s">
        <v>538</v>
      </c>
      <c r="G161" s="42" t="str">
        <f t="shared" si="9"/>
        <v>5.09/km</v>
      </c>
      <c r="H161" s="41">
        <f t="shared" si="7"/>
        <v>0.04329861111111109</v>
      </c>
      <c r="I161" s="41">
        <f t="shared" si="8"/>
        <v>0.037083333333333315</v>
      </c>
    </row>
    <row r="162" spans="1:9" ht="15" customHeight="1">
      <c r="A162" s="35">
        <v>159</v>
      </c>
      <c r="B162" s="34" t="s">
        <v>539</v>
      </c>
      <c r="C162" s="34" t="s">
        <v>540</v>
      </c>
      <c r="D162" s="33" t="s">
        <v>173</v>
      </c>
      <c r="E162" s="34" t="s">
        <v>24</v>
      </c>
      <c r="F162" s="33" t="s">
        <v>541</v>
      </c>
      <c r="G162" s="32" t="str">
        <f t="shared" si="9"/>
        <v>5.09/km</v>
      </c>
      <c r="H162" s="31">
        <f t="shared" si="7"/>
        <v>0.043402777777777776</v>
      </c>
      <c r="I162" s="31">
        <f t="shared" si="8"/>
        <v>0.0371875</v>
      </c>
    </row>
    <row r="163" spans="1:9" ht="15" customHeight="1">
      <c r="A163" s="14">
        <v>160</v>
      </c>
      <c r="B163" s="44" t="s">
        <v>542</v>
      </c>
      <c r="C163" s="44" t="s">
        <v>58</v>
      </c>
      <c r="D163" s="43" t="s">
        <v>159</v>
      </c>
      <c r="E163" s="44" t="s">
        <v>198</v>
      </c>
      <c r="F163" s="43" t="s">
        <v>543</v>
      </c>
      <c r="G163" s="42" t="str">
        <f t="shared" si="9"/>
        <v>5.10/km</v>
      </c>
      <c r="H163" s="41">
        <f t="shared" si="7"/>
        <v>0.04381944444444445</v>
      </c>
      <c r="I163" s="41">
        <f t="shared" si="8"/>
        <v>0.04212962962962964</v>
      </c>
    </row>
    <row r="164" spans="1:9" ht="15" customHeight="1">
      <c r="A164" s="14">
        <v>161</v>
      </c>
      <c r="B164" s="44" t="s">
        <v>544</v>
      </c>
      <c r="C164" s="44" t="s">
        <v>545</v>
      </c>
      <c r="D164" s="43" t="s">
        <v>156</v>
      </c>
      <c r="E164" s="44" t="s">
        <v>525</v>
      </c>
      <c r="F164" s="43" t="s">
        <v>546</v>
      </c>
      <c r="G164" s="42" t="str">
        <f t="shared" si="9"/>
        <v>5.11/km</v>
      </c>
      <c r="H164" s="41">
        <f t="shared" si="7"/>
        <v>0.04431712962962962</v>
      </c>
      <c r="I164" s="41">
        <f t="shared" si="8"/>
        <v>0.04431712962962962</v>
      </c>
    </row>
    <row r="165" spans="1:9" ht="15" customHeight="1">
      <c r="A165" s="14">
        <v>162</v>
      </c>
      <c r="B165" s="44" t="s">
        <v>106</v>
      </c>
      <c r="C165" s="44" t="s">
        <v>74</v>
      </c>
      <c r="D165" s="43" t="s">
        <v>304</v>
      </c>
      <c r="E165" s="44" t="s">
        <v>282</v>
      </c>
      <c r="F165" s="43" t="s">
        <v>547</v>
      </c>
      <c r="G165" s="42" t="str">
        <f t="shared" si="9"/>
        <v>5.12/km</v>
      </c>
      <c r="H165" s="41">
        <f t="shared" si="7"/>
        <v>0.04446759259259257</v>
      </c>
      <c r="I165" s="41">
        <f t="shared" si="8"/>
        <v>0.019351851851851842</v>
      </c>
    </row>
    <row r="166" spans="1:9" ht="15" customHeight="1">
      <c r="A166" s="14">
        <v>163</v>
      </c>
      <c r="B166" s="44" t="s">
        <v>500</v>
      </c>
      <c r="C166" s="44" t="s">
        <v>92</v>
      </c>
      <c r="D166" s="43" t="s">
        <v>156</v>
      </c>
      <c r="E166" s="44" t="s">
        <v>12</v>
      </c>
      <c r="F166" s="43" t="s">
        <v>548</v>
      </c>
      <c r="G166" s="42" t="str">
        <f t="shared" si="9"/>
        <v>5.12/km</v>
      </c>
      <c r="H166" s="41">
        <f t="shared" si="7"/>
        <v>0.04461805555555555</v>
      </c>
      <c r="I166" s="41">
        <f t="shared" si="8"/>
        <v>0.04461805555555555</v>
      </c>
    </row>
    <row r="167" spans="1:9" ht="15" customHeight="1">
      <c r="A167" s="14">
        <v>164</v>
      </c>
      <c r="B167" s="44" t="s">
        <v>549</v>
      </c>
      <c r="C167" s="44" t="s">
        <v>56</v>
      </c>
      <c r="D167" s="43" t="s">
        <v>156</v>
      </c>
      <c r="E167" s="44" t="s">
        <v>550</v>
      </c>
      <c r="F167" s="43" t="s">
        <v>551</v>
      </c>
      <c r="G167" s="42" t="str">
        <f t="shared" si="9"/>
        <v>5.12/km</v>
      </c>
      <c r="H167" s="41">
        <f t="shared" si="7"/>
        <v>0.04481481481481482</v>
      </c>
      <c r="I167" s="41">
        <f t="shared" si="8"/>
        <v>0.04481481481481482</v>
      </c>
    </row>
    <row r="168" spans="1:9" ht="15" customHeight="1">
      <c r="A168" s="14">
        <v>165</v>
      </c>
      <c r="B168" s="44" t="s">
        <v>552</v>
      </c>
      <c r="C168" s="44" t="s">
        <v>46</v>
      </c>
      <c r="D168" s="43" t="s">
        <v>173</v>
      </c>
      <c r="E168" s="44" t="s">
        <v>296</v>
      </c>
      <c r="F168" s="43" t="s">
        <v>553</v>
      </c>
      <c r="G168" s="42" t="str">
        <f t="shared" si="9"/>
        <v>5.12/km</v>
      </c>
      <c r="H168" s="41">
        <f t="shared" si="7"/>
        <v>0.04484953703703702</v>
      </c>
      <c r="I168" s="41">
        <f t="shared" si="8"/>
        <v>0.03863425925925924</v>
      </c>
    </row>
    <row r="169" spans="1:9" ht="15" customHeight="1">
      <c r="A169" s="14">
        <v>166</v>
      </c>
      <c r="B169" s="44" t="s">
        <v>554</v>
      </c>
      <c r="C169" s="44" t="s">
        <v>54</v>
      </c>
      <c r="D169" s="43" t="s">
        <v>156</v>
      </c>
      <c r="E169" s="44" t="s">
        <v>555</v>
      </c>
      <c r="F169" s="43" t="s">
        <v>556</v>
      </c>
      <c r="G169" s="42" t="str">
        <f t="shared" si="9"/>
        <v>5.13/km</v>
      </c>
      <c r="H169" s="41">
        <f t="shared" si="7"/>
        <v>0.044953703703703704</v>
      </c>
      <c r="I169" s="41">
        <f t="shared" si="8"/>
        <v>0.044953703703703704</v>
      </c>
    </row>
    <row r="170" spans="1:9" ht="15" customHeight="1">
      <c r="A170" s="14">
        <v>167</v>
      </c>
      <c r="B170" s="44" t="s">
        <v>482</v>
      </c>
      <c r="C170" s="44" t="s">
        <v>149</v>
      </c>
      <c r="D170" s="43" t="s">
        <v>156</v>
      </c>
      <c r="E170" s="44" t="s">
        <v>423</v>
      </c>
      <c r="F170" s="43" t="s">
        <v>557</v>
      </c>
      <c r="G170" s="42" t="str">
        <f t="shared" si="9"/>
        <v>5.13/km</v>
      </c>
      <c r="H170" s="41">
        <f t="shared" si="7"/>
        <v>0.04504629629629629</v>
      </c>
      <c r="I170" s="41">
        <f t="shared" si="8"/>
        <v>0.04504629629629629</v>
      </c>
    </row>
    <row r="171" spans="1:9" ht="15" customHeight="1">
      <c r="A171" s="35">
        <v>168</v>
      </c>
      <c r="B171" s="34" t="s">
        <v>558</v>
      </c>
      <c r="C171" s="34" t="s">
        <v>46</v>
      </c>
      <c r="D171" s="33" t="s">
        <v>173</v>
      </c>
      <c r="E171" s="34" t="s">
        <v>24</v>
      </c>
      <c r="F171" s="33" t="s">
        <v>559</v>
      </c>
      <c r="G171" s="32" t="str">
        <f t="shared" si="9"/>
        <v>5.13/km</v>
      </c>
      <c r="H171" s="31">
        <f t="shared" si="7"/>
        <v>0.04519675925925924</v>
      </c>
      <c r="I171" s="31">
        <f t="shared" si="8"/>
        <v>0.038981481481481464</v>
      </c>
    </row>
    <row r="172" spans="1:9" ht="15" customHeight="1">
      <c r="A172" s="14">
        <v>169</v>
      </c>
      <c r="B172" s="44" t="s">
        <v>560</v>
      </c>
      <c r="C172" s="44" t="s">
        <v>105</v>
      </c>
      <c r="D172" s="43" t="s">
        <v>192</v>
      </c>
      <c r="E172" s="44" t="s">
        <v>127</v>
      </c>
      <c r="F172" s="43" t="s">
        <v>561</v>
      </c>
      <c r="G172" s="42" t="str">
        <f t="shared" si="9"/>
        <v>5.13/km</v>
      </c>
      <c r="H172" s="41">
        <f t="shared" si="7"/>
        <v>0.045208333333333336</v>
      </c>
      <c r="I172" s="41">
        <f t="shared" si="8"/>
        <v>0.033055555555555546</v>
      </c>
    </row>
    <row r="173" spans="1:9" ht="15" customHeight="1">
      <c r="A173" s="14">
        <v>170</v>
      </c>
      <c r="B173" s="44" t="s">
        <v>562</v>
      </c>
      <c r="C173" s="44" t="s">
        <v>563</v>
      </c>
      <c r="D173" s="43" t="s">
        <v>192</v>
      </c>
      <c r="E173" s="44" t="s">
        <v>12</v>
      </c>
      <c r="F173" s="43" t="s">
        <v>564</v>
      </c>
      <c r="G173" s="42" t="str">
        <f t="shared" si="9"/>
        <v>5.13/km</v>
      </c>
      <c r="H173" s="41">
        <f t="shared" si="7"/>
        <v>0.04532407407407406</v>
      </c>
      <c r="I173" s="41">
        <f t="shared" si="8"/>
        <v>0.03317129629629627</v>
      </c>
    </row>
    <row r="174" spans="1:9" ht="15" customHeight="1">
      <c r="A174" s="14">
        <v>171</v>
      </c>
      <c r="B174" s="44" t="s">
        <v>251</v>
      </c>
      <c r="C174" s="44" t="s">
        <v>115</v>
      </c>
      <c r="D174" s="43" t="s">
        <v>173</v>
      </c>
      <c r="E174" s="44" t="s">
        <v>12</v>
      </c>
      <c r="F174" s="43" t="s">
        <v>565</v>
      </c>
      <c r="G174" s="42" t="str">
        <f t="shared" si="9"/>
        <v>5.13/km</v>
      </c>
      <c r="H174" s="41">
        <f aca="true" t="shared" si="10" ref="H174:H237">F174-$F$4</f>
        <v>0.04533564814814815</v>
      </c>
      <c r="I174" s="41">
        <f aca="true" t="shared" si="11" ref="I174:I237">F174-INDEX($F$4:$F$1170,MATCH(D174,$D$4:$D$1170,0))</f>
        <v>0.039120370370370375</v>
      </c>
    </row>
    <row r="175" spans="1:9" ht="15" customHeight="1">
      <c r="A175" s="14">
        <v>172</v>
      </c>
      <c r="B175" s="44" t="s">
        <v>566</v>
      </c>
      <c r="C175" s="44" t="s">
        <v>105</v>
      </c>
      <c r="D175" s="43" t="s">
        <v>173</v>
      </c>
      <c r="E175" s="44" t="s">
        <v>282</v>
      </c>
      <c r="F175" s="43" t="s">
        <v>567</v>
      </c>
      <c r="G175" s="42" t="str">
        <f t="shared" si="9"/>
        <v>5.14/km</v>
      </c>
      <c r="H175" s="41">
        <f t="shared" si="10"/>
        <v>0.04572916666666667</v>
      </c>
      <c r="I175" s="41">
        <f t="shared" si="11"/>
        <v>0.03951388888888889</v>
      </c>
    </row>
    <row r="176" spans="1:9" ht="15" customHeight="1">
      <c r="A176" s="14">
        <v>173</v>
      </c>
      <c r="B176" s="44" t="s">
        <v>568</v>
      </c>
      <c r="C176" s="44" t="s">
        <v>44</v>
      </c>
      <c r="D176" s="43" t="s">
        <v>173</v>
      </c>
      <c r="E176" s="44" t="s">
        <v>127</v>
      </c>
      <c r="F176" s="43" t="s">
        <v>569</v>
      </c>
      <c r="G176" s="42" t="str">
        <f t="shared" si="9"/>
        <v>5.14/km</v>
      </c>
      <c r="H176" s="41">
        <f t="shared" si="10"/>
        <v>0.04578703703703703</v>
      </c>
      <c r="I176" s="41">
        <f t="shared" si="11"/>
        <v>0.03957175925925925</v>
      </c>
    </row>
    <row r="177" spans="1:9" ht="15" customHeight="1">
      <c r="A177" s="14">
        <v>174</v>
      </c>
      <c r="B177" s="44" t="s">
        <v>570</v>
      </c>
      <c r="C177" s="44" t="s">
        <v>571</v>
      </c>
      <c r="D177" s="43" t="s">
        <v>192</v>
      </c>
      <c r="E177" s="44" t="s">
        <v>19</v>
      </c>
      <c r="F177" s="43" t="s">
        <v>572</v>
      </c>
      <c r="G177" s="42" t="str">
        <f t="shared" si="9"/>
        <v>5.14/km</v>
      </c>
      <c r="H177" s="41">
        <f t="shared" si="10"/>
        <v>0.04584490740740742</v>
      </c>
      <c r="I177" s="41">
        <f t="shared" si="11"/>
        <v>0.03369212962962963</v>
      </c>
    </row>
    <row r="178" spans="1:9" ht="15" customHeight="1">
      <c r="A178" s="14">
        <v>175</v>
      </c>
      <c r="B178" s="44" t="s">
        <v>573</v>
      </c>
      <c r="C178" s="44" t="s">
        <v>46</v>
      </c>
      <c r="D178" s="43" t="s">
        <v>159</v>
      </c>
      <c r="E178" s="44" t="s">
        <v>574</v>
      </c>
      <c r="F178" s="43" t="s">
        <v>575</v>
      </c>
      <c r="G178" s="42" t="str">
        <f t="shared" si="9"/>
        <v>5.15/km</v>
      </c>
      <c r="H178" s="41">
        <f t="shared" si="10"/>
        <v>0.046030092592592595</v>
      </c>
      <c r="I178" s="41">
        <f t="shared" si="11"/>
        <v>0.044340277777777784</v>
      </c>
    </row>
    <row r="179" spans="1:9" ht="15" customHeight="1">
      <c r="A179" s="14">
        <v>176</v>
      </c>
      <c r="B179" s="44" t="s">
        <v>576</v>
      </c>
      <c r="C179" s="44" t="s">
        <v>77</v>
      </c>
      <c r="D179" s="43" t="s">
        <v>192</v>
      </c>
      <c r="E179" s="44" t="s">
        <v>577</v>
      </c>
      <c r="F179" s="43" t="s">
        <v>578</v>
      </c>
      <c r="G179" s="42" t="str">
        <f t="shared" si="9"/>
        <v>5.15/km</v>
      </c>
      <c r="H179" s="41">
        <f t="shared" si="10"/>
        <v>0.046203703703703705</v>
      </c>
      <c r="I179" s="41">
        <f t="shared" si="11"/>
        <v>0.034050925925925915</v>
      </c>
    </row>
    <row r="180" spans="1:9" ht="15" customHeight="1">
      <c r="A180" s="14">
        <v>177</v>
      </c>
      <c r="B180" s="44" t="s">
        <v>579</v>
      </c>
      <c r="C180" s="44" t="s">
        <v>64</v>
      </c>
      <c r="D180" s="43" t="s">
        <v>177</v>
      </c>
      <c r="E180" s="44" t="s">
        <v>396</v>
      </c>
      <c r="F180" s="43" t="s">
        <v>580</v>
      </c>
      <c r="G180" s="42" t="str">
        <f t="shared" si="9"/>
        <v>5.16/km</v>
      </c>
      <c r="H180" s="41">
        <f t="shared" si="10"/>
        <v>0.0465162037037037</v>
      </c>
      <c r="I180" s="41">
        <f t="shared" si="11"/>
        <v>0.03930555555555555</v>
      </c>
    </row>
    <row r="181" spans="1:9" ht="15" customHeight="1">
      <c r="A181" s="14">
        <v>178</v>
      </c>
      <c r="B181" s="44" t="s">
        <v>581</v>
      </c>
      <c r="C181" s="44" t="s">
        <v>123</v>
      </c>
      <c r="D181" s="43" t="s">
        <v>159</v>
      </c>
      <c r="E181" s="44" t="s">
        <v>127</v>
      </c>
      <c r="F181" s="43" t="s">
        <v>582</v>
      </c>
      <c r="G181" s="42" t="str">
        <f t="shared" si="9"/>
        <v>5.16/km</v>
      </c>
      <c r="H181" s="41">
        <f t="shared" si="10"/>
        <v>0.04665509259259258</v>
      </c>
      <c r="I181" s="41">
        <f t="shared" si="11"/>
        <v>0.04496527777777777</v>
      </c>
    </row>
    <row r="182" spans="1:9" ht="15" customHeight="1">
      <c r="A182" s="14">
        <v>179</v>
      </c>
      <c r="B182" s="44" t="s">
        <v>583</v>
      </c>
      <c r="C182" s="44" t="s">
        <v>584</v>
      </c>
      <c r="D182" s="43" t="s">
        <v>374</v>
      </c>
      <c r="E182" s="44" t="s">
        <v>585</v>
      </c>
      <c r="F182" s="43" t="s">
        <v>586</v>
      </c>
      <c r="G182" s="42" t="str">
        <f t="shared" si="9"/>
        <v>5.16/km</v>
      </c>
      <c r="H182" s="41">
        <f t="shared" si="10"/>
        <v>0.04668981481481481</v>
      </c>
      <c r="I182" s="41">
        <f t="shared" si="11"/>
        <v>0.01650462962962962</v>
      </c>
    </row>
    <row r="183" spans="1:9" ht="15" customHeight="1">
      <c r="A183" s="14">
        <v>180</v>
      </c>
      <c r="B183" s="44" t="s">
        <v>125</v>
      </c>
      <c r="C183" s="44" t="s">
        <v>110</v>
      </c>
      <c r="D183" s="43" t="s">
        <v>192</v>
      </c>
      <c r="E183" s="44" t="s">
        <v>423</v>
      </c>
      <c r="F183" s="43" t="s">
        <v>587</v>
      </c>
      <c r="G183" s="42" t="str">
        <f t="shared" si="9"/>
        <v>5.18/km</v>
      </c>
      <c r="H183" s="41">
        <f t="shared" si="10"/>
        <v>0.047430555555555545</v>
      </c>
      <c r="I183" s="41">
        <f t="shared" si="11"/>
        <v>0.035277777777777755</v>
      </c>
    </row>
    <row r="184" spans="1:9" ht="15" customHeight="1">
      <c r="A184" s="14">
        <v>181</v>
      </c>
      <c r="B184" s="44" t="s">
        <v>588</v>
      </c>
      <c r="C184" s="44" t="s">
        <v>123</v>
      </c>
      <c r="D184" s="43" t="s">
        <v>173</v>
      </c>
      <c r="E184" s="44" t="s">
        <v>16</v>
      </c>
      <c r="F184" s="43" t="s">
        <v>587</v>
      </c>
      <c r="G184" s="42" t="str">
        <f t="shared" si="9"/>
        <v>5.18/km</v>
      </c>
      <c r="H184" s="41">
        <f t="shared" si="10"/>
        <v>0.047430555555555545</v>
      </c>
      <c r="I184" s="41">
        <f t="shared" si="11"/>
        <v>0.04121527777777777</v>
      </c>
    </row>
    <row r="185" spans="1:9" ht="15" customHeight="1">
      <c r="A185" s="14">
        <v>182</v>
      </c>
      <c r="B185" s="44" t="s">
        <v>589</v>
      </c>
      <c r="C185" s="44" t="s">
        <v>67</v>
      </c>
      <c r="D185" s="43" t="s">
        <v>156</v>
      </c>
      <c r="E185" s="44" t="s">
        <v>22</v>
      </c>
      <c r="F185" s="43" t="s">
        <v>590</v>
      </c>
      <c r="G185" s="42" t="str">
        <f t="shared" si="9"/>
        <v>5.19/km</v>
      </c>
      <c r="H185" s="41">
        <f t="shared" si="10"/>
        <v>0.048125000000000015</v>
      </c>
      <c r="I185" s="41">
        <f t="shared" si="11"/>
        <v>0.048125000000000015</v>
      </c>
    </row>
    <row r="186" spans="1:9" ht="15" customHeight="1">
      <c r="A186" s="14">
        <v>183</v>
      </c>
      <c r="B186" s="44" t="s">
        <v>591</v>
      </c>
      <c r="C186" s="44" t="s">
        <v>98</v>
      </c>
      <c r="D186" s="43" t="s">
        <v>173</v>
      </c>
      <c r="E186" s="44" t="s">
        <v>22</v>
      </c>
      <c r="F186" s="43" t="s">
        <v>590</v>
      </c>
      <c r="G186" s="42" t="str">
        <f t="shared" si="9"/>
        <v>5.19/km</v>
      </c>
      <c r="H186" s="41">
        <f t="shared" si="10"/>
        <v>0.048125000000000015</v>
      </c>
      <c r="I186" s="41">
        <f t="shared" si="11"/>
        <v>0.04190972222222224</v>
      </c>
    </row>
    <row r="187" spans="1:9" ht="15" customHeight="1">
      <c r="A187" s="14">
        <v>184</v>
      </c>
      <c r="B187" s="44" t="s">
        <v>592</v>
      </c>
      <c r="C187" s="44" t="s">
        <v>593</v>
      </c>
      <c r="D187" s="43" t="s">
        <v>594</v>
      </c>
      <c r="E187" s="36" t="s">
        <v>35</v>
      </c>
      <c r="F187" s="43" t="s">
        <v>595</v>
      </c>
      <c r="G187" s="42" t="str">
        <f t="shared" si="9"/>
        <v>5.19/km</v>
      </c>
      <c r="H187" s="41">
        <f t="shared" si="10"/>
        <v>0.04817129629629628</v>
      </c>
      <c r="I187" s="41">
        <f t="shared" si="11"/>
        <v>0</v>
      </c>
    </row>
    <row r="188" spans="1:9" ht="15" customHeight="1">
      <c r="A188" s="14">
        <v>185</v>
      </c>
      <c r="B188" s="44" t="s">
        <v>62</v>
      </c>
      <c r="C188" s="44" t="s">
        <v>51</v>
      </c>
      <c r="D188" s="43" t="s">
        <v>159</v>
      </c>
      <c r="E188" s="44" t="s">
        <v>22</v>
      </c>
      <c r="F188" s="43" t="s">
        <v>596</v>
      </c>
      <c r="G188" s="42" t="str">
        <f t="shared" si="9"/>
        <v>5.19/km</v>
      </c>
      <c r="H188" s="41">
        <f t="shared" si="10"/>
        <v>0.04822916666666664</v>
      </c>
      <c r="I188" s="41">
        <f t="shared" si="11"/>
        <v>0.04653935185185183</v>
      </c>
    </row>
    <row r="189" spans="1:9" ht="15" customHeight="1">
      <c r="A189" s="14">
        <v>186</v>
      </c>
      <c r="B189" s="44" t="s">
        <v>130</v>
      </c>
      <c r="C189" s="44" t="s">
        <v>131</v>
      </c>
      <c r="D189" s="43" t="s">
        <v>248</v>
      </c>
      <c r="E189" s="44" t="s">
        <v>423</v>
      </c>
      <c r="F189" s="43" t="s">
        <v>597</v>
      </c>
      <c r="G189" s="42" t="str">
        <f t="shared" si="9"/>
        <v>5.20/km</v>
      </c>
      <c r="H189" s="41">
        <f t="shared" si="10"/>
        <v>0.04837962962962962</v>
      </c>
      <c r="I189" s="41">
        <f t="shared" si="11"/>
        <v>0.027395833333333314</v>
      </c>
    </row>
    <row r="190" spans="1:9" ht="15" customHeight="1">
      <c r="A190" s="14">
        <v>187</v>
      </c>
      <c r="B190" s="44" t="s">
        <v>598</v>
      </c>
      <c r="C190" s="44" t="s">
        <v>59</v>
      </c>
      <c r="D190" s="43" t="s">
        <v>163</v>
      </c>
      <c r="E190" s="44" t="s">
        <v>221</v>
      </c>
      <c r="F190" s="43" t="s">
        <v>599</v>
      </c>
      <c r="G190" s="42" t="str">
        <f t="shared" si="9"/>
        <v>5.20/km</v>
      </c>
      <c r="H190" s="41">
        <f t="shared" si="10"/>
        <v>0.04847222222222221</v>
      </c>
      <c r="I190" s="41">
        <f t="shared" si="11"/>
        <v>0.04576388888888888</v>
      </c>
    </row>
    <row r="191" spans="1:9" ht="15" customHeight="1">
      <c r="A191" s="14">
        <v>188</v>
      </c>
      <c r="B191" s="44" t="s">
        <v>600</v>
      </c>
      <c r="C191" s="44" t="s">
        <v>129</v>
      </c>
      <c r="D191" s="43" t="s">
        <v>163</v>
      </c>
      <c r="E191" s="44" t="s">
        <v>601</v>
      </c>
      <c r="F191" s="43" t="s">
        <v>602</v>
      </c>
      <c r="G191" s="42" t="str">
        <f t="shared" si="9"/>
        <v>5.21/km</v>
      </c>
      <c r="H191" s="41">
        <f t="shared" si="10"/>
        <v>0.049120370370370356</v>
      </c>
      <c r="I191" s="41">
        <f t="shared" si="11"/>
        <v>0.04641203703703703</v>
      </c>
    </row>
    <row r="192" spans="1:9" ht="15" customHeight="1">
      <c r="A192" s="14">
        <v>189</v>
      </c>
      <c r="B192" s="44" t="s">
        <v>603</v>
      </c>
      <c r="C192" s="44" t="s">
        <v>604</v>
      </c>
      <c r="D192" s="43" t="s">
        <v>360</v>
      </c>
      <c r="E192" s="44" t="s">
        <v>601</v>
      </c>
      <c r="F192" s="43" t="s">
        <v>602</v>
      </c>
      <c r="G192" s="42" t="str">
        <f t="shared" si="9"/>
        <v>5.21/km</v>
      </c>
      <c r="H192" s="41">
        <f t="shared" si="10"/>
        <v>0.049120370370370356</v>
      </c>
      <c r="I192" s="41">
        <f t="shared" si="11"/>
        <v>0.020150462962962967</v>
      </c>
    </row>
    <row r="193" spans="1:9" ht="15" customHeight="1">
      <c r="A193" s="14">
        <v>190</v>
      </c>
      <c r="B193" s="44" t="s">
        <v>605</v>
      </c>
      <c r="C193" s="44" t="s">
        <v>58</v>
      </c>
      <c r="D193" s="43" t="s">
        <v>192</v>
      </c>
      <c r="E193" s="44" t="s">
        <v>33</v>
      </c>
      <c r="F193" s="43" t="s">
        <v>606</v>
      </c>
      <c r="G193" s="42" t="str">
        <f t="shared" si="9"/>
        <v>5.22/km</v>
      </c>
      <c r="H193" s="41">
        <f t="shared" si="10"/>
        <v>0.049502314814814805</v>
      </c>
      <c r="I193" s="41">
        <f t="shared" si="11"/>
        <v>0.037349537037037014</v>
      </c>
    </row>
    <row r="194" spans="1:9" ht="15" customHeight="1">
      <c r="A194" s="14">
        <v>191</v>
      </c>
      <c r="B194" s="44" t="s">
        <v>607</v>
      </c>
      <c r="C194" s="44" t="s">
        <v>48</v>
      </c>
      <c r="D194" s="43" t="s">
        <v>192</v>
      </c>
      <c r="E194" s="44" t="s">
        <v>608</v>
      </c>
      <c r="F194" s="43" t="s">
        <v>609</v>
      </c>
      <c r="G194" s="42" t="str">
        <f t="shared" si="9"/>
        <v>5.22/km</v>
      </c>
      <c r="H194" s="41">
        <f t="shared" si="10"/>
        <v>0.049641203703703715</v>
      </c>
      <c r="I194" s="41">
        <f t="shared" si="11"/>
        <v>0.037488425925925925</v>
      </c>
    </row>
    <row r="195" spans="1:9" ht="15" customHeight="1">
      <c r="A195" s="14">
        <v>192</v>
      </c>
      <c r="B195" s="44" t="s">
        <v>610</v>
      </c>
      <c r="C195" s="44" t="s">
        <v>611</v>
      </c>
      <c r="D195" s="43" t="s">
        <v>192</v>
      </c>
      <c r="E195" s="44" t="s">
        <v>127</v>
      </c>
      <c r="F195" s="43" t="s">
        <v>612</v>
      </c>
      <c r="G195" s="42" t="str">
        <f t="shared" si="9"/>
        <v>5.22/km</v>
      </c>
      <c r="H195" s="41">
        <f t="shared" si="10"/>
        <v>0.04965277777777778</v>
      </c>
      <c r="I195" s="41">
        <f t="shared" si="11"/>
        <v>0.03749999999999999</v>
      </c>
    </row>
    <row r="196" spans="1:9" ht="15" customHeight="1">
      <c r="A196" s="14">
        <v>193</v>
      </c>
      <c r="B196" s="44" t="s">
        <v>144</v>
      </c>
      <c r="C196" s="44" t="s">
        <v>613</v>
      </c>
      <c r="D196" s="43" t="s">
        <v>156</v>
      </c>
      <c r="E196" s="44" t="s">
        <v>25</v>
      </c>
      <c r="F196" s="43" t="s">
        <v>614</v>
      </c>
      <c r="G196" s="42" t="str">
        <f aca="true" t="shared" si="12" ref="G196:G259">TEXT(INT((HOUR(F196)*3600+MINUTE(F196)*60+SECOND(F196))/$I$2/60),"0")&amp;"."&amp;TEXT(MOD((HOUR(F196)*3600+MINUTE(F196)*60+SECOND(F196))/$I$2,60),"00")&amp;"/km"</f>
        <v>5.22/km</v>
      </c>
      <c r="H196" s="41">
        <f t="shared" si="10"/>
        <v>0.049675925925925915</v>
      </c>
      <c r="I196" s="41">
        <f t="shared" si="11"/>
        <v>0.049675925925925915</v>
      </c>
    </row>
    <row r="197" spans="1:9" ht="15" customHeight="1">
      <c r="A197" s="14">
        <v>194</v>
      </c>
      <c r="B197" s="44" t="s">
        <v>562</v>
      </c>
      <c r="C197" s="44" t="s">
        <v>122</v>
      </c>
      <c r="D197" s="43" t="s">
        <v>304</v>
      </c>
      <c r="E197" s="44" t="s">
        <v>279</v>
      </c>
      <c r="F197" s="43" t="s">
        <v>615</v>
      </c>
      <c r="G197" s="42" t="str">
        <f t="shared" si="12"/>
        <v>5.23/km</v>
      </c>
      <c r="H197" s="41">
        <f t="shared" si="10"/>
        <v>0.0500462962962963</v>
      </c>
      <c r="I197" s="41">
        <f t="shared" si="11"/>
        <v>0.024930555555555567</v>
      </c>
    </row>
    <row r="198" spans="1:9" ht="15" customHeight="1">
      <c r="A198" s="14">
        <v>195</v>
      </c>
      <c r="B198" s="44" t="s">
        <v>141</v>
      </c>
      <c r="C198" s="44" t="s">
        <v>80</v>
      </c>
      <c r="D198" s="43" t="s">
        <v>173</v>
      </c>
      <c r="E198" s="44" t="s">
        <v>25</v>
      </c>
      <c r="F198" s="43" t="s">
        <v>616</v>
      </c>
      <c r="G198" s="42" t="str">
        <f t="shared" si="12"/>
        <v>5.24/km</v>
      </c>
      <c r="H198" s="41">
        <f t="shared" si="10"/>
        <v>0.05039351851851852</v>
      </c>
      <c r="I198" s="41">
        <f t="shared" si="11"/>
        <v>0.04417824074074074</v>
      </c>
    </row>
    <row r="199" spans="1:9" ht="15" customHeight="1">
      <c r="A199" s="14">
        <v>196</v>
      </c>
      <c r="B199" s="44" t="s">
        <v>83</v>
      </c>
      <c r="C199" s="44" t="s">
        <v>84</v>
      </c>
      <c r="D199" s="43" t="s">
        <v>192</v>
      </c>
      <c r="E199" s="44" t="s">
        <v>617</v>
      </c>
      <c r="F199" s="43" t="s">
        <v>618</v>
      </c>
      <c r="G199" s="42" t="str">
        <f t="shared" si="12"/>
        <v>5.24/km</v>
      </c>
      <c r="H199" s="41">
        <f t="shared" si="10"/>
        <v>0.050671296296296284</v>
      </c>
      <c r="I199" s="41">
        <f t="shared" si="11"/>
        <v>0.038518518518518494</v>
      </c>
    </row>
    <row r="200" spans="1:9" ht="15" customHeight="1">
      <c r="A200" s="14">
        <v>197</v>
      </c>
      <c r="B200" s="44" t="s">
        <v>619</v>
      </c>
      <c r="C200" s="44" t="s">
        <v>620</v>
      </c>
      <c r="D200" s="43" t="s">
        <v>192</v>
      </c>
      <c r="E200" s="44" t="s">
        <v>550</v>
      </c>
      <c r="F200" s="43" t="s">
        <v>621</v>
      </c>
      <c r="G200" s="42" t="str">
        <f t="shared" si="12"/>
        <v>5.24/km</v>
      </c>
      <c r="H200" s="41">
        <f t="shared" si="10"/>
        <v>0.05068287037037038</v>
      </c>
      <c r="I200" s="41">
        <f t="shared" si="11"/>
        <v>0.03853009259259259</v>
      </c>
    </row>
    <row r="201" spans="1:9" ht="15" customHeight="1">
      <c r="A201" s="35">
        <v>198</v>
      </c>
      <c r="B201" s="34" t="s">
        <v>622</v>
      </c>
      <c r="C201" s="34" t="s">
        <v>129</v>
      </c>
      <c r="D201" s="33" t="s">
        <v>163</v>
      </c>
      <c r="E201" s="34" t="s">
        <v>24</v>
      </c>
      <c r="F201" s="33" t="s">
        <v>623</v>
      </c>
      <c r="G201" s="32" t="str">
        <f t="shared" si="12"/>
        <v>5.24/km</v>
      </c>
      <c r="H201" s="31">
        <f t="shared" si="10"/>
        <v>0.05072916666666667</v>
      </c>
      <c r="I201" s="31">
        <f t="shared" si="11"/>
        <v>0.048020833333333346</v>
      </c>
    </row>
    <row r="202" spans="1:9" ht="15" customHeight="1">
      <c r="A202" s="14">
        <v>199</v>
      </c>
      <c r="B202" s="44" t="s">
        <v>624</v>
      </c>
      <c r="C202" s="44" t="s">
        <v>44</v>
      </c>
      <c r="D202" s="43" t="s">
        <v>156</v>
      </c>
      <c r="E202" s="44" t="s">
        <v>22</v>
      </c>
      <c r="F202" s="43" t="s">
        <v>625</v>
      </c>
      <c r="G202" s="42" t="str">
        <f t="shared" si="12"/>
        <v>5.25/km</v>
      </c>
      <c r="H202" s="41">
        <f t="shared" si="10"/>
        <v>0.050810185185185194</v>
      </c>
      <c r="I202" s="41">
        <f t="shared" si="11"/>
        <v>0.050810185185185194</v>
      </c>
    </row>
    <row r="203" spans="1:9" ht="15" customHeight="1">
      <c r="A203" s="14">
        <v>200</v>
      </c>
      <c r="B203" s="44" t="s">
        <v>626</v>
      </c>
      <c r="C203" s="44" t="s">
        <v>42</v>
      </c>
      <c r="D203" s="43" t="s">
        <v>173</v>
      </c>
      <c r="E203" s="44" t="s">
        <v>574</v>
      </c>
      <c r="F203" s="43" t="s">
        <v>627</v>
      </c>
      <c r="G203" s="42" t="str">
        <f t="shared" si="12"/>
        <v>5.25/km</v>
      </c>
      <c r="H203" s="41">
        <f t="shared" si="10"/>
        <v>0.050868055555555555</v>
      </c>
      <c r="I203" s="41">
        <f t="shared" si="11"/>
        <v>0.04465277777777778</v>
      </c>
    </row>
    <row r="204" spans="1:9" ht="15" customHeight="1">
      <c r="A204" s="14">
        <v>201</v>
      </c>
      <c r="B204" s="44" t="s">
        <v>628</v>
      </c>
      <c r="C204" s="44" t="s">
        <v>42</v>
      </c>
      <c r="D204" s="43" t="s">
        <v>159</v>
      </c>
      <c r="E204" s="44" t="s">
        <v>629</v>
      </c>
      <c r="F204" s="43" t="s">
        <v>630</v>
      </c>
      <c r="G204" s="42" t="str">
        <f t="shared" si="12"/>
        <v>5.25/km</v>
      </c>
      <c r="H204" s="41">
        <f t="shared" si="10"/>
        <v>0.050925925925925916</v>
      </c>
      <c r="I204" s="41">
        <f t="shared" si="11"/>
        <v>0.049236111111111105</v>
      </c>
    </row>
    <row r="205" spans="1:9" ht="15" customHeight="1">
      <c r="A205" s="14">
        <v>202</v>
      </c>
      <c r="B205" s="44" t="s">
        <v>631</v>
      </c>
      <c r="C205" s="44" t="s">
        <v>632</v>
      </c>
      <c r="D205" s="43" t="s">
        <v>330</v>
      </c>
      <c r="E205" s="44" t="s">
        <v>30</v>
      </c>
      <c r="F205" s="43" t="s">
        <v>633</v>
      </c>
      <c r="G205" s="42" t="str">
        <f t="shared" si="12"/>
        <v>5.25/km</v>
      </c>
      <c r="H205" s="41">
        <f t="shared" si="10"/>
        <v>0.050960648148148144</v>
      </c>
      <c r="I205" s="41">
        <f t="shared" si="11"/>
        <v>0.02445601851851853</v>
      </c>
    </row>
    <row r="206" spans="1:9" ht="15" customHeight="1">
      <c r="A206" s="14">
        <v>203</v>
      </c>
      <c r="B206" s="44" t="s">
        <v>634</v>
      </c>
      <c r="C206" s="44" t="s">
        <v>42</v>
      </c>
      <c r="D206" s="43" t="s">
        <v>156</v>
      </c>
      <c r="E206" s="44" t="s">
        <v>423</v>
      </c>
      <c r="F206" s="43" t="s">
        <v>635</v>
      </c>
      <c r="G206" s="42" t="str">
        <f t="shared" si="12"/>
        <v>5.25/km</v>
      </c>
      <c r="H206" s="41">
        <f t="shared" si="10"/>
        <v>0.051041666666666666</v>
      </c>
      <c r="I206" s="41">
        <f t="shared" si="11"/>
        <v>0.051041666666666666</v>
      </c>
    </row>
    <row r="207" spans="1:9" ht="15" customHeight="1">
      <c r="A207" s="14">
        <v>204</v>
      </c>
      <c r="B207" s="44" t="s">
        <v>636</v>
      </c>
      <c r="C207" s="44" t="s">
        <v>92</v>
      </c>
      <c r="D207" s="43" t="s">
        <v>159</v>
      </c>
      <c r="E207" s="44" t="s">
        <v>637</v>
      </c>
      <c r="F207" s="43" t="s">
        <v>638</v>
      </c>
      <c r="G207" s="42" t="str">
        <f t="shared" si="12"/>
        <v>5.25/km</v>
      </c>
      <c r="H207" s="41">
        <f t="shared" si="10"/>
        <v>0.05105324074074073</v>
      </c>
      <c r="I207" s="41">
        <f t="shared" si="11"/>
        <v>0.04936342592592592</v>
      </c>
    </row>
    <row r="208" spans="1:9" ht="15" customHeight="1">
      <c r="A208" s="14">
        <v>205</v>
      </c>
      <c r="B208" s="44" t="s">
        <v>639</v>
      </c>
      <c r="C208" s="44" t="s">
        <v>82</v>
      </c>
      <c r="D208" s="43" t="s">
        <v>330</v>
      </c>
      <c r="E208" s="44" t="s">
        <v>640</v>
      </c>
      <c r="F208" s="43" t="s">
        <v>641</v>
      </c>
      <c r="G208" s="42" t="str">
        <f t="shared" si="12"/>
        <v>5.25/km</v>
      </c>
      <c r="H208" s="41">
        <f t="shared" si="10"/>
        <v>0.05111111111111109</v>
      </c>
      <c r="I208" s="41">
        <f t="shared" si="11"/>
        <v>0.02460648148148148</v>
      </c>
    </row>
    <row r="209" spans="1:9" ht="15" customHeight="1">
      <c r="A209" s="14">
        <v>206</v>
      </c>
      <c r="B209" s="44" t="s">
        <v>642</v>
      </c>
      <c r="C209" s="44" t="s">
        <v>226</v>
      </c>
      <c r="D209" s="43" t="s">
        <v>330</v>
      </c>
      <c r="E209" s="44" t="s">
        <v>12</v>
      </c>
      <c r="F209" s="43" t="s">
        <v>643</v>
      </c>
      <c r="G209" s="42" t="str">
        <f t="shared" si="12"/>
        <v>5.25/km</v>
      </c>
      <c r="H209" s="41">
        <f t="shared" si="10"/>
        <v>0.051157407407407415</v>
      </c>
      <c r="I209" s="41">
        <f t="shared" si="11"/>
        <v>0.0246527777777778</v>
      </c>
    </row>
    <row r="210" spans="1:9" ht="15" customHeight="1">
      <c r="A210" s="14">
        <v>207</v>
      </c>
      <c r="B210" s="44" t="s">
        <v>644</v>
      </c>
      <c r="C210" s="44" t="s">
        <v>94</v>
      </c>
      <c r="D210" s="43" t="s">
        <v>156</v>
      </c>
      <c r="E210" s="44" t="s">
        <v>22</v>
      </c>
      <c r="F210" s="43" t="s">
        <v>645</v>
      </c>
      <c r="G210" s="42" t="str">
        <f t="shared" si="12"/>
        <v>5.26/km</v>
      </c>
      <c r="H210" s="41">
        <f t="shared" si="10"/>
        <v>0.051307870370370365</v>
      </c>
      <c r="I210" s="41">
        <f t="shared" si="11"/>
        <v>0.051307870370370365</v>
      </c>
    </row>
    <row r="211" spans="1:9" ht="15" customHeight="1">
      <c r="A211" s="14">
        <v>208</v>
      </c>
      <c r="B211" s="44" t="s">
        <v>52</v>
      </c>
      <c r="C211" s="44" t="s">
        <v>44</v>
      </c>
      <c r="D211" s="43" t="s">
        <v>173</v>
      </c>
      <c r="E211" s="44" t="s">
        <v>270</v>
      </c>
      <c r="F211" s="43" t="s">
        <v>646</v>
      </c>
      <c r="G211" s="42" t="str">
        <f t="shared" si="12"/>
        <v>5.26/km</v>
      </c>
      <c r="H211" s="41">
        <f t="shared" si="10"/>
        <v>0.05138888888888889</v>
      </c>
      <c r="I211" s="41">
        <f t="shared" si="11"/>
        <v>0.04517361111111111</v>
      </c>
    </row>
    <row r="212" spans="1:9" ht="15" customHeight="1">
      <c r="A212" s="35">
        <v>209</v>
      </c>
      <c r="B212" s="34" t="s">
        <v>647</v>
      </c>
      <c r="C212" s="34" t="s">
        <v>148</v>
      </c>
      <c r="D212" s="33" t="s">
        <v>192</v>
      </c>
      <c r="E212" s="34" t="s">
        <v>24</v>
      </c>
      <c r="F212" s="33" t="s">
        <v>648</v>
      </c>
      <c r="G212" s="32" t="str">
        <f t="shared" si="12"/>
        <v>5.26/km</v>
      </c>
      <c r="H212" s="31">
        <f t="shared" si="10"/>
        <v>0.051597222222222225</v>
      </c>
      <c r="I212" s="31">
        <f t="shared" si="11"/>
        <v>0.039444444444444435</v>
      </c>
    </row>
    <row r="213" spans="1:9" ht="15" customHeight="1">
      <c r="A213" s="14">
        <v>210</v>
      </c>
      <c r="B213" s="44" t="s">
        <v>649</v>
      </c>
      <c r="C213" s="44" t="s">
        <v>64</v>
      </c>
      <c r="D213" s="43" t="s">
        <v>159</v>
      </c>
      <c r="E213" s="44" t="s">
        <v>270</v>
      </c>
      <c r="F213" s="43" t="s">
        <v>650</v>
      </c>
      <c r="G213" s="42" t="str">
        <f t="shared" si="12"/>
        <v>5.27/km</v>
      </c>
      <c r="H213" s="41">
        <f t="shared" si="10"/>
        <v>0.0517824074074074</v>
      </c>
      <c r="I213" s="41">
        <f t="shared" si="11"/>
        <v>0.05009259259259259</v>
      </c>
    </row>
    <row r="214" spans="1:9" ht="15" customHeight="1">
      <c r="A214" s="14">
        <v>211</v>
      </c>
      <c r="B214" s="44" t="s">
        <v>121</v>
      </c>
      <c r="C214" s="44" t="s">
        <v>98</v>
      </c>
      <c r="D214" s="43" t="s">
        <v>304</v>
      </c>
      <c r="E214" s="44" t="s">
        <v>65</v>
      </c>
      <c r="F214" s="43" t="s">
        <v>651</v>
      </c>
      <c r="G214" s="42" t="str">
        <f t="shared" si="12"/>
        <v>5.27/km</v>
      </c>
      <c r="H214" s="41">
        <f t="shared" si="10"/>
        <v>0.051828703703703696</v>
      </c>
      <c r="I214" s="41">
        <f t="shared" si="11"/>
        <v>0.026712962962962966</v>
      </c>
    </row>
    <row r="215" spans="1:9" ht="15" customHeight="1">
      <c r="A215" s="14">
        <v>212</v>
      </c>
      <c r="B215" s="44" t="s">
        <v>652</v>
      </c>
      <c r="C215" s="44" t="s">
        <v>653</v>
      </c>
      <c r="D215" s="43" t="s">
        <v>159</v>
      </c>
      <c r="E215" s="44" t="s">
        <v>577</v>
      </c>
      <c r="F215" s="43" t="s">
        <v>654</v>
      </c>
      <c r="G215" s="42" t="str">
        <f t="shared" si="12"/>
        <v>5.27/km</v>
      </c>
      <c r="H215" s="41">
        <f t="shared" si="10"/>
        <v>0.05195601851851851</v>
      </c>
      <c r="I215" s="41">
        <f t="shared" si="11"/>
        <v>0.0502662037037037</v>
      </c>
    </row>
    <row r="216" spans="1:9" ht="15" customHeight="1">
      <c r="A216" s="14">
        <v>213</v>
      </c>
      <c r="B216" s="44" t="s">
        <v>655</v>
      </c>
      <c r="C216" s="44" t="s">
        <v>656</v>
      </c>
      <c r="D216" s="43" t="s">
        <v>173</v>
      </c>
      <c r="E216" s="44" t="s">
        <v>423</v>
      </c>
      <c r="F216" s="43" t="s">
        <v>657</v>
      </c>
      <c r="G216" s="42" t="str">
        <f t="shared" si="12"/>
        <v>5.27/km</v>
      </c>
      <c r="H216" s="41">
        <f t="shared" si="10"/>
        <v>0.052037037037037034</v>
      </c>
      <c r="I216" s="41">
        <f t="shared" si="11"/>
        <v>0.045821759259259257</v>
      </c>
    </row>
    <row r="217" spans="1:9" ht="15" customHeight="1">
      <c r="A217" s="14">
        <v>214</v>
      </c>
      <c r="B217" s="44" t="s">
        <v>658</v>
      </c>
      <c r="C217" s="44" t="s">
        <v>63</v>
      </c>
      <c r="D217" s="43" t="s">
        <v>192</v>
      </c>
      <c r="E217" s="44" t="s">
        <v>659</v>
      </c>
      <c r="F217" s="43" t="s">
        <v>660</v>
      </c>
      <c r="G217" s="42" t="str">
        <f t="shared" si="12"/>
        <v>5.27/km</v>
      </c>
      <c r="H217" s="41">
        <f t="shared" si="10"/>
        <v>0.05210648148148149</v>
      </c>
      <c r="I217" s="41">
        <f t="shared" si="11"/>
        <v>0.0399537037037037</v>
      </c>
    </row>
    <row r="218" spans="1:9" ht="15" customHeight="1">
      <c r="A218" s="14">
        <v>215</v>
      </c>
      <c r="B218" s="44" t="s">
        <v>661</v>
      </c>
      <c r="C218" s="44" t="s">
        <v>662</v>
      </c>
      <c r="D218" s="43" t="s">
        <v>163</v>
      </c>
      <c r="E218" s="44" t="s">
        <v>174</v>
      </c>
      <c r="F218" s="43" t="s">
        <v>663</v>
      </c>
      <c r="G218" s="42" t="str">
        <f t="shared" si="12"/>
        <v>5.28/km</v>
      </c>
      <c r="H218" s="41">
        <f t="shared" si="10"/>
        <v>0.05228009259259257</v>
      </c>
      <c r="I218" s="41">
        <f t="shared" si="11"/>
        <v>0.049571759259259246</v>
      </c>
    </row>
    <row r="219" spans="1:9" ht="15" customHeight="1">
      <c r="A219" s="14">
        <v>216</v>
      </c>
      <c r="B219" s="44" t="s">
        <v>664</v>
      </c>
      <c r="C219" s="44" t="s">
        <v>54</v>
      </c>
      <c r="D219" s="43" t="s">
        <v>173</v>
      </c>
      <c r="E219" s="44" t="s">
        <v>221</v>
      </c>
      <c r="F219" s="43" t="s">
        <v>665</v>
      </c>
      <c r="G219" s="42" t="str">
        <f t="shared" si="12"/>
        <v>5.28/km</v>
      </c>
      <c r="H219" s="41">
        <f t="shared" si="10"/>
        <v>0.05239583333333332</v>
      </c>
      <c r="I219" s="41">
        <f t="shared" si="11"/>
        <v>0.046180555555555544</v>
      </c>
    </row>
    <row r="220" spans="1:9" ht="15" customHeight="1">
      <c r="A220" s="14">
        <v>217</v>
      </c>
      <c r="B220" s="44" t="s">
        <v>666</v>
      </c>
      <c r="C220" s="44" t="s">
        <v>58</v>
      </c>
      <c r="D220" s="43" t="s">
        <v>192</v>
      </c>
      <c r="E220" s="44" t="s">
        <v>276</v>
      </c>
      <c r="F220" s="43" t="s">
        <v>667</v>
      </c>
      <c r="G220" s="42" t="str">
        <f t="shared" si="12"/>
        <v>5.28/km</v>
      </c>
      <c r="H220" s="41">
        <f t="shared" si="10"/>
        <v>0.052476851851851844</v>
      </c>
      <c r="I220" s="41">
        <f t="shared" si="11"/>
        <v>0.040324074074074054</v>
      </c>
    </row>
    <row r="221" spans="1:9" ht="15" customHeight="1">
      <c r="A221" s="14">
        <v>218</v>
      </c>
      <c r="B221" s="44" t="s">
        <v>668</v>
      </c>
      <c r="C221" s="44" t="s">
        <v>88</v>
      </c>
      <c r="D221" s="43" t="s">
        <v>159</v>
      </c>
      <c r="E221" s="44" t="s">
        <v>22</v>
      </c>
      <c r="F221" s="43" t="s">
        <v>669</v>
      </c>
      <c r="G221" s="42" t="str">
        <f t="shared" si="12"/>
        <v>5.28/km</v>
      </c>
      <c r="H221" s="41">
        <f t="shared" si="10"/>
        <v>0.05258101851851853</v>
      </c>
      <c r="I221" s="41">
        <f t="shared" si="11"/>
        <v>0.050891203703703716</v>
      </c>
    </row>
    <row r="222" spans="1:9" ht="15" customHeight="1">
      <c r="A222" s="14">
        <v>219</v>
      </c>
      <c r="B222" s="44" t="s">
        <v>670</v>
      </c>
      <c r="C222" s="44" t="s">
        <v>671</v>
      </c>
      <c r="D222" s="43" t="s">
        <v>159</v>
      </c>
      <c r="E222" s="44" t="s">
        <v>672</v>
      </c>
      <c r="F222" s="43" t="s">
        <v>673</v>
      </c>
      <c r="G222" s="42" t="str">
        <f t="shared" si="12"/>
        <v>5.28/km</v>
      </c>
      <c r="H222" s="41">
        <f t="shared" si="10"/>
        <v>0.05268518518518518</v>
      </c>
      <c r="I222" s="41">
        <f t="shared" si="11"/>
        <v>0.05099537037037037</v>
      </c>
    </row>
    <row r="223" spans="1:9" ht="15" customHeight="1">
      <c r="A223" s="14">
        <v>220</v>
      </c>
      <c r="B223" s="44" t="s">
        <v>112</v>
      </c>
      <c r="C223" s="44" t="s">
        <v>113</v>
      </c>
      <c r="D223" s="43" t="s">
        <v>156</v>
      </c>
      <c r="E223" s="44" t="s">
        <v>423</v>
      </c>
      <c r="F223" s="43" t="s">
        <v>674</v>
      </c>
      <c r="G223" s="42" t="str">
        <f t="shared" si="12"/>
        <v>5.29/km</v>
      </c>
      <c r="H223" s="41">
        <f t="shared" si="10"/>
        <v>0.05287037037037039</v>
      </c>
      <c r="I223" s="41">
        <f t="shared" si="11"/>
        <v>0.05287037037037039</v>
      </c>
    </row>
    <row r="224" spans="1:9" ht="15" customHeight="1">
      <c r="A224" s="14">
        <v>221</v>
      </c>
      <c r="B224" s="44" t="s">
        <v>675</v>
      </c>
      <c r="C224" s="44" t="s">
        <v>349</v>
      </c>
      <c r="D224" s="43" t="s">
        <v>330</v>
      </c>
      <c r="E224" s="44" t="s">
        <v>676</v>
      </c>
      <c r="F224" s="43" t="s">
        <v>677</v>
      </c>
      <c r="G224" s="42" t="str">
        <f t="shared" si="12"/>
        <v>5.29/km</v>
      </c>
      <c r="H224" s="41">
        <f t="shared" si="10"/>
        <v>0.053020833333333336</v>
      </c>
      <c r="I224" s="41">
        <f t="shared" si="11"/>
        <v>0.026516203703703722</v>
      </c>
    </row>
    <row r="225" spans="1:9" ht="15" customHeight="1">
      <c r="A225" s="14">
        <v>222</v>
      </c>
      <c r="B225" s="44" t="s">
        <v>678</v>
      </c>
      <c r="C225" s="44" t="s">
        <v>679</v>
      </c>
      <c r="D225" s="43" t="s">
        <v>159</v>
      </c>
      <c r="E225" s="44" t="s">
        <v>31</v>
      </c>
      <c r="F225" s="43" t="s">
        <v>680</v>
      </c>
      <c r="G225" s="42" t="str">
        <f t="shared" si="12"/>
        <v>5.29/km</v>
      </c>
      <c r="H225" s="41">
        <f t="shared" si="10"/>
        <v>0.05306712962962963</v>
      </c>
      <c r="I225" s="41">
        <f t="shared" si="11"/>
        <v>0.05137731481481482</v>
      </c>
    </row>
    <row r="226" spans="1:9" ht="15" customHeight="1">
      <c r="A226" s="35">
        <v>223</v>
      </c>
      <c r="B226" s="34" t="s">
        <v>681</v>
      </c>
      <c r="C226" s="34" t="s">
        <v>80</v>
      </c>
      <c r="D226" s="33" t="s">
        <v>192</v>
      </c>
      <c r="E226" s="34" t="s">
        <v>24</v>
      </c>
      <c r="F226" s="33" t="s">
        <v>682</v>
      </c>
      <c r="G226" s="32" t="str">
        <f t="shared" si="12"/>
        <v>5.29/km</v>
      </c>
      <c r="H226" s="31">
        <f t="shared" si="10"/>
        <v>0.05309027777777779</v>
      </c>
      <c r="I226" s="31">
        <f t="shared" si="11"/>
        <v>0.0409375</v>
      </c>
    </row>
    <row r="227" spans="1:9" ht="15" customHeight="1">
      <c r="A227" s="14">
        <v>224</v>
      </c>
      <c r="B227" s="44" t="s">
        <v>683</v>
      </c>
      <c r="C227" s="44" t="s">
        <v>152</v>
      </c>
      <c r="D227" s="43" t="s">
        <v>360</v>
      </c>
      <c r="E227" s="44" t="s">
        <v>19</v>
      </c>
      <c r="F227" s="43" t="s">
        <v>684</v>
      </c>
      <c r="G227" s="42" t="str">
        <f t="shared" si="12"/>
        <v>5.30/km</v>
      </c>
      <c r="H227" s="41">
        <f t="shared" si="10"/>
        <v>0.053379629629629624</v>
      </c>
      <c r="I227" s="41">
        <f t="shared" si="11"/>
        <v>0.024409722222222235</v>
      </c>
    </row>
    <row r="228" spans="1:9" ht="15" customHeight="1">
      <c r="A228" s="14">
        <v>225</v>
      </c>
      <c r="B228" s="44" t="s">
        <v>685</v>
      </c>
      <c r="C228" s="44" t="s">
        <v>686</v>
      </c>
      <c r="D228" s="43" t="s">
        <v>163</v>
      </c>
      <c r="E228" s="44" t="s">
        <v>687</v>
      </c>
      <c r="F228" s="43" t="s">
        <v>688</v>
      </c>
      <c r="G228" s="42" t="str">
        <f t="shared" si="12"/>
        <v>5.30/km</v>
      </c>
      <c r="H228" s="41">
        <f t="shared" si="10"/>
        <v>0.053634259259259257</v>
      </c>
      <c r="I228" s="41">
        <f t="shared" si="11"/>
        <v>0.05092592592592593</v>
      </c>
    </row>
    <row r="229" spans="1:9" ht="15" customHeight="1">
      <c r="A229" s="14">
        <v>226</v>
      </c>
      <c r="B229" s="44" t="s">
        <v>689</v>
      </c>
      <c r="C229" s="44" t="s">
        <v>690</v>
      </c>
      <c r="D229" s="43" t="s">
        <v>691</v>
      </c>
      <c r="E229" s="44" t="s">
        <v>244</v>
      </c>
      <c r="F229" s="43" t="s">
        <v>692</v>
      </c>
      <c r="G229" s="42" t="str">
        <f t="shared" si="12"/>
        <v>5.31/km</v>
      </c>
      <c r="H229" s="41">
        <f t="shared" si="10"/>
        <v>0.053703703703703684</v>
      </c>
      <c r="I229" s="41">
        <f t="shared" si="11"/>
        <v>0</v>
      </c>
    </row>
    <row r="230" spans="1:9" ht="15" customHeight="1">
      <c r="A230" s="14">
        <v>227</v>
      </c>
      <c r="B230" s="44" t="s">
        <v>693</v>
      </c>
      <c r="C230" s="44" t="s">
        <v>694</v>
      </c>
      <c r="D230" s="43" t="s">
        <v>330</v>
      </c>
      <c r="E230" s="44" t="s">
        <v>672</v>
      </c>
      <c r="F230" s="43" t="s">
        <v>695</v>
      </c>
      <c r="G230" s="42" t="str">
        <f t="shared" si="12"/>
        <v>5.31/km</v>
      </c>
      <c r="H230" s="41">
        <f t="shared" si="10"/>
        <v>0.05376157407407407</v>
      </c>
      <c r="I230" s="41">
        <f t="shared" si="11"/>
        <v>0.02725694444444446</v>
      </c>
    </row>
    <row r="231" spans="1:9" ht="15" customHeight="1">
      <c r="A231" s="14">
        <v>228</v>
      </c>
      <c r="B231" s="44" t="s">
        <v>696</v>
      </c>
      <c r="C231" s="44" t="s">
        <v>697</v>
      </c>
      <c r="D231" s="43" t="s">
        <v>691</v>
      </c>
      <c r="E231" s="44" t="s">
        <v>212</v>
      </c>
      <c r="F231" s="43" t="s">
        <v>698</v>
      </c>
      <c r="G231" s="42" t="str">
        <f t="shared" si="12"/>
        <v>5.31/km</v>
      </c>
      <c r="H231" s="41">
        <f t="shared" si="10"/>
        <v>0.053784722222222234</v>
      </c>
      <c r="I231" s="41">
        <f t="shared" si="11"/>
        <v>8.101851851854969E-05</v>
      </c>
    </row>
    <row r="232" spans="1:9" ht="15" customHeight="1">
      <c r="A232" s="14">
        <v>229</v>
      </c>
      <c r="B232" s="44" t="s">
        <v>96</v>
      </c>
      <c r="C232" s="44" t="s">
        <v>80</v>
      </c>
      <c r="D232" s="43" t="s">
        <v>304</v>
      </c>
      <c r="E232" s="44" t="s">
        <v>699</v>
      </c>
      <c r="F232" s="43" t="s">
        <v>700</v>
      </c>
      <c r="G232" s="42" t="str">
        <f t="shared" si="12"/>
        <v>5.31/km</v>
      </c>
      <c r="H232" s="41">
        <f t="shared" si="10"/>
        <v>0.05412037037037036</v>
      </c>
      <c r="I232" s="41">
        <f t="shared" si="11"/>
        <v>0.02900462962962963</v>
      </c>
    </row>
    <row r="233" spans="1:9" ht="15" customHeight="1">
      <c r="A233" s="14">
        <v>230</v>
      </c>
      <c r="B233" s="44" t="s">
        <v>701</v>
      </c>
      <c r="C233" s="44" t="s">
        <v>64</v>
      </c>
      <c r="D233" s="43" t="s">
        <v>173</v>
      </c>
      <c r="E233" s="44" t="s">
        <v>702</v>
      </c>
      <c r="F233" s="43" t="s">
        <v>703</v>
      </c>
      <c r="G233" s="42" t="str">
        <f t="shared" si="12"/>
        <v>5.32/km</v>
      </c>
      <c r="H233" s="41">
        <f t="shared" si="10"/>
        <v>0.05465277777777776</v>
      </c>
      <c r="I233" s="41">
        <f t="shared" si="11"/>
        <v>0.04843749999999998</v>
      </c>
    </row>
    <row r="234" spans="1:9" ht="15" customHeight="1">
      <c r="A234" s="14">
        <v>231</v>
      </c>
      <c r="B234" s="44" t="s">
        <v>704</v>
      </c>
      <c r="C234" s="44" t="s">
        <v>705</v>
      </c>
      <c r="D234" s="43" t="s">
        <v>177</v>
      </c>
      <c r="E234" s="44" t="s">
        <v>25</v>
      </c>
      <c r="F234" s="43" t="s">
        <v>706</v>
      </c>
      <c r="G234" s="42" t="str">
        <f t="shared" si="12"/>
        <v>5.33/km</v>
      </c>
      <c r="H234" s="41">
        <f t="shared" si="10"/>
        <v>0.054803240740740736</v>
      </c>
      <c r="I234" s="41">
        <f t="shared" si="11"/>
        <v>0.04759259259259259</v>
      </c>
    </row>
    <row r="235" spans="1:9" ht="15" customHeight="1">
      <c r="A235" s="14">
        <v>232</v>
      </c>
      <c r="B235" s="44" t="s">
        <v>707</v>
      </c>
      <c r="C235" s="44" t="s">
        <v>708</v>
      </c>
      <c r="D235" s="43" t="s">
        <v>156</v>
      </c>
      <c r="E235" s="44" t="s">
        <v>160</v>
      </c>
      <c r="F235" s="43" t="s">
        <v>709</v>
      </c>
      <c r="G235" s="42" t="str">
        <f t="shared" si="12"/>
        <v>5.33/km</v>
      </c>
      <c r="H235" s="41">
        <f t="shared" si="10"/>
        <v>0.05495370370370371</v>
      </c>
      <c r="I235" s="41">
        <f t="shared" si="11"/>
        <v>0.05495370370370371</v>
      </c>
    </row>
    <row r="236" spans="1:9" ht="15" customHeight="1">
      <c r="A236" s="14">
        <v>233</v>
      </c>
      <c r="B236" s="44" t="s">
        <v>710</v>
      </c>
      <c r="C236" s="44" t="s">
        <v>711</v>
      </c>
      <c r="D236" s="43" t="s">
        <v>712</v>
      </c>
      <c r="E236" s="44" t="s">
        <v>315</v>
      </c>
      <c r="F236" s="43" t="s">
        <v>713</v>
      </c>
      <c r="G236" s="42" t="str">
        <f t="shared" si="12"/>
        <v>5.33/km</v>
      </c>
      <c r="H236" s="41">
        <f t="shared" si="10"/>
        <v>0.054976851851851846</v>
      </c>
      <c r="I236" s="41">
        <f t="shared" si="11"/>
        <v>0</v>
      </c>
    </row>
    <row r="237" spans="1:9" ht="15" customHeight="1">
      <c r="A237" s="14">
        <v>234</v>
      </c>
      <c r="B237" s="44" t="s">
        <v>714</v>
      </c>
      <c r="C237" s="44" t="s">
        <v>57</v>
      </c>
      <c r="D237" s="43" t="s">
        <v>715</v>
      </c>
      <c r="E237" s="44" t="s">
        <v>78</v>
      </c>
      <c r="F237" s="43" t="s">
        <v>716</v>
      </c>
      <c r="G237" s="42" t="str">
        <f t="shared" si="12"/>
        <v>5.34/km</v>
      </c>
      <c r="H237" s="41">
        <f t="shared" si="10"/>
        <v>0.055243055555555545</v>
      </c>
      <c r="I237" s="41">
        <f t="shared" si="11"/>
        <v>0</v>
      </c>
    </row>
    <row r="238" spans="1:9" ht="15" customHeight="1">
      <c r="A238" s="14">
        <v>235</v>
      </c>
      <c r="B238" s="44" t="s">
        <v>717</v>
      </c>
      <c r="C238" s="44" t="s">
        <v>243</v>
      </c>
      <c r="D238" s="43" t="s">
        <v>173</v>
      </c>
      <c r="E238" s="44" t="s">
        <v>260</v>
      </c>
      <c r="F238" s="43" t="s">
        <v>718</v>
      </c>
      <c r="G238" s="42" t="str">
        <f t="shared" si="12"/>
        <v>5.34/km</v>
      </c>
      <c r="H238" s="41">
        <f aca="true" t="shared" si="13" ref="H238:H284">F238-$F$4</f>
        <v>0.055590277777777766</v>
      </c>
      <c r="I238" s="41">
        <f aca="true" t="shared" si="14" ref="I238:I284">F238-INDEX($F$4:$F$1170,MATCH(D238,$D$4:$D$1170,0))</f>
        <v>0.04937499999999999</v>
      </c>
    </row>
    <row r="239" spans="1:9" ht="15" customHeight="1">
      <c r="A239" s="14">
        <v>236</v>
      </c>
      <c r="B239" s="44" t="s">
        <v>719</v>
      </c>
      <c r="C239" s="44" t="s">
        <v>110</v>
      </c>
      <c r="D239" s="43" t="s">
        <v>159</v>
      </c>
      <c r="E239" s="44" t="s">
        <v>282</v>
      </c>
      <c r="F239" s="43" t="s">
        <v>720</v>
      </c>
      <c r="G239" s="42" t="str">
        <f t="shared" si="12"/>
        <v>5.34/km</v>
      </c>
      <c r="H239" s="41">
        <f t="shared" si="13"/>
        <v>0.05561342592592593</v>
      </c>
      <c r="I239" s="41">
        <f t="shared" si="14"/>
        <v>0.05392361111111112</v>
      </c>
    </row>
    <row r="240" spans="1:9" ht="15" customHeight="1">
      <c r="A240" s="14">
        <v>237</v>
      </c>
      <c r="B240" s="44" t="s">
        <v>721</v>
      </c>
      <c r="C240" s="44" t="s">
        <v>107</v>
      </c>
      <c r="D240" s="43" t="s">
        <v>192</v>
      </c>
      <c r="E240" s="44" t="s">
        <v>722</v>
      </c>
      <c r="F240" s="43" t="s">
        <v>720</v>
      </c>
      <c r="G240" s="42" t="str">
        <f t="shared" si="12"/>
        <v>5.34/km</v>
      </c>
      <c r="H240" s="41">
        <f t="shared" si="13"/>
        <v>0.05561342592592593</v>
      </c>
      <c r="I240" s="41">
        <f t="shared" si="14"/>
        <v>0.04346064814814814</v>
      </c>
    </row>
    <row r="241" spans="1:9" ht="15" customHeight="1">
      <c r="A241" s="14">
        <v>238</v>
      </c>
      <c r="B241" s="44" t="s">
        <v>723</v>
      </c>
      <c r="C241" s="44" t="s">
        <v>74</v>
      </c>
      <c r="D241" s="43" t="s">
        <v>330</v>
      </c>
      <c r="E241" s="44" t="s">
        <v>724</v>
      </c>
      <c r="F241" s="43" t="s">
        <v>725</v>
      </c>
      <c r="G241" s="42" t="str">
        <f t="shared" si="12"/>
        <v>5.35/km</v>
      </c>
      <c r="H241" s="41">
        <f t="shared" si="13"/>
        <v>0.05565972222222222</v>
      </c>
      <c r="I241" s="41">
        <f t="shared" si="14"/>
        <v>0.029155092592592607</v>
      </c>
    </row>
    <row r="242" spans="1:9" ht="15" customHeight="1">
      <c r="A242" s="14">
        <v>239</v>
      </c>
      <c r="B242" s="44" t="s">
        <v>726</v>
      </c>
      <c r="C242" s="44" t="s">
        <v>55</v>
      </c>
      <c r="D242" s="43" t="s">
        <v>156</v>
      </c>
      <c r="E242" s="44" t="s">
        <v>22</v>
      </c>
      <c r="F242" s="43" t="s">
        <v>727</v>
      </c>
      <c r="G242" s="42" t="str">
        <f t="shared" si="12"/>
        <v>5.35/km</v>
      </c>
      <c r="H242" s="41">
        <f t="shared" si="13"/>
        <v>0.05582175925925924</v>
      </c>
      <c r="I242" s="41">
        <f t="shared" si="14"/>
        <v>0.05582175925925924</v>
      </c>
    </row>
    <row r="243" spans="1:9" ht="15" customHeight="1">
      <c r="A243" s="14">
        <v>240</v>
      </c>
      <c r="B243" s="44" t="s">
        <v>728</v>
      </c>
      <c r="C243" s="44" t="s">
        <v>39</v>
      </c>
      <c r="D243" s="43" t="s">
        <v>173</v>
      </c>
      <c r="E243" s="44" t="s">
        <v>32</v>
      </c>
      <c r="F243" s="43" t="s">
        <v>729</v>
      </c>
      <c r="G243" s="42" t="str">
        <f t="shared" si="12"/>
        <v>5.35/km</v>
      </c>
      <c r="H243" s="41">
        <f t="shared" si="13"/>
        <v>0.0558449074074074</v>
      </c>
      <c r="I243" s="41">
        <f t="shared" si="14"/>
        <v>0.04962962962962962</v>
      </c>
    </row>
    <row r="244" spans="1:9" ht="15" customHeight="1">
      <c r="A244" s="14">
        <v>241</v>
      </c>
      <c r="B244" s="44" t="s">
        <v>730</v>
      </c>
      <c r="C244" s="44" t="s">
        <v>124</v>
      </c>
      <c r="D244" s="43" t="s">
        <v>173</v>
      </c>
      <c r="E244" s="44" t="s">
        <v>13</v>
      </c>
      <c r="F244" s="43" t="s">
        <v>731</v>
      </c>
      <c r="G244" s="42" t="str">
        <f t="shared" si="12"/>
        <v>5.35/km</v>
      </c>
      <c r="H244" s="41">
        <f t="shared" si="13"/>
        <v>0.05605324074074074</v>
      </c>
      <c r="I244" s="41">
        <f t="shared" si="14"/>
        <v>0.04983796296296296</v>
      </c>
    </row>
    <row r="245" spans="1:9" ht="15" customHeight="1">
      <c r="A245" s="14">
        <v>242</v>
      </c>
      <c r="B245" s="44" t="s">
        <v>398</v>
      </c>
      <c r="C245" s="44" t="s">
        <v>70</v>
      </c>
      <c r="D245" s="43" t="s">
        <v>173</v>
      </c>
      <c r="E245" s="44" t="s">
        <v>305</v>
      </c>
      <c r="F245" s="43" t="s">
        <v>732</v>
      </c>
      <c r="G245" s="42" t="str">
        <f t="shared" si="12"/>
        <v>5.36/km</v>
      </c>
      <c r="H245" s="41">
        <f t="shared" si="13"/>
        <v>0.0563310185185185</v>
      </c>
      <c r="I245" s="41">
        <f t="shared" si="14"/>
        <v>0.050115740740740725</v>
      </c>
    </row>
    <row r="246" spans="1:9" ht="15" customHeight="1">
      <c r="A246" s="14">
        <v>243</v>
      </c>
      <c r="B246" s="44" t="s">
        <v>733</v>
      </c>
      <c r="C246" s="44" t="s">
        <v>734</v>
      </c>
      <c r="D246" s="43" t="s">
        <v>192</v>
      </c>
      <c r="E246" s="44" t="s">
        <v>260</v>
      </c>
      <c r="F246" s="43" t="s">
        <v>735</v>
      </c>
      <c r="G246" s="42" t="str">
        <f t="shared" si="12"/>
        <v>5.36/km</v>
      </c>
      <c r="H246" s="41">
        <f t="shared" si="13"/>
        <v>0.0563425925925926</v>
      </c>
      <c r="I246" s="41">
        <f t="shared" si="14"/>
        <v>0.04418981481481481</v>
      </c>
    </row>
    <row r="247" spans="1:9" ht="15" customHeight="1">
      <c r="A247" s="14">
        <v>244</v>
      </c>
      <c r="B247" s="44" t="s">
        <v>130</v>
      </c>
      <c r="C247" s="44" t="s">
        <v>736</v>
      </c>
      <c r="D247" s="43" t="s">
        <v>248</v>
      </c>
      <c r="E247" s="44" t="s">
        <v>423</v>
      </c>
      <c r="F247" s="43" t="s">
        <v>737</v>
      </c>
      <c r="G247" s="42" t="str">
        <f t="shared" si="12"/>
        <v>5.37/km</v>
      </c>
      <c r="H247" s="41">
        <f t="shared" si="13"/>
        <v>0.05695601851851852</v>
      </c>
      <c r="I247" s="41">
        <f t="shared" si="14"/>
        <v>0.03597222222222221</v>
      </c>
    </row>
    <row r="248" spans="1:9" ht="12.75">
      <c r="A248" s="14">
        <v>245</v>
      </c>
      <c r="B248" s="44" t="s">
        <v>738</v>
      </c>
      <c r="C248" s="44" t="s">
        <v>109</v>
      </c>
      <c r="D248" s="43" t="s">
        <v>594</v>
      </c>
      <c r="E248" s="44" t="s">
        <v>127</v>
      </c>
      <c r="F248" s="43" t="s">
        <v>739</v>
      </c>
      <c r="G248" s="42" t="str">
        <f t="shared" si="12"/>
        <v>5.37/km</v>
      </c>
      <c r="H248" s="41">
        <f t="shared" si="13"/>
        <v>0.05697916666666668</v>
      </c>
      <c r="I248" s="41">
        <f t="shared" si="14"/>
        <v>0.008807870370370396</v>
      </c>
    </row>
    <row r="249" spans="1:9" ht="12.75">
      <c r="A249" s="14">
        <v>246</v>
      </c>
      <c r="B249" s="44" t="s">
        <v>740</v>
      </c>
      <c r="C249" s="44" t="s">
        <v>349</v>
      </c>
      <c r="D249" s="43" t="s">
        <v>192</v>
      </c>
      <c r="E249" s="44" t="s">
        <v>237</v>
      </c>
      <c r="F249" s="43" t="s">
        <v>741</v>
      </c>
      <c r="G249" s="42" t="str">
        <f t="shared" si="12"/>
        <v>5.38/km</v>
      </c>
      <c r="H249" s="41">
        <f t="shared" si="13"/>
        <v>0.057141203703703694</v>
      </c>
      <c r="I249" s="41">
        <f t="shared" si="14"/>
        <v>0.044988425925925904</v>
      </c>
    </row>
    <row r="250" spans="1:9" ht="12.75">
      <c r="A250" s="14">
        <v>247</v>
      </c>
      <c r="B250" s="44" t="s">
        <v>513</v>
      </c>
      <c r="C250" s="44" t="s">
        <v>75</v>
      </c>
      <c r="D250" s="43" t="s">
        <v>192</v>
      </c>
      <c r="E250" s="44" t="s">
        <v>160</v>
      </c>
      <c r="F250" s="43" t="s">
        <v>742</v>
      </c>
      <c r="G250" s="42" t="str">
        <f t="shared" si="12"/>
        <v>5.38/km</v>
      </c>
      <c r="H250" s="41">
        <f t="shared" si="13"/>
        <v>0.05747685185185185</v>
      </c>
      <c r="I250" s="41">
        <f t="shared" si="14"/>
        <v>0.04532407407407406</v>
      </c>
    </row>
    <row r="251" spans="1:9" ht="12.75">
      <c r="A251" s="14">
        <v>248</v>
      </c>
      <c r="B251" s="44" t="s">
        <v>743</v>
      </c>
      <c r="C251" s="44" t="s">
        <v>70</v>
      </c>
      <c r="D251" s="43" t="s">
        <v>173</v>
      </c>
      <c r="E251" s="44" t="s">
        <v>282</v>
      </c>
      <c r="F251" s="43" t="s">
        <v>744</v>
      </c>
      <c r="G251" s="42" t="str">
        <f t="shared" si="12"/>
        <v>5.38/km</v>
      </c>
      <c r="H251" s="41">
        <f t="shared" si="13"/>
        <v>0.057546296296296304</v>
      </c>
      <c r="I251" s="41">
        <f t="shared" si="14"/>
        <v>0.051331018518518526</v>
      </c>
    </row>
    <row r="252" spans="1:9" ht="12.75">
      <c r="A252" s="14">
        <v>249</v>
      </c>
      <c r="B252" s="44" t="s">
        <v>745</v>
      </c>
      <c r="C252" s="44" t="s">
        <v>54</v>
      </c>
      <c r="D252" s="43" t="s">
        <v>330</v>
      </c>
      <c r="E252" s="44" t="s">
        <v>282</v>
      </c>
      <c r="F252" s="43" t="s">
        <v>746</v>
      </c>
      <c r="G252" s="42" t="str">
        <f t="shared" si="12"/>
        <v>5.39/km</v>
      </c>
      <c r="H252" s="41">
        <f t="shared" si="13"/>
        <v>0.0576273148148148</v>
      </c>
      <c r="I252" s="41">
        <f t="shared" si="14"/>
        <v>0.031122685185185184</v>
      </c>
    </row>
    <row r="253" spans="1:9" ht="12.75">
      <c r="A253" s="14">
        <v>250</v>
      </c>
      <c r="B253" s="44" t="s">
        <v>747</v>
      </c>
      <c r="C253" s="44" t="s">
        <v>748</v>
      </c>
      <c r="D253" s="43" t="s">
        <v>304</v>
      </c>
      <c r="E253" s="44" t="s">
        <v>34</v>
      </c>
      <c r="F253" s="43" t="s">
        <v>749</v>
      </c>
      <c r="G253" s="42" t="str">
        <f t="shared" si="12"/>
        <v>5.39/km</v>
      </c>
      <c r="H253" s="41">
        <f t="shared" si="13"/>
        <v>0.05767361111111112</v>
      </c>
      <c r="I253" s="41">
        <f t="shared" si="14"/>
        <v>0.03255787037037039</v>
      </c>
    </row>
    <row r="254" spans="1:9" ht="12.75">
      <c r="A254" s="14">
        <v>251</v>
      </c>
      <c r="B254" s="44" t="s">
        <v>750</v>
      </c>
      <c r="C254" s="44" t="s">
        <v>110</v>
      </c>
      <c r="D254" s="43" t="s">
        <v>304</v>
      </c>
      <c r="E254" s="44" t="s">
        <v>34</v>
      </c>
      <c r="F254" s="43" t="s">
        <v>751</v>
      </c>
      <c r="G254" s="42" t="str">
        <f t="shared" si="12"/>
        <v>5.39/km</v>
      </c>
      <c r="H254" s="41">
        <f t="shared" si="13"/>
        <v>0.05768518518518519</v>
      </c>
      <c r="I254" s="41">
        <f t="shared" si="14"/>
        <v>0.032569444444444456</v>
      </c>
    </row>
    <row r="255" spans="1:9" ht="12.75">
      <c r="A255" s="14">
        <v>252</v>
      </c>
      <c r="B255" s="44" t="s">
        <v>752</v>
      </c>
      <c r="C255" s="44" t="s">
        <v>56</v>
      </c>
      <c r="D255" s="43" t="s">
        <v>173</v>
      </c>
      <c r="E255" s="44" t="s">
        <v>753</v>
      </c>
      <c r="F255" s="43" t="s">
        <v>754</v>
      </c>
      <c r="G255" s="42" t="str">
        <f t="shared" si="12"/>
        <v>5.39/km</v>
      </c>
      <c r="H255" s="41">
        <f t="shared" si="13"/>
        <v>0.05792824074074075</v>
      </c>
      <c r="I255" s="41">
        <f t="shared" si="14"/>
        <v>0.051712962962962974</v>
      </c>
    </row>
    <row r="256" spans="1:9" ht="12.75">
      <c r="A256" s="14">
        <v>253</v>
      </c>
      <c r="B256" s="44" t="s">
        <v>755</v>
      </c>
      <c r="C256" s="44" t="s">
        <v>80</v>
      </c>
      <c r="D256" s="43" t="s">
        <v>177</v>
      </c>
      <c r="E256" s="44" t="s">
        <v>25</v>
      </c>
      <c r="F256" s="43" t="s">
        <v>756</v>
      </c>
      <c r="G256" s="42" t="str">
        <f t="shared" si="12"/>
        <v>5.39/km</v>
      </c>
      <c r="H256" s="41">
        <f t="shared" si="13"/>
        <v>0.058067129629629635</v>
      </c>
      <c r="I256" s="41">
        <f t="shared" si="14"/>
        <v>0.05085648148148149</v>
      </c>
    </row>
    <row r="257" spans="1:9" ht="12.75">
      <c r="A257" s="14">
        <v>254</v>
      </c>
      <c r="B257" s="44" t="s">
        <v>757</v>
      </c>
      <c r="C257" s="44" t="s">
        <v>146</v>
      </c>
      <c r="D257" s="43" t="s">
        <v>159</v>
      </c>
      <c r="E257" s="44" t="s">
        <v>19</v>
      </c>
      <c r="F257" s="43" t="s">
        <v>758</v>
      </c>
      <c r="G257" s="42" t="str">
        <f t="shared" si="12"/>
        <v>5.40/km</v>
      </c>
      <c r="H257" s="41">
        <f t="shared" si="13"/>
        <v>0.058217592592592585</v>
      </c>
      <c r="I257" s="41">
        <f t="shared" si="14"/>
        <v>0.056527777777777774</v>
      </c>
    </row>
    <row r="258" spans="1:9" ht="12.75">
      <c r="A258" s="14">
        <v>255</v>
      </c>
      <c r="B258" s="44" t="s">
        <v>759</v>
      </c>
      <c r="C258" s="44" t="s">
        <v>342</v>
      </c>
      <c r="D258" s="43" t="s">
        <v>330</v>
      </c>
      <c r="E258" s="44" t="s">
        <v>760</v>
      </c>
      <c r="F258" s="43" t="s">
        <v>761</v>
      </c>
      <c r="G258" s="42" t="str">
        <f t="shared" si="12"/>
        <v>5.40/km</v>
      </c>
      <c r="H258" s="41">
        <f t="shared" si="13"/>
        <v>0.05828703703703704</v>
      </c>
      <c r="I258" s="41">
        <f t="shared" si="14"/>
        <v>0.031782407407407426</v>
      </c>
    </row>
    <row r="259" spans="1:9" ht="12.75">
      <c r="A259" s="14">
        <v>256</v>
      </c>
      <c r="B259" s="44" t="s">
        <v>112</v>
      </c>
      <c r="C259" s="44" t="s">
        <v>762</v>
      </c>
      <c r="D259" s="43" t="s">
        <v>304</v>
      </c>
      <c r="E259" s="44" t="s">
        <v>763</v>
      </c>
      <c r="F259" s="43" t="s">
        <v>764</v>
      </c>
      <c r="G259" s="42" t="str">
        <f t="shared" si="12"/>
        <v>5.40/km</v>
      </c>
      <c r="H259" s="41">
        <f t="shared" si="13"/>
        <v>0.058333333333333334</v>
      </c>
      <c r="I259" s="41">
        <f t="shared" si="14"/>
        <v>0.033217592592592604</v>
      </c>
    </row>
    <row r="260" spans="1:9" ht="12.75">
      <c r="A260" s="14">
        <v>257</v>
      </c>
      <c r="B260" s="44" t="s">
        <v>79</v>
      </c>
      <c r="C260" s="44" t="s">
        <v>765</v>
      </c>
      <c r="D260" s="43" t="s">
        <v>374</v>
      </c>
      <c r="E260" s="44" t="s">
        <v>21</v>
      </c>
      <c r="F260" s="43" t="s">
        <v>766</v>
      </c>
      <c r="G260" s="42" t="str">
        <f aca="true" t="shared" si="15" ref="G260:G284">TEXT(INT((HOUR(F260)*3600+MINUTE(F260)*60+SECOND(F260))/$I$2/60),"0")&amp;"."&amp;TEXT(MOD((HOUR(F260)*3600+MINUTE(F260)*60+SECOND(F260))/$I$2,60),"00")&amp;"/km"</f>
        <v>5.40/km</v>
      </c>
      <c r="H260" s="41">
        <f t="shared" si="13"/>
        <v>0.05836805555555556</v>
      </c>
      <c r="I260" s="41">
        <f t="shared" si="14"/>
        <v>0.028182870370370372</v>
      </c>
    </row>
    <row r="261" spans="1:9" ht="12.75">
      <c r="A261" s="14">
        <v>258</v>
      </c>
      <c r="B261" s="44" t="s">
        <v>767</v>
      </c>
      <c r="C261" s="44" t="s">
        <v>107</v>
      </c>
      <c r="D261" s="43" t="s">
        <v>173</v>
      </c>
      <c r="E261" s="44" t="s">
        <v>22</v>
      </c>
      <c r="F261" s="43" t="s">
        <v>768</v>
      </c>
      <c r="G261" s="42" t="str">
        <f t="shared" si="15"/>
        <v>5.41/km</v>
      </c>
      <c r="H261" s="41">
        <f t="shared" si="13"/>
        <v>0.05875000000000001</v>
      </c>
      <c r="I261" s="41">
        <f t="shared" si="14"/>
        <v>0.05253472222222223</v>
      </c>
    </row>
    <row r="262" spans="1:9" ht="12.75">
      <c r="A262" s="35">
        <v>259</v>
      </c>
      <c r="B262" s="34" t="s">
        <v>769</v>
      </c>
      <c r="C262" s="34" t="s">
        <v>70</v>
      </c>
      <c r="D262" s="33" t="s">
        <v>192</v>
      </c>
      <c r="E262" s="34" t="s">
        <v>24</v>
      </c>
      <c r="F262" s="33" t="s">
        <v>770</v>
      </c>
      <c r="G262" s="32" t="str">
        <f t="shared" si="15"/>
        <v>5.41/km</v>
      </c>
      <c r="H262" s="31">
        <f t="shared" si="13"/>
        <v>0.05898148148148148</v>
      </c>
      <c r="I262" s="31">
        <f t="shared" si="14"/>
        <v>0.04682870370370369</v>
      </c>
    </row>
    <row r="263" spans="1:9" ht="12.75">
      <c r="A263" s="14">
        <v>260</v>
      </c>
      <c r="B263" s="44" t="s">
        <v>771</v>
      </c>
      <c r="C263" s="44" t="s">
        <v>110</v>
      </c>
      <c r="D263" s="43" t="s">
        <v>192</v>
      </c>
      <c r="E263" s="44" t="s">
        <v>22</v>
      </c>
      <c r="F263" s="43" t="s">
        <v>772</v>
      </c>
      <c r="G263" s="42" t="str">
        <f t="shared" si="15"/>
        <v>5.42/km</v>
      </c>
      <c r="H263" s="41">
        <f t="shared" si="13"/>
        <v>0.05910879629629627</v>
      </c>
      <c r="I263" s="41">
        <f t="shared" si="14"/>
        <v>0.04695601851851848</v>
      </c>
    </row>
    <row r="264" spans="1:9" ht="12.75">
      <c r="A264" s="14">
        <v>261</v>
      </c>
      <c r="B264" s="44" t="s">
        <v>773</v>
      </c>
      <c r="C264" s="44" t="s">
        <v>42</v>
      </c>
      <c r="D264" s="43" t="s">
        <v>156</v>
      </c>
      <c r="E264" s="44" t="s">
        <v>38</v>
      </c>
      <c r="F264" s="43" t="s">
        <v>774</v>
      </c>
      <c r="G264" s="42" t="str">
        <f t="shared" si="15"/>
        <v>5.42/km</v>
      </c>
      <c r="H264" s="41">
        <f t="shared" si="13"/>
        <v>0.059236111111111114</v>
      </c>
      <c r="I264" s="41">
        <f t="shared" si="14"/>
        <v>0.059236111111111114</v>
      </c>
    </row>
    <row r="265" spans="1:9" ht="12.75">
      <c r="A265" s="14">
        <v>262</v>
      </c>
      <c r="B265" s="44" t="s">
        <v>775</v>
      </c>
      <c r="C265" s="44" t="s">
        <v>58</v>
      </c>
      <c r="D265" s="43" t="s">
        <v>159</v>
      </c>
      <c r="E265" s="44" t="s">
        <v>20</v>
      </c>
      <c r="F265" s="43" t="s">
        <v>776</v>
      </c>
      <c r="G265" s="42" t="str">
        <f t="shared" si="15"/>
        <v>5.42/km</v>
      </c>
      <c r="H265" s="41">
        <f t="shared" si="13"/>
        <v>0.05927083333333334</v>
      </c>
      <c r="I265" s="41">
        <f t="shared" si="14"/>
        <v>0.05758101851851853</v>
      </c>
    </row>
    <row r="266" spans="1:9" ht="12.75">
      <c r="A266" s="14">
        <v>263</v>
      </c>
      <c r="B266" s="44" t="s">
        <v>777</v>
      </c>
      <c r="C266" s="44" t="s">
        <v>75</v>
      </c>
      <c r="D266" s="43" t="s">
        <v>173</v>
      </c>
      <c r="E266" s="44" t="s">
        <v>237</v>
      </c>
      <c r="F266" s="43" t="s">
        <v>778</v>
      </c>
      <c r="G266" s="42" t="str">
        <f t="shared" si="15"/>
        <v>5.42/km</v>
      </c>
      <c r="H266" s="41">
        <f t="shared" si="13"/>
        <v>0.05931712962962961</v>
      </c>
      <c r="I266" s="41">
        <f t="shared" si="14"/>
        <v>0.05310185185185183</v>
      </c>
    </row>
    <row r="267" spans="1:9" ht="12.75">
      <c r="A267" s="14">
        <v>264</v>
      </c>
      <c r="B267" s="44" t="s">
        <v>779</v>
      </c>
      <c r="C267" s="44" t="s">
        <v>109</v>
      </c>
      <c r="D267" s="43" t="s">
        <v>192</v>
      </c>
      <c r="E267" s="44" t="s">
        <v>13</v>
      </c>
      <c r="F267" s="43" t="s">
        <v>780</v>
      </c>
      <c r="G267" s="42" t="str">
        <f t="shared" si="15"/>
        <v>5.42/km</v>
      </c>
      <c r="H267" s="41">
        <f t="shared" si="13"/>
        <v>0.059548611111111135</v>
      </c>
      <c r="I267" s="41">
        <f t="shared" si="14"/>
        <v>0.047395833333333345</v>
      </c>
    </row>
    <row r="268" spans="1:9" ht="12.75">
      <c r="A268" s="14">
        <v>265</v>
      </c>
      <c r="B268" s="44" t="s">
        <v>781</v>
      </c>
      <c r="C268" s="44" t="s">
        <v>46</v>
      </c>
      <c r="D268" s="43" t="s">
        <v>192</v>
      </c>
      <c r="E268" s="44" t="s">
        <v>35</v>
      </c>
      <c r="F268" s="43" t="s">
        <v>782</v>
      </c>
      <c r="G268" s="42" t="str">
        <f t="shared" si="15"/>
        <v>5.43/km</v>
      </c>
      <c r="H268" s="41">
        <f t="shared" si="13"/>
        <v>0.05968749999999999</v>
      </c>
      <c r="I268" s="41">
        <f t="shared" si="14"/>
        <v>0.0475347222222222</v>
      </c>
    </row>
    <row r="269" spans="1:9" ht="12.75">
      <c r="A269" s="14">
        <v>266</v>
      </c>
      <c r="B269" s="44" t="s">
        <v>783</v>
      </c>
      <c r="C269" s="44" t="s">
        <v>123</v>
      </c>
      <c r="D269" s="43" t="s">
        <v>159</v>
      </c>
      <c r="E269" s="44" t="s">
        <v>19</v>
      </c>
      <c r="F269" s="43" t="s">
        <v>784</v>
      </c>
      <c r="G269" s="42" t="str">
        <f t="shared" si="15"/>
        <v>5.44/km</v>
      </c>
      <c r="H269" s="41">
        <f t="shared" si="13"/>
        <v>0.060057870370370345</v>
      </c>
      <c r="I269" s="41">
        <f t="shared" si="14"/>
        <v>0.058368055555555534</v>
      </c>
    </row>
    <row r="270" spans="1:9" ht="12.75">
      <c r="A270" s="14">
        <v>267</v>
      </c>
      <c r="B270" s="44" t="s">
        <v>785</v>
      </c>
      <c r="C270" s="44" t="s">
        <v>57</v>
      </c>
      <c r="D270" s="43" t="s">
        <v>192</v>
      </c>
      <c r="E270" s="44" t="s">
        <v>22</v>
      </c>
      <c r="F270" s="43" t="s">
        <v>786</v>
      </c>
      <c r="G270" s="42" t="str">
        <f t="shared" si="15"/>
        <v>5.44/km</v>
      </c>
      <c r="H270" s="41">
        <f t="shared" si="13"/>
        <v>0.0601273148148148</v>
      </c>
      <c r="I270" s="41">
        <f t="shared" si="14"/>
        <v>0.04797453703703701</v>
      </c>
    </row>
    <row r="271" spans="1:9" ht="12.75">
      <c r="A271" s="14">
        <v>268</v>
      </c>
      <c r="B271" s="44" t="s">
        <v>787</v>
      </c>
      <c r="C271" s="44" t="s">
        <v>85</v>
      </c>
      <c r="D271" s="43" t="s">
        <v>715</v>
      </c>
      <c r="E271" s="44" t="s">
        <v>37</v>
      </c>
      <c r="F271" s="43" t="s">
        <v>788</v>
      </c>
      <c r="G271" s="42" t="str">
        <f t="shared" si="15"/>
        <v>5.44/km</v>
      </c>
      <c r="H271" s="41">
        <f t="shared" si="13"/>
        <v>0.06053240740740738</v>
      </c>
      <c r="I271" s="41">
        <f t="shared" si="14"/>
        <v>0.005289351851851837</v>
      </c>
    </row>
    <row r="272" spans="1:9" ht="12.75">
      <c r="A272" s="14">
        <v>269</v>
      </c>
      <c r="B272" s="44" t="s">
        <v>789</v>
      </c>
      <c r="C272" s="44" t="s">
        <v>790</v>
      </c>
      <c r="D272" s="43" t="s">
        <v>156</v>
      </c>
      <c r="E272" s="44" t="s">
        <v>282</v>
      </c>
      <c r="F272" s="43" t="s">
        <v>791</v>
      </c>
      <c r="G272" s="42" t="str">
        <f t="shared" si="15"/>
        <v>5.45/km</v>
      </c>
      <c r="H272" s="41">
        <f t="shared" si="13"/>
        <v>0.06076388888888888</v>
      </c>
      <c r="I272" s="41">
        <f t="shared" si="14"/>
        <v>0.06076388888888888</v>
      </c>
    </row>
    <row r="273" spans="1:9" ht="12.75">
      <c r="A273" s="14">
        <v>270</v>
      </c>
      <c r="B273" s="44" t="s">
        <v>792</v>
      </c>
      <c r="C273" s="44" t="s">
        <v>70</v>
      </c>
      <c r="D273" s="43" t="s">
        <v>304</v>
      </c>
      <c r="E273" s="44" t="s">
        <v>793</v>
      </c>
      <c r="F273" s="43" t="s">
        <v>794</v>
      </c>
      <c r="G273" s="42" t="str">
        <f t="shared" si="15"/>
        <v>5.45/km</v>
      </c>
      <c r="H273" s="41">
        <f t="shared" si="13"/>
        <v>0.060787037037037014</v>
      </c>
      <c r="I273" s="41">
        <f t="shared" si="14"/>
        <v>0.035671296296296284</v>
      </c>
    </row>
    <row r="274" spans="1:9" ht="12.75">
      <c r="A274" s="14">
        <v>271</v>
      </c>
      <c r="B274" s="44" t="s">
        <v>795</v>
      </c>
      <c r="C274" s="44" t="s">
        <v>46</v>
      </c>
      <c r="D274" s="43" t="s">
        <v>173</v>
      </c>
      <c r="E274" s="44" t="s">
        <v>293</v>
      </c>
      <c r="F274" s="43" t="s">
        <v>796</v>
      </c>
      <c r="G274" s="42" t="str">
        <f t="shared" si="15"/>
        <v>5.46/km</v>
      </c>
      <c r="H274" s="41">
        <f t="shared" si="13"/>
        <v>0.06144675925925923</v>
      </c>
      <c r="I274" s="41">
        <f t="shared" si="14"/>
        <v>0.05523148148148145</v>
      </c>
    </row>
    <row r="275" spans="1:9" ht="12.75">
      <c r="A275" s="14">
        <v>272</v>
      </c>
      <c r="B275" s="44" t="s">
        <v>136</v>
      </c>
      <c r="C275" s="44" t="s">
        <v>91</v>
      </c>
      <c r="D275" s="43" t="s">
        <v>173</v>
      </c>
      <c r="E275" s="44" t="s">
        <v>17</v>
      </c>
      <c r="F275" s="43" t="s">
        <v>797</v>
      </c>
      <c r="G275" s="42" t="str">
        <f t="shared" si="15"/>
        <v>5.47/km</v>
      </c>
      <c r="H275" s="41">
        <f t="shared" si="13"/>
        <v>0.061539351851851845</v>
      </c>
      <c r="I275" s="41">
        <f t="shared" si="14"/>
        <v>0.05532407407407407</v>
      </c>
    </row>
    <row r="276" spans="1:9" ht="12.75">
      <c r="A276" s="14">
        <v>273</v>
      </c>
      <c r="B276" s="44" t="s">
        <v>49</v>
      </c>
      <c r="C276" s="44" t="s">
        <v>798</v>
      </c>
      <c r="D276" s="43" t="s">
        <v>159</v>
      </c>
      <c r="E276" s="44" t="s">
        <v>15</v>
      </c>
      <c r="F276" s="43" t="s">
        <v>799</v>
      </c>
      <c r="G276" s="42" t="str">
        <f t="shared" si="15"/>
        <v>5.48/km</v>
      </c>
      <c r="H276" s="41">
        <f t="shared" si="13"/>
        <v>0.062245370370370354</v>
      </c>
      <c r="I276" s="41">
        <f t="shared" si="14"/>
        <v>0.06055555555555554</v>
      </c>
    </row>
    <row r="277" spans="1:9" ht="12.75">
      <c r="A277" s="14">
        <v>274</v>
      </c>
      <c r="B277" s="44" t="s">
        <v>800</v>
      </c>
      <c r="C277" s="44" t="s">
        <v>51</v>
      </c>
      <c r="D277" s="43" t="s">
        <v>173</v>
      </c>
      <c r="E277" s="44" t="s">
        <v>22</v>
      </c>
      <c r="F277" s="43" t="s">
        <v>801</v>
      </c>
      <c r="G277" s="42" t="str">
        <f t="shared" si="15"/>
        <v>5.48/km</v>
      </c>
      <c r="H277" s="41">
        <f t="shared" si="13"/>
        <v>0.06225694444444445</v>
      </c>
      <c r="I277" s="41">
        <f t="shared" si="14"/>
        <v>0.05604166666666667</v>
      </c>
    </row>
    <row r="278" spans="1:9" ht="12.75">
      <c r="A278" s="14">
        <v>275</v>
      </c>
      <c r="B278" s="44" t="s">
        <v>802</v>
      </c>
      <c r="C278" s="44" t="s">
        <v>57</v>
      </c>
      <c r="D278" s="43" t="s">
        <v>159</v>
      </c>
      <c r="E278" s="44" t="s">
        <v>532</v>
      </c>
      <c r="F278" s="43" t="s">
        <v>803</v>
      </c>
      <c r="G278" s="42" t="str">
        <f t="shared" si="15"/>
        <v>5.49/km</v>
      </c>
      <c r="H278" s="41">
        <f t="shared" si="13"/>
        <v>0.06275462962962962</v>
      </c>
      <c r="I278" s="41">
        <f t="shared" si="14"/>
        <v>0.06106481481481481</v>
      </c>
    </row>
    <row r="279" spans="1:9" ht="12.75">
      <c r="A279" s="14">
        <v>276</v>
      </c>
      <c r="B279" s="44" t="s">
        <v>804</v>
      </c>
      <c r="C279" s="44" t="s">
        <v>57</v>
      </c>
      <c r="D279" s="43" t="s">
        <v>715</v>
      </c>
      <c r="E279" s="44" t="s">
        <v>805</v>
      </c>
      <c r="F279" s="43" t="s">
        <v>806</v>
      </c>
      <c r="G279" s="42" t="str">
        <f t="shared" si="15"/>
        <v>5.49/km</v>
      </c>
      <c r="H279" s="41">
        <f t="shared" si="13"/>
        <v>0.0628935185185185</v>
      </c>
      <c r="I279" s="41">
        <f t="shared" si="14"/>
        <v>0.007650462962962956</v>
      </c>
    </row>
    <row r="280" spans="1:9" ht="12.75">
      <c r="A280" s="14">
        <v>277</v>
      </c>
      <c r="B280" s="44" t="s">
        <v>807</v>
      </c>
      <c r="C280" s="44" t="s">
        <v>98</v>
      </c>
      <c r="D280" s="43" t="s">
        <v>304</v>
      </c>
      <c r="E280" s="44" t="s">
        <v>17</v>
      </c>
      <c r="F280" s="43" t="s">
        <v>808</v>
      </c>
      <c r="G280" s="42" t="str">
        <f t="shared" si="15"/>
        <v>5.50/km</v>
      </c>
      <c r="H280" s="41">
        <f t="shared" si="13"/>
        <v>0.06318287037037036</v>
      </c>
      <c r="I280" s="41">
        <f t="shared" si="14"/>
        <v>0.03806712962962963</v>
      </c>
    </row>
    <row r="281" spans="1:9" ht="12.75">
      <c r="A281" s="14">
        <v>278</v>
      </c>
      <c r="B281" s="44" t="s">
        <v>809</v>
      </c>
      <c r="C281" s="44" t="s">
        <v>70</v>
      </c>
      <c r="D281" s="43" t="s">
        <v>159</v>
      </c>
      <c r="E281" s="44" t="s">
        <v>577</v>
      </c>
      <c r="F281" s="43" t="s">
        <v>810</v>
      </c>
      <c r="G281" s="42" t="str">
        <f t="shared" si="15"/>
        <v>5.51/km</v>
      </c>
      <c r="H281" s="41">
        <f t="shared" si="13"/>
        <v>0.06348379629629629</v>
      </c>
      <c r="I281" s="41">
        <f t="shared" si="14"/>
        <v>0.06179398148148148</v>
      </c>
    </row>
    <row r="282" spans="1:9" ht="12.75">
      <c r="A282" s="14">
        <v>279</v>
      </c>
      <c r="B282" s="44" t="s">
        <v>811</v>
      </c>
      <c r="C282" s="44" t="s">
        <v>812</v>
      </c>
      <c r="D282" s="43" t="s">
        <v>691</v>
      </c>
      <c r="E282" s="44" t="s">
        <v>127</v>
      </c>
      <c r="F282" s="43" t="s">
        <v>813</v>
      </c>
      <c r="G282" s="42" t="str">
        <f t="shared" si="15"/>
        <v>5.51/km</v>
      </c>
      <c r="H282" s="41">
        <f t="shared" si="13"/>
        <v>0.06368055555555556</v>
      </c>
      <c r="I282" s="41">
        <f t="shared" si="14"/>
        <v>0.009976851851851876</v>
      </c>
    </row>
    <row r="283" spans="1:9" ht="12.75">
      <c r="A283" s="14">
        <v>280</v>
      </c>
      <c r="B283" s="44" t="s">
        <v>814</v>
      </c>
      <c r="C283" s="44" t="s">
        <v>54</v>
      </c>
      <c r="D283" s="43" t="s">
        <v>173</v>
      </c>
      <c r="E283" s="44" t="s">
        <v>22</v>
      </c>
      <c r="F283" s="43" t="s">
        <v>815</v>
      </c>
      <c r="G283" s="42" t="str">
        <f t="shared" si="15"/>
        <v>5.52/km</v>
      </c>
      <c r="H283" s="41">
        <f t="shared" si="13"/>
        <v>0.06409722222222221</v>
      </c>
      <c r="I283" s="41">
        <f t="shared" si="14"/>
        <v>0.05788194444444443</v>
      </c>
    </row>
    <row r="284" spans="1:9" ht="12.75">
      <c r="A284" s="14">
        <v>281</v>
      </c>
      <c r="B284" s="44" t="s">
        <v>816</v>
      </c>
      <c r="C284" s="44" t="s">
        <v>80</v>
      </c>
      <c r="D284" s="43" t="s">
        <v>163</v>
      </c>
      <c r="E284" s="44" t="s">
        <v>22</v>
      </c>
      <c r="F284" s="43" t="s">
        <v>817</v>
      </c>
      <c r="G284" s="42" t="str">
        <f t="shared" si="15"/>
        <v>5.52/km</v>
      </c>
      <c r="H284" s="41">
        <f t="shared" si="13"/>
        <v>0.06410879629629627</v>
      </c>
      <c r="I284" s="41">
        <f t="shared" si="14"/>
        <v>0.06140046296296295</v>
      </c>
    </row>
    <row r="285" spans="1:9" ht="12.75">
      <c r="A285" s="14">
        <v>282</v>
      </c>
      <c r="B285" s="44" t="s">
        <v>818</v>
      </c>
      <c r="C285" s="44" t="s">
        <v>118</v>
      </c>
      <c r="D285" s="43" t="s">
        <v>192</v>
      </c>
      <c r="E285" s="44" t="s">
        <v>495</v>
      </c>
      <c r="F285" s="43" t="s">
        <v>819</v>
      </c>
      <c r="G285" s="42" t="str">
        <f aca="true" t="shared" si="16" ref="G285:G348">TEXT(INT((HOUR(F285)*3600+MINUTE(F285)*60+SECOND(F285))/$I$2/60),"0")&amp;"."&amp;TEXT(MOD((HOUR(F285)*3600+MINUTE(F285)*60+SECOND(F285))/$I$2,60),"00")&amp;"/km"</f>
        <v>5.52/km</v>
      </c>
      <c r="H285" s="41">
        <f aca="true" t="shared" si="17" ref="H285:H348">F285-$F$4</f>
        <v>0.06418981481481482</v>
      </c>
      <c r="I285" s="41">
        <f aca="true" t="shared" si="18" ref="I285:I348">F285-INDEX($F$4:$F$1170,MATCH(D285,$D$4:$D$1170,0))</f>
        <v>0.052037037037037034</v>
      </c>
    </row>
    <row r="286" spans="1:9" ht="12.75">
      <c r="A286" s="14">
        <v>283</v>
      </c>
      <c r="B286" s="44" t="s">
        <v>820</v>
      </c>
      <c r="C286" s="44" t="s">
        <v>821</v>
      </c>
      <c r="D286" s="43" t="s">
        <v>173</v>
      </c>
      <c r="E286" s="44" t="s">
        <v>37</v>
      </c>
      <c r="F286" s="43" t="s">
        <v>822</v>
      </c>
      <c r="G286" s="42" t="str">
        <f t="shared" si="16"/>
        <v>5.52/km</v>
      </c>
      <c r="H286" s="41">
        <f t="shared" si="17"/>
        <v>0.06443287037037036</v>
      </c>
      <c r="I286" s="41">
        <f t="shared" si="18"/>
        <v>0.058217592592592585</v>
      </c>
    </row>
    <row r="287" spans="1:9" ht="12.75">
      <c r="A287" s="14">
        <v>284</v>
      </c>
      <c r="B287" s="44" t="s">
        <v>823</v>
      </c>
      <c r="C287" s="44" t="s">
        <v>58</v>
      </c>
      <c r="D287" s="43" t="s">
        <v>159</v>
      </c>
      <c r="E287" s="44" t="s">
        <v>22</v>
      </c>
      <c r="F287" s="43" t="s">
        <v>824</v>
      </c>
      <c r="G287" s="42" t="str">
        <f t="shared" si="16"/>
        <v>5.53/km</v>
      </c>
      <c r="H287" s="41">
        <f t="shared" si="17"/>
        <v>0.06456018518518518</v>
      </c>
      <c r="I287" s="41">
        <f t="shared" si="18"/>
        <v>0.06287037037037037</v>
      </c>
    </row>
    <row r="288" spans="1:9" ht="12.75">
      <c r="A288" s="14">
        <v>285</v>
      </c>
      <c r="B288" s="44" t="s">
        <v>825</v>
      </c>
      <c r="C288" s="44" t="s">
        <v>826</v>
      </c>
      <c r="D288" s="43" t="s">
        <v>156</v>
      </c>
      <c r="E288" s="44" t="s">
        <v>343</v>
      </c>
      <c r="F288" s="43" t="s">
        <v>827</v>
      </c>
      <c r="G288" s="42" t="str">
        <f t="shared" si="16"/>
        <v>5.54/km</v>
      </c>
      <c r="H288" s="41">
        <f t="shared" si="17"/>
        <v>0.0654050925925926</v>
      </c>
      <c r="I288" s="41">
        <f t="shared" si="18"/>
        <v>0.0654050925925926</v>
      </c>
    </row>
    <row r="289" spans="1:9" ht="12.75">
      <c r="A289" s="14">
        <v>286</v>
      </c>
      <c r="B289" s="44" t="s">
        <v>828</v>
      </c>
      <c r="C289" s="44" t="s">
        <v>51</v>
      </c>
      <c r="D289" s="43" t="s">
        <v>156</v>
      </c>
      <c r="E289" s="44" t="s">
        <v>381</v>
      </c>
      <c r="F289" s="43" t="s">
        <v>829</v>
      </c>
      <c r="G289" s="42" t="str">
        <f t="shared" si="16"/>
        <v>5.55/km</v>
      </c>
      <c r="H289" s="41">
        <f t="shared" si="17"/>
        <v>0.06569444444444446</v>
      </c>
      <c r="I289" s="41">
        <f t="shared" si="18"/>
        <v>0.06569444444444446</v>
      </c>
    </row>
    <row r="290" spans="1:9" ht="12.75">
      <c r="A290" s="14">
        <v>287</v>
      </c>
      <c r="B290" s="44" t="s">
        <v>830</v>
      </c>
      <c r="C290" s="44" t="s">
        <v>77</v>
      </c>
      <c r="D290" s="43" t="s">
        <v>192</v>
      </c>
      <c r="E290" s="44" t="s">
        <v>381</v>
      </c>
      <c r="F290" s="43" t="s">
        <v>831</v>
      </c>
      <c r="G290" s="42" t="str">
        <f t="shared" si="16"/>
        <v>5.55/km</v>
      </c>
      <c r="H290" s="41">
        <f t="shared" si="17"/>
        <v>0.06582175925925925</v>
      </c>
      <c r="I290" s="41">
        <f t="shared" si="18"/>
        <v>0.053668981481481456</v>
      </c>
    </row>
    <row r="291" spans="1:9" ht="12.75">
      <c r="A291" s="14">
        <v>288</v>
      </c>
      <c r="B291" s="44" t="s">
        <v>832</v>
      </c>
      <c r="C291" s="44" t="s">
        <v>123</v>
      </c>
      <c r="D291" s="43" t="s">
        <v>159</v>
      </c>
      <c r="E291" s="44" t="s">
        <v>833</v>
      </c>
      <c r="F291" s="43" t="s">
        <v>834</v>
      </c>
      <c r="G291" s="42" t="str">
        <f t="shared" si="16"/>
        <v>5.56/km</v>
      </c>
      <c r="H291" s="41">
        <f t="shared" si="17"/>
        <v>0.06593750000000002</v>
      </c>
      <c r="I291" s="41">
        <f t="shared" si="18"/>
        <v>0.06424768518518521</v>
      </c>
    </row>
    <row r="292" spans="1:9" ht="12.75">
      <c r="A292" s="14">
        <v>289</v>
      </c>
      <c r="B292" s="44" t="s">
        <v>835</v>
      </c>
      <c r="C292" s="44" t="s">
        <v>836</v>
      </c>
      <c r="D292" s="43" t="s">
        <v>330</v>
      </c>
      <c r="E292" s="44" t="s">
        <v>423</v>
      </c>
      <c r="F292" s="43" t="s">
        <v>834</v>
      </c>
      <c r="G292" s="42" t="str">
        <f t="shared" si="16"/>
        <v>5.56/km</v>
      </c>
      <c r="H292" s="41">
        <f t="shared" si="17"/>
        <v>0.06593750000000002</v>
      </c>
      <c r="I292" s="41">
        <f t="shared" si="18"/>
        <v>0.03943287037037041</v>
      </c>
    </row>
    <row r="293" spans="1:9" ht="12.75">
      <c r="A293" s="14">
        <v>290</v>
      </c>
      <c r="B293" s="44" t="s">
        <v>837</v>
      </c>
      <c r="C293" s="44" t="s">
        <v>838</v>
      </c>
      <c r="D293" s="43" t="s">
        <v>159</v>
      </c>
      <c r="E293" s="44" t="s">
        <v>270</v>
      </c>
      <c r="F293" s="43" t="s">
        <v>839</v>
      </c>
      <c r="G293" s="42" t="str">
        <f t="shared" si="16"/>
        <v>5.56/km</v>
      </c>
      <c r="H293" s="41">
        <f t="shared" si="17"/>
        <v>0.06599537037037036</v>
      </c>
      <c r="I293" s="41">
        <f t="shared" si="18"/>
        <v>0.06430555555555555</v>
      </c>
    </row>
    <row r="294" spans="1:9" ht="12.75">
      <c r="A294" s="14">
        <v>291</v>
      </c>
      <c r="B294" s="44" t="s">
        <v>53</v>
      </c>
      <c r="C294" s="44" t="s">
        <v>114</v>
      </c>
      <c r="D294" s="43" t="s">
        <v>156</v>
      </c>
      <c r="E294" s="44" t="s">
        <v>282</v>
      </c>
      <c r="F294" s="43" t="s">
        <v>839</v>
      </c>
      <c r="G294" s="42" t="str">
        <f t="shared" si="16"/>
        <v>5.56/km</v>
      </c>
      <c r="H294" s="41">
        <f t="shared" si="17"/>
        <v>0.06599537037037036</v>
      </c>
      <c r="I294" s="41">
        <f t="shared" si="18"/>
        <v>0.06599537037037036</v>
      </c>
    </row>
    <row r="295" spans="1:9" ht="12.75">
      <c r="A295" s="14">
        <v>292</v>
      </c>
      <c r="B295" s="44" t="s">
        <v>840</v>
      </c>
      <c r="C295" s="44" t="s">
        <v>70</v>
      </c>
      <c r="D295" s="43" t="s">
        <v>156</v>
      </c>
      <c r="E295" s="44" t="s">
        <v>22</v>
      </c>
      <c r="F295" s="43" t="s">
        <v>841</v>
      </c>
      <c r="G295" s="42" t="str">
        <f t="shared" si="16"/>
        <v>5.56/km</v>
      </c>
      <c r="H295" s="41">
        <f t="shared" si="17"/>
        <v>0.06629629629629628</v>
      </c>
      <c r="I295" s="41">
        <f t="shared" si="18"/>
        <v>0.06629629629629628</v>
      </c>
    </row>
    <row r="296" spans="1:9" ht="12.75">
      <c r="A296" s="14">
        <v>293</v>
      </c>
      <c r="B296" s="44" t="s">
        <v>216</v>
      </c>
      <c r="C296" s="44" t="s">
        <v>39</v>
      </c>
      <c r="D296" s="43" t="s">
        <v>156</v>
      </c>
      <c r="E296" s="44" t="s">
        <v>127</v>
      </c>
      <c r="F296" s="43" t="s">
        <v>842</v>
      </c>
      <c r="G296" s="42" t="str">
        <f t="shared" si="16"/>
        <v>5.57/km</v>
      </c>
      <c r="H296" s="41">
        <f t="shared" si="17"/>
        <v>0.06648148148148146</v>
      </c>
      <c r="I296" s="41">
        <f t="shared" si="18"/>
        <v>0.06648148148148146</v>
      </c>
    </row>
    <row r="297" spans="1:9" ht="12.75">
      <c r="A297" s="14">
        <v>294</v>
      </c>
      <c r="B297" s="44" t="s">
        <v>843</v>
      </c>
      <c r="C297" s="44" t="s">
        <v>42</v>
      </c>
      <c r="D297" s="43" t="s">
        <v>159</v>
      </c>
      <c r="E297" s="44" t="s">
        <v>36</v>
      </c>
      <c r="F297" s="43" t="s">
        <v>844</v>
      </c>
      <c r="G297" s="42" t="str">
        <f t="shared" si="16"/>
        <v>5.58/km</v>
      </c>
      <c r="H297" s="41">
        <f t="shared" si="17"/>
        <v>0.06711805555555557</v>
      </c>
      <c r="I297" s="41">
        <f t="shared" si="18"/>
        <v>0.06542824074074076</v>
      </c>
    </row>
    <row r="298" spans="1:9" ht="12.75">
      <c r="A298" s="14">
        <v>295</v>
      </c>
      <c r="B298" s="44" t="s">
        <v>845</v>
      </c>
      <c r="C298" s="44" t="s">
        <v>69</v>
      </c>
      <c r="D298" s="43" t="s">
        <v>192</v>
      </c>
      <c r="E298" s="44" t="s">
        <v>160</v>
      </c>
      <c r="F298" s="43" t="s">
        <v>846</v>
      </c>
      <c r="G298" s="42" t="str">
        <f t="shared" si="16"/>
        <v>5.59/km</v>
      </c>
      <c r="H298" s="41">
        <f t="shared" si="17"/>
        <v>0.0674537037037037</v>
      </c>
      <c r="I298" s="41">
        <f t="shared" si="18"/>
        <v>0.055300925925925906</v>
      </c>
    </row>
    <row r="299" spans="1:9" ht="12.75">
      <c r="A299" s="14">
        <v>296</v>
      </c>
      <c r="B299" s="44" t="s">
        <v>847</v>
      </c>
      <c r="C299" s="44" t="s">
        <v>848</v>
      </c>
      <c r="D299" s="43" t="s">
        <v>192</v>
      </c>
      <c r="E299" s="44" t="s">
        <v>19</v>
      </c>
      <c r="F299" s="43" t="s">
        <v>849</v>
      </c>
      <c r="G299" s="42" t="str">
        <f t="shared" si="16"/>
        <v>5.59/km</v>
      </c>
      <c r="H299" s="41">
        <f t="shared" si="17"/>
        <v>0.06780092592592595</v>
      </c>
      <c r="I299" s="41">
        <f t="shared" si="18"/>
        <v>0.055648148148148155</v>
      </c>
    </row>
    <row r="300" spans="1:9" ht="12.75">
      <c r="A300" s="14">
        <v>297</v>
      </c>
      <c r="B300" s="44" t="s">
        <v>108</v>
      </c>
      <c r="C300" s="44" t="s">
        <v>85</v>
      </c>
      <c r="D300" s="43" t="s">
        <v>330</v>
      </c>
      <c r="E300" s="44" t="s">
        <v>22</v>
      </c>
      <c r="F300" s="43" t="s">
        <v>850</v>
      </c>
      <c r="G300" s="42" t="str">
        <f t="shared" si="16"/>
        <v>6.01/km</v>
      </c>
      <c r="H300" s="41">
        <f t="shared" si="17"/>
        <v>0.0683912037037037</v>
      </c>
      <c r="I300" s="41">
        <f t="shared" si="18"/>
        <v>0.04188657407407409</v>
      </c>
    </row>
    <row r="301" spans="1:9" ht="12.75">
      <c r="A301" s="14">
        <v>298</v>
      </c>
      <c r="B301" s="44" t="s">
        <v>851</v>
      </c>
      <c r="C301" s="44" t="s">
        <v>852</v>
      </c>
      <c r="D301" s="43" t="s">
        <v>159</v>
      </c>
      <c r="E301" s="44" t="s">
        <v>22</v>
      </c>
      <c r="F301" s="43" t="s">
        <v>850</v>
      </c>
      <c r="G301" s="42" t="str">
        <f t="shared" si="16"/>
        <v>6.01/km</v>
      </c>
      <c r="H301" s="41">
        <f t="shared" si="17"/>
        <v>0.0683912037037037</v>
      </c>
      <c r="I301" s="41">
        <f t="shared" si="18"/>
        <v>0.0667013888888889</v>
      </c>
    </row>
    <row r="302" spans="1:9" ht="12.75">
      <c r="A302" s="14">
        <v>299</v>
      </c>
      <c r="B302" s="44" t="s">
        <v>853</v>
      </c>
      <c r="C302" s="44" t="s">
        <v>75</v>
      </c>
      <c r="D302" s="43" t="s">
        <v>192</v>
      </c>
      <c r="E302" s="44" t="s">
        <v>722</v>
      </c>
      <c r="F302" s="43" t="s">
        <v>854</v>
      </c>
      <c r="G302" s="42" t="str">
        <f t="shared" si="16"/>
        <v>6.01/km</v>
      </c>
      <c r="H302" s="41">
        <f t="shared" si="17"/>
        <v>0.06856481481481479</v>
      </c>
      <c r="I302" s="41">
        <f t="shared" si="18"/>
        <v>0.056412037037037</v>
      </c>
    </row>
    <row r="303" spans="1:9" ht="12.75">
      <c r="A303" s="14">
        <v>300</v>
      </c>
      <c r="B303" s="44" t="s">
        <v>855</v>
      </c>
      <c r="C303" s="44" t="s">
        <v>856</v>
      </c>
      <c r="D303" s="43" t="s">
        <v>192</v>
      </c>
      <c r="E303" s="44" t="s">
        <v>449</v>
      </c>
      <c r="F303" s="43" t="s">
        <v>857</v>
      </c>
      <c r="G303" s="42" t="str">
        <f t="shared" si="16"/>
        <v>6.02/km</v>
      </c>
      <c r="H303" s="41">
        <f t="shared" si="17"/>
        <v>0.06896990740740742</v>
      </c>
      <c r="I303" s="41">
        <f t="shared" si="18"/>
        <v>0.056817129629629634</v>
      </c>
    </row>
    <row r="304" spans="1:9" ht="12.75">
      <c r="A304" s="14">
        <v>301</v>
      </c>
      <c r="B304" s="44" t="s">
        <v>858</v>
      </c>
      <c r="C304" s="44" t="s">
        <v>859</v>
      </c>
      <c r="D304" s="43" t="s">
        <v>159</v>
      </c>
      <c r="E304" s="44" t="s">
        <v>160</v>
      </c>
      <c r="F304" s="43" t="s">
        <v>860</v>
      </c>
      <c r="G304" s="42" t="str">
        <f t="shared" si="16"/>
        <v>6.03/km</v>
      </c>
      <c r="H304" s="41">
        <f t="shared" si="17"/>
        <v>0.06943287037037037</v>
      </c>
      <c r="I304" s="41">
        <f t="shared" si="18"/>
        <v>0.06774305555555556</v>
      </c>
    </row>
    <row r="305" spans="1:9" ht="12.75">
      <c r="A305" s="14">
        <v>302</v>
      </c>
      <c r="B305" s="44" t="s">
        <v>861</v>
      </c>
      <c r="C305" s="44" t="s">
        <v>56</v>
      </c>
      <c r="D305" s="43" t="s">
        <v>156</v>
      </c>
      <c r="E305" s="44" t="s">
        <v>862</v>
      </c>
      <c r="F305" s="43" t="s">
        <v>863</v>
      </c>
      <c r="G305" s="42" t="str">
        <f t="shared" si="16"/>
        <v>6.03/km</v>
      </c>
      <c r="H305" s="41">
        <f t="shared" si="17"/>
        <v>0.06967592592592593</v>
      </c>
      <c r="I305" s="41">
        <f t="shared" si="18"/>
        <v>0.06967592592592593</v>
      </c>
    </row>
    <row r="306" spans="1:9" ht="12.75">
      <c r="A306" s="14">
        <v>303</v>
      </c>
      <c r="B306" s="44" t="s">
        <v>864</v>
      </c>
      <c r="C306" s="44" t="s">
        <v>790</v>
      </c>
      <c r="D306" s="43" t="s">
        <v>330</v>
      </c>
      <c r="E306" s="44" t="s">
        <v>608</v>
      </c>
      <c r="F306" s="43" t="s">
        <v>865</v>
      </c>
      <c r="G306" s="42" t="str">
        <f t="shared" si="16"/>
        <v>6.04/km</v>
      </c>
      <c r="H306" s="41">
        <f t="shared" si="17"/>
        <v>0.06986111111111111</v>
      </c>
      <c r="I306" s="41">
        <f t="shared" si="18"/>
        <v>0.043356481481481496</v>
      </c>
    </row>
    <row r="307" spans="1:9" ht="12.75">
      <c r="A307" s="14">
        <v>304</v>
      </c>
      <c r="B307" s="44" t="s">
        <v>866</v>
      </c>
      <c r="C307" s="44" t="s">
        <v>42</v>
      </c>
      <c r="D307" s="43" t="s">
        <v>715</v>
      </c>
      <c r="E307" s="44" t="s">
        <v>867</v>
      </c>
      <c r="F307" s="43" t="s">
        <v>868</v>
      </c>
      <c r="G307" s="42" t="str">
        <f t="shared" si="16"/>
        <v>6.04/km</v>
      </c>
      <c r="H307" s="41">
        <f t="shared" si="17"/>
        <v>0.07010416666666668</v>
      </c>
      <c r="I307" s="41">
        <f t="shared" si="18"/>
        <v>0.01486111111111113</v>
      </c>
    </row>
    <row r="308" spans="1:9" ht="12.75">
      <c r="A308" s="14">
        <v>305</v>
      </c>
      <c r="B308" s="44" t="s">
        <v>869</v>
      </c>
      <c r="C308" s="44" t="s">
        <v>57</v>
      </c>
      <c r="D308" s="43" t="s">
        <v>159</v>
      </c>
      <c r="E308" s="44" t="s">
        <v>870</v>
      </c>
      <c r="F308" s="43" t="s">
        <v>871</v>
      </c>
      <c r="G308" s="42" t="str">
        <f t="shared" si="16"/>
        <v>6.05/km</v>
      </c>
      <c r="H308" s="41">
        <f t="shared" si="17"/>
        <v>0.07033564814814815</v>
      </c>
      <c r="I308" s="41">
        <f t="shared" si="18"/>
        <v>0.06864583333333334</v>
      </c>
    </row>
    <row r="309" spans="1:9" ht="12.75">
      <c r="A309" s="14">
        <v>306</v>
      </c>
      <c r="B309" s="44" t="s">
        <v>872</v>
      </c>
      <c r="C309" s="44" t="s">
        <v>85</v>
      </c>
      <c r="D309" s="43" t="s">
        <v>715</v>
      </c>
      <c r="E309" s="44" t="s">
        <v>22</v>
      </c>
      <c r="F309" s="43" t="s">
        <v>873</v>
      </c>
      <c r="G309" s="42" t="str">
        <f t="shared" si="16"/>
        <v>6.05/km</v>
      </c>
      <c r="H309" s="41">
        <f t="shared" si="17"/>
        <v>0.07054398148148149</v>
      </c>
      <c r="I309" s="41">
        <f t="shared" si="18"/>
        <v>0.01530092592592594</v>
      </c>
    </row>
    <row r="310" spans="1:9" ht="12.75">
      <c r="A310" s="14">
        <v>307</v>
      </c>
      <c r="B310" s="44" t="s">
        <v>115</v>
      </c>
      <c r="C310" s="44" t="s">
        <v>58</v>
      </c>
      <c r="D310" s="43" t="s">
        <v>330</v>
      </c>
      <c r="E310" s="44" t="s">
        <v>874</v>
      </c>
      <c r="F310" s="43" t="s">
        <v>875</v>
      </c>
      <c r="G310" s="42" t="str">
        <f t="shared" si="16"/>
        <v>6.05/km</v>
      </c>
      <c r="H310" s="41">
        <f t="shared" si="17"/>
        <v>0.07062500000000001</v>
      </c>
      <c r="I310" s="41">
        <f t="shared" si="18"/>
        <v>0.04412037037037039</v>
      </c>
    </row>
    <row r="311" spans="1:9" ht="12.75">
      <c r="A311" s="35">
        <v>308</v>
      </c>
      <c r="B311" s="34" t="s">
        <v>876</v>
      </c>
      <c r="C311" s="34" t="s">
        <v>107</v>
      </c>
      <c r="D311" s="33" t="s">
        <v>594</v>
      </c>
      <c r="E311" s="34" t="s">
        <v>24</v>
      </c>
      <c r="F311" s="33" t="s">
        <v>877</v>
      </c>
      <c r="G311" s="32" t="str">
        <f t="shared" si="16"/>
        <v>6.05/km</v>
      </c>
      <c r="H311" s="31">
        <f t="shared" si="17"/>
        <v>0.07069444444444443</v>
      </c>
      <c r="I311" s="31">
        <f t="shared" si="18"/>
        <v>0.022523148148148153</v>
      </c>
    </row>
    <row r="312" spans="1:9" ht="12.75">
      <c r="A312" s="14">
        <v>309</v>
      </c>
      <c r="B312" s="44" t="s">
        <v>878</v>
      </c>
      <c r="C312" s="44" t="s">
        <v>47</v>
      </c>
      <c r="D312" s="43" t="s">
        <v>173</v>
      </c>
      <c r="E312" s="44" t="s">
        <v>244</v>
      </c>
      <c r="F312" s="43" t="s">
        <v>879</v>
      </c>
      <c r="G312" s="42" t="str">
        <f t="shared" si="16"/>
        <v>6.06/km</v>
      </c>
      <c r="H312" s="41">
        <f t="shared" si="17"/>
        <v>0.0711921296296296</v>
      </c>
      <c r="I312" s="41">
        <f t="shared" si="18"/>
        <v>0.06497685185185183</v>
      </c>
    </row>
    <row r="313" spans="1:9" ht="12.75">
      <c r="A313" s="35">
        <v>310</v>
      </c>
      <c r="B313" s="34" t="s">
        <v>93</v>
      </c>
      <c r="C313" s="34" t="s">
        <v>503</v>
      </c>
      <c r="D313" s="33" t="s">
        <v>192</v>
      </c>
      <c r="E313" s="34" t="s">
        <v>24</v>
      </c>
      <c r="F313" s="33" t="s">
        <v>880</v>
      </c>
      <c r="G313" s="32" t="str">
        <f t="shared" si="16"/>
        <v>6.07/km</v>
      </c>
      <c r="H313" s="31">
        <f t="shared" si="17"/>
        <v>0.07137731481481484</v>
      </c>
      <c r="I313" s="31">
        <f t="shared" si="18"/>
        <v>0.05922453703703705</v>
      </c>
    </row>
    <row r="314" spans="1:9" ht="12.75">
      <c r="A314" s="14">
        <v>311</v>
      </c>
      <c r="B314" s="44" t="s">
        <v>881</v>
      </c>
      <c r="C314" s="44" t="s">
        <v>882</v>
      </c>
      <c r="D314" s="43" t="s">
        <v>156</v>
      </c>
      <c r="E314" s="44" t="s">
        <v>160</v>
      </c>
      <c r="F314" s="43" t="s">
        <v>883</v>
      </c>
      <c r="G314" s="42" t="str">
        <f t="shared" si="16"/>
        <v>6.07/km</v>
      </c>
      <c r="H314" s="41">
        <f t="shared" si="17"/>
        <v>0.0714699074074074</v>
      </c>
      <c r="I314" s="41">
        <f t="shared" si="18"/>
        <v>0.0714699074074074</v>
      </c>
    </row>
    <row r="315" spans="1:9" ht="12.75">
      <c r="A315" s="14">
        <v>312</v>
      </c>
      <c r="B315" s="44" t="s">
        <v>855</v>
      </c>
      <c r="C315" s="44" t="s">
        <v>884</v>
      </c>
      <c r="D315" s="43" t="s">
        <v>691</v>
      </c>
      <c r="E315" s="44" t="s">
        <v>449</v>
      </c>
      <c r="F315" s="43" t="s">
        <v>885</v>
      </c>
      <c r="G315" s="42" t="str">
        <f t="shared" si="16"/>
        <v>6.08/km</v>
      </c>
      <c r="H315" s="41">
        <f t="shared" si="17"/>
        <v>0.07181712962962965</v>
      </c>
      <c r="I315" s="41">
        <f t="shared" si="18"/>
        <v>0.018113425925925963</v>
      </c>
    </row>
    <row r="316" spans="1:9" ht="12.75">
      <c r="A316" s="14">
        <v>313</v>
      </c>
      <c r="B316" s="44" t="s">
        <v>886</v>
      </c>
      <c r="C316" s="44" t="s">
        <v>135</v>
      </c>
      <c r="D316" s="43" t="s">
        <v>173</v>
      </c>
      <c r="E316" s="44" t="s">
        <v>237</v>
      </c>
      <c r="F316" s="43" t="s">
        <v>887</v>
      </c>
      <c r="G316" s="42" t="str">
        <f t="shared" si="16"/>
        <v>6.08/km</v>
      </c>
      <c r="H316" s="41">
        <f t="shared" si="17"/>
        <v>0.07192129629629627</v>
      </c>
      <c r="I316" s="41">
        <f t="shared" si="18"/>
        <v>0.0657060185185185</v>
      </c>
    </row>
    <row r="317" spans="1:9" ht="12.75">
      <c r="A317" s="14">
        <v>314</v>
      </c>
      <c r="B317" s="44" t="s">
        <v>888</v>
      </c>
      <c r="C317" s="44" t="s">
        <v>57</v>
      </c>
      <c r="D317" s="43" t="s">
        <v>192</v>
      </c>
      <c r="E317" s="44" t="s">
        <v>22</v>
      </c>
      <c r="F317" s="43" t="s">
        <v>889</v>
      </c>
      <c r="G317" s="42" t="str">
        <f t="shared" si="16"/>
        <v>6.09/km</v>
      </c>
      <c r="H317" s="41">
        <f t="shared" si="17"/>
        <v>0.0725</v>
      </c>
      <c r="I317" s="41">
        <f t="shared" si="18"/>
        <v>0.060347222222222205</v>
      </c>
    </row>
    <row r="318" spans="1:9" ht="12.75">
      <c r="A318" s="14">
        <v>315</v>
      </c>
      <c r="B318" s="44" t="s">
        <v>890</v>
      </c>
      <c r="C318" s="44" t="s">
        <v>891</v>
      </c>
      <c r="D318" s="43" t="s">
        <v>192</v>
      </c>
      <c r="E318" s="44" t="s">
        <v>529</v>
      </c>
      <c r="F318" s="43" t="s">
        <v>889</v>
      </c>
      <c r="G318" s="42" t="str">
        <f t="shared" si="16"/>
        <v>6.09/km</v>
      </c>
      <c r="H318" s="41">
        <f t="shared" si="17"/>
        <v>0.0725</v>
      </c>
      <c r="I318" s="41">
        <f t="shared" si="18"/>
        <v>0.060347222222222205</v>
      </c>
    </row>
    <row r="319" spans="1:9" ht="12.75">
      <c r="A319" s="14">
        <v>316</v>
      </c>
      <c r="B319" s="44" t="s">
        <v>892</v>
      </c>
      <c r="C319" s="44" t="s">
        <v>98</v>
      </c>
      <c r="D319" s="43" t="s">
        <v>159</v>
      </c>
      <c r="E319" s="44" t="s">
        <v>529</v>
      </c>
      <c r="F319" s="43" t="s">
        <v>889</v>
      </c>
      <c r="G319" s="42" t="str">
        <f t="shared" si="16"/>
        <v>6.09/km</v>
      </c>
      <c r="H319" s="41">
        <f t="shared" si="17"/>
        <v>0.0725</v>
      </c>
      <c r="I319" s="41">
        <f t="shared" si="18"/>
        <v>0.07081018518518518</v>
      </c>
    </row>
    <row r="320" spans="1:9" ht="12.75">
      <c r="A320" s="14">
        <v>317</v>
      </c>
      <c r="B320" s="44" t="s">
        <v>893</v>
      </c>
      <c r="C320" s="44" t="s">
        <v>856</v>
      </c>
      <c r="D320" s="43" t="s">
        <v>173</v>
      </c>
      <c r="E320" s="44" t="s">
        <v>25</v>
      </c>
      <c r="F320" s="43" t="s">
        <v>894</v>
      </c>
      <c r="G320" s="42" t="str">
        <f t="shared" si="16"/>
        <v>6.09/km</v>
      </c>
      <c r="H320" s="41">
        <f t="shared" si="17"/>
        <v>0.07253472222222222</v>
      </c>
      <c r="I320" s="41">
        <f t="shared" si="18"/>
        <v>0.06631944444444444</v>
      </c>
    </row>
    <row r="321" spans="1:9" ht="12.75">
      <c r="A321" s="14">
        <v>318</v>
      </c>
      <c r="B321" s="44" t="s">
        <v>895</v>
      </c>
      <c r="C321" s="44" t="s">
        <v>57</v>
      </c>
      <c r="D321" s="43" t="s">
        <v>173</v>
      </c>
      <c r="E321" s="44" t="s">
        <v>308</v>
      </c>
      <c r="F321" s="43" t="s">
        <v>896</v>
      </c>
      <c r="G321" s="42" t="str">
        <f t="shared" si="16"/>
        <v>6.09/km</v>
      </c>
      <c r="H321" s="41">
        <f t="shared" si="17"/>
        <v>0.07266203703703704</v>
      </c>
      <c r="I321" s="41">
        <f t="shared" si="18"/>
        <v>0.06644675925925926</v>
      </c>
    </row>
    <row r="322" spans="1:9" ht="12.75">
      <c r="A322" s="14">
        <v>319</v>
      </c>
      <c r="B322" s="44" t="s">
        <v>897</v>
      </c>
      <c r="C322" s="44" t="s">
        <v>98</v>
      </c>
      <c r="D322" s="43" t="s">
        <v>163</v>
      </c>
      <c r="E322" s="44" t="s">
        <v>160</v>
      </c>
      <c r="F322" s="43" t="s">
        <v>898</v>
      </c>
      <c r="G322" s="42" t="str">
        <f t="shared" si="16"/>
        <v>6.09/km</v>
      </c>
      <c r="H322" s="41">
        <f t="shared" si="17"/>
        <v>0.0727314814814815</v>
      </c>
      <c r="I322" s="41">
        <f t="shared" si="18"/>
        <v>0.07002314814814817</v>
      </c>
    </row>
    <row r="323" spans="1:9" ht="12.75">
      <c r="A323" s="14">
        <v>320</v>
      </c>
      <c r="B323" s="44" t="s">
        <v>899</v>
      </c>
      <c r="C323" s="44" t="s">
        <v>134</v>
      </c>
      <c r="D323" s="43" t="s">
        <v>192</v>
      </c>
      <c r="E323" s="44" t="s">
        <v>22</v>
      </c>
      <c r="F323" s="43" t="s">
        <v>900</v>
      </c>
      <c r="G323" s="42" t="str">
        <f t="shared" si="16"/>
        <v>6.09/km</v>
      </c>
      <c r="H323" s="41">
        <f t="shared" si="17"/>
        <v>0.07274305555555556</v>
      </c>
      <c r="I323" s="41">
        <f t="shared" si="18"/>
        <v>0.06059027777777777</v>
      </c>
    </row>
    <row r="324" spans="1:9" ht="12.75">
      <c r="A324" s="14">
        <v>321</v>
      </c>
      <c r="B324" s="44" t="s">
        <v>901</v>
      </c>
      <c r="C324" s="44" t="s">
        <v>902</v>
      </c>
      <c r="D324" s="43" t="s">
        <v>712</v>
      </c>
      <c r="E324" s="44" t="s">
        <v>127</v>
      </c>
      <c r="F324" s="43" t="s">
        <v>903</v>
      </c>
      <c r="G324" s="42" t="str">
        <f t="shared" si="16"/>
        <v>6.11/km</v>
      </c>
      <c r="H324" s="41">
        <f t="shared" si="17"/>
        <v>0.07327546296296299</v>
      </c>
      <c r="I324" s="41">
        <f t="shared" si="18"/>
        <v>0.01829861111111114</v>
      </c>
    </row>
    <row r="325" spans="1:9" ht="12.75">
      <c r="A325" s="14">
        <v>322</v>
      </c>
      <c r="B325" s="44" t="s">
        <v>904</v>
      </c>
      <c r="C325" s="44" t="s">
        <v>103</v>
      </c>
      <c r="D325" s="43" t="s">
        <v>330</v>
      </c>
      <c r="E325" s="44" t="s">
        <v>127</v>
      </c>
      <c r="F325" s="43" t="s">
        <v>903</v>
      </c>
      <c r="G325" s="42" t="str">
        <f t="shared" si="16"/>
        <v>6.11/km</v>
      </c>
      <c r="H325" s="41">
        <f t="shared" si="17"/>
        <v>0.07327546296296299</v>
      </c>
      <c r="I325" s="41">
        <f t="shared" si="18"/>
        <v>0.04677083333333337</v>
      </c>
    </row>
    <row r="326" spans="1:9" ht="12.75">
      <c r="A326" s="14">
        <v>323</v>
      </c>
      <c r="B326" s="44" t="s">
        <v>132</v>
      </c>
      <c r="C326" s="44" t="s">
        <v>54</v>
      </c>
      <c r="D326" s="43" t="s">
        <v>159</v>
      </c>
      <c r="E326" s="44" t="s">
        <v>282</v>
      </c>
      <c r="F326" s="43" t="s">
        <v>905</v>
      </c>
      <c r="G326" s="42" t="str">
        <f t="shared" si="16"/>
        <v>6.11/km</v>
      </c>
      <c r="H326" s="41">
        <f t="shared" si="17"/>
        <v>0.07334490740740739</v>
      </c>
      <c r="I326" s="41">
        <f t="shared" si="18"/>
        <v>0.07165509259259258</v>
      </c>
    </row>
    <row r="327" spans="1:9" ht="12.75">
      <c r="A327" s="14">
        <v>324</v>
      </c>
      <c r="B327" s="44" t="s">
        <v>150</v>
      </c>
      <c r="C327" s="44" t="s">
        <v>110</v>
      </c>
      <c r="D327" s="43" t="s">
        <v>192</v>
      </c>
      <c r="E327" s="44" t="s">
        <v>423</v>
      </c>
      <c r="F327" s="43" t="s">
        <v>906</v>
      </c>
      <c r="G327" s="42" t="str">
        <f t="shared" si="16"/>
        <v>6.11/km</v>
      </c>
      <c r="H327" s="41">
        <f t="shared" si="17"/>
        <v>0.0734375</v>
      </c>
      <c r="I327" s="41">
        <f t="shared" si="18"/>
        <v>0.06128472222222221</v>
      </c>
    </row>
    <row r="328" spans="1:9" ht="12.75">
      <c r="A328" s="14">
        <v>325</v>
      </c>
      <c r="B328" s="44" t="s">
        <v>45</v>
      </c>
      <c r="C328" s="44" t="s">
        <v>40</v>
      </c>
      <c r="D328" s="43" t="s">
        <v>192</v>
      </c>
      <c r="E328" s="44" t="s">
        <v>423</v>
      </c>
      <c r="F328" s="43" t="s">
        <v>907</v>
      </c>
      <c r="G328" s="42" t="str">
        <f t="shared" si="16"/>
        <v>6.11/km</v>
      </c>
      <c r="H328" s="41">
        <f t="shared" si="17"/>
        <v>0.07344907407407407</v>
      </c>
      <c r="I328" s="41">
        <f t="shared" si="18"/>
        <v>0.06129629629629628</v>
      </c>
    </row>
    <row r="329" spans="1:9" ht="12.75">
      <c r="A329" s="14">
        <v>326</v>
      </c>
      <c r="B329" s="44" t="s">
        <v>908</v>
      </c>
      <c r="C329" s="44" t="s">
        <v>142</v>
      </c>
      <c r="D329" s="43" t="s">
        <v>712</v>
      </c>
      <c r="E329" s="44" t="s">
        <v>237</v>
      </c>
      <c r="F329" s="43" t="s">
        <v>909</v>
      </c>
      <c r="G329" s="42" t="str">
        <f t="shared" si="16"/>
        <v>6.12/km</v>
      </c>
      <c r="H329" s="41">
        <f t="shared" si="17"/>
        <v>0.07386574074074075</v>
      </c>
      <c r="I329" s="41">
        <f t="shared" si="18"/>
        <v>0.0188888888888889</v>
      </c>
    </row>
    <row r="330" spans="1:9" ht="12.75">
      <c r="A330" s="14">
        <v>327</v>
      </c>
      <c r="B330" s="44" t="s">
        <v>910</v>
      </c>
      <c r="C330" s="44" t="s">
        <v>115</v>
      </c>
      <c r="D330" s="43" t="s">
        <v>159</v>
      </c>
      <c r="E330" s="44" t="s">
        <v>911</v>
      </c>
      <c r="F330" s="43" t="s">
        <v>912</v>
      </c>
      <c r="G330" s="42" t="str">
        <f t="shared" si="16"/>
        <v>6.12/km</v>
      </c>
      <c r="H330" s="41">
        <f t="shared" si="17"/>
        <v>0.07394675925925927</v>
      </c>
      <c r="I330" s="41">
        <f t="shared" si="18"/>
        <v>0.07225694444444446</v>
      </c>
    </row>
    <row r="331" spans="1:9" ht="12.75">
      <c r="A331" s="14">
        <v>328</v>
      </c>
      <c r="B331" s="44" t="s">
        <v>913</v>
      </c>
      <c r="C331" s="44" t="s">
        <v>82</v>
      </c>
      <c r="D331" s="43" t="s">
        <v>192</v>
      </c>
      <c r="E331" s="44" t="s">
        <v>574</v>
      </c>
      <c r="F331" s="43" t="s">
        <v>914</v>
      </c>
      <c r="G331" s="42" t="str">
        <f t="shared" si="16"/>
        <v>6.12/km</v>
      </c>
      <c r="H331" s="41">
        <f t="shared" si="17"/>
        <v>0.07396990740740743</v>
      </c>
      <c r="I331" s="41">
        <f t="shared" si="18"/>
        <v>0.06181712962962964</v>
      </c>
    </row>
    <row r="332" spans="1:9" ht="12.75">
      <c r="A332" s="14">
        <v>329</v>
      </c>
      <c r="B332" s="44" t="s">
        <v>915</v>
      </c>
      <c r="C332" s="44" t="s">
        <v>51</v>
      </c>
      <c r="D332" s="43" t="s">
        <v>159</v>
      </c>
      <c r="E332" s="44" t="s">
        <v>753</v>
      </c>
      <c r="F332" s="43" t="s">
        <v>914</v>
      </c>
      <c r="G332" s="42" t="str">
        <f t="shared" si="16"/>
        <v>6.12/km</v>
      </c>
      <c r="H332" s="41">
        <f t="shared" si="17"/>
        <v>0.07396990740740743</v>
      </c>
      <c r="I332" s="41">
        <f t="shared" si="18"/>
        <v>0.07228009259259262</v>
      </c>
    </row>
    <row r="333" spans="1:9" ht="12.75">
      <c r="A333" s="14">
        <v>330</v>
      </c>
      <c r="B333" s="44" t="s">
        <v>916</v>
      </c>
      <c r="C333" s="44" t="s">
        <v>42</v>
      </c>
      <c r="D333" s="43" t="s">
        <v>715</v>
      </c>
      <c r="E333" s="44" t="s">
        <v>21</v>
      </c>
      <c r="F333" s="43" t="s">
        <v>917</v>
      </c>
      <c r="G333" s="42" t="str">
        <f t="shared" si="16"/>
        <v>6.14/km</v>
      </c>
      <c r="H333" s="41">
        <f t="shared" si="17"/>
        <v>0.07486111111111111</v>
      </c>
      <c r="I333" s="41">
        <f t="shared" si="18"/>
        <v>0.01961805555555557</v>
      </c>
    </row>
    <row r="334" spans="1:9" ht="12.75">
      <c r="A334" s="14">
        <v>331</v>
      </c>
      <c r="B334" s="44" t="s">
        <v>918</v>
      </c>
      <c r="C334" s="44" t="s">
        <v>58</v>
      </c>
      <c r="D334" s="43" t="s">
        <v>330</v>
      </c>
      <c r="E334" s="44" t="s">
        <v>78</v>
      </c>
      <c r="F334" s="43" t="s">
        <v>919</v>
      </c>
      <c r="G334" s="42" t="str">
        <f t="shared" si="16"/>
        <v>6.14/km</v>
      </c>
      <c r="H334" s="41">
        <f t="shared" si="17"/>
        <v>0.07495370370370368</v>
      </c>
      <c r="I334" s="41">
        <f t="shared" si="18"/>
        <v>0.04844907407407406</v>
      </c>
    </row>
    <row r="335" spans="1:9" ht="12.75">
      <c r="A335" s="14">
        <v>332</v>
      </c>
      <c r="B335" s="44" t="s">
        <v>920</v>
      </c>
      <c r="C335" s="44" t="s">
        <v>921</v>
      </c>
      <c r="D335" s="43" t="s">
        <v>715</v>
      </c>
      <c r="E335" s="44" t="s">
        <v>922</v>
      </c>
      <c r="F335" s="43" t="s">
        <v>923</v>
      </c>
      <c r="G335" s="42" t="str">
        <f t="shared" si="16"/>
        <v>6.14/km</v>
      </c>
      <c r="H335" s="41">
        <f t="shared" si="17"/>
        <v>0.075</v>
      </c>
      <c r="I335" s="41">
        <f t="shared" si="18"/>
        <v>0.019756944444444452</v>
      </c>
    </row>
    <row r="336" spans="1:9" ht="12.75">
      <c r="A336" s="14">
        <v>333</v>
      </c>
      <c r="B336" s="44" t="s">
        <v>924</v>
      </c>
      <c r="C336" s="44" t="s">
        <v>142</v>
      </c>
      <c r="D336" s="43" t="s">
        <v>248</v>
      </c>
      <c r="E336" s="44" t="s">
        <v>925</v>
      </c>
      <c r="F336" s="43" t="s">
        <v>926</v>
      </c>
      <c r="G336" s="42" t="str">
        <f t="shared" si="16"/>
        <v>6.14/km</v>
      </c>
      <c r="H336" s="41">
        <f t="shared" si="17"/>
        <v>0.07508101851851852</v>
      </c>
      <c r="I336" s="41">
        <f t="shared" si="18"/>
        <v>0.05409722222222221</v>
      </c>
    </row>
    <row r="337" spans="1:9" ht="12.75">
      <c r="A337" s="14">
        <v>334</v>
      </c>
      <c r="B337" s="44" t="s">
        <v>927</v>
      </c>
      <c r="C337" s="44" t="s">
        <v>928</v>
      </c>
      <c r="D337" s="43" t="s">
        <v>192</v>
      </c>
      <c r="E337" s="44" t="s">
        <v>929</v>
      </c>
      <c r="F337" s="43" t="s">
        <v>930</v>
      </c>
      <c r="G337" s="42" t="str">
        <f t="shared" si="16"/>
        <v>6.15/km</v>
      </c>
      <c r="H337" s="41">
        <f t="shared" si="17"/>
        <v>0.07559027777777778</v>
      </c>
      <c r="I337" s="41">
        <f t="shared" si="18"/>
        <v>0.0634375</v>
      </c>
    </row>
    <row r="338" spans="1:9" ht="12.75">
      <c r="A338" s="14">
        <v>335</v>
      </c>
      <c r="B338" s="44" t="s">
        <v>931</v>
      </c>
      <c r="C338" s="44" t="s">
        <v>932</v>
      </c>
      <c r="D338" s="43" t="s">
        <v>691</v>
      </c>
      <c r="E338" s="44" t="s">
        <v>933</v>
      </c>
      <c r="F338" s="43" t="s">
        <v>930</v>
      </c>
      <c r="G338" s="42" t="str">
        <f t="shared" si="16"/>
        <v>6.15/km</v>
      </c>
      <c r="H338" s="41">
        <f t="shared" si="17"/>
        <v>0.07559027777777778</v>
      </c>
      <c r="I338" s="41">
        <f t="shared" si="18"/>
        <v>0.0218865740740741</v>
      </c>
    </row>
    <row r="339" spans="1:9" ht="12.75">
      <c r="A339" s="14">
        <v>336</v>
      </c>
      <c r="B339" s="44" t="s">
        <v>934</v>
      </c>
      <c r="C339" s="44" t="s">
        <v>111</v>
      </c>
      <c r="D339" s="43" t="s">
        <v>173</v>
      </c>
      <c r="E339" s="44" t="s">
        <v>296</v>
      </c>
      <c r="F339" s="43" t="s">
        <v>935</v>
      </c>
      <c r="G339" s="42" t="str">
        <f t="shared" si="16"/>
        <v>6.15/km</v>
      </c>
      <c r="H339" s="41">
        <f t="shared" si="17"/>
        <v>0.07563657407407408</v>
      </c>
      <c r="I339" s="41">
        <f t="shared" si="18"/>
        <v>0.0694212962962963</v>
      </c>
    </row>
    <row r="340" spans="1:9" ht="12.75">
      <c r="A340" s="14">
        <v>337</v>
      </c>
      <c r="B340" s="44" t="s">
        <v>936</v>
      </c>
      <c r="C340" s="44" t="s">
        <v>149</v>
      </c>
      <c r="D340" s="43" t="s">
        <v>192</v>
      </c>
      <c r="E340" s="44" t="s">
        <v>937</v>
      </c>
      <c r="F340" s="43" t="s">
        <v>935</v>
      </c>
      <c r="G340" s="42" t="str">
        <f t="shared" si="16"/>
        <v>6.15/km</v>
      </c>
      <c r="H340" s="41">
        <f t="shared" si="17"/>
        <v>0.07563657407407408</v>
      </c>
      <c r="I340" s="41">
        <f t="shared" si="18"/>
        <v>0.06348379629629629</v>
      </c>
    </row>
    <row r="341" spans="1:9" ht="12.75">
      <c r="A341" s="14">
        <v>338</v>
      </c>
      <c r="B341" s="44" t="s">
        <v>128</v>
      </c>
      <c r="C341" s="44" t="s">
        <v>48</v>
      </c>
      <c r="D341" s="43" t="s">
        <v>159</v>
      </c>
      <c r="E341" s="44" t="s">
        <v>577</v>
      </c>
      <c r="F341" s="43" t="s">
        <v>938</v>
      </c>
      <c r="G341" s="42" t="str">
        <f t="shared" si="16"/>
        <v>6.17/km</v>
      </c>
      <c r="H341" s="41">
        <f t="shared" si="17"/>
        <v>0.07630787037037039</v>
      </c>
      <c r="I341" s="41">
        <f t="shared" si="18"/>
        <v>0.07461805555555558</v>
      </c>
    </row>
    <row r="342" spans="1:9" ht="12.75">
      <c r="A342" s="35">
        <v>339</v>
      </c>
      <c r="B342" s="34" t="s">
        <v>939</v>
      </c>
      <c r="C342" s="34" t="s">
        <v>137</v>
      </c>
      <c r="D342" s="33" t="s">
        <v>173</v>
      </c>
      <c r="E342" s="34" t="s">
        <v>24</v>
      </c>
      <c r="F342" s="33" t="s">
        <v>940</v>
      </c>
      <c r="G342" s="32" t="str">
        <f t="shared" si="16"/>
        <v>6.17/km</v>
      </c>
      <c r="H342" s="31">
        <f t="shared" si="17"/>
        <v>0.07641203703703701</v>
      </c>
      <c r="I342" s="31">
        <f t="shared" si="18"/>
        <v>0.07019675925925924</v>
      </c>
    </row>
    <row r="343" spans="1:9" ht="12.75">
      <c r="A343" s="14">
        <v>340</v>
      </c>
      <c r="B343" s="44" t="s">
        <v>941</v>
      </c>
      <c r="C343" s="44" t="s">
        <v>87</v>
      </c>
      <c r="D343" s="43" t="s">
        <v>159</v>
      </c>
      <c r="E343" s="44" t="s">
        <v>942</v>
      </c>
      <c r="F343" s="43" t="s">
        <v>943</v>
      </c>
      <c r="G343" s="42" t="str">
        <f t="shared" si="16"/>
        <v>6.17/km</v>
      </c>
      <c r="H343" s="41">
        <f t="shared" si="17"/>
        <v>0.07645833333333334</v>
      </c>
      <c r="I343" s="41">
        <f t="shared" si="18"/>
        <v>0.07476851851851853</v>
      </c>
    </row>
    <row r="344" spans="1:9" ht="12.75">
      <c r="A344" s="14">
        <v>341</v>
      </c>
      <c r="B344" s="44" t="s">
        <v>944</v>
      </c>
      <c r="C344" s="44" t="s">
        <v>152</v>
      </c>
      <c r="D344" s="43" t="s">
        <v>691</v>
      </c>
      <c r="E344" s="44" t="s">
        <v>22</v>
      </c>
      <c r="F344" s="43" t="s">
        <v>945</v>
      </c>
      <c r="G344" s="42" t="str">
        <f t="shared" si="16"/>
        <v>6.17/km</v>
      </c>
      <c r="H344" s="41">
        <f t="shared" si="17"/>
        <v>0.07652777777777779</v>
      </c>
      <c r="I344" s="41">
        <f t="shared" si="18"/>
        <v>0.022824074074074108</v>
      </c>
    </row>
    <row r="345" spans="1:9" ht="12.75">
      <c r="A345" s="14">
        <v>342</v>
      </c>
      <c r="B345" s="44" t="s">
        <v>946</v>
      </c>
      <c r="C345" s="44" t="s">
        <v>342</v>
      </c>
      <c r="D345" s="43" t="s">
        <v>159</v>
      </c>
      <c r="E345" s="44" t="s">
        <v>22</v>
      </c>
      <c r="F345" s="43" t="s">
        <v>947</v>
      </c>
      <c r="G345" s="42" t="str">
        <f t="shared" si="16"/>
        <v>6.17/km</v>
      </c>
      <c r="H345" s="41">
        <f t="shared" si="17"/>
        <v>0.07653935185185186</v>
      </c>
      <c r="I345" s="41">
        <f t="shared" si="18"/>
        <v>0.07484953703703705</v>
      </c>
    </row>
    <row r="346" spans="1:9" ht="12.75">
      <c r="A346" s="14">
        <v>343</v>
      </c>
      <c r="B346" s="44" t="s">
        <v>948</v>
      </c>
      <c r="C346" s="44" t="s">
        <v>152</v>
      </c>
      <c r="D346" s="43" t="s">
        <v>949</v>
      </c>
      <c r="E346" s="44" t="s">
        <v>925</v>
      </c>
      <c r="F346" s="43" t="s">
        <v>950</v>
      </c>
      <c r="G346" s="42" t="str">
        <f t="shared" si="16"/>
        <v>6.17/km</v>
      </c>
      <c r="H346" s="41">
        <f t="shared" si="17"/>
        <v>0.07663194444444442</v>
      </c>
      <c r="I346" s="41">
        <f t="shared" si="18"/>
        <v>0</v>
      </c>
    </row>
    <row r="347" spans="1:9" ht="12.75">
      <c r="A347" s="14">
        <v>344</v>
      </c>
      <c r="B347" s="44" t="s">
        <v>951</v>
      </c>
      <c r="C347" s="44" t="s">
        <v>952</v>
      </c>
      <c r="D347" s="43" t="s">
        <v>715</v>
      </c>
      <c r="E347" s="44" t="s">
        <v>953</v>
      </c>
      <c r="F347" s="43" t="s">
        <v>954</v>
      </c>
      <c r="G347" s="42" t="str">
        <f t="shared" si="16"/>
        <v>6.18/km</v>
      </c>
      <c r="H347" s="41">
        <f t="shared" si="17"/>
        <v>0.07679398148148149</v>
      </c>
      <c r="I347" s="41">
        <f t="shared" si="18"/>
        <v>0.021550925925925946</v>
      </c>
    </row>
    <row r="348" spans="1:9" ht="12.75">
      <c r="A348" s="14">
        <v>345</v>
      </c>
      <c r="B348" s="44" t="s">
        <v>955</v>
      </c>
      <c r="C348" s="44" t="s">
        <v>137</v>
      </c>
      <c r="D348" s="43" t="s">
        <v>192</v>
      </c>
      <c r="E348" s="44" t="s">
        <v>285</v>
      </c>
      <c r="F348" s="43" t="s">
        <v>956</v>
      </c>
      <c r="G348" s="42" t="str">
        <f t="shared" si="16"/>
        <v>6.18/km</v>
      </c>
      <c r="H348" s="41">
        <f t="shared" si="17"/>
        <v>0.07690972222222221</v>
      </c>
      <c r="I348" s="41">
        <f t="shared" si="18"/>
        <v>0.06475694444444442</v>
      </c>
    </row>
    <row r="349" spans="1:9" ht="12.75">
      <c r="A349" s="14">
        <v>346</v>
      </c>
      <c r="B349" s="44" t="s">
        <v>755</v>
      </c>
      <c r="C349" s="44" t="s">
        <v>68</v>
      </c>
      <c r="D349" s="43" t="s">
        <v>374</v>
      </c>
      <c r="E349" s="44" t="s">
        <v>22</v>
      </c>
      <c r="F349" s="43" t="s">
        <v>957</v>
      </c>
      <c r="G349" s="42" t="str">
        <f aca="true" t="shared" si="19" ref="G349:G402">TEXT(INT((HOUR(F349)*3600+MINUTE(F349)*60+SECOND(F349))/$I$2/60),"0")&amp;"."&amp;TEXT(MOD((HOUR(F349)*3600+MINUTE(F349)*60+SECOND(F349))/$I$2,60),"00")&amp;"/km"</f>
        <v>6.20/km</v>
      </c>
      <c r="H349" s="41">
        <f aca="true" t="shared" si="20" ref="H349:H402">F349-$F$4</f>
        <v>0.07778935185185183</v>
      </c>
      <c r="I349" s="41">
        <f aca="true" t="shared" si="21" ref="I349:I402">F349-INDEX($F$4:$F$1170,MATCH(D349,$D$4:$D$1170,0))</f>
        <v>0.04760416666666664</v>
      </c>
    </row>
    <row r="350" spans="1:9" ht="12.75">
      <c r="A350" s="14">
        <v>347</v>
      </c>
      <c r="B350" s="44" t="s">
        <v>958</v>
      </c>
      <c r="C350" s="44" t="s">
        <v>61</v>
      </c>
      <c r="D350" s="43" t="s">
        <v>159</v>
      </c>
      <c r="E350" s="44" t="s">
        <v>22</v>
      </c>
      <c r="F350" s="43" t="s">
        <v>959</v>
      </c>
      <c r="G350" s="42" t="str">
        <f t="shared" si="19"/>
        <v>6.20/km</v>
      </c>
      <c r="H350" s="41">
        <f t="shared" si="20"/>
        <v>0.07807870370370369</v>
      </c>
      <c r="I350" s="41">
        <f t="shared" si="21"/>
        <v>0.07638888888888888</v>
      </c>
    </row>
    <row r="351" spans="1:9" ht="12.75">
      <c r="A351" s="14">
        <v>348</v>
      </c>
      <c r="B351" s="44" t="s">
        <v>960</v>
      </c>
      <c r="C351" s="44" t="s">
        <v>961</v>
      </c>
      <c r="D351" s="43" t="s">
        <v>173</v>
      </c>
      <c r="E351" s="44" t="s">
        <v>962</v>
      </c>
      <c r="F351" s="43" t="s">
        <v>963</v>
      </c>
      <c r="G351" s="42" t="str">
        <f t="shared" si="19"/>
        <v>6.21/km</v>
      </c>
      <c r="H351" s="41">
        <f t="shared" si="20"/>
        <v>0.07837962962962962</v>
      </c>
      <c r="I351" s="41">
        <f t="shared" si="21"/>
        <v>0.07216435185185184</v>
      </c>
    </row>
    <row r="352" spans="1:9" ht="12.75">
      <c r="A352" s="14">
        <v>349</v>
      </c>
      <c r="B352" s="44" t="s">
        <v>964</v>
      </c>
      <c r="C352" s="44" t="s">
        <v>58</v>
      </c>
      <c r="D352" s="43" t="s">
        <v>159</v>
      </c>
      <c r="E352" s="44" t="s">
        <v>127</v>
      </c>
      <c r="F352" s="43" t="s">
        <v>965</v>
      </c>
      <c r="G352" s="42" t="str">
        <f t="shared" si="19"/>
        <v>6.21/km</v>
      </c>
      <c r="H352" s="41">
        <f t="shared" si="20"/>
        <v>0.07853009259259257</v>
      </c>
      <c r="I352" s="41">
        <f t="shared" si="21"/>
        <v>0.07684027777777776</v>
      </c>
    </row>
    <row r="353" spans="1:9" ht="12.75">
      <c r="A353" s="14">
        <v>350</v>
      </c>
      <c r="B353" s="44" t="s">
        <v>966</v>
      </c>
      <c r="C353" s="44" t="s">
        <v>656</v>
      </c>
      <c r="D353" s="43" t="s">
        <v>159</v>
      </c>
      <c r="E353" s="44" t="s">
        <v>423</v>
      </c>
      <c r="F353" s="43" t="s">
        <v>967</v>
      </c>
      <c r="G353" s="42" t="str">
        <f t="shared" si="19"/>
        <v>6.21/km</v>
      </c>
      <c r="H353" s="41">
        <f t="shared" si="20"/>
        <v>0.07857638888888889</v>
      </c>
      <c r="I353" s="41">
        <f t="shared" si="21"/>
        <v>0.07688657407407408</v>
      </c>
    </row>
    <row r="354" spans="1:9" ht="12.75">
      <c r="A354" s="14">
        <v>351</v>
      </c>
      <c r="B354" s="44" t="s">
        <v>968</v>
      </c>
      <c r="C354" s="44" t="s">
        <v>969</v>
      </c>
      <c r="D354" s="43" t="s">
        <v>163</v>
      </c>
      <c r="E354" s="44" t="s">
        <v>25</v>
      </c>
      <c r="F354" s="43" t="s">
        <v>970</v>
      </c>
      <c r="G354" s="42" t="str">
        <f t="shared" si="19"/>
        <v>6.21/km</v>
      </c>
      <c r="H354" s="41">
        <f t="shared" si="20"/>
        <v>0.07858796296296296</v>
      </c>
      <c r="I354" s="41">
        <f t="shared" si="21"/>
        <v>0.07587962962962963</v>
      </c>
    </row>
    <row r="355" spans="1:9" ht="12.75">
      <c r="A355" s="14">
        <v>352</v>
      </c>
      <c r="B355" s="44" t="s">
        <v>971</v>
      </c>
      <c r="C355" s="44" t="s">
        <v>748</v>
      </c>
      <c r="D355" s="43" t="s">
        <v>304</v>
      </c>
      <c r="E355" s="44" t="s">
        <v>11</v>
      </c>
      <c r="F355" s="43" t="s">
        <v>972</v>
      </c>
      <c r="G355" s="42" t="str">
        <f t="shared" si="19"/>
        <v>6.22/km</v>
      </c>
      <c r="H355" s="41">
        <f t="shared" si="20"/>
        <v>0.0787152777777778</v>
      </c>
      <c r="I355" s="41">
        <f t="shared" si="21"/>
        <v>0.05359953703703707</v>
      </c>
    </row>
    <row r="356" spans="1:9" ht="12.75">
      <c r="A356" s="14">
        <v>353</v>
      </c>
      <c r="B356" s="44" t="s">
        <v>973</v>
      </c>
      <c r="C356" s="44" t="s">
        <v>98</v>
      </c>
      <c r="D356" s="43" t="s">
        <v>330</v>
      </c>
      <c r="E356" s="44" t="s">
        <v>343</v>
      </c>
      <c r="F356" s="43" t="s">
        <v>974</v>
      </c>
      <c r="G356" s="42" t="str">
        <f t="shared" si="19"/>
        <v>6.22/km</v>
      </c>
      <c r="H356" s="41">
        <f t="shared" si="20"/>
        <v>0.07881944444444443</v>
      </c>
      <c r="I356" s="41">
        <f t="shared" si="21"/>
        <v>0.052314814814814814</v>
      </c>
    </row>
    <row r="357" spans="1:9" ht="12.75">
      <c r="A357" s="14">
        <v>354</v>
      </c>
      <c r="B357" s="44" t="s">
        <v>975</v>
      </c>
      <c r="C357" s="44" t="s">
        <v>105</v>
      </c>
      <c r="D357" s="43" t="s">
        <v>192</v>
      </c>
      <c r="E357" s="44" t="s">
        <v>925</v>
      </c>
      <c r="F357" s="43" t="s">
        <v>976</v>
      </c>
      <c r="G357" s="42" t="str">
        <f t="shared" si="19"/>
        <v>6.22/km</v>
      </c>
      <c r="H357" s="41">
        <f t="shared" si="20"/>
        <v>0.0790162037037037</v>
      </c>
      <c r="I357" s="41">
        <f t="shared" si="21"/>
        <v>0.06686342592592591</v>
      </c>
    </row>
    <row r="358" spans="1:9" ht="12.75">
      <c r="A358" s="14">
        <v>355</v>
      </c>
      <c r="B358" s="44" t="s">
        <v>977</v>
      </c>
      <c r="C358" s="44" t="s">
        <v>107</v>
      </c>
      <c r="D358" s="43" t="s">
        <v>192</v>
      </c>
      <c r="E358" s="44" t="s">
        <v>237</v>
      </c>
      <c r="F358" s="43" t="s">
        <v>978</v>
      </c>
      <c r="G358" s="42" t="str">
        <f t="shared" si="19"/>
        <v>6.23/km</v>
      </c>
      <c r="H358" s="41">
        <f t="shared" si="20"/>
        <v>0.07914351851851852</v>
      </c>
      <c r="I358" s="41">
        <f t="shared" si="21"/>
        <v>0.06699074074074073</v>
      </c>
    </row>
    <row r="359" spans="1:9" ht="12.75">
      <c r="A359" s="14">
        <v>356</v>
      </c>
      <c r="B359" s="44" t="s">
        <v>979</v>
      </c>
      <c r="C359" s="44" t="s">
        <v>48</v>
      </c>
      <c r="D359" s="43" t="s">
        <v>156</v>
      </c>
      <c r="E359" s="44" t="s">
        <v>282</v>
      </c>
      <c r="F359" s="43" t="s">
        <v>978</v>
      </c>
      <c r="G359" s="42" t="str">
        <f t="shared" si="19"/>
        <v>6.23/km</v>
      </c>
      <c r="H359" s="41">
        <f t="shared" si="20"/>
        <v>0.07914351851851852</v>
      </c>
      <c r="I359" s="41">
        <f t="shared" si="21"/>
        <v>0.07914351851851852</v>
      </c>
    </row>
    <row r="360" spans="1:9" ht="12.75">
      <c r="A360" s="14">
        <v>357</v>
      </c>
      <c r="B360" s="44" t="s">
        <v>980</v>
      </c>
      <c r="C360" s="44" t="s">
        <v>48</v>
      </c>
      <c r="D360" s="43" t="s">
        <v>192</v>
      </c>
      <c r="E360" s="44" t="s">
        <v>153</v>
      </c>
      <c r="F360" s="43" t="s">
        <v>981</v>
      </c>
      <c r="G360" s="42" t="str">
        <f t="shared" si="19"/>
        <v>6.23/km</v>
      </c>
      <c r="H360" s="41">
        <f t="shared" si="20"/>
        <v>0.07938657407407408</v>
      </c>
      <c r="I360" s="41">
        <f t="shared" si="21"/>
        <v>0.06723379629629629</v>
      </c>
    </row>
    <row r="361" spans="1:9" ht="12.75">
      <c r="A361" s="14">
        <v>358</v>
      </c>
      <c r="B361" s="44" t="s">
        <v>982</v>
      </c>
      <c r="C361" s="44" t="s">
        <v>98</v>
      </c>
      <c r="D361" s="43" t="s">
        <v>159</v>
      </c>
      <c r="E361" s="44" t="s">
        <v>555</v>
      </c>
      <c r="F361" s="43" t="s">
        <v>983</v>
      </c>
      <c r="G361" s="42" t="str">
        <f t="shared" si="19"/>
        <v>6.24/km</v>
      </c>
      <c r="H361" s="41">
        <f t="shared" si="20"/>
        <v>0.07969907407407405</v>
      </c>
      <c r="I361" s="41">
        <f t="shared" si="21"/>
        <v>0.07800925925925924</v>
      </c>
    </row>
    <row r="362" spans="1:9" ht="12.75">
      <c r="A362" s="14">
        <v>359</v>
      </c>
      <c r="B362" s="44" t="s">
        <v>139</v>
      </c>
      <c r="C362" s="44" t="s">
        <v>73</v>
      </c>
      <c r="D362" s="43" t="s">
        <v>173</v>
      </c>
      <c r="E362" s="44" t="s">
        <v>925</v>
      </c>
      <c r="F362" s="43" t="s">
        <v>984</v>
      </c>
      <c r="G362" s="42" t="str">
        <f t="shared" si="19"/>
        <v>6.24/km</v>
      </c>
      <c r="H362" s="41">
        <f t="shared" si="20"/>
        <v>0.07973379629629627</v>
      </c>
      <c r="I362" s="41">
        <f t="shared" si="21"/>
        <v>0.0735185185185185</v>
      </c>
    </row>
    <row r="363" spans="1:9" ht="12.75">
      <c r="A363" s="14">
        <v>360</v>
      </c>
      <c r="B363" s="44" t="s">
        <v>985</v>
      </c>
      <c r="C363" s="44" t="s">
        <v>85</v>
      </c>
      <c r="D363" s="43" t="s">
        <v>159</v>
      </c>
      <c r="E363" s="44" t="s">
        <v>15</v>
      </c>
      <c r="F363" s="43" t="s">
        <v>986</v>
      </c>
      <c r="G363" s="42" t="str">
        <f t="shared" si="19"/>
        <v>6.25/km</v>
      </c>
      <c r="H363" s="41">
        <f t="shared" si="20"/>
        <v>0.08008101851851852</v>
      </c>
      <c r="I363" s="41">
        <f t="shared" si="21"/>
        <v>0.07839120370370371</v>
      </c>
    </row>
    <row r="364" spans="1:9" ht="12.75">
      <c r="A364" s="14">
        <v>361</v>
      </c>
      <c r="B364" s="44" t="s">
        <v>987</v>
      </c>
      <c r="C364" s="44" t="s">
        <v>852</v>
      </c>
      <c r="D364" s="43" t="s">
        <v>330</v>
      </c>
      <c r="E364" s="44" t="s">
        <v>529</v>
      </c>
      <c r="F364" s="43" t="s">
        <v>988</v>
      </c>
      <c r="G364" s="42" t="str">
        <f t="shared" si="19"/>
        <v>6.26/km</v>
      </c>
      <c r="H364" s="41">
        <f t="shared" si="20"/>
        <v>0.08074074074074074</v>
      </c>
      <c r="I364" s="41">
        <f t="shared" si="21"/>
        <v>0.054236111111111124</v>
      </c>
    </row>
    <row r="365" spans="1:9" ht="12.75">
      <c r="A365" s="14">
        <v>362</v>
      </c>
      <c r="B365" s="44" t="s">
        <v>989</v>
      </c>
      <c r="C365" s="44" t="s">
        <v>98</v>
      </c>
      <c r="D365" s="43" t="s">
        <v>304</v>
      </c>
      <c r="E365" s="44" t="s">
        <v>874</v>
      </c>
      <c r="F365" s="43" t="s">
        <v>990</v>
      </c>
      <c r="G365" s="42" t="str">
        <f t="shared" si="19"/>
        <v>6.27/km</v>
      </c>
      <c r="H365" s="41">
        <f t="shared" si="20"/>
        <v>0.08144675925925925</v>
      </c>
      <c r="I365" s="41">
        <f t="shared" si="21"/>
        <v>0.056331018518518516</v>
      </c>
    </row>
    <row r="366" spans="1:9" ht="12.75">
      <c r="A366" s="14">
        <v>363</v>
      </c>
      <c r="B366" s="44" t="s">
        <v>991</v>
      </c>
      <c r="C366" s="44" t="s">
        <v>48</v>
      </c>
      <c r="D366" s="43" t="s">
        <v>715</v>
      </c>
      <c r="E366" s="44" t="s">
        <v>992</v>
      </c>
      <c r="F366" s="43" t="s">
        <v>993</v>
      </c>
      <c r="G366" s="42" t="str">
        <f t="shared" si="19"/>
        <v>6.28/km</v>
      </c>
      <c r="H366" s="41">
        <f t="shared" si="20"/>
        <v>0.08153935185185186</v>
      </c>
      <c r="I366" s="41">
        <f t="shared" si="21"/>
        <v>0.026296296296296318</v>
      </c>
    </row>
    <row r="367" spans="1:9" ht="12.75">
      <c r="A367" s="14">
        <v>364</v>
      </c>
      <c r="B367" s="44" t="s">
        <v>994</v>
      </c>
      <c r="C367" s="44" t="s">
        <v>64</v>
      </c>
      <c r="D367" s="43" t="s">
        <v>330</v>
      </c>
      <c r="E367" s="44" t="s">
        <v>995</v>
      </c>
      <c r="F367" s="43" t="s">
        <v>996</v>
      </c>
      <c r="G367" s="42" t="str">
        <f t="shared" si="19"/>
        <v>6.28/km</v>
      </c>
      <c r="H367" s="41">
        <f t="shared" si="20"/>
        <v>0.08184027777777776</v>
      </c>
      <c r="I367" s="41">
        <f t="shared" si="21"/>
        <v>0.05533564814814815</v>
      </c>
    </row>
    <row r="368" spans="1:9" ht="12.75">
      <c r="A368" s="14">
        <v>365</v>
      </c>
      <c r="B368" s="44" t="s">
        <v>997</v>
      </c>
      <c r="C368" s="44" t="s">
        <v>998</v>
      </c>
      <c r="D368" s="43" t="s">
        <v>192</v>
      </c>
      <c r="E368" s="44" t="s">
        <v>999</v>
      </c>
      <c r="F368" s="43" t="s">
        <v>1000</v>
      </c>
      <c r="G368" s="42" t="str">
        <f t="shared" si="19"/>
        <v>6.29/km</v>
      </c>
      <c r="H368" s="41">
        <f t="shared" si="20"/>
        <v>0.08225694444444441</v>
      </c>
      <c r="I368" s="41">
        <f t="shared" si="21"/>
        <v>0.07010416666666662</v>
      </c>
    </row>
    <row r="369" spans="1:9" ht="12.75">
      <c r="A369" s="14">
        <v>366</v>
      </c>
      <c r="B369" s="44" t="s">
        <v>1001</v>
      </c>
      <c r="C369" s="44" t="s">
        <v>57</v>
      </c>
      <c r="D369" s="43" t="s">
        <v>192</v>
      </c>
      <c r="E369" s="44" t="s">
        <v>343</v>
      </c>
      <c r="F369" s="43" t="s">
        <v>1002</v>
      </c>
      <c r="G369" s="42" t="str">
        <f t="shared" si="19"/>
        <v>6.31/km</v>
      </c>
      <c r="H369" s="41">
        <f t="shared" si="20"/>
        <v>0.08310185185185186</v>
      </c>
      <c r="I369" s="41">
        <f t="shared" si="21"/>
        <v>0.07094907407407407</v>
      </c>
    </row>
    <row r="370" spans="1:9" ht="12.75">
      <c r="A370" s="14">
        <v>367</v>
      </c>
      <c r="B370" s="44" t="s">
        <v>79</v>
      </c>
      <c r="C370" s="44" t="s">
        <v>146</v>
      </c>
      <c r="D370" s="43" t="s">
        <v>304</v>
      </c>
      <c r="E370" s="44" t="s">
        <v>21</v>
      </c>
      <c r="F370" s="43" t="s">
        <v>1003</v>
      </c>
      <c r="G370" s="42" t="str">
        <f t="shared" si="19"/>
        <v>6.33/km</v>
      </c>
      <c r="H370" s="41">
        <f t="shared" si="20"/>
        <v>0.08410879629629629</v>
      </c>
      <c r="I370" s="41">
        <f t="shared" si="21"/>
        <v>0.05899305555555556</v>
      </c>
    </row>
    <row r="371" spans="1:9" ht="12.75">
      <c r="A371" s="14">
        <v>368</v>
      </c>
      <c r="B371" s="44" t="s">
        <v>1004</v>
      </c>
      <c r="C371" s="44" t="s">
        <v>98</v>
      </c>
      <c r="D371" s="43" t="s">
        <v>304</v>
      </c>
      <c r="E371" s="44" t="s">
        <v>724</v>
      </c>
      <c r="F371" s="43" t="s">
        <v>1005</v>
      </c>
      <c r="G371" s="42" t="str">
        <f t="shared" si="19"/>
        <v>6.33/km</v>
      </c>
      <c r="H371" s="41">
        <f t="shared" si="20"/>
        <v>0.0843287037037037</v>
      </c>
      <c r="I371" s="41">
        <f t="shared" si="21"/>
        <v>0.05921296296296297</v>
      </c>
    </row>
    <row r="372" spans="1:9" ht="12.75">
      <c r="A372" s="14">
        <v>369</v>
      </c>
      <c r="B372" s="44" t="s">
        <v>1006</v>
      </c>
      <c r="C372" s="44" t="s">
        <v>133</v>
      </c>
      <c r="D372" s="43" t="s">
        <v>712</v>
      </c>
      <c r="E372" s="44" t="s">
        <v>127</v>
      </c>
      <c r="F372" s="43" t="s">
        <v>1007</v>
      </c>
      <c r="G372" s="42" t="str">
        <f t="shared" si="19"/>
        <v>6.34/km</v>
      </c>
      <c r="H372" s="41">
        <f t="shared" si="20"/>
        <v>0.08464120370370369</v>
      </c>
      <c r="I372" s="41">
        <f t="shared" si="21"/>
        <v>0.029664351851851845</v>
      </c>
    </row>
    <row r="373" spans="1:9" ht="12.75">
      <c r="A373" s="14">
        <v>370</v>
      </c>
      <c r="B373" s="44" t="s">
        <v>1008</v>
      </c>
      <c r="C373" s="44" t="s">
        <v>1009</v>
      </c>
      <c r="D373" s="43" t="s">
        <v>330</v>
      </c>
      <c r="E373" s="44" t="s">
        <v>1010</v>
      </c>
      <c r="F373" s="43" t="s">
        <v>1011</v>
      </c>
      <c r="G373" s="42" t="str">
        <f t="shared" si="19"/>
        <v>6.35/km</v>
      </c>
      <c r="H373" s="41">
        <f t="shared" si="20"/>
        <v>0.0850462962962963</v>
      </c>
      <c r="I373" s="41">
        <f t="shared" si="21"/>
        <v>0.058541666666666686</v>
      </c>
    </row>
    <row r="374" spans="1:9" ht="12.75">
      <c r="A374" s="14">
        <v>371</v>
      </c>
      <c r="B374" s="44" t="s">
        <v>1012</v>
      </c>
      <c r="C374" s="44" t="s">
        <v>82</v>
      </c>
      <c r="D374" s="43" t="s">
        <v>594</v>
      </c>
      <c r="E374" s="44" t="s">
        <v>722</v>
      </c>
      <c r="F374" s="43" t="s">
        <v>1013</v>
      </c>
      <c r="G374" s="42" t="str">
        <f t="shared" si="19"/>
        <v>6.37/km</v>
      </c>
      <c r="H374" s="41">
        <f t="shared" si="20"/>
        <v>0.08616898148148149</v>
      </c>
      <c r="I374" s="41">
        <f t="shared" si="21"/>
        <v>0.037997685185185204</v>
      </c>
    </row>
    <row r="375" spans="1:9" ht="12.75">
      <c r="A375" s="14">
        <v>372</v>
      </c>
      <c r="B375" s="44" t="s">
        <v>1014</v>
      </c>
      <c r="C375" s="44" t="s">
        <v>1015</v>
      </c>
      <c r="D375" s="43" t="s">
        <v>304</v>
      </c>
      <c r="E375" s="44" t="s">
        <v>1016</v>
      </c>
      <c r="F375" s="43" t="s">
        <v>1013</v>
      </c>
      <c r="G375" s="42" t="str">
        <f t="shared" si="19"/>
        <v>6.37/km</v>
      </c>
      <c r="H375" s="41">
        <f t="shared" si="20"/>
        <v>0.08616898148148149</v>
      </c>
      <c r="I375" s="41">
        <f t="shared" si="21"/>
        <v>0.061053240740740755</v>
      </c>
    </row>
    <row r="376" spans="1:9" ht="12.75">
      <c r="A376" s="14">
        <v>373</v>
      </c>
      <c r="B376" s="44" t="s">
        <v>1017</v>
      </c>
      <c r="C376" s="44" t="s">
        <v>42</v>
      </c>
      <c r="D376" s="43" t="s">
        <v>192</v>
      </c>
      <c r="E376" s="44" t="s">
        <v>343</v>
      </c>
      <c r="F376" s="43" t="s">
        <v>1018</v>
      </c>
      <c r="G376" s="42" t="str">
        <f t="shared" si="19"/>
        <v>6.45/km</v>
      </c>
      <c r="H376" s="41">
        <f t="shared" si="20"/>
        <v>0.09015046296296296</v>
      </c>
      <c r="I376" s="41">
        <f t="shared" si="21"/>
        <v>0.07799768518518517</v>
      </c>
    </row>
    <row r="377" spans="1:9" ht="12.75">
      <c r="A377" s="14">
        <v>374</v>
      </c>
      <c r="B377" s="44" t="s">
        <v>1019</v>
      </c>
      <c r="C377" s="44" t="s">
        <v>103</v>
      </c>
      <c r="D377" s="43" t="s">
        <v>159</v>
      </c>
      <c r="E377" s="44" t="s">
        <v>529</v>
      </c>
      <c r="F377" s="43" t="s">
        <v>1020</v>
      </c>
      <c r="G377" s="42" t="str">
        <f t="shared" si="19"/>
        <v>6.45/km</v>
      </c>
      <c r="H377" s="41">
        <f t="shared" si="20"/>
        <v>0.09016203703703703</v>
      </c>
      <c r="I377" s="41">
        <f t="shared" si="21"/>
        <v>0.08847222222222222</v>
      </c>
    </row>
    <row r="378" spans="1:9" ht="12.75">
      <c r="A378" s="14">
        <v>375</v>
      </c>
      <c r="B378" s="44" t="s">
        <v>1021</v>
      </c>
      <c r="C378" s="44" t="s">
        <v>115</v>
      </c>
      <c r="D378" s="43" t="s">
        <v>304</v>
      </c>
      <c r="E378" s="44" t="s">
        <v>1022</v>
      </c>
      <c r="F378" s="43" t="s">
        <v>1023</v>
      </c>
      <c r="G378" s="42" t="str">
        <f t="shared" si="19"/>
        <v>6.47/km</v>
      </c>
      <c r="H378" s="41">
        <f t="shared" si="20"/>
        <v>0.09096064814814815</v>
      </c>
      <c r="I378" s="41">
        <f t="shared" si="21"/>
        <v>0.06584490740740742</v>
      </c>
    </row>
    <row r="379" spans="1:9" ht="12.75">
      <c r="A379" s="14">
        <v>376</v>
      </c>
      <c r="B379" s="44" t="s">
        <v>262</v>
      </c>
      <c r="C379" s="44" t="s">
        <v>1024</v>
      </c>
      <c r="D379" s="43" t="s">
        <v>712</v>
      </c>
      <c r="E379" s="44" t="s">
        <v>31</v>
      </c>
      <c r="F379" s="43" t="s">
        <v>1025</v>
      </c>
      <c r="G379" s="42" t="str">
        <f t="shared" si="19"/>
        <v>6.47/km</v>
      </c>
      <c r="H379" s="41">
        <f t="shared" si="20"/>
        <v>0.09127314814814817</v>
      </c>
      <c r="I379" s="41">
        <f t="shared" si="21"/>
        <v>0.036296296296296326</v>
      </c>
    </row>
    <row r="380" spans="1:9" ht="12.75">
      <c r="A380" s="14">
        <v>377</v>
      </c>
      <c r="B380" s="44" t="s">
        <v>1026</v>
      </c>
      <c r="C380" s="44" t="s">
        <v>119</v>
      </c>
      <c r="D380" s="43" t="s">
        <v>330</v>
      </c>
      <c r="E380" s="44" t="s">
        <v>11</v>
      </c>
      <c r="F380" s="43" t="s">
        <v>1027</v>
      </c>
      <c r="G380" s="42" t="str">
        <f t="shared" si="19"/>
        <v>6.52/km</v>
      </c>
      <c r="H380" s="41">
        <f t="shared" si="20"/>
        <v>0.09370370370370369</v>
      </c>
      <c r="I380" s="41">
        <f t="shared" si="21"/>
        <v>0.06719907407407408</v>
      </c>
    </row>
    <row r="381" spans="1:9" ht="12.75">
      <c r="A381" s="14">
        <v>378</v>
      </c>
      <c r="B381" s="44" t="s">
        <v>1028</v>
      </c>
      <c r="C381" s="44" t="s">
        <v>73</v>
      </c>
      <c r="D381" s="43" t="s">
        <v>159</v>
      </c>
      <c r="E381" s="44" t="s">
        <v>423</v>
      </c>
      <c r="F381" s="43" t="s">
        <v>1029</v>
      </c>
      <c r="G381" s="42" t="str">
        <f t="shared" si="19"/>
        <v>6.54/km</v>
      </c>
      <c r="H381" s="41">
        <f t="shared" si="20"/>
        <v>0.09461805555555554</v>
      </c>
      <c r="I381" s="41">
        <f t="shared" si="21"/>
        <v>0.09292824074074073</v>
      </c>
    </row>
    <row r="382" spans="1:9" ht="12.75">
      <c r="A382" s="14">
        <v>379</v>
      </c>
      <c r="B382" s="44" t="s">
        <v>1030</v>
      </c>
      <c r="C382" s="44" t="s">
        <v>148</v>
      </c>
      <c r="D382" s="43" t="s">
        <v>192</v>
      </c>
      <c r="E382" s="44" t="s">
        <v>1031</v>
      </c>
      <c r="F382" s="43" t="s">
        <v>1032</v>
      </c>
      <c r="G382" s="42" t="str">
        <f t="shared" si="19"/>
        <v>6.55/km</v>
      </c>
      <c r="H382" s="41">
        <f t="shared" si="20"/>
        <v>0.09481481481481478</v>
      </c>
      <c r="I382" s="41">
        <f t="shared" si="21"/>
        <v>0.08266203703703699</v>
      </c>
    </row>
    <row r="383" spans="1:9" ht="12.75">
      <c r="A383" s="14">
        <v>380</v>
      </c>
      <c r="B383" s="44" t="s">
        <v>1033</v>
      </c>
      <c r="C383" s="44" t="s">
        <v>48</v>
      </c>
      <c r="D383" s="43" t="s">
        <v>304</v>
      </c>
      <c r="E383" s="44" t="s">
        <v>1034</v>
      </c>
      <c r="F383" s="43" t="s">
        <v>1035</v>
      </c>
      <c r="G383" s="42" t="str">
        <f t="shared" si="19"/>
        <v>6.56/km</v>
      </c>
      <c r="H383" s="41">
        <f t="shared" si="20"/>
        <v>0.09559027777777777</v>
      </c>
      <c r="I383" s="41">
        <f t="shared" si="21"/>
        <v>0.07047453703703704</v>
      </c>
    </row>
    <row r="384" spans="1:9" ht="12.75">
      <c r="A384" s="14">
        <v>381</v>
      </c>
      <c r="B384" s="44" t="s">
        <v>1036</v>
      </c>
      <c r="C384" s="44" t="s">
        <v>1037</v>
      </c>
      <c r="D384" s="43" t="s">
        <v>1038</v>
      </c>
      <c r="E384" s="44" t="s">
        <v>1016</v>
      </c>
      <c r="F384" s="43" t="s">
        <v>1039</v>
      </c>
      <c r="G384" s="42" t="str">
        <f t="shared" si="19"/>
        <v>6.57/km</v>
      </c>
      <c r="H384" s="41">
        <f t="shared" si="20"/>
        <v>0.09578703703703702</v>
      </c>
      <c r="I384" s="41">
        <f t="shared" si="21"/>
        <v>0</v>
      </c>
    </row>
    <row r="385" spans="1:9" ht="12.75">
      <c r="A385" s="14">
        <v>382</v>
      </c>
      <c r="B385" s="44" t="s">
        <v>1040</v>
      </c>
      <c r="C385" s="44" t="s">
        <v>75</v>
      </c>
      <c r="D385" s="43" t="s">
        <v>304</v>
      </c>
      <c r="E385" s="44" t="s">
        <v>21</v>
      </c>
      <c r="F385" s="43" t="s">
        <v>1039</v>
      </c>
      <c r="G385" s="42" t="str">
        <f t="shared" si="19"/>
        <v>6.57/km</v>
      </c>
      <c r="H385" s="41">
        <f t="shared" si="20"/>
        <v>0.09578703703703702</v>
      </c>
      <c r="I385" s="41">
        <f t="shared" si="21"/>
        <v>0.07067129629629629</v>
      </c>
    </row>
    <row r="386" spans="1:9" ht="12.75">
      <c r="A386" s="14">
        <v>383</v>
      </c>
      <c r="B386" s="44" t="s">
        <v>1041</v>
      </c>
      <c r="C386" s="44" t="s">
        <v>1042</v>
      </c>
      <c r="D386" s="43" t="s">
        <v>691</v>
      </c>
      <c r="E386" s="44" t="s">
        <v>999</v>
      </c>
      <c r="F386" s="43" t="s">
        <v>1043</v>
      </c>
      <c r="G386" s="42" t="str">
        <f t="shared" si="19"/>
        <v>6.57/km</v>
      </c>
      <c r="H386" s="41">
        <f t="shared" si="20"/>
        <v>0.09604166666666665</v>
      </c>
      <c r="I386" s="41">
        <f t="shared" si="21"/>
        <v>0.042337962962962966</v>
      </c>
    </row>
    <row r="387" spans="1:9" ht="12.75">
      <c r="A387" s="14">
        <v>384</v>
      </c>
      <c r="B387" s="44" t="s">
        <v>1044</v>
      </c>
      <c r="C387" s="44" t="s">
        <v>63</v>
      </c>
      <c r="D387" s="43" t="s">
        <v>159</v>
      </c>
      <c r="E387" s="44" t="s">
        <v>577</v>
      </c>
      <c r="F387" s="43" t="s">
        <v>1045</v>
      </c>
      <c r="G387" s="42" t="str">
        <f t="shared" si="19"/>
        <v>6.58/km</v>
      </c>
      <c r="H387" s="41">
        <f t="shared" si="20"/>
        <v>0.09620370370370372</v>
      </c>
      <c r="I387" s="41">
        <f t="shared" si="21"/>
        <v>0.09451388888888891</v>
      </c>
    </row>
    <row r="388" spans="1:9" ht="12.75">
      <c r="A388" s="14">
        <v>385</v>
      </c>
      <c r="B388" s="44" t="s">
        <v>151</v>
      </c>
      <c r="C388" s="44" t="s">
        <v>41</v>
      </c>
      <c r="D388" s="43" t="s">
        <v>159</v>
      </c>
      <c r="E388" s="44" t="s">
        <v>577</v>
      </c>
      <c r="F388" s="43" t="s">
        <v>1046</v>
      </c>
      <c r="G388" s="42" t="str">
        <f t="shared" si="19"/>
        <v>6.58/km</v>
      </c>
      <c r="H388" s="41">
        <f t="shared" si="20"/>
        <v>0.09621527777777779</v>
      </c>
      <c r="I388" s="41">
        <f t="shared" si="21"/>
        <v>0.09452546296296298</v>
      </c>
    </row>
    <row r="389" spans="1:9" ht="12.75">
      <c r="A389" s="14">
        <v>386</v>
      </c>
      <c r="B389" s="44" t="s">
        <v>1047</v>
      </c>
      <c r="C389" s="44" t="s">
        <v>1048</v>
      </c>
      <c r="D389" s="43" t="s">
        <v>949</v>
      </c>
      <c r="E389" s="44" t="s">
        <v>193</v>
      </c>
      <c r="F389" s="43" t="s">
        <v>1049</v>
      </c>
      <c r="G389" s="42" t="str">
        <f t="shared" si="19"/>
        <v>7.03/km</v>
      </c>
      <c r="H389" s="41">
        <f t="shared" si="20"/>
        <v>0.0989699074074074</v>
      </c>
      <c r="I389" s="41">
        <f t="shared" si="21"/>
        <v>0.022337962962962976</v>
      </c>
    </row>
    <row r="390" spans="1:9" ht="12.75">
      <c r="A390" s="14">
        <v>387</v>
      </c>
      <c r="B390" s="44" t="s">
        <v>1050</v>
      </c>
      <c r="C390" s="44" t="s">
        <v>82</v>
      </c>
      <c r="D390" s="43" t="s">
        <v>192</v>
      </c>
      <c r="E390" s="44" t="s">
        <v>1051</v>
      </c>
      <c r="F390" s="43" t="s">
        <v>1052</v>
      </c>
      <c r="G390" s="42" t="str">
        <f t="shared" si="19"/>
        <v>7.06/km</v>
      </c>
      <c r="H390" s="41">
        <f t="shared" si="20"/>
        <v>0.10015046296296297</v>
      </c>
      <c r="I390" s="41">
        <f t="shared" si="21"/>
        <v>0.08799768518518518</v>
      </c>
    </row>
    <row r="391" spans="1:9" ht="12.75">
      <c r="A391" s="14">
        <v>388</v>
      </c>
      <c r="B391" s="44" t="s">
        <v>1053</v>
      </c>
      <c r="C391" s="44" t="s">
        <v>1054</v>
      </c>
      <c r="D391" s="43" t="s">
        <v>173</v>
      </c>
      <c r="E391" s="44" t="s">
        <v>1055</v>
      </c>
      <c r="F391" s="43" t="s">
        <v>1056</v>
      </c>
      <c r="G391" s="42" t="str">
        <f t="shared" si="19"/>
        <v>7.06/km</v>
      </c>
      <c r="H391" s="41">
        <f t="shared" si="20"/>
        <v>0.10016203703703704</v>
      </c>
      <c r="I391" s="41">
        <f t="shared" si="21"/>
        <v>0.09394675925925926</v>
      </c>
    </row>
    <row r="392" spans="1:9" ht="12.75">
      <c r="A392" s="14">
        <v>389</v>
      </c>
      <c r="B392" s="44" t="s">
        <v>1057</v>
      </c>
      <c r="C392" s="44" t="s">
        <v>1058</v>
      </c>
      <c r="D392" s="43" t="s">
        <v>330</v>
      </c>
      <c r="E392" s="44" t="s">
        <v>1059</v>
      </c>
      <c r="F392" s="43" t="s">
        <v>1060</v>
      </c>
      <c r="G392" s="42" t="str">
        <f t="shared" si="19"/>
        <v>7.06/km</v>
      </c>
      <c r="H392" s="41">
        <f t="shared" si="20"/>
        <v>0.10023148148148149</v>
      </c>
      <c r="I392" s="41">
        <f t="shared" si="21"/>
        <v>0.07372685185185188</v>
      </c>
    </row>
    <row r="393" spans="1:9" ht="12.75">
      <c r="A393" s="35">
        <v>390</v>
      </c>
      <c r="B393" s="34" t="s">
        <v>1061</v>
      </c>
      <c r="C393" s="34" t="s">
        <v>1062</v>
      </c>
      <c r="D393" s="33" t="s">
        <v>177</v>
      </c>
      <c r="E393" s="34" t="s">
        <v>24</v>
      </c>
      <c r="F393" s="33" t="s">
        <v>1063</v>
      </c>
      <c r="G393" s="32" t="str">
        <f t="shared" si="19"/>
        <v>7.09/km</v>
      </c>
      <c r="H393" s="31">
        <f t="shared" si="20"/>
        <v>0.10199074074074073</v>
      </c>
      <c r="I393" s="31">
        <f t="shared" si="21"/>
        <v>0.09478009259259258</v>
      </c>
    </row>
    <row r="394" spans="1:9" ht="12.75">
      <c r="A394" s="35">
        <v>391</v>
      </c>
      <c r="B394" s="34" t="s">
        <v>1064</v>
      </c>
      <c r="C394" s="34" t="s">
        <v>1065</v>
      </c>
      <c r="D394" s="33" t="s">
        <v>1066</v>
      </c>
      <c r="E394" s="34" t="s">
        <v>24</v>
      </c>
      <c r="F394" s="33" t="s">
        <v>1063</v>
      </c>
      <c r="G394" s="32" t="str">
        <f t="shared" si="19"/>
        <v>7.09/km</v>
      </c>
      <c r="H394" s="31">
        <f t="shared" si="20"/>
        <v>0.10199074074074073</v>
      </c>
      <c r="I394" s="31">
        <f t="shared" si="21"/>
        <v>0</v>
      </c>
    </row>
    <row r="395" spans="1:9" ht="12.75">
      <c r="A395" s="14">
        <v>392</v>
      </c>
      <c r="B395" s="44" t="s">
        <v>1067</v>
      </c>
      <c r="C395" s="44" t="s">
        <v>122</v>
      </c>
      <c r="D395" s="43" t="s">
        <v>304</v>
      </c>
      <c r="E395" s="44" t="s">
        <v>12</v>
      </c>
      <c r="F395" s="43" t="s">
        <v>1068</v>
      </c>
      <c r="G395" s="42" t="str">
        <f t="shared" si="19"/>
        <v>7.13/km</v>
      </c>
      <c r="H395" s="41">
        <f t="shared" si="20"/>
        <v>0.10377314814814816</v>
      </c>
      <c r="I395" s="41">
        <f t="shared" si="21"/>
        <v>0.07865740740740743</v>
      </c>
    </row>
    <row r="396" spans="1:9" ht="12.75">
      <c r="A396" s="14">
        <v>393</v>
      </c>
      <c r="B396" s="44" t="s">
        <v>1069</v>
      </c>
      <c r="C396" s="44" t="s">
        <v>1070</v>
      </c>
      <c r="D396" s="43" t="s">
        <v>691</v>
      </c>
      <c r="E396" s="44" t="s">
        <v>532</v>
      </c>
      <c r="F396" s="43" t="s">
        <v>1071</v>
      </c>
      <c r="G396" s="42" t="str">
        <f t="shared" si="19"/>
        <v>7.14/km</v>
      </c>
      <c r="H396" s="41">
        <f t="shared" si="20"/>
        <v>0.10429398148148149</v>
      </c>
      <c r="I396" s="41">
        <f t="shared" si="21"/>
        <v>0.0505902777777778</v>
      </c>
    </row>
    <row r="397" spans="1:9" ht="12.75">
      <c r="A397" s="14">
        <v>394</v>
      </c>
      <c r="B397" s="44" t="s">
        <v>750</v>
      </c>
      <c r="C397" s="44" t="s">
        <v>120</v>
      </c>
      <c r="D397" s="43" t="s">
        <v>330</v>
      </c>
      <c r="E397" s="44" t="s">
        <v>343</v>
      </c>
      <c r="F397" s="43" t="s">
        <v>1072</v>
      </c>
      <c r="G397" s="42" t="str">
        <f t="shared" si="19"/>
        <v>7.14/km</v>
      </c>
      <c r="H397" s="41">
        <f t="shared" si="20"/>
        <v>0.10430555555555553</v>
      </c>
      <c r="I397" s="41">
        <f t="shared" si="21"/>
        <v>0.07780092592592591</v>
      </c>
    </row>
    <row r="398" spans="1:9" ht="12.75">
      <c r="A398" s="14">
        <v>395</v>
      </c>
      <c r="B398" s="44" t="s">
        <v>1073</v>
      </c>
      <c r="C398" s="44" t="s">
        <v>1074</v>
      </c>
      <c r="D398" s="43" t="s">
        <v>691</v>
      </c>
      <c r="E398" s="44" t="s">
        <v>532</v>
      </c>
      <c r="F398" s="43" t="s">
        <v>1072</v>
      </c>
      <c r="G398" s="42" t="str">
        <f t="shared" si="19"/>
        <v>7.14/km</v>
      </c>
      <c r="H398" s="41">
        <f t="shared" si="20"/>
        <v>0.10430555555555553</v>
      </c>
      <c r="I398" s="41">
        <f t="shared" si="21"/>
        <v>0.05060185185185184</v>
      </c>
    </row>
    <row r="399" spans="1:9" ht="12.75">
      <c r="A399" s="14">
        <v>396</v>
      </c>
      <c r="B399" s="44" t="s">
        <v>1075</v>
      </c>
      <c r="C399" s="44" t="s">
        <v>145</v>
      </c>
      <c r="D399" s="43" t="s">
        <v>691</v>
      </c>
      <c r="E399" s="44" t="s">
        <v>532</v>
      </c>
      <c r="F399" s="43" t="s">
        <v>1076</v>
      </c>
      <c r="G399" s="42" t="str">
        <f t="shared" si="19"/>
        <v>7.14/km</v>
      </c>
      <c r="H399" s="41">
        <f t="shared" si="20"/>
        <v>0.10431712962962962</v>
      </c>
      <c r="I399" s="41">
        <f t="shared" si="21"/>
        <v>0.05061342592592594</v>
      </c>
    </row>
    <row r="400" spans="1:9" ht="12.75">
      <c r="A400" s="14">
        <v>397</v>
      </c>
      <c r="B400" s="44" t="s">
        <v>1077</v>
      </c>
      <c r="C400" s="44" t="s">
        <v>146</v>
      </c>
      <c r="D400" s="43" t="s">
        <v>159</v>
      </c>
      <c r="E400" s="44" t="s">
        <v>260</v>
      </c>
      <c r="F400" s="43" t="s">
        <v>1076</v>
      </c>
      <c r="G400" s="42" t="str">
        <f t="shared" si="19"/>
        <v>7.14/km</v>
      </c>
      <c r="H400" s="41">
        <f t="shared" si="20"/>
        <v>0.10431712962962962</v>
      </c>
      <c r="I400" s="41">
        <f t="shared" si="21"/>
        <v>0.10262731481481481</v>
      </c>
    </row>
    <row r="401" spans="1:9" ht="12.75">
      <c r="A401" s="14">
        <v>398</v>
      </c>
      <c r="B401" s="44" t="s">
        <v>1078</v>
      </c>
      <c r="C401" s="44" t="s">
        <v>42</v>
      </c>
      <c r="D401" s="43" t="s">
        <v>715</v>
      </c>
      <c r="E401" s="44" t="s">
        <v>1079</v>
      </c>
      <c r="F401" s="43" t="s">
        <v>1080</v>
      </c>
      <c r="G401" s="42" t="str">
        <f t="shared" si="19"/>
        <v>7.49/km</v>
      </c>
      <c r="H401" s="41">
        <f t="shared" si="20"/>
        <v>0.12116898148148146</v>
      </c>
      <c r="I401" s="41">
        <f t="shared" si="21"/>
        <v>0.06592592592592592</v>
      </c>
    </row>
    <row r="402" spans="1:9" ht="12.75">
      <c r="A402" s="18">
        <v>399</v>
      </c>
      <c r="B402" s="40" t="s">
        <v>1081</v>
      </c>
      <c r="C402" s="40" t="s">
        <v>593</v>
      </c>
      <c r="D402" s="39" t="s">
        <v>330</v>
      </c>
      <c r="E402" s="40" t="s">
        <v>1082</v>
      </c>
      <c r="F402" s="39" t="s">
        <v>1080</v>
      </c>
      <c r="G402" s="38" t="str">
        <f t="shared" si="19"/>
        <v>7.49/km</v>
      </c>
      <c r="H402" s="37">
        <f t="shared" si="20"/>
        <v>0.12116898148148146</v>
      </c>
      <c r="I402" s="37">
        <f t="shared" si="21"/>
        <v>0.09466435185185185</v>
      </c>
    </row>
  </sheetData>
  <sheetProtection/>
  <autoFilter ref="A3:I40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Maratona di Latina Provincia 14ª edizione</v>
      </c>
      <c r="B1" s="29"/>
      <c r="C1" s="29"/>
    </row>
    <row r="2" spans="1:3" ht="33" customHeight="1">
      <c r="A2" s="30" t="str">
        <f>Individuale!A2&amp;" km. "&amp;Individuale!I2</f>
        <v>Sabaudia (LT) Italia - Domenica 04/12/2011 km. 42,195</v>
      </c>
      <c r="B2" s="30"/>
      <c r="C2" s="30"/>
    </row>
    <row r="3" spans="1:3" ht="24.75" customHeight="1">
      <c r="A3" s="20" t="s">
        <v>1</v>
      </c>
      <c r="B3" s="9" t="s">
        <v>5</v>
      </c>
      <c r="C3" s="9" t="s">
        <v>10</v>
      </c>
    </row>
    <row r="4" spans="1:3" ht="15" customHeight="1">
      <c r="A4" s="12">
        <v>1</v>
      </c>
      <c r="B4" s="21" t="s">
        <v>22</v>
      </c>
      <c r="C4" s="22">
        <v>32</v>
      </c>
    </row>
    <row r="5" spans="1:3" ht="15" customHeight="1">
      <c r="A5" s="15">
        <v>2</v>
      </c>
      <c r="B5" s="23" t="s">
        <v>127</v>
      </c>
      <c r="C5" s="24">
        <v>18</v>
      </c>
    </row>
    <row r="6" spans="1:3" ht="15" customHeight="1">
      <c r="A6" s="32">
        <v>3</v>
      </c>
      <c r="B6" s="50" t="s">
        <v>24</v>
      </c>
      <c r="C6" s="51">
        <v>17</v>
      </c>
    </row>
    <row r="7" spans="1:3" ht="15" customHeight="1">
      <c r="A7" s="15">
        <v>4</v>
      </c>
      <c r="B7" s="23" t="s">
        <v>423</v>
      </c>
      <c r="C7" s="24">
        <v>16</v>
      </c>
    </row>
    <row r="8" spans="1:3" ht="15" customHeight="1">
      <c r="A8" s="15">
        <v>5</v>
      </c>
      <c r="B8" s="23" t="s">
        <v>160</v>
      </c>
      <c r="C8" s="24">
        <v>15</v>
      </c>
    </row>
    <row r="9" spans="1:3" ht="15" customHeight="1">
      <c r="A9" s="15">
        <v>6</v>
      </c>
      <c r="B9" s="23" t="s">
        <v>282</v>
      </c>
      <c r="C9" s="24">
        <v>11</v>
      </c>
    </row>
    <row r="10" spans="1:3" ht="15" customHeight="1">
      <c r="A10" s="15">
        <v>7</v>
      </c>
      <c r="B10" s="23" t="s">
        <v>221</v>
      </c>
      <c r="C10" s="24">
        <v>9</v>
      </c>
    </row>
    <row r="11" spans="1:3" ht="15" customHeight="1">
      <c r="A11" s="15">
        <v>8</v>
      </c>
      <c r="B11" s="23" t="s">
        <v>237</v>
      </c>
      <c r="C11" s="24">
        <v>8</v>
      </c>
    </row>
    <row r="12" spans="1:3" ht="15" customHeight="1">
      <c r="A12" s="15">
        <v>9</v>
      </c>
      <c r="B12" s="23" t="s">
        <v>396</v>
      </c>
      <c r="C12" s="24">
        <v>7</v>
      </c>
    </row>
    <row r="13" spans="1:3" ht="15" customHeight="1">
      <c r="A13" s="15">
        <v>10</v>
      </c>
      <c r="B13" s="23" t="s">
        <v>12</v>
      </c>
      <c r="C13" s="24">
        <v>7</v>
      </c>
    </row>
    <row r="14" spans="1:3" ht="15" customHeight="1">
      <c r="A14" s="15">
        <v>11</v>
      </c>
      <c r="B14" s="23" t="s">
        <v>25</v>
      </c>
      <c r="C14" s="24">
        <v>7</v>
      </c>
    </row>
    <row r="15" spans="1:3" ht="15" customHeight="1">
      <c r="A15" s="15">
        <v>12</v>
      </c>
      <c r="B15" s="23" t="s">
        <v>343</v>
      </c>
      <c r="C15" s="24">
        <v>6</v>
      </c>
    </row>
    <row r="16" spans="1:3" ht="15" customHeight="1">
      <c r="A16" s="15">
        <v>13</v>
      </c>
      <c r="B16" s="23" t="s">
        <v>19</v>
      </c>
      <c r="C16" s="24">
        <v>6</v>
      </c>
    </row>
    <row r="17" spans="1:3" ht="15" customHeight="1">
      <c r="A17" s="15">
        <v>14</v>
      </c>
      <c r="B17" s="23" t="s">
        <v>293</v>
      </c>
      <c r="C17" s="24">
        <v>6</v>
      </c>
    </row>
    <row r="18" spans="1:3" ht="15" customHeight="1">
      <c r="A18" s="15">
        <v>15</v>
      </c>
      <c r="B18" s="23" t="s">
        <v>577</v>
      </c>
      <c r="C18" s="24">
        <v>6</v>
      </c>
    </row>
    <row r="19" spans="1:3" ht="15" customHeight="1">
      <c r="A19" s="15">
        <v>16</v>
      </c>
      <c r="B19" s="23" t="s">
        <v>32</v>
      </c>
      <c r="C19" s="24">
        <v>5</v>
      </c>
    </row>
    <row r="20" spans="1:3" ht="15" customHeight="1">
      <c r="A20" s="15">
        <v>17</v>
      </c>
      <c r="B20" s="23" t="s">
        <v>529</v>
      </c>
      <c r="C20" s="24">
        <v>5</v>
      </c>
    </row>
    <row r="21" spans="1:3" ht="15" customHeight="1">
      <c r="A21" s="15">
        <v>18</v>
      </c>
      <c r="B21" s="23" t="s">
        <v>270</v>
      </c>
      <c r="C21" s="24">
        <v>5</v>
      </c>
    </row>
    <row r="22" spans="1:3" ht="15" customHeight="1">
      <c r="A22" s="15">
        <v>19</v>
      </c>
      <c r="B22" s="23" t="s">
        <v>260</v>
      </c>
      <c r="C22" s="24">
        <v>5</v>
      </c>
    </row>
    <row r="23" spans="1:3" ht="15" customHeight="1">
      <c r="A23" s="15">
        <v>20</v>
      </c>
      <c r="B23" s="23" t="s">
        <v>381</v>
      </c>
      <c r="C23" s="24">
        <v>5</v>
      </c>
    </row>
    <row r="24" spans="1:3" ht="15" customHeight="1">
      <c r="A24" s="15">
        <v>21</v>
      </c>
      <c r="B24" s="23" t="s">
        <v>532</v>
      </c>
      <c r="C24" s="24">
        <v>5</v>
      </c>
    </row>
    <row r="25" spans="1:3" ht="15" customHeight="1">
      <c r="A25" s="15">
        <v>22</v>
      </c>
      <c r="B25" s="23" t="s">
        <v>174</v>
      </c>
      <c r="C25" s="24">
        <v>4</v>
      </c>
    </row>
    <row r="26" spans="1:3" ht="15" customHeight="1">
      <c r="A26" s="49">
        <v>23</v>
      </c>
      <c r="B26" s="23" t="s">
        <v>296</v>
      </c>
      <c r="C26" s="24">
        <v>4</v>
      </c>
    </row>
    <row r="27" spans="1:3" ht="15" customHeight="1">
      <c r="A27" s="15">
        <v>24</v>
      </c>
      <c r="B27" s="23" t="s">
        <v>17</v>
      </c>
      <c r="C27" s="24">
        <v>4</v>
      </c>
    </row>
    <row r="28" spans="1:3" ht="15" customHeight="1">
      <c r="A28" s="15">
        <v>25</v>
      </c>
      <c r="B28" s="23" t="s">
        <v>212</v>
      </c>
      <c r="C28" s="24">
        <v>4</v>
      </c>
    </row>
    <row r="29" spans="1:3" ht="15" customHeight="1">
      <c r="A29" s="15">
        <v>26</v>
      </c>
      <c r="B29" s="23" t="s">
        <v>34</v>
      </c>
      <c r="C29" s="24">
        <v>4</v>
      </c>
    </row>
    <row r="30" spans="1:3" ht="15" customHeight="1">
      <c r="A30" s="15">
        <v>27</v>
      </c>
      <c r="B30" s="23" t="s">
        <v>21</v>
      </c>
      <c r="C30" s="24">
        <v>4</v>
      </c>
    </row>
    <row r="31" spans="1:3" ht="15" customHeight="1">
      <c r="A31" s="15">
        <v>28</v>
      </c>
      <c r="B31" s="23" t="s">
        <v>15</v>
      </c>
      <c r="C31" s="24">
        <v>4</v>
      </c>
    </row>
    <row r="32" spans="1:3" ht="15" customHeight="1">
      <c r="A32" s="15">
        <v>29</v>
      </c>
      <c r="B32" s="23" t="s">
        <v>276</v>
      </c>
      <c r="C32" s="24">
        <v>4</v>
      </c>
    </row>
    <row r="33" spans="1:3" ht="15" customHeight="1">
      <c r="A33" s="15">
        <v>30</v>
      </c>
      <c r="B33" s="23" t="s">
        <v>198</v>
      </c>
      <c r="C33" s="24">
        <v>4</v>
      </c>
    </row>
    <row r="34" spans="1:3" ht="15" customHeight="1">
      <c r="A34" s="15">
        <v>31</v>
      </c>
      <c r="B34" s="23" t="s">
        <v>925</v>
      </c>
      <c r="C34" s="24">
        <v>4</v>
      </c>
    </row>
    <row r="35" spans="1:3" ht="15" customHeight="1">
      <c r="A35" s="15">
        <v>32</v>
      </c>
      <c r="B35" s="23" t="s">
        <v>449</v>
      </c>
      <c r="C35" s="24">
        <v>3</v>
      </c>
    </row>
    <row r="36" spans="1:3" ht="15" customHeight="1">
      <c r="A36" s="15">
        <v>33</v>
      </c>
      <c r="B36" s="23" t="s">
        <v>244</v>
      </c>
      <c r="C36" s="24">
        <v>3</v>
      </c>
    </row>
    <row r="37" spans="1:3" ht="15" customHeight="1">
      <c r="A37" s="15">
        <v>34</v>
      </c>
      <c r="B37" s="23" t="s">
        <v>574</v>
      </c>
      <c r="C37" s="24">
        <v>3</v>
      </c>
    </row>
    <row r="38" spans="1:3" ht="15" customHeight="1">
      <c r="A38" s="15">
        <v>35</v>
      </c>
      <c r="B38" s="23" t="s">
        <v>31</v>
      </c>
      <c r="C38" s="24">
        <v>3</v>
      </c>
    </row>
    <row r="39" spans="1:3" ht="15" customHeight="1">
      <c r="A39" s="15">
        <v>36</v>
      </c>
      <c r="B39" s="23" t="s">
        <v>16</v>
      </c>
      <c r="C39" s="24">
        <v>3</v>
      </c>
    </row>
    <row r="40" spans="1:3" ht="15" customHeight="1">
      <c r="A40" s="15">
        <v>37</v>
      </c>
      <c r="B40" s="23" t="s">
        <v>33</v>
      </c>
      <c r="C40" s="24">
        <v>3</v>
      </c>
    </row>
    <row r="41" spans="1:3" ht="15" customHeight="1">
      <c r="A41" s="15">
        <v>38</v>
      </c>
      <c r="B41" s="23" t="s">
        <v>722</v>
      </c>
      <c r="C41" s="24">
        <v>3</v>
      </c>
    </row>
    <row r="42" spans="1:3" ht="15" customHeight="1">
      <c r="A42" s="15">
        <v>39</v>
      </c>
      <c r="B42" s="23" t="s">
        <v>305</v>
      </c>
      <c r="C42" s="24">
        <v>3</v>
      </c>
    </row>
    <row r="43" spans="1:3" ht="15" customHeight="1">
      <c r="A43" s="15">
        <v>40</v>
      </c>
      <c r="B43" s="23" t="s">
        <v>26</v>
      </c>
      <c r="C43" s="24">
        <v>3</v>
      </c>
    </row>
    <row r="44" spans="1:3" ht="15" customHeight="1">
      <c r="A44" s="15">
        <v>41</v>
      </c>
      <c r="B44" s="23" t="s">
        <v>279</v>
      </c>
      <c r="C44" s="24">
        <v>3</v>
      </c>
    </row>
    <row r="45" spans="1:3" ht="15" customHeight="1">
      <c r="A45" s="15">
        <v>42</v>
      </c>
      <c r="B45" s="23" t="s">
        <v>71</v>
      </c>
      <c r="C45" s="24">
        <v>3</v>
      </c>
    </row>
    <row r="46" spans="1:3" ht="15" customHeight="1">
      <c r="A46" s="15">
        <v>43</v>
      </c>
      <c r="B46" s="23" t="s">
        <v>11</v>
      </c>
      <c r="C46" s="24">
        <v>3</v>
      </c>
    </row>
    <row r="47" spans="1:3" ht="15" customHeight="1">
      <c r="A47" s="15">
        <v>44</v>
      </c>
      <c r="B47" s="23" t="s">
        <v>357</v>
      </c>
      <c r="C47" s="24">
        <v>3</v>
      </c>
    </row>
    <row r="48" spans="1:3" ht="15" customHeight="1">
      <c r="A48" s="15">
        <v>45</v>
      </c>
      <c r="B48" s="23" t="s">
        <v>184</v>
      </c>
      <c r="C48" s="24">
        <v>2</v>
      </c>
    </row>
    <row r="49" spans="1:3" ht="15" customHeight="1">
      <c r="A49" s="15">
        <v>46</v>
      </c>
      <c r="B49" s="23" t="s">
        <v>555</v>
      </c>
      <c r="C49" s="24">
        <v>2</v>
      </c>
    </row>
    <row r="50" spans="1:3" ht="15" customHeight="1">
      <c r="A50" s="15">
        <v>47</v>
      </c>
      <c r="B50" s="23" t="s">
        <v>193</v>
      </c>
      <c r="C50" s="24">
        <v>2</v>
      </c>
    </row>
    <row r="51" spans="1:3" ht="15" customHeight="1">
      <c r="A51" s="15">
        <v>48</v>
      </c>
      <c r="B51" s="23" t="s">
        <v>308</v>
      </c>
      <c r="C51" s="24">
        <v>2</v>
      </c>
    </row>
    <row r="52" spans="1:3" ht="15" customHeight="1">
      <c r="A52" s="15">
        <v>49</v>
      </c>
      <c r="B52" s="23" t="s">
        <v>335</v>
      </c>
      <c r="C52" s="24">
        <v>2</v>
      </c>
    </row>
    <row r="53" spans="1:3" ht="15" customHeight="1">
      <c r="A53" s="15">
        <v>50</v>
      </c>
      <c r="B53" s="23" t="s">
        <v>315</v>
      </c>
      <c r="C53" s="24">
        <v>2</v>
      </c>
    </row>
    <row r="54" spans="1:3" ht="15" customHeight="1">
      <c r="A54" s="15">
        <v>51</v>
      </c>
      <c r="B54" s="23" t="s">
        <v>290</v>
      </c>
      <c r="C54" s="24">
        <v>2</v>
      </c>
    </row>
    <row r="55" spans="1:3" ht="15" customHeight="1">
      <c r="A55" s="15">
        <v>52</v>
      </c>
      <c r="B55" s="23" t="s">
        <v>550</v>
      </c>
      <c r="C55" s="24">
        <v>2</v>
      </c>
    </row>
    <row r="56" spans="1:3" ht="15" customHeight="1">
      <c r="A56" s="15">
        <v>53</v>
      </c>
      <c r="B56" s="23" t="s">
        <v>78</v>
      </c>
      <c r="C56" s="24">
        <v>2</v>
      </c>
    </row>
    <row r="57" spans="1:3" ht="12.75">
      <c r="A57" s="15">
        <v>54</v>
      </c>
      <c r="B57" s="23" t="s">
        <v>285</v>
      </c>
      <c r="C57" s="24">
        <v>2</v>
      </c>
    </row>
    <row r="58" spans="1:3" ht="12.75">
      <c r="A58" s="15">
        <v>55</v>
      </c>
      <c r="B58" s="23" t="s">
        <v>187</v>
      </c>
      <c r="C58" s="24">
        <v>2</v>
      </c>
    </row>
    <row r="59" spans="1:3" ht="12.75">
      <c r="A59" s="15">
        <v>56</v>
      </c>
      <c r="B59" s="23" t="s">
        <v>1016</v>
      </c>
      <c r="C59" s="24">
        <v>2</v>
      </c>
    </row>
    <row r="60" spans="1:3" ht="12.75">
      <c r="A60" s="15">
        <v>57</v>
      </c>
      <c r="B60" s="23" t="s">
        <v>601</v>
      </c>
      <c r="C60" s="24">
        <v>2</v>
      </c>
    </row>
    <row r="61" spans="1:3" ht="12.75">
      <c r="A61" s="15">
        <v>58</v>
      </c>
      <c r="B61" s="23" t="s">
        <v>724</v>
      </c>
      <c r="C61" s="24">
        <v>2</v>
      </c>
    </row>
    <row r="62" spans="1:3" ht="12.75">
      <c r="A62" s="15">
        <v>59</v>
      </c>
      <c r="B62" s="23" t="s">
        <v>608</v>
      </c>
      <c r="C62" s="24">
        <v>2</v>
      </c>
    </row>
    <row r="63" spans="1:3" ht="12.75">
      <c r="A63" s="15">
        <v>60</v>
      </c>
      <c r="B63" s="23" t="s">
        <v>753</v>
      </c>
      <c r="C63" s="24">
        <v>2</v>
      </c>
    </row>
    <row r="64" spans="1:3" ht="12.75">
      <c r="A64" s="15">
        <v>61</v>
      </c>
      <c r="B64" s="23" t="s">
        <v>525</v>
      </c>
      <c r="C64" s="24">
        <v>2</v>
      </c>
    </row>
    <row r="65" spans="1:3" ht="12.75">
      <c r="A65" s="15">
        <v>62</v>
      </c>
      <c r="B65" s="23" t="s">
        <v>999</v>
      </c>
      <c r="C65" s="24">
        <v>2</v>
      </c>
    </row>
    <row r="66" spans="1:3" ht="12.75">
      <c r="A66" s="15">
        <v>63</v>
      </c>
      <c r="B66" s="23" t="s">
        <v>35</v>
      </c>
      <c r="C66" s="24">
        <v>2</v>
      </c>
    </row>
    <row r="67" spans="1:3" ht="12.75">
      <c r="A67" s="15">
        <v>64</v>
      </c>
      <c r="B67" s="23" t="s">
        <v>13</v>
      </c>
      <c r="C67" s="24">
        <v>2</v>
      </c>
    </row>
    <row r="68" spans="1:3" ht="12.75">
      <c r="A68" s="15">
        <v>65</v>
      </c>
      <c r="B68" s="23" t="s">
        <v>874</v>
      </c>
      <c r="C68" s="24">
        <v>2</v>
      </c>
    </row>
    <row r="69" spans="1:3" ht="12.75">
      <c r="A69" s="15">
        <v>66</v>
      </c>
      <c r="B69" s="23" t="s">
        <v>495</v>
      </c>
      <c r="C69" s="24">
        <v>2</v>
      </c>
    </row>
    <row r="70" spans="1:3" ht="12.75">
      <c r="A70" s="15">
        <v>67</v>
      </c>
      <c r="B70" s="23" t="s">
        <v>65</v>
      </c>
      <c r="C70" s="24">
        <v>2</v>
      </c>
    </row>
    <row r="71" spans="1:3" ht="12.75">
      <c r="A71" s="15">
        <v>68</v>
      </c>
      <c r="B71" s="23" t="s">
        <v>28</v>
      </c>
      <c r="C71" s="24">
        <v>2</v>
      </c>
    </row>
    <row r="72" spans="1:3" ht="12.75">
      <c r="A72" s="15">
        <v>69</v>
      </c>
      <c r="B72" s="23" t="s">
        <v>37</v>
      </c>
      <c r="C72" s="24">
        <v>2</v>
      </c>
    </row>
    <row r="73" spans="1:3" ht="12.75">
      <c r="A73" s="15">
        <v>70</v>
      </c>
      <c r="B73" s="23" t="s">
        <v>38</v>
      </c>
      <c r="C73" s="24">
        <v>2</v>
      </c>
    </row>
    <row r="74" spans="1:3" ht="12.75">
      <c r="A74" s="15">
        <v>71</v>
      </c>
      <c r="B74" s="23" t="s">
        <v>672</v>
      </c>
      <c r="C74" s="24">
        <v>2</v>
      </c>
    </row>
    <row r="75" spans="1:3" ht="12.75">
      <c r="A75" s="15">
        <v>72</v>
      </c>
      <c r="B75" s="23" t="s">
        <v>310</v>
      </c>
      <c r="C75" s="24">
        <v>2</v>
      </c>
    </row>
    <row r="76" spans="1:3" ht="12.75">
      <c r="A76" s="15">
        <v>73</v>
      </c>
      <c r="B76" s="23" t="s">
        <v>321</v>
      </c>
      <c r="C76" s="24">
        <v>1</v>
      </c>
    </row>
    <row r="77" spans="1:3" ht="12.75">
      <c r="A77" s="15">
        <v>74</v>
      </c>
      <c r="B77" s="23" t="s">
        <v>937</v>
      </c>
      <c r="C77" s="24">
        <v>1</v>
      </c>
    </row>
    <row r="78" spans="1:3" ht="12.75">
      <c r="A78" s="15">
        <v>75</v>
      </c>
      <c r="B78" s="23" t="s">
        <v>441</v>
      </c>
      <c r="C78" s="24">
        <v>1</v>
      </c>
    </row>
    <row r="79" spans="1:3" ht="12.75">
      <c r="A79" s="15">
        <v>76</v>
      </c>
      <c r="B79" s="23" t="s">
        <v>637</v>
      </c>
      <c r="C79" s="24">
        <v>1</v>
      </c>
    </row>
    <row r="80" spans="1:3" ht="12.75">
      <c r="A80" s="15">
        <v>77</v>
      </c>
      <c r="B80" s="23" t="s">
        <v>30</v>
      </c>
      <c r="C80" s="24">
        <v>1</v>
      </c>
    </row>
    <row r="81" spans="1:3" ht="12.75">
      <c r="A81" s="15">
        <v>78</v>
      </c>
      <c r="B81" s="23" t="s">
        <v>922</v>
      </c>
      <c r="C81" s="24">
        <v>1</v>
      </c>
    </row>
    <row r="82" spans="1:3" ht="12.75">
      <c r="A82" s="15">
        <v>79</v>
      </c>
      <c r="B82" s="23" t="s">
        <v>408</v>
      </c>
      <c r="C82" s="24">
        <v>1</v>
      </c>
    </row>
    <row r="83" spans="1:3" ht="12.75">
      <c r="A83" s="15">
        <v>80</v>
      </c>
      <c r="B83" s="23" t="s">
        <v>1055</v>
      </c>
      <c r="C83" s="24">
        <v>1</v>
      </c>
    </row>
    <row r="84" spans="1:3" ht="12.75">
      <c r="A84" s="15">
        <v>81</v>
      </c>
      <c r="B84" s="23" t="s">
        <v>659</v>
      </c>
      <c r="C84" s="24">
        <v>1</v>
      </c>
    </row>
    <row r="85" spans="1:3" ht="12.75">
      <c r="A85" s="15">
        <v>82</v>
      </c>
      <c r="B85" s="23" t="s">
        <v>833</v>
      </c>
      <c r="C85" s="24">
        <v>1</v>
      </c>
    </row>
    <row r="86" spans="1:3" ht="12.75">
      <c r="A86" s="15">
        <v>83</v>
      </c>
      <c r="B86" s="23" t="s">
        <v>933</v>
      </c>
      <c r="C86" s="24">
        <v>1</v>
      </c>
    </row>
    <row r="87" spans="1:3" ht="12.75">
      <c r="A87" s="15">
        <v>84</v>
      </c>
      <c r="B87" s="23" t="s">
        <v>418</v>
      </c>
      <c r="C87" s="24">
        <v>1</v>
      </c>
    </row>
    <row r="88" spans="1:3" ht="12.75">
      <c r="A88" s="15">
        <v>85</v>
      </c>
      <c r="B88" s="23" t="s">
        <v>20</v>
      </c>
      <c r="C88" s="24">
        <v>1</v>
      </c>
    </row>
    <row r="89" spans="1:3" ht="12.75">
      <c r="A89" s="15">
        <v>86</v>
      </c>
      <c r="B89" s="23" t="s">
        <v>433</v>
      </c>
      <c r="C89" s="24">
        <v>1</v>
      </c>
    </row>
    <row r="90" spans="1:3" ht="12.75">
      <c r="A90" s="15">
        <v>87</v>
      </c>
      <c r="B90" s="23" t="s">
        <v>793</v>
      </c>
      <c r="C90" s="24">
        <v>1</v>
      </c>
    </row>
    <row r="91" spans="1:3" ht="12.75">
      <c r="A91" s="15">
        <v>88</v>
      </c>
      <c r="B91" s="23" t="s">
        <v>240</v>
      </c>
      <c r="C91" s="24">
        <v>1</v>
      </c>
    </row>
    <row r="92" spans="1:3" ht="12.75">
      <c r="A92" s="15">
        <v>89</v>
      </c>
      <c r="B92" s="23" t="s">
        <v>143</v>
      </c>
      <c r="C92" s="24">
        <v>1</v>
      </c>
    </row>
    <row r="93" spans="1:3" ht="12.75">
      <c r="A93" s="15">
        <v>90</v>
      </c>
      <c r="B93" s="23" t="s">
        <v>478</v>
      </c>
      <c r="C93" s="24">
        <v>1</v>
      </c>
    </row>
    <row r="94" spans="1:3" ht="12.75">
      <c r="A94" s="15">
        <v>91</v>
      </c>
      <c r="B94" s="23" t="s">
        <v>629</v>
      </c>
      <c r="C94" s="24">
        <v>1</v>
      </c>
    </row>
    <row r="95" spans="1:3" ht="12.75">
      <c r="A95" s="15">
        <v>92</v>
      </c>
      <c r="B95" s="23" t="s">
        <v>249</v>
      </c>
      <c r="C95" s="24">
        <v>1</v>
      </c>
    </row>
    <row r="96" spans="1:3" ht="12.75">
      <c r="A96" s="15">
        <v>93</v>
      </c>
      <c r="B96" s="23" t="s">
        <v>18</v>
      </c>
      <c r="C96" s="24">
        <v>1</v>
      </c>
    </row>
    <row r="97" spans="1:3" ht="12.75">
      <c r="A97" s="15">
        <v>94</v>
      </c>
      <c r="B97" s="23" t="s">
        <v>1034</v>
      </c>
      <c r="C97" s="24">
        <v>1</v>
      </c>
    </row>
    <row r="98" spans="1:3" ht="12.75">
      <c r="A98" s="15">
        <v>95</v>
      </c>
      <c r="B98" s="23" t="s">
        <v>265</v>
      </c>
      <c r="C98" s="24">
        <v>1</v>
      </c>
    </row>
    <row r="99" spans="1:3" ht="12.75">
      <c r="A99" s="15">
        <v>96</v>
      </c>
      <c r="B99" s="23" t="s">
        <v>178</v>
      </c>
      <c r="C99" s="24">
        <v>1</v>
      </c>
    </row>
    <row r="100" spans="1:3" ht="12.75">
      <c r="A100" s="15">
        <v>97</v>
      </c>
      <c r="B100" s="23" t="s">
        <v>870</v>
      </c>
      <c r="C100" s="24">
        <v>1</v>
      </c>
    </row>
    <row r="101" spans="1:3" ht="12.75">
      <c r="A101" s="15">
        <v>98</v>
      </c>
      <c r="B101" s="23" t="s">
        <v>805</v>
      </c>
      <c r="C101" s="24">
        <v>1</v>
      </c>
    </row>
    <row r="102" spans="1:3" ht="12.75">
      <c r="A102" s="15">
        <v>99</v>
      </c>
      <c r="B102" s="23" t="s">
        <v>1082</v>
      </c>
      <c r="C102" s="24">
        <v>1</v>
      </c>
    </row>
    <row r="103" spans="1:3" ht="12.75">
      <c r="A103" s="15">
        <v>100</v>
      </c>
      <c r="B103" s="23" t="s">
        <v>617</v>
      </c>
      <c r="C103" s="24">
        <v>1</v>
      </c>
    </row>
    <row r="104" spans="1:3" ht="12.75">
      <c r="A104" s="15">
        <v>101</v>
      </c>
      <c r="B104" s="23" t="s">
        <v>1031</v>
      </c>
      <c r="C104" s="24">
        <v>1</v>
      </c>
    </row>
    <row r="105" spans="1:3" ht="12.75">
      <c r="A105" s="15">
        <v>102</v>
      </c>
      <c r="B105" s="23" t="s">
        <v>324</v>
      </c>
      <c r="C105" s="24">
        <v>1</v>
      </c>
    </row>
    <row r="106" spans="1:3" ht="12.75">
      <c r="A106" s="15">
        <v>103</v>
      </c>
      <c r="B106" s="23" t="s">
        <v>1059</v>
      </c>
      <c r="C106" s="24">
        <v>1</v>
      </c>
    </row>
    <row r="107" spans="1:3" ht="12.75">
      <c r="A107" s="15">
        <v>104</v>
      </c>
      <c r="B107" s="23" t="s">
        <v>699</v>
      </c>
      <c r="C107" s="24">
        <v>1</v>
      </c>
    </row>
    <row r="108" spans="1:3" ht="12.75">
      <c r="A108" s="15">
        <v>105</v>
      </c>
      <c r="B108" s="23" t="s">
        <v>962</v>
      </c>
      <c r="C108" s="24">
        <v>1</v>
      </c>
    </row>
    <row r="109" spans="1:3" ht="12.75">
      <c r="A109" s="15">
        <v>106</v>
      </c>
      <c r="B109" s="23" t="s">
        <v>346</v>
      </c>
      <c r="C109" s="24">
        <v>1</v>
      </c>
    </row>
    <row r="110" spans="1:3" ht="12.75">
      <c r="A110" s="15">
        <v>107</v>
      </c>
      <c r="B110" s="23" t="s">
        <v>205</v>
      </c>
      <c r="C110" s="24">
        <v>1</v>
      </c>
    </row>
    <row r="111" spans="1:3" ht="12.75">
      <c r="A111" s="15">
        <v>108</v>
      </c>
      <c r="B111" s="23" t="s">
        <v>862</v>
      </c>
      <c r="C111" s="24">
        <v>1</v>
      </c>
    </row>
    <row r="112" spans="1:3" ht="12.75">
      <c r="A112" s="15">
        <v>109</v>
      </c>
      <c r="B112" s="23" t="s">
        <v>942</v>
      </c>
      <c r="C112" s="24">
        <v>1</v>
      </c>
    </row>
    <row r="113" spans="1:3" ht="12.75">
      <c r="A113" s="15">
        <v>110</v>
      </c>
      <c r="B113" s="23" t="s">
        <v>702</v>
      </c>
      <c r="C113" s="24">
        <v>1</v>
      </c>
    </row>
    <row r="114" spans="1:3" ht="12.75">
      <c r="A114" s="15">
        <v>111</v>
      </c>
      <c r="B114" s="23" t="s">
        <v>763</v>
      </c>
      <c r="C114" s="24">
        <v>1</v>
      </c>
    </row>
    <row r="115" spans="1:3" ht="12.75">
      <c r="A115" s="15">
        <v>112</v>
      </c>
      <c r="B115" s="23" t="s">
        <v>687</v>
      </c>
      <c r="C115" s="24">
        <v>1</v>
      </c>
    </row>
    <row r="116" spans="1:3" ht="12.75">
      <c r="A116" s="15">
        <v>113</v>
      </c>
      <c r="B116" s="23" t="s">
        <v>164</v>
      </c>
      <c r="C116" s="24">
        <v>1</v>
      </c>
    </row>
    <row r="117" spans="1:3" ht="12.75">
      <c r="A117" s="15">
        <v>114</v>
      </c>
      <c r="B117" s="23" t="s">
        <v>953</v>
      </c>
      <c r="C117" s="24">
        <v>1</v>
      </c>
    </row>
    <row r="118" spans="1:3" ht="12.75">
      <c r="A118" s="15">
        <v>115</v>
      </c>
      <c r="B118" s="23" t="s">
        <v>585</v>
      </c>
      <c r="C118" s="24">
        <v>1</v>
      </c>
    </row>
    <row r="119" spans="1:3" ht="12.75">
      <c r="A119" s="15">
        <v>116</v>
      </c>
      <c r="B119" s="23" t="s">
        <v>676</v>
      </c>
      <c r="C119" s="24">
        <v>1</v>
      </c>
    </row>
    <row r="120" spans="1:3" ht="12.75">
      <c r="A120" s="15">
        <v>117</v>
      </c>
      <c r="B120" s="23" t="s">
        <v>760</v>
      </c>
      <c r="C120" s="24">
        <v>1</v>
      </c>
    </row>
    <row r="121" spans="1:3" ht="12.75">
      <c r="A121" s="15">
        <v>118</v>
      </c>
      <c r="B121" s="23" t="s">
        <v>995</v>
      </c>
      <c r="C121" s="24">
        <v>1</v>
      </c>
    </row>
    <row r="122" spans="1:3" ht="12.75">
      <c r="A122" s="15">
        <v>119</v>
      </c>
      <c r="B122" s="23" t="s">
        <v>257</v>
      </c>
      <c r="C122" s="24">
        <v>1</v>
      </c>
    </row>
    <row r="123" spans="1:3" ht="12.75">
      <c r="A123" s="15">
        <v>120</v>
      </c>
      <c r="B123" s="23" t="s">
        <v>36</v>
      </c>
      <c r="C123" s="24">
        <v>1</v>
      </c>
    </row>
    <row r="124" spans="1:3" ht="12.75">
      <c r="A124" s="15">
        <v>121</v>
      </c>
      <c r="B124" s="23" t="s">
        <v>467</v>
      </c>
      <c r="C124" s="24">
        <v>1</v>
      </c>
    </row>
    <row r="125" spans="1:3" ht="12.75">
      <c r="A125" s="15">
        <v>122</v>
      </c>
      <c r="B125" s="23" t="s">
        <v>43</v>
      </c>
      <c r="C125" s="24">
        <v>1</v>
      </c>
    </row>
    <row r="126" spans="1:3" ht="12.75">
      <c r="A126" s="15">
        <v>123</v>
      </c>
      <c r="B126" s="23" t="s">
        <v>436</v>
      </c>
      <c r="C126" s="24">
        <v>1</v>
      </c>
    </row>
    <row r="127" spans="1:3" ht="12.75">
      <c r="A127" s="15">
        <v>124</v>
      </c>
      <c r="B127" s="23" t="s">
        <v>462</v>
      </c>
      <c r="C127" s="24">
        <v>1</v>
      </c>
    </row>
    <row r="128" spans="1:3" ht="12.75">
      <c r="A128" s="15">
        <v>125</v>
      </c>
      <c r="B128" s="23" t="s">
        <v>929</v>
      </c>
      <c r="C128" s="24">
        <v>1</v>
      </c>
    </row>
    <row r="129" spans="1:3" ht="12.75">
      <c r="A129" s="15">
        <v>126</v>
      </c>
      <c r="B129" s="23" t="s">
        <v>1079</v>
      </c>
      <c r="C129" s="24">
        <v>1</v>
      </c>
    </row>
    <row r="130" spans="1:3" ht="12.75">
      <c r="A130" s="15">
        <v>127</v>
      </c>
      <c r="B130" s="23" t="s">
        <v>1051</v>
      </c>
      <c r="C130" s="24">
        <v>1</v>
      </c>
    </row>
    <row r="131" spans="1:3" ht="12.75">
      <c r="A131" s="15">
        <v>128</v>
      </c>
      <c r="B131" s="23" t="s">
        <v>640</v>
      </c>
      <c r="C131" s="24">
        <v>1</v>
      </c>
    </row>
    <row r="132" spans="1:3" ht="12.75">
      <c r="A132" s="15">
        <v>129</v>
      </c>
      <c r="B132" s="23" t="s">
        <v>867</v>
      </c>
      <c r="C132" s="24">
        <v>1</v>
      </c>
    </row>
    <row r="133" spans="1:3" ht="12.75">
      <c r="A133" s="15">
        <v>130</v>
      </c>
      <c r="B133" s="23" t="s">
        <v>1010</v>
      </c>
      <c r="C133" s="24">
        <v>1</v>
      </c>
    </row>
    <row r="134" spans="1:3" ht="12.75">
      <c r="A134" s="15">
        <v>131</v>
      </c>
      <c r="B134" s="23" t="s">
        <v>23</v>
      </c>
      <c r="C134" s="24">
        <v>1</v>
      </c>
    </row>
    <row r="135" spans="1:3" ht="12.75">
      <c r="A135" s="15">
        <v>132</v>
      </c>
      <c r="B135" s="23" t="s">
        <v>911</v>
      </c>
      <c r="C135" s="24">
        <v>1</v>
      </c>
    </row>
    <row r="136" spans="1:3" ht="12.75">
      <c r="A136" s="15">
        <v>133</v>
      </c>
      <c r="B136" s="23" t="s">
        <v>1022</v>
      </c>
      <c r="C136" s="24">
        <v>1</v>
      </c>
    </row>
    <row r="137" spans="1:3" ht="12.75">
      <c r="A137" s="15">
        <v>134</v>
      </c>
      <c r="B137" s="23" t="s">
        <v>153</v>
      </c>
      <c r="C137" s="24">
        <v>1</v>
      </c>
    </row>
    <row r="138" spans="1:3" ht="12.75">
      <c r="A138" s="19">
        <v>135</v>
      </c>
      <c r="B138" s="25" t="s">
        <v>992</v>
      </c>
      <c r="C138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154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1637</v>
      </c>
      <c r="B2" s="28"/>
      <c r="C2" s="28"/>
      <c r="D2" s="28"/>
      <c r="E2" s="28"/>
      <c r="F2" s="28"/>
      <c r="G2" s="28"/>
      <c r="H2" s="3" t="s">
        <v>0</v>
      </c>
      <c r="I2" s="4">
        <v>11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52" t="s">
        <v>1083</v>
      </c>
      <c r="C4" s="52" t="s">
        <v>1084</v>
      </c>
      <c r="D4" s="46" t="s">
        <v>156</v>
      </c>
      <c r="E4" s="52" t="s">
        <v>27</v>
      </c>
      <c r="F4" s="46" t="s">
        <v>1085</v>
      </c>
      <c r="G4" s="46" t="str">
        <f aca="true" t="shared" si="0" ref="G4:G67">TEXT(INT((HOUR(F4)*3600+MINUTE(F4)*60+SECOND(F4))/$I$2/60),"0")&amp;"."&amp;TEXT(MOD((HOUR(F4)*3600+MINUTE(F4)*60+SECOND(F4))/$I$2,60),"00")&amp;"/km"</f>
        <v>3.23/km</v>
      </c>
      <c r="H4" s="45">
        <f aca="true" t="shared" si="1" ref="H4:H67">F4-$F$4</f>
        <v>0</v>
      </c>
      <c r="I4" s="45">
        <f>F4-INDEX($F$4:$F$1031,MATCH(D4,$D$4:$D$1031,0))</f>
        <v>0</v>
      </c>
    </row>
    <row r="5" spans="1:9" s="13" customFormat="1" ht="15" customHeight="1">
      <c r="A5" s="14">
        <v>2</v>
      </c>
      <c r="B5" s="53" t="s">
        <v>1086</v>
      </c>
      <c r="C5" s="53" t="s">
        <v>98</v>
      </c>
      <c r="D5" s="42" t="s">
        <v>156</v>
      </c>
      <c r="E5" s="53" t="s">
        <v>26</v>
      </c>
      <c r="F5" s="42" t="s">
        <v>1085</v>
      </c>
      <c r="G5" s="42" t="str">
        <f t="shared" si="0"/>
        <v>3.23/km</v>
      </c>
      <c r="H5" s="41">
        <f t="shared" si="1"/>
        <v>0</v>
      </c>
      <c r="I5" s="41">
        <f>F5-INDEX($F$4:$F$1031,MATCH(D5,$D$4:$D$1031,0))</f>
        <v>0</v>
      </c>
    </row>
    <row r="6" spans="1:9" s="13" customFormat="1" ht="15" customHeight="1">
      <c r="A6" s="14">
        <v>3</v>
      </c>
      <c r="B6" s="53" t="s">
        <v>1087</v>
      </c>
      <c r="C6" s="53" t="s">
        <v>70</v>
      </c>
      <c r="D6" s="42" t="s">
        <v>177</v>
      </c>
      <c r="E6" s="53" t="s">
        <v>13</v>
      </c>
      <c r="F6" s="42" t="s">
        <v>1088</v>
      </c>
      <c r="G6" s="42" t="str">
        <f t="shared" si="0"/>
        <v>3.27/km</v>
      </c>
      <c r="H6" s="41">
        <f t="shared" si="1"/>
        <v>0.0005208333333333315</v>
      </c>
      <c r="I6" s="41">
        <f>F6-INDEX($F$4:$F$1031,MATCH(D6,$D$4:$D$1031,0))</f>
        <v>0</v>
      </c>
    </row>
    <row r="7" spans="1:9" s="13" customFormat="1" ht="15" customHeight="1">
      <c r="A7" s="14">
        <v>4</v>
      </c>
      <c r="B7" s="53" t="s">
        <v>1089</v>
      </c>
      <c r="C7" s="53" t="s">
        <v>63</v>
      </c>
      <c r="D7" s="42" t="s">
        <v>156</v>
      </c>
      <c r="E7" s="53" t="s">
        <v>1090</v>
      </c>
      <c r="F7" s="42" t="s">
        <v>1091</v>
      </c>
      <c r="G7" s="42" t="str">
        <f t="shared" si="0"/>
        <v>3.29/km</v>
      </c>
      <c r="H7" s="41">
        <f t="shared" si="1"/>
        <v>0.0008217592592592582</v>
      </c>
      <c r="I7" s="41">
        <f>F7-INDEX($F$4:$F$1031,MATCH(D7,$D$4:$D$1031,0))</f>
        <v>0.0008217592592592582</v>
      </c>
    </row>
    <row r="8" spans="1:9" s="13" customFormat="1" ht="15" customHeight="1">
      <c r="A8" s="14">
        <v>5</v>
      </c>
      <c r="B8" s="53" t="s">
        <v>1092</v>
      </c>
      <c r="C8" s="53" t="s">
        <v>47</v>
      </c>
      <c r="D8" s="42" t="s">
        <v>163</v>
      </c>
      <c r="E8" s="53" t="s">
        <v>1090</v>
      </c>
      <c r="F8" s="42" t="s">
        <v>1093</v>
      </c>
      <c r="G8" s="42" t="str">
        <f t="shared" si="0"/>
        <v>3.31/km</v>
      </c>
      <c r="H8" s="41">
        <f t="shared" si="1"/>
        <v>0.00106481481481481</v>
      </c>
      <c r="I8" s="41">
        <f>F8-INDEX($F$4:$F$1031,MATCH(D8,$D$4:$D$1031,0))</f>
        <v>0</v>
      </c>
    </row>
    <row r="9" spans="1:9" s="13" customFormat="1" ht="15" customHeight="1">
      <c r="A9" s="14">
        <v>6</v>
      </c>
      <c r="B9" s="53" t="s">
        <v>1094</v>
      </c>
      <c r="C9" s="53" t="s">
        <v>1095</v>
      </c>
      <c r="D9" s="42" t="s">
        <v>192</v>
      </c>
      <c r="E9" s="53" t="s">
        <v>1090</v>
      </c>
      <c r="F9" s="42" t="s">
        <v>1093</v>
      </c>
      <c r="G9" s="42" t="str">
        <f t="shared" si="0"/>
        <v>3.31/km</v>
      </c>
      <c r="H9" s="41">
        <f t="shared" si="1"/>
        <v>0.00106481481481481</v>
      </c>
      <c r="I9" s="41">
        <f>F9-INDEX($F$4:$F$1031,MATCH(D9,$D$4:$D$1031,0))</f>
        <v>0</v>
      </c>
    </row>
    <row r="10" spans="1:9" s="13" customFormat="1" ht="15" customHeight="1">
      <c r="A10" s="14">
        <v>7</v>
      </c>
      <c r="B10" s="53" t="s">
        <v>1096</v>
      </c>
      <c r="C10" s="53" t="s">
        <v>82</v>
      </c>
      <c r="D10" s="42" t="s">
        <v>173</v>
      </c>
      <c r="E10" s="53" t="s">
        <v>237</v>
      </c>
      <c r="F10" s="42" t="s">
        <v>1097</v>
      </c>
      <c r="G10" s="42" t="str">
        <f t="shared" si="0"/>
        <v>3.35/km</v>
      </c>
      <c r="H10" s="41">
        <f t="shared" si="1"/>
        <v>0.0015393518518518508</v>
      </c>
      <c r="I10" s="41">
        <f>F10-INDEX($F$4:$F$1031,MATCH(D10,$D$4:$D$1031,0))</f>
        <v>0</v>
      </c>
    </row>
    <row r="11" spans="1:9" s="13" customFormat="1" ht="15" customHeight="1">
      <c r="A11" s="14">
        <v>8</v>
      </c>
      <c r="B11" s="53" t="s">
        <v>1098</v>
      </c>
      <c r="C11" s="53" t="s">
        <v>243</v>
      </c>
      <c r="D11" s="42" t="s">
        <v>173</v>
      </c>
      <c r="E11" s="53" t="s">
        <v>184</v>
      </c>
      <c r="F11" s="42" t="s">
        <v>1099</v>
      </c>
      <c r="G11" s="42" t="str">
        <f t="shared" si="0"/>
        <v>3.37/km</v>
      </c>
      <c r="H11" s="41">
        <f t="shared" si="1"/>
        <v>0.0018865740740740718</v>
      </c>
      <c r="I11" s="41">
        <f>F11-INDEX($F$4:$F$1031,MATCH(D11,$D$4:$D$1031,0))</f>
        <v>0.000347222222222221</v>
      </c>
    </row>
    <row r="12" spans="1:9" s="13" customFormat="1" ht="15" customHeight="1">
      <c r="A12" s="14">
        <v>9</v>
      </c>
      <c r="B12" s="53" t="s">
        <v>1100</v>
      </c>
      <c r="C12" s="53" t="s">
        <v>1101</v>
      </c>
      <c r="D12" s="42" t="s">
        <v>163</v>
      </c>
      <c r="E12" s="53" t="s">
        <v>14</v>
      </c>
      <c r="F12" s="42" t="s">
        <v>1102</v>
      </c>
      <c r="G12" s="42" t="str">
        <f t="shared" si="0"/>
        <v>3.39/km</v>
      </c>
      <c r="H12" s="41">
        <f t="shared" si="1"/>
        <v>0.0020601851851851823</v>
      </c>
      <c r="I12" s="41">
        <f>F12-INDEX($F$4:$F$1031,MATCH(D12,$D$4:$D$1031,0))</f>
        <v>0.0009953703703703722</v>
      </c>
    </row>
    <row r="13" spans="1:9" s="13" customFormat="1" ht="15" customHeight="1">
      <c r="A13" s="14">
        <v>10</v>
      </c>
      <c r="B13" s="53" t="s">
        <v>1103</v>
      </c>
      <c r="C13" s="53" t="s">
        <v>67</v>
      </c>
      <c r="D13" s="42" t="s">
        <v>163</v>
      </c>
      <c r="E13" s="53" t="s">
        <v>1090</v>
      </c>
      <c r="F13" s="42" t="s">
        <v>1104</v>
      </c>
      <c r="G13" s="42" t="str">
        <f t="shared" si="0"/>
        <v>3.40/km</v>
      </c>
      <c r="H13" s="41">
        <f t="shared" si="1"/>
        <v>0.002280092592592587</v>
      </c>
      <c r="I13" s="41">
        <f>F13-INDEX($F$4:$F$1031,MATCH(D13,$D$4:$D$1031,0))</f>
        <v>0.001215277777777777</v>
      </c>
    </row>
    <row r="14" spans="1:9" s="13" customFormat="1" ht="15" customHeight="1">
      <c r="A14" s="14">
        <v>11</v>
      </c>
      <c r="B14" s="53" t="s">
        <v>1105</v>
      </c>
      <c r="C14" s="53" t="s">
        <v>1106</v>
      </c>
      <c r="D14" s="42" t="s">
        <v>177</v>
      </c>
      <c r="E14" s="53" t="s">
        <v>17</v>
      </c>
      <c r="F14" s="42" t="s">
        <v>1107</v>
      </c>
      <c r="G14" s="42" t="str">
        <f t="shared" si="0"/>
        <v>3.42/km</v>
      </c>
      <c r="H14" s="41">
        <f t="shared" si="1"/>
        <v>0.0024537037037036975</v>
      </c>
      <c r="I14" s="41">
        <f>F14-INDEX($F$4:$F$1031,MATCH(D14,$D$4:$D$1031,0))</f>
        <v>0.001932870370370366</v>
      </c>
    </row>
    <row r="15" spans="1:9" s="13" customFormat="1" ht="15" customHeight="1">
      <c r="A15" s="14">
        <v>12</v>
      </c>
      <c r="B15" s="53" t="s">
        <v>1108</v>
      </c>
      <c r="C15" s="53" t="s">
        <v>98</v>
      </c>
      <c r="D15" s="42" t="s">
        <v>163</v>
      </c>
      <c r="E15" s="53" t="s">
        <v>1109</v>
      </c>
      <c r="F15" s="42" t="s">
        <v>1110</v>
      </c>
      <c r="G15" s="42" t="str">
        <f t="shared" si="0"/>
        <v>3.47/km</v>
      </c>
      <c r="H15" s="41">
        <f t="shared" si="1"/>
        <v>0.0030902777777777786</v>
      </c>
      <c r="I15" s="41">
        <f>F15-INDEX($F$4:$F$1031,MATCH(D15,$D$4:$D$1031,0))</f>
        <v>0.0020254629629629685</v>
      </c>
    </row>
    <row r="16" spans="1:9" s="13" customFormat="1" ht="15" customHeight="1">
      <c r="A16" s="14">
        <v>13</v>
      </c>
      <c r="B16" s="53" t="s">
        <v>1111</v>
      </c>
      <c r="C16" s="53" t="s">
        <v>41</v>
      </c>
      <c r="D16" s="42" t="s">
        <v>173</v>
      </c>
      <c r="E16" s="53" t="s">
        <v>16</v>
      </c>
      <c r="F16" s="42" t="s">
        <v>1112</v>
      </c>
      <c r="G16" s="42" t="str">
        <f t="shared" si="0"/>
        <v>3.48/km</v>
      </c>
      <c r="H16" s="41">
        <f t="shared" si="1"/>
        <v>0.0032060185185185143</v>
      </c>
      <c r="I16" s="41">
        <f>F16-INDEX($F$4:$F$1031,MATCH(D16,$D$4:$D$1031,0))</f>
        <v>0.0016666666666666635</v>
      </c>
    </row>
    <row r="17" spans="1:9" s="13" customFormat="1" ht="15" customHeight="1">
      <c r="A17" s="14">
        <v>14</v>
      </c>
      <c r="B17" s="53" t="s">
        <v>1113</v>
      </c>
      <c r="C17" s="53" t="s">
        <v>969</v>
      </c>
      <c r="D17" s="42" t="s">
        <v>156</v>
      </c>
      <c r="E17" s="53" t="s">
        <v>1090</v>
      </c>
      <c r="F17" s="42" t="s">
        <v>1114</v>
      </c>
      <c r="G17" s="42" t="str">
        <f t="shared" si="0"/>
        <v>3.48/km</v>
      </c>
      <c r="H17" s="41">
        <f t="shared" si="1"/>
        <v>0.0032291666666666614</v>
      </c>
      <c r="I17" s="41">
        <f>F17-INDEX($F$4:$F$1031,MATCH(D17,$D$4:$D$1031,0))</f>
        <v>0.0032291666666666614</v>
      </c>
    </row>
    <row r="18" spans="1:9" s="13" customFormat="1" ht="15" customHeight="1">
      <c r="A18" s="14">
        <v>15</v>
      </c>
      <c r="B18" s="53" t="s">
        <v>1115</v>
      </c>
      <c r="C18" s="53" t="s">
        <v>80</v>
      </c>
      <c r="D18" s="42" t="s">
        <v>156</v>
      </c>
      <c r="E18" s="53" t="s">
        <v>1116</v>
      </c>
      <c r="F18" s="42" t="s">
        <v>1117</v>
      </c>
      <c r="G18" s="42" t="str">
        <f t="shared" si="0"/>
        <v>3.50/km</v>
      </c>
      <c r="H18" s="41">
        <f t="shared" si="1"/>
        <v>0.0034374999999999996</v>
      </c>
      <c r="I18" s="41">
        <f>F18-INDEX($F$4:$F$1031,MATCH(D18,$D$4:$D$1031,0))</f>
        <v>0.0034374999999999996</v>
      </c>
    </row>
    <row r="19" spans="1:9" s="13" customFormat="1" ht="15" customHeight="1">
      <c r="A19" s="14">
        <v>16</v>
      </c>
      <c r="B19" s="53" t="s">
        <v>1118</v>
      </c>
      <c r="C19" s="53" t="s">
        <v>1119</v>
      </c>
      <c r="D19" s="42" t="s">
        <v>177</v>
      </c>
      <c r="E19" s="53" t="s">
        <v>174</v>
      </c>
      <c r="F19" s="42" t="s">
        <v>1120</v>
      </c>
      <c r="G19" s="42" t="str">
        <f t="shared" si="0"/>
        <v>3.51/km</v>
      </c>
      <c r="H19" s="41">
        <f t="shared" si="1"/>
        <v>0.0036226851851851836</v>
      </c>
      <c r="I19" s="41">
        <f>F19-INDEX($F$4:$F$1031,MATCH(D19,$D$4:$D$1031,0))</f>
        <v>0.003101851851851852</v>
      </c>
    </row>
    <row r="20" spans="1:9" s="13" customFormat="1" ht="15" customHeight="1">
      <c r="A20" s="14">
        <v>17</v>
      </c>
      <c r="B20" s="53" t="s">
        <v>1121</v>
      </c>
      <c r="C20" s="53" t="s">
        <v>1122</v>
      </c>
      <c r="D20" s="42" t="s">
        <v>163</v>
      </c>
      <c r="E20" s="53" t="s">
        <v>293</v>
      </c>
      <c r="F20" s="42" t="s">
        <v>1123</v>
      </c>
      <c r="G20" s="42" t="str">
        <f t="shared" si="0"/>
        <v>3.51/km</v>
      </c>
      <c r="H20" s="41">
        <f t="shared" si="1"/>
        <v>0.0036342592592592572</v>
      </c>
      <c r="I20" s="41">
        <f>F20-INDEX($F$4:$F$1031,MATCH(D20,$D$4:$D$1031,0))</f>
        <v>0.002569444444444447</v>
      </c>
    </row>
    <row r="21" spans="1:9" s="13" customFormat="1" ht="15" customHeight="1">
      <c r="A21" s="14">
        <v>18</v>
      </c>
      <c r="B21" s="53" t="s">
        <v>1124</v>
      </c>
      <c r="C21" s="53" t="s">
        <v>58</v>
      </c>
      <c r="D21" s="42" t="s">
        <v>192</v>
      </c>
      <c r="E21" s="53" t="s">
        <v>16</v>
      </c>
      <c r="F21" s="42" t="s">
        <v>1125</v>
      </c>
      <c r="G21" s="42" t="str">
        <f t="shared" si="0"/>
        <v>3.51/km</v>
      </c>
      <c r="H21" s="41">
        <f t="shared" si="1"/>
        <v>0.0036805555555555515</v>
      </c>
      <c r="I21" s="41">
        <f>F21-INDEX($F$4:$F$1031,MATCH(D21,$D$4:$D$1031,0))</f>
        <v>0.0026157407407407414</v>
      </c>
    </row>
    <row r="22" spans="1:9" s="13" customFormat="1" ht="15" customHeight="1">
      <c r="A22" s="14">
        <v>19</v>
      </c>
      <c r="B22" s="53" t="s">
        <v>1126</v>
      </c>
      <c r="C22" s="53" t="s">
        <v>1127</v>
      </c>
      <c r="D22" s="42" t="s">
        <v>330</v>
      </c>
      <c r="E22" s="53" t="s">
        <v>293</v>
      </c>
      <c r="F22" s="42" t="s">
        <v>1128</v>
      </c>
      <c r="G22" s="42" t="str">
        <f t="shared" si="0"/>
        <v>3.52/km</v>
      </c>
      <c r="H22" s="41">
        <f t="shared" si="1"/>
        <v>0.0036921296296296285</v>
      </c>
      <c r="I22" s="41">
        <f>F22-INDEX($F$4:$F$1031,MATCH(D22,$D$4:$D$1031,0))</f>
        <v>0</v>
      </c>
    </row>
    <row r="23" spans="1:9" s="13" customFormat="1" ht="15" customHeight="1">
      <c r="A23" s="14">
        <v>20</v>
      </c>
      <c r="B23" s="53" t="s">
        <v>1129</v>
      </c>
      <c r="C23" s="53" t="s">
        <v>107</v>
      </c>
      <c r="D23" s="42" t="s">
        <v>192</v>
      </c>
      <c r="E23" s="53" t="s">
        <v>293</v>
      </c>
      <c r="F23" s="42" t="s">
        <v>1130</v>
      </c>
      <c r="G23" s="42" t="str">
        <f t="shared" si="0"/>
        <v>3.54/km</v>
      </c>
      <c r="H23" s="41">
        <f t="shared" si="1"/>
        <v>0.004004629629629625</v>
      </c>
      <c r="I23" s="41">
        <f>F23-INDEX($F$4:$F$1031,MATCH(D23,$D$4:$D$1031,0))</f>
        <v>0.0029398148148148152</v>
      </c>
    </row>
    <row r="24" spans="1:9" s="13" customFormat="1" ht="15" customHeight="1">
      <c r="A24" s="14">
        <v>21</v>
      </c>
      <c r="B24" s="53" t="s">
        <v>1131</v>
      </c>
      <c r="C24" s="53" t="s">
        <v>1132</v>
      </c>
      <c r="D24" s="42" t="s">
        <v>159</v>
      </c>
      <c r="E24" s="53" t="s">
        <v>617</v>
      </c>
      <c r="F24" s="42" t="s">
        <v>1133</v>
      </c>
      <c r="G24" s="42" t="str">
        <f t="shared" si="0"/>
        <v>3.54/km</v>
      </c>
      <c r="H24" s="41">
        <f t="shared" si="1"/>
        <v>0.0040277777777777725</v>
      </c>
      <c r="I24" s="41">
        <f>F24-INDEX($F$4:$F$1031,MATCH(D24,$D$4:$D$1031,0))</f>
        <v>0</v>
      </c>
    </row>
    <row r="25" spans="1:9" s="13" customFormat="1" ht="15" customHeight="1">
      <c r="A25" s="14">
        <v>22</v>
      </c>
      <c r="B25" s="53" t="s">
        <v>1134</v>
      </c>
      <c r="C25" s="53" t="s">
        <v>55</v>
      </c>
      <c r="D25" s="42" t="s">
        <v>156</v>
      </c>
      <c r="E25" s="53" t="s">
        <v>617</v>
      </c>
      <c r="F25" s="42" t="s">
        <v>1133</v>
      </c>
      <c r="G25" s="42" t="str">
        <f t="shared" si="0"/>
        <v>3.54/km</v>
      </c>
      <c r="H25" s="41">
        <f t="shared" si="1"/>
        <v>0.0040277777777777725</v>
      </c>
      <c r="I25" s="41">
        <f>F25-INDEX($F$4:$F$1031,MATCH(D25,$D$4:$D$1031,0))</f>
        <v>0.0040277777777777725</v>
      </c>
    </row>
    <row r="26" spans="1:9" s="13" customFormat="1" ht="15" customHeight="1">
      <c r="A26" s="14">
        <v>23</v>
      </c>
      <c r="B26" s="53" t="s">
        <v>1135</v>
      </c>
      <c r="C26" s="53" t="s">
        <v>107</v>
      </c>
      <c r="D26" s="42" t="s">
        <v>173</v>
      </c>
      <c r="E26" s="53" t="s">
        <v>495</v>
      </c>
      <c r="F26" s="42" t="s">
        <v>1136</v>
      </c>
      <c r="G26" s="42" t="str">
        <f t="shared" si="0"/>
        <v>3.56/km</v>
      </c>
      <c r="H26" s="41">
        <f t="shared" si="1"/>
        <v>0.004224537037037037</v>
      </c>
      <c r="I26" s="41">
        <f>F26-INDEX($F$4:$F$1031,MATCH(D26,$D$4:$D$1031,0))</f>
        <v>0.0026851851851851863</v>
      </c>
    </row>
    <row r="27" spans="1:9" s="16" customFormat="1" ht="15" customHeight="1">
      <c r="A27" s="14">
        <v>24</v>
      </c>
      <c r="B27" s="53" t="s">
        <v>1137</v>
      </c>
      <c r="C27" s="53" t="s">
        <v>1138</v>
      </c>
      <c r="D27" s="42" t="s">
        <v>163</v>
      </c>
      <c r="E27" s="53" t="s">
        <v>23</v>
      </c>
      <c r="F27" s="42" t="s">
        <v>1139</v>
      </c>
      <c r="G27" s="42" t="str">
        <f t="shared" si="0"/>
        <v>3.56/km</v>
      </c>
      <c r="H27" s="41">
        <f t="shared" si="1"/>
        <v>0.004293981481481482</v>
      </c>
      <c r="I27" s="41">
        <f>F27-INDEX($F$4:$F$1031,MATCH(D27,$D$4:$D$1031,0))</f>
        <v>0.003229166666666672</v>
      </c>
    </row>
    <row r="28" spans="1:9" s="13" customFormat="1" ht="15" customHeight="1">
      <c r="A28" s="14">
        <v>25</v>
      </c>
      <c r="B28" s="53" t="s">
        <v>1140</v>
      </c>
      <c r="C28" s="53" t="s">
        <v>46</v>
      </c>
      <c r="D28" s="42" t="s">
        <v>173</v>
      </c>
      <c r="E28" s="53" t="s">
        <v>237</v>
      </c>
      <c r="F28" s="42" t="s">
        <v>1139</v>
      </c>
      <c r="G28" s="42" t="str">
        <f t="shared" si="0"/>
        <v>3.56/km</v>
      </c>
      <c r="H28" s="41">
        <f t="shared" si="1"/>
        <v>0.004293981481481482</v>
      </c>
      <c r="I28" s="41">
        <f>F28-INDEX($F$4:$F$1031,MATCH(D28,$D$4:$D$1031,0))</f>
        <v>0.002754629629629631</v>
      </c>
    </row>
    <row r="29" spans="1:9" s="13" customFormat="1" ht="15" customHeight="1">
      <c r="A29" s="14">
        <v>26</v>
      </c>
      <c r="B29" s="53" t="s">
        <v>1141</v>
      </c>
      <c r="C29" s="53" t="s">
        <v>1142</v>
      </c>
      <c r="D29" s="42" t="s">
        <v>192</v>
      </c>
      <c r="E29" s="53" t="s">
        <v>293</v>
      </c>
      <c r="F29" s="42" t="s">
        <v>1143</v>
      </c>
      <c r="G29" s="42" t="str">
        <f t="shared" si="0"/>
        <v>3.57/km</v>
      </c>
      <c r="H29" s="41">
        <f t="shared" si="1"/>
        <v>0.004386574074074074</v>
      </c>
      <c r="I29" s="41">
        <f>F29-INDEX($F$4:$F$1031,MATCH(D29,$D$4:$D$1031,0))</f>
        <v>0.003321759259259264</v>
      </c>
    </row>
    <row r="30" spans="1:9" s="13" customFormat="1" ht="15" customHeight="1">
      <c r="A30" s="14">
        <v>27</v>
      </c>
      <c r="B30" s="53" t="s">
        <v>81</v>
      </c>
      <c r="C30" s="53" t="s">
        <v>77</v>
      </c>
      <c r="D30" s="42" t="s">
        <v>192</v>
      </c>
      <c r="E30" s="53" t="s">
        <v>423</v>
      </c>
      <c r="F30" s="42" t="s">
        <v>1144</v>
      </c>
      <c r="G30" s="42" t="str">
        <f t="shared" si="0"/>
        <v>3.57/km</v>
      </c>
      <c r="H30" s="41">
        <f t="shared" si="1"/>
        <v>0.004432870370370368</v>
      </c>
      <c r="I30" s="41">
        <f>F30-INDEX($F$4:$F$1031,MATCH(D30,$D$4:$D$1031,0))</f>
        <v>0.003368055555555558</v>
      </c>
    </row>
    <row r="31" spans="1:9" s="13" customFormat="1" ht="15" customHeight="1">
      <c r="A31" s="14">
        <v>28</v>
      </c>
      <c r="B31" s="53" t="s">
        <v>1145</v>
      </c>
      <c r="C31" s="53" t="s">
        <v>73</v>
      </c>
      <c r="D31" s="42" t="s">
        <v>173</v>
      </c>
      <c r="E31" s="53" t="s">
        <v>423</v>
      </c>
      <c r="F31" s="42" t="s">
        <v>1146</v>
      </c>
      <c r="G31" s="42" t="str">
        <f t="shared" si="0"/>
        <v>3.57/km</v>
      </c>
      <c r="H31" s="41">
        <f t="shared" si="1"/>
        <v>0.004444444444444442</v>
      </c>
      <c r="I31" s="41">
        <f>F31-INDEX($F$4:$F$1031,MATCH(D31,$D$4:$D$1031,0))</f>
        <v>0.002905092592592591</v>
      </c>
    </row>
    <row r="32" spans="1:9" s="13" customFormat="1" ht="15" customHeight="1">
      <c r="A32" s="14">
        <v>29</v>
      </c>
      <c r="B32" s="53" t="s">
        <v>1147</v>
      </c>
      <c r="C32" s="53" t="s">
        <v>116</v>
      </c>
      <c r="D32" s="42" t="s">
        <v>156</v>
      </c>
      <c r="E32" s="53" t="s">
        <v>293</v>
      </c>
      <c r="F32" s="42" t="s">
        <v>1148</v>
      </c>
      <c r="G32" s="42" t="str">
        <f t="shared" si="0"/>
        <v>3.58/km</v>
      </c>
      <c r="H32" s="41">
        <f t="shared" si="1"/>
        <v>0.004456018518518515</v>
      </c>
      <c r="I32" s="41">
        <f>F32-INDEX($F$4:$F$1031,MATCH(D32,$D$4:$D$1031,0))</f>
        <v>0.004456018518518515</v>
      </c>
    </row>
    <row r="33" spans="1:9" s="13" customFormat="1" ht="15" customHeight="1">
      <c r="A33" s="14">
        <v>30</v>
      </c>
      <c r="B33" s="53" t="s">
        <v>1149</v>
      </c>
      <c r="C33" s="53" t="s">
        <v>593</v>
      </c>
      <c r="D33" s="42" t="s">
        <v>163</v>
      </c>
      <c r="E33" s="53" t="s">
        <v>423</v>
      </c>
      <c r="F33" s="42" t="s">
        <v>1150</v>
      </c>
      <c r="G33" s="42" t="str">
        <f t="shared" si="0"/>
        <v>3.58/km</v>
      </c>
      <c r="H33" s="41">
        <f t="shared" si="1"/>
        <v>0.004502314814814817</v>
      </c>
      <c r="I33" s="41">
        <f>F33-INDEX($F$4:$F$1031,MATCH(D33,$D$4:$D$1031,0))</f>
        <v>0.0034375000000000065</v>
      </c>
    </row>
    <row r="34" spans="1:9" s="13" customFormat="1" ht="15" customHeight="1">
      <c r="A34" s="14">
        <v>31</v>
      </c>
      <c r="B34" s="53" t="s">
        <v>1151</v>
      </c>
      <c r="C34" s="53" t="s">
        <v>98</v>
      </c>
      <c r="D34" s="42" t="s">
        <v>173</v>
      </c>
      <c r="E34" s="53" t="s">
        <v>293</v>
      </c>
      <c r="F34" s="42" t="s">
        <v>1152</v>
      </c>
      <c r="G34" s="42" t="str">
        <f t="shared" si="0"/>
        <v>3.59/km</v>
      </c>
      <c r="H34" s="41">
        <f t="shared" si="1"/>
        <v>0.004641203703703703</v>
      </c>
      <c r="I34" s="41">
        <f>F34-INDEX($F$4:$F$1031,MATCH(D34,$D$4:$D$1031,0))</f>
        <v>0.003101851851851852</v>
      </c>
    </row>
    <row r="35" spans="1:9" s="13" customFormat="1" ht="15" customHeight="1">
      <c r="A35" s="14">
        <v>32</v>
      </c>
      <c r="B35" s="53" t="s">
        <v>1153</v>
      </c>
      <c r="C35" s="53" t="s">
        <v>110</v>
      </c>
      <c r="D35" s="42" t="s">
        <v>156</v>
      </c>
      <c r="E35" s="53" t="s">
        <v>16</v>
      </c>
      <c r="F35" s="42" t="s">
        <v>1154</v>
      </c>
      <c r="G35" s="42" t="str">
        <f t="shared" si="0"/>
        <v>4.02/km</v>
      </c>
      <c r="H35" s="41">
        <f t="shared" si="1"/>
        <v>0.005011574074074071</v>
      </c>
      <c r="I35" s="41">
        <f>F35-INDEX($F$4:$F$1031,MATCH(D35,$D$4:$D$1031,0))</f>
        <v>0.005011574074074071</v>
      </c>
    </row>
    <row r="36" spans="1:9" s="13" customFormat="1" ht="15" customHeight="1">
      <c r="A36" s="14">
        <v>33</v>
      </c>
      <c r="B36" s="53" t="s">
        <v>1155</v>
      </c>
      <c r="C36" s="53" t="s">
        <v>123</v>
      </c>
      <c r="D36" s="42" t="s">
        <v>173</v>
      </c>
      <c r="E36" s="53" t="s">
        <v>11</v>
      </c>
      <c r="F36" s="42" t="s">
        <v>1156</v>
      </c>
      <c r="G36" s="42" t="str">
        <f t="shared" si="0"/>
        <v>4.03/km</v>
      </c>
      <c r="H36" s="41">
        <f t="shared" si="1"/>
        <v>0.005162037037037038</v>
      </c>
      <c r="I36" s="41">
        <f>F36-INDEX($F$4:$F$1031,MATCH(D36,$D$4:$D$1031,0))</f>
        <v>0.003622685185185187</v>
      </c>
    </row>
    <row r="37" spans="1:9" s="13" customFormat="1" ht="15" customHeight="1">
      <c r="A37" s="14">
        <v>34</v>
      </c>
      <c r="B37" s="53" t="s">
        <v>1157</v>
      </c>
      <c r="C37" s="53" t="s">
        <v>73</v>
      </c>
      <c r="D37" s="42" t="s">
        <v>159</v>
      </c>
      <c r="E37" s="53" t="s">
        <v>1158</v>
      </c>
      <c r="F37" s="42" t="s">
        <v>1159</v>
      </c>
      <c r="G37" s="42" t="str">
        <f t="shared" si="0"/>
        <v>4.04/km</v>
      </c>
      <c r="H37" s="41">
        <f t="shared" si="1"/>
        <v>0.005231481481481476</v>
      </c>
      <c r="I37" s="41">
        <f>F37-INDEX($F$4:$F$1031,MATCH(D37,$D$4:$D$1031,0))</f>
        <v>0.0012037037037037034</v>
      </c>
    </row>
    <row r="38" spans="1:9" s="13" customFormat="1" ht="15" customHeight="1">
      <c r="A38" s="14">
        <v>35</v>
      </c>
      <c r="B38" s="53" t="s">
        <v>1160</v>
      </c>
      <c r="C38" s="53" t="s">
        <v>124</v>
      </c>
      <c r="D38" s="42" t="s">
        <v>192</v>
      </c>
      <c r="E38" s="53" t="s">
        <v>293</v>
      </c>
      <c r="F38" s="42" t="s">
        <v>1161</v>
      </c>
      <c r="G38" s="42" t="str">
        <f t="shared" si="0"/>
        <v>4.04/km</v>
      </c>
      <c r="H38" s="41">
        <f t="shared" si="1"/>
        <v>0.0052662037037037035</v>
      </c>
      <c r="I38" s="41">
        <f>F38-INDEX($F$4:$F$1031,MATCH(D38,$D$4:$D$1031,0))</f>
        <v>0.004201388888888893</v>
      </c>
    </row>
    <row r="39" spans="1:9" s="13" customFormat="1" ht="15" customHeight="1">
      <c r="A39" s="14">
        <v>36</v>
      </c>
      <c r="B39" s="53" t="s">
        <v>980</v>
      </c>
      <c r="C39" s="53" t="s">
        <v>39</v>
      </c>
      <c r="D39" s="42" t="s">
        <v>156</v>
      </c>
      <c r="E39" s="53" t="s">
        <v>16</v>
      </c>
      <c r="F39" s="42" t="s">
        <v>1162</v>
      </c>
      <c r="G39" s="42" t="str">
        <f t="shared" si="0"/>
        <v>4.04/km</v>
      </c>
      <c r="H39" s="41">
        <f t="shared" si="1"/>
        <v>0.005289351851851851</v>
      </c>
      <c r="I39" s="41">
        <f>F39-INDEX($F$4:$F$1031,MATCH(D39,$D$4:$D$1031,0))</f>
        <v>0.005289351851851851</v>
      </c>
    </row>
    <row r="40" spans="1:9" s="13" customFormat="1" ht="15" customHeight="1">
      <c r="A40" s="14">
        <v>37</v>
      </c>
      <c r="B40" s="53" t="s">
        <v>1163</v>
      </c>
      <c r="C40" s="53" t="s">
        <v>64</v>
      </c>
      <c r="D40" s="42" t="s">
        <v>173</v>
      </c>
      <c r="E40" s="53" t="s">
        <v>14</v>
      </c>
      <c r="F40" s="42" t="s">
        <v>1164</v>
      </c>
      <c r="G40" s="42" t="str">
        <f t="shared" si="0"/>
        <v>4.04/km</v>
      </c>
      <c r="H40" s="41">
        <f t="shared" si="1"/>
        <v>0.005300925925925921</v>
      </c>
      <c r="I40" s="41">
        <f>F40-INDEX($F$4:$F$1031,MATCH(D40,$D$4:$D$1031,0))</f>
        <v>0.00376157407407407</v>
      </c>
    </row>
    <row r="41" spans="1:9" s="13" customFormat="1" ht="15" customHeight="1">
      <c r="A41" s="14">
        <v>38</v>
      </c>
      <c r="B41" s="53" t="s">
        <v>1165</v>
      </c>
      <c r="C41" s="53" t="s">
        <v>1166</v>
      </c>
      <c r="D41" s="42" t="s">
        <v>156</v>
      </c>
      <c r="E41" s="53" t="s">
        <v>423</v>
      </c>
      <c r="F41" s="42" t="s">
        <v>1167</v>
      </c>
      <c r="G41" s="42" t="str">
        <f t="shared" si="0"/>
        <v>4.06/km</v>
      </c>
      <c r="H41" s="41">
        <f t="shared" si="1"/>
        <v>0.005509259259259262</v>
      </c>
      <c r="I41" s="41">
        <f>F41-INDEX($F$4:$F$1031,MATCH(D41,$D$4:$D$1031,0))</f>
        <v>0.005509259259259262</v>
      </c>
    </row>
    <row r="42" spans="1:9" s="13" customFormat="1" ht="15" customHeight="1">
      <c r="A42" s="14">
        <v>39</v>
      </c>
      <c r="B42" s="53" t="s">
        <v>1168</v>
      </c>
      <c r="C42" s="53" t="s">
        <v>67</v>
      </c>
      <c r="D42" s="42" t="s">
        <v>163</v>
      </c>
      <c r="E42" s="53" t="s">
        <v>184</v>
      </c>
      <c r="F42" s="42" t="s">
        <v>1169</v>
      </c>
      <c r="G42" s="42" t="str">
        <f t="shared" si="0"/>
        <v>4.06/km</v>
      </c>
      <c r="H42" s="41">
        <f t="shared" si="1"/>
        <v>0.005520833333333329</v>
      </c>
      <c r="I42" s="41">
        <f>F42-INDEX($F$4:$F$1031,MATCH(D42,$D$4:$D$1031,0))</f>
        <v>0.004456018518518519</v>
      </c>
    </row>
    <row r="43" spans="1:9" s="13" customFormat="1" ht="15" customHeight="1">
      <c r="A43" s="14">
        <v>40</v>
      </c>
      <c r="B43" s="53" t="s">
        <v>1170</v>
      </c>
      <c r="C43" s="53" t="s">
        <v>1171</v>
      </c>
      <c r="D43" s="42" t="s">
        <v>192</v>
      </c>
      <c r="E43" s="53" t="s">
        <v>14</v>
      </c>
      <c r="F43" s="42" t="s">
        <v>1172</v>
      </c>
      <c r="G43" s="42" t="str">
        <f t="shared" si="0"/>
        <v>4.07/km</v>
      </c>
      <c r="H43" s="41">
        <f t="shared" si="1"/>
        <v>0.005671296296296292</v>
      </c>
      <c r="I43" s="41">
        <f>F43-INDEX($F$4:$F$1031,MATCH(D43,$D$4:$D$1031,0))</f>
        <v>0.004606481481481482</v>
      </c>
    </row>
    <row r="44" spans="1:9" s="13" customFormat="1" ht="15" customHeight="1">
      <c r="A44" s="14">
        <v>41</v>
      </c>
      <c r="B44" s="53" t="s">
        <v>1173</v>
      </c>
      <c r="C44" s="53" t="s">
        <v>1174</v>
      </c>
      <c r="D44" s="42" t="s">
        <v>192</v>
      </c>
      <c r="E44" s="53" t="s">
        <v>290</v>
      </c>
      <c r="F44" s="42" t="s">
        <v>1175</v>
      </c>
      <c r="G44" s="42" t="str">
        <f t="shared" si="0"/>
        <v>4.07/km</v>
      </c>
      <c r="H44" s="41">
        <f t="shared" si="1"/>
        <v>0.005717592592592587</v>
      </c>
      <c r="I44" s="41">
        <f>F44-INDEX($F$4:$F$1031,MATCH(D44,$D$4:$D$1031,0))</f>
        <v>0.0046527777777777765</v>
      </c>
    </row>
    <row r="45" spans="1:9" s="13" customFormat="1" ht="15" customHeight="1">
      <c r="A45" s="14">
        <v>42</v>
      </c>
      <c r="B45" s="53" t="s">
        <v>1176</v>
      </c>
      <c r="C45" s="53" t="s">
        <v>113</v>
      </c>
      <c r="D45" s="42" t="s">
        <v>159</v>
      </c>
      <c r="E45" s="53" t="s">
        <v>11</v>
      </c>
      <c r="F45" s="42" t="s">
        <v>1177</v>
      </c>
      <c r="G45" s="42" t="str">
        <f t="shared" si="0"/>
        <v>4.08/km</v>
      </c>
      <c r="H45" s="41">
        <f t="shared" si="1"/>
        <v>0.005810185185185182</v>
      </c>
      <c r="I45" s="41">
        <f>F45-INDEX($F$4:$F$1031,MATCH(D45,$D$4:$D$1031,0))</f>
        <v>0.0017824074074074096</v>
      </c>
    </row>
    <row r="46" spans="1:9" s="13" customFormat="1" ht="15" customHeight="1">
      <c r="A46" s="14">
        <v>43</v>
      </c>
      <c r="B46" s="53" t="s">
        <v>1178</v>
      </c>
      <c r="C46" s="53" t="s">
        <v>47</v>
      </c>
      <c r="D46" s="42" t="s">
        <v>173</v>
      </c>
      <c r="E46" s="53" t="s">
        <v>29</v>
      </c>
      <c r="F46" s="42" t="s">
        <v>1179</v>
      </c>
      <c r="G46" s="42" t="str">
        <f t="shared" si="0"/>
        <v>4.09/km</v>
      </c>
      <c r="H46" s="41">
        <f t="shared" si="1"/>
        <v>0.005914351851851851</v>
      </c>
      <c r="I46" s="41">
        <f>F46-INDEX($F$4:$F$1031,MATCH(D46,$D$4:$D$1031,0))</f>
        <v>0.004375</v>
      </c>
    </row>
    <row r="47" spans="1:9" s="13" customFormat="1" ht="15" customHeight="1">
      <c r="A47" s="14">
        <v>44</v>
      </c>
      <c r="B47" s="53" t="s">
        <v>1180</v>
      </c>
      <c r="C47" s="53" t="s">
        <v>70</v>
      </c>
      <c r="D47" s="42" t="s">
        <v>177</v>
      </c>
      <c r="E47" s="53" t="s">
        <v>221</v>
      </c>
      <c r="F47" s="42" t="s">
        <v>1181</v>
      </c>
      <c r="G47" s="42" t="str">
        <f t="shared" si="0"/>
        <v>4.09/km</v>
      </c>
      <c r="H47" s="41">
        <f t="shared" si="1"/>
        <v>0.005949074074074072</v>
      </c>
      <c r="I47" s="41">
        <f>F47-INDEX($F$4:$F$1031,MATCH(D47,$D$4:$D$1031,0))</f>
        <v>0.00542824074074074</v>
      </c>
    </row>
    <row r="48" spans="1:9" s="13" customFormat="1" ht="15" customHeight="1">
      <c r="A48" s="14">
        <v>45</v>
      </c>
      <c r="B48" s="53" t="s">
        <v>1182</v>
      </c>
      <c r="C48" s="53" t="s">
        <v>55</v>
      </c>
      <c r="D48" s="42" t="s">
        <v>156</v>
      </c>
      <c r="E48" s="53" t="s">
        <v>14</v>
      </c>
      <c r="F48" s="42" t="s">
        <v>1183</v>
      </c>
      <c r="G48" s="42" t="str">
        <f t="shared" si="0"/>
        <v>4.10/km</v>
      </c>
      <c r="H48" s="41">
        <f t="shared" si="1"/>
        <v>0.006087962962962962</v>
      </c>
      <c r="I48" s="41">
        <f>F48-INDEX($F$4:$F$1031,MATCH(D48,$D$4:$D$1031,0))</f>
        <v>0.006087962962962962</v>
      </c>
    </row>
    <row r="49" spans="1:9" s="13" customFormat="1" ht="15" customHeight="1">
      <c r="A49" s="14">
        <v>46</v>
      </c>
      <c r="B49" s="53" t="s">
        <v>1184</v>
      </c>
      <c r="C49" s="53" t="s">
        <v>42</v>
      </c>
      <c r="D49" s="42" t="s">
        <v>156</v>
      </c>
      <c r="E49" s="53" t="s">
        <v>423</v>
      </c>
      <c r="F49" s="42" t="s">
        <v>1185</v>
      </c>
      <c r="G49" s="42" t="str">
        <f t="shared" si="0"/>
        <v>4.11/km</v>
      </c>
      <c r="H49" s="41">
        <f t="shared" si="1"/>
        <v>0.00615740740740741</v>
      </c>
      <c r="I49" s="41">
        <f>F49-INDEX($F$4:$F$1031,MATCH(D49,$D$4:$D$1031,0))</f>
        <v>0.00615740740740741</v>
      </c>
    </row>
    <row r="50" spans="1:9" s="13" customFormat="1" ht="15" customHeight="1">
      <c r="A50" s="14">
        <v>47</v>
      </c>
      <c r="B50" s="53" t="s">
        <v>1186</v>
      </c>
      <c r="C50" s="53" t="s">
        <v>1187</v>
      </c>
      <c r="D50" s="42" t="s">
        <v>163</v>
      </c>
      <c r="E50" s="53" t="s">
        <v>293</v>
      </c>
      <c r="F50" s="42" t="s">
        <v>1188</v>
      </c>
      <c r="G50" s="42" t="str">
        <f t="shared" si="0"/>
        <v>4.11/km</v>
      </c>
      <c r="H50" s="41">
        <f t="shared" si="1"/>
        <v>0.006192129629629624</v>
      </c>
      <c r="I50" s="41">
        <f>F50-INDEX($F$4:$F$1031,MATCH(D50,$D$4:$D$1031,0))</f>
        <v>0.005127314814814814</v>
      </c>
    </row>
    <row r="51" spans="1:9" s="13" customFormat="1" ht="15" customHeight="1">
      <c r="A51" s="14">
        <v>48</v>
      </c>
      <c r="B51" s="53" t="s">
        <v>1189</v>
      </c>
      <c r="C51" s="53" t="s">
        <v>711</v>
      </c>
      <c r="D51" s="42" t="s">
        <v>360</v>
      </c>
      <c r="E51" s="53" t="s">
        <v>13</v>
      </c>
      <c r="F51" s="42" t="s">
        <v>1190</v>
      </c>
      <c r="G51" s="42" t="str">
        <f t="shared" si="0"/>
        <v>4.13/km</v>
      </c>
      <c r="H51" s="41">
        <f t="shared" si="1"/>
        <v>0.0064120370370370355</v>
      </c>
      <c r="I51" s="41">
        <f>F51-INDEX($F$4:$F$1031,MATCH(D51,$D$4:$D$1031,0))</f>
        <v>0</v>
      </c>
    </row>
    <row r="52" spans="1:9" s="13" customFormat="1" ht="15" customHeight="1">
      <c r="A52" s="14">
        <v>49</v>
      </c>
      <c r="B52" s="53" t="s">
        <v>1191</v>
      </c>
      <c r="C52" s="53" t="s">
        <v>47</v>
      </c>
      <c r="D52" s="42" t="s">
        <v>192</v>
      </c>
      <c r="E52" s="53" t="s">
        <v>995</v>
      </c>
      <c r="F52" s="42" t="s">
        <v>1190</v>
      </c>
      <c r="G52" s="42" t="str">
        <f t="shared" si="0"/>
        <v>4.13/km</v>
      </c>
      <c r="H52" s="41">
        <f t="shared" si="1"/>
        <v>0.0064120370370370355</v>
      </c>
      <c r="I52" s="41">
        <f>F52-INDEX($F$4:$F$1031,MATCH(D52,$D$4:$D$1031,0))</f>
        <v>0.005347222222222225</v>
      </c>
    </row>
    <row r="53" spans="1:9" s="17" customFormat="1" ht="15" customHeight="1">
      <c r="A53" s="14">
        <v>50</v>
      </c>
      <c r="B53" s="53" t="s">
        <v>1192</v>
      </c>
      <c r="C53" s="53" t="s">
        <v>56</v>
      </c>
      <c r="D53" s="42" t="s">
        <v>177</v>
      </c>
      <c r="E53" s="53" t="s">
        <v>13</v>
      </c>
      <c r="F53" s="42" t="s">
        <v>1190</v>
      </c>
      <c r="G53" s="42" t="str">
        <f t="shared" si="0"/>
        <v>4.13/km</v>
      </c>
      <c r="H53" s="41">
        <f t="shared" si="1"/>
        <v>0.0064120370370370355</v>
      </c>
      <c r="I53" s="41">
        <f>F53-INDEX($F$4:$F$1031,MATCH(D53,$D$4:$D$1031,0))</f>
        <v>0.005891203703703704</v>
      </c>
    </row>
    <row r="54" spans="1:9" s="13" customFormat="1" ht="15" customHeight="1">
      <c r="A54" s="14">
        <v>51</v>
      </c>
      <c r="B54" s="53" t="s">
        <v>1193</v>
      </c>
      <c r="C54" s="53" t="s">
        <v>73</v>
      </c>
      <c r="D54" s="42" t="s">
        <v>177</v>
      </c>
      <c r="E54" s="53" t="s">
        <v>423</v>
      </c>
      <c r="F54" s="42" t="s">
        <v>1194</v>
      </c>
      <c r="G54" s="42" t="str">
        <f t="shared" si="0"/>
        <v>4.13/km</v>
      </c>
      <c r="H54" s="41">
        <f t="shared" si="1"/>
        <v>0.006446759259259256</v>
      </c>
      <c r="I54" s="41">
        <f>F54-INDEX($F$4:$F$1031,MATCH(D54,$D$4:$D$1031,0))</f>
        <v>0.005925925925925925</v>
      </c>
    </row>
    <row r="55" spans="1:9" s="13" customFormat="1" ht="15" customHeight="1">
      <c r="A55" s="14">
        <v>52</v>
      </c>
      <c r="B55" s="53" t="s">
        <v>1195</v>
      </c>
      <c r="C55" s="53" t="s">
        <v>109</v>
      </c>
      <c r="D55" s="42" t="s">
        <v>173</v>
      </c>
      <c r="E55" s="53" t="s">
        <v>16</v>
      </c>
      <c r="F55" s="42" t="s">
        <v>1196</v>
      </c>
      <c r="G55" s="42" t="str">
        <f t="shared" si="0"/>
        <v>4.13/km</v>
      </c>
      <c r="H55" s="41">
        <f t="shared" si="1"/>
        <v>0.00645833333333333</v>
      </c>
      <c r="I55" s="41">
        <f>F55-INDEX($F$4:$F$1031,MATCH(D55,$D$4:$D$1031,0))</f>
        <v>0.004918981481481479</v>
      </c>
    </row>
    <row r="56" spans="1:9" s="13" customFormat="1" ht="15" customHeight="1">
      <c r="A56" s="14">
        <v>53</v>
      </c>
      <c r="B56" s="53" t="s">
        <v>1197</v>
      </c>
      <c r="C56" s="53" t="s">
        <v>1198</v>
      </c>
      <c r="D56" s="42" t="s">
        <v>173</v>
      </c>
      <c r="E56" s="53" t="s">
        <v>27</v>
      </c>
      <c r="F56" s="42" t="s">
        <v>1199</v>
      </c>
      <c r="G56" s="42" t="str">
        <f t="shared" si="0"/>
        <v>4.14/km</v>
      </c>
      <c r="H56" s="41">
        <f t="shared" si="1"/>
        <v>0.006516203703703698</v>
      </c>
      <c r="I56" s="41">
        <f>F56-INDEX($F$4:$F$1031,MATCH(D56,$D$4:$D$1031,0))</f>
        <v>0.004976851851851847</v>
      </c>
    </row>
    <row r="57" spans="1:9" s="13" customFormat="1" ht="15" customHeight="1">
      <c r="A57" s="14">
        <v>54</v>
      </c>
      <c r="B57" s="53" t="s">
        <v>1200</v>
      </c>
      <c r="C57" s="53" t="s">
        <v>109</v>
      </c>
      <c r="D57" s="42" t="s">
        <v>156</v>
      </c>
      <c r="E57" s="53" t="s">
        <v>16</v>
      </c>
      <c r="F57" s="42" t="s">
        <v>1201</v>
      </c>
      <c r="G57" s="42" t="str">
        <f t="shared" si="0"/>
        <v>4.14/km</v>
      </c>
      <c r="H57" s="41">
        <f t="shared" si="1"/>
        <v>0.006608796296296293</v>
      </c>
      <c r="I57" s="41">
        <f>F57-INDEX($F$4:$F$1031,MATCH(D57,$D$4:$D$1031,0))</f>
        <v>0.006608796296296293</v>
      </c>
    </row>
    <row r="58" spans="1:9" s="13" customFormat="1" ht="15" customHeight="1">
      <c r="A58" s="14">
        <v>55</v>
      </c>
      <c r="B58" s="53" t="s">
        <v>1202</v>
      </c>
      <c r="C58" s="53" t="s">
        <v>1203</v>
      </c>
      <c r="D58" s="42" t="s">
        <v>173</v>
      </c>
      <c r="E58" s="53" t="s">
        <v>16</v>
      </c>
      <c r="F58" s="42" t="s">
        <v>1204</v>
      </c>
      <c r="G58" s="42" t="str">
        <f t="shared" si="0"/>
        <v>4.15/km</v>
      </c>
      <c r="H58" s="41">
        <f t="shared" si="1"/>
        <v>0.006689814814814808</v>
      </c>
      <c r="I58" s="41">
        <f>F58-INDEX($F$4:$F$1031,MATCH(D58,$D$4:$D$1031,0))</f>
        <v>0.005150462962962957</v>
      </c>
    </row>
    <row r="59" spans="1:9" s="13" customFormat="1" ht="15" customHeight="1">
      <c r="A59" s="14">
        <v>56</v>
      </c>
      <c r="B59" s="53" t="s">
        <v>1205</v>
      </c>
      <c r="C59" s="53" t="s">
        <v>415</v>
      </c>
      <c r="D59" s="42" t="s">
        <v>156</v>
      </c>
      <c r="E59" s="53" t="s">
        <v>27</v>
      </c>
      <c r="F59" s="42" t="s">
        <v>1206</v>
      </c>
      <c r="G59" s="42" t="str">
        <f t="shared" si="0"/>
        <v>4.15/km</v>
      </c>
      <c r="H59" s="41">
        <f t="shared" si="1"/>
        <v>0.006724537037037036</v>
      </c>
      <c r="I59" s="41">
        <f>F59-INDEX($F$4:$F$1031,MATCH(D59,$D$4:$D$1031,0))</f>
        <v>0.006724537037037036</v>
      </c>
    </row>
    <row r="60" spans="1:9" s="13" customFormat="1" ht="15" customHeight="1">
      <c r="A60" s="14">
        <v>57</v>
      </c>
      <c r="B60" s="53" t="s">
        <v>1207</v>
      </c>
      <c r="C60" s="53" t="s">
        <v>1208</v>
      </c>
      <c r="D60" s="42" t="s">
        <v>192</v>
      </c>
      <c r="E60" s="53" t="s">
        <v>160</v>
      </c>
      <c r="F60" s="42" t="s">
        <v>1209</v>
      </c>
      <c r="G60" s="42" t="str">
        <f t="shared" si="0"/>
        <v>4.17/km</v>
      </c>
      <c r="H60" s="41">
        <f t="shared" si="1"/>
        <v>0.006990740740740742</v>
      </c>
      <c r="I60" s="41">
        <f>F60-INDEX($F$4:$F$1031,MATCH(D60,$D$4:$D$1031,0))</f>
        <v>0.005925925925925932</v>
      </c>
    </row>
    <row r="61" spans="1:9" s="13" customFormat="1" ht="15" customHeight="1">
      <c r="A61" s="14">
        <v>58</v>
      </c>
      <c r="B61" s="53" t="s">
        <v>1210</v>
      </c>
      <c r="C61" s="53" t="s">
        <v>69</v>
      </c>
      <c r="D61" s="42" t="s">
        <v>304</v>
      </c>
      <c r="E61" s="53" t="s">
        <v>293</v>
      </c>
      <c r="F61" s="42" t="s">
        <v>1211</v>
      </c>
      <c r="G61" s="42" t="str">
        <f t="shared" si="0"/>
        <v>4.19/km</v>
      </c>
      <c r="H61" s="41">
        <f t="shared" si="1"/>
        <v>0.007210648148148147</v>
      </c>
      <c r="I61" s="41">
        <f>F61-INDEX($F$4:$F$1031,MATCH(D61,$D$4:$D$1031,0))</f>
        <v>0</v>
      </c>
    </row>
    <row r="62" spans="1:9" s="13" customFormat="1" ht="15" customHeight="1">
      <c r="A62" s="14">
        <v>59</v>
      </c>
      <c r="B62" s="53" t="s">
        <v>1212</v>
      </c>
      <c r="C62" s="53" t="s">
        <v>503</v>
      </c>
      <c r="D62" s="42" t="s">
        <v>177</v>
      </c>
      <c r="E62" s="53" t="s">
        <v>423</v>
      </c>
      <c r="F62" s="42" t="s">
        <v>1213</v>
      </c>
      <c r="G62" s="42" t="str">
        <f t="shared" si="0"/>
        <v>4.20/km</v>
      </c>
      <c r="H62" s="41">
        <f t="shared" si="1"/>
        <v>0.007280092592592595</v>
      </c>
      <c r="I62" s="41">
        <f>F62-INDEX($F$4:$F$1031,MATCH(D62,$D$4:$D$1031,0))</f>
        <v>0.0067592592592592635</v>
      </c>
    </row>
    <row r="63" spans="1:9" s="13" customFormat="1" ht="15" customHeight="1">
      <c r="A63" s="14">
        <v>60</v>
      </c>
      <c r="B63" s="53" t="s">
        <v>1214</v>
      </c>
      <c r="C63" s="53" t="s">
        <v>373</v>
      </c>
      <c r="D63" s="42" t="s">
        <v>1066</v>
      </c>
      <c r="E63" s="53" t="s">
        <v>423</v>
      </c>
      <c r="F63" s="42" t="s">
        <v>1213</v>
      </c>
      <c r="G63" s="42" t="str">
        <f t="shared" si="0"/>
        <v>4.20/km</v>
      </c>
      <c r="H63" s="41">
        <f t="shared" si="1"/>
        <v>0.007280092592592595</v>
      </c>
      <c r="I63" s="41">
        <f>F63-INDEX($F$4:$F$1031,MATCH(D63,$D$4:$D$1031,0))</f>
        <v>0</v>
      </c>
    </row>
    <row r="64" spans="1:9" s="13" customFormat="1" ht="15" customHeight="1">
      <c r="A64" s="14">
        <v>61</v>
      </c>
      <c r="B64" s="53" t="s">
        <v>1215</v>
      </c>
      <c r="C64" s="53" t="s">
        <v>1216</v>
      </c>
      <c r="D64" s="42" t="s">
        <v>192</v>
      </c>
      <c r="E64" s="53" t="s">
        <v>1090</v>
      </c>
      <c r="F64" s="42" t="s">
        <v>1217</v>
      </c>
      <c r="G64" s="42" t="str">
        <f t="shared" si="0"/>
        <v>4.20/km</v>
      </c>
      <c r="H64" s="41">
        <f t="shared" si="1"/>
        <v>0.007291666666666662</v>
      </c>
      <c r="I64" s="41">
        <f>F64-INDEX($F$4:$F$1031,MATCH(D64,$D$4:$D$1031,0))</f>
        <v>0.0062268518518518515</v>
      </c>
    </row>
    <row r="65" spans="1:9" s="13" customFormat="1" ht="15" customHeight="1">
      <c r="A65" s="14">
        <v>62</v>
      </c>
      <c r="B65" s="53" t="s">
        <v>1218</v>
      </c>
      <c r="C65" s="53" t="s">
        <v>77</v>
      </c>
      <c r="D65" s="42" t="s">
        <v>330</v>
      </c>
      <c r="E65" s="53" t="s">
        <v>29</v>
      </c>
      <c r="F65" s="42" t="s">
        <v>1219</v>
      </c>
      <c r="G65" s="42" t="str">
        <f t="shared" si="0"/>
        <v>4.20/km</v>
      </c>
      <c r="H65" s="41">
        <f t="shared" si="1"/>
        <v>0.007349537037037036</v>
      </c>
      <c r="I65" s="41">
        <f>F65-INDEX($F$4:$F$1031,MATCH(D65,$D$4:$D$1031,0))</f>
        <v>0.003657407407407408</v>
      </c>
    </row>
    <row r="66" spans="1:9" s="13" customFormat="1" ht="15" customHeight="1">
      <c r="A66" s="14">
        <v>63</v>
      </c>
      <c r="B66" s="53" t="s">
        <v>1220</v>
      </c>
      <c r="C66" s="53" t="s">
        <v>69</v>
      </c>
      <c r="D66" s="42" t="s">
        <v>192</v>
      </c>
      <c r="E66" s="53" t="s">
        <v>423</v>
      </c>
      <c r="F66" s="42" t="s">
        <v>1221</v>
      </c>
      <c r="G66" s="42" t="str">
        <f t="shared" si="0"/>
        <v>4.21/km</v>
      </c>
      <c r="H66" s="41">
        <f t="shared" si="1"/>
        <v>0.007442129629629625</v>
      </c>
      <c r="I66" s="41">
        <f>F66-INDEX($F$4:$F$1031,MATCH(D66,$D$4:$D$1031,0))</f>
        <v>0.006377314814814815</v>
      </c>
    </row>
    <row r="67" spans="1:9" s="13" customFormat="1" ht="15" customHeight="1">
      <c r="A67" s="14">
        <v>64</v>
      </c>
      <c r="B67" s="53" t="s">
        <v>1222</v>
      </c>
      <c r="C67" s="53" t="s">
        <v>58</v>
      </c>
      <c r="D67" s="42" t="s">
        <v>330</v>
      </c>
      <c r="E67" s="53" t="s">
        <v>21</v>
      </c>
      <c r="F67" s="42" t="s">
        <v>1223</v>
      </c>
      <c r="G67" s="42" t="str">
        <f t="shared" si="0"/>
        <v>4.21/km</v>
      </c>
      <c r="H67" s="41">
        <f t="shared" si="1"/>
        <v>0.0074537037037037054</v>
      </c>
      <c r="I67" s="41">
        <f>F67-INDEX($F$4:$F$1031,MATCH(D67,$D$4:$D$1031,0))</f>
        <v>0.003761574074074077</v>
      </c>
    </row>
    <row r="68" spans="1:9" s="13" customFormat="1" ht="15" customHeight="1">
      <c r="A68" s="14">
        <v>65</v>
      </c>
      <c r="B68" s="53" t="s">
        <v>1224</v>
      </c>
      <c r="C68" s="53" t="s">
        <v>145</v>
      </c>
      <c r="D68" s="42" t="s">
        <v>374</v>
      </c>
      <c r="E68" s="53" t="s">
        <v>16</v>
      </c>
      <c r="F68" s="42" t="s">
        <v>1225</v>
      </c>
      <c r="G68" s="42" t="str">
        <f aca="true" t="shared" si="2" ref="G68:G131">TEXT(INT((HOUR(F68)*3600+MINUTE(F68)*60+SECOND(F68))/$I$2/60),"0")&amp;"."&amp;TEXT(MOD((HOUR(F68)*3600+MINUTE(F68)*60+SECOND(F68))/$I$2,60),"00")&amp;"/km"</f>
        <v>4.22/km</v>
      </c>
      <c r="H68" s="41">
        <f aca="true" t="shared" si="3" ref="H68:H131">F68-$F$4</f>
        <v>0.007557870370370368</v>
      </c>
      <c r="I68" s="41">
        <f>F68-INDEX($F$4:$F$1031,MATCH(D68,$D$4:$D$1031,0))</f>
        <v>0</v>
      </c>
    </row>
    <row r="69" spans="1:9" s="13" customFormat="1" ht="15" customHeight="1">
      <c r="A69" s="14">
        <v>66</v>
      </c>
      <c r="B69" s="53" t="s">
        <v>1226</v>
      </c>
      <c r="C69" s="53" t="s">
        <v>103</v>
      </c>
      <c r="D69" s="42" t="s">
        <v>159</v>
      </c>
      <c r="E69" s="53" t="s">
        <v>65</v>
      </c>
      <c r="F69" s="42" t="s">
        <v>1227</v>
      </c>
      <c r="G69" s="42" t="str">
        <f t="shared" si="2"/>
        <v>4.22/km</v>
      </c>
      <c r="H69" s="41">
        <f t="shared" si="3"/>
        <v>0.007569444444444441</v>
      </c>
      <c r="I69" s="41">
        <f>F69-INDEX($F$4:$F$1031,MATCH(D69,$D$4:$D$1031,0))</f>
        <v>0.0035416666666666687</v>
      </c>
    </row>
    <row r="70" spans="1:9" s="13" customFormat="1" ht="15" customHeight="1">
      <c r="A70" s="14">
        <v>67</v>
      </c>
      <c r="B70" s="53" t="s">
        <v>1228</v>
      </c>
      <c r="C70" s="53" t="s">
        <v>1229</v>
      </c>
      <c r="D70" s="42" t="s">
        <v>156</v>
      </c>
      <c r="E70" s="53" t="s">
        <v>423</v>
      </c>
      <c r="F70" s="42" t="s">
        <v>1230</v>
      </c>
      <c r="G70" s="42" t="str">
        <f t="shared" si="2"/>
        <v>4.22/km</v>
      </c>
      <c r="H70" s="41">
        <f t="shared" si="3"/>
        <v>0.007592592592592595</v>
      </c>
      <c r="I70" s="41">
        <f>F70-INDEX($F$4:$F$1031,MATCH(D70,$D$4:$D$1031,0))</f>
        <v>0.007592592592592595</v>
      </c>
    </row>
    <row r="71" spans="1:9" s="13" customFormat="1" ht="15" customHeight="1">
      <c r="A71" s="14">
        <v>68</v>
      </c>
      <c r="B71" s="53" t="s">
        <v>1231</v>
      </c>
      <c r="C71" s="53" t="s">
        <v>51</v>
      </c>
      <c r="D71" s="42" t="s">
        <v>156</v>
      </c>
      <c r="E71" s="53" t="s">
        <v>16</v>
      </c>
      <c r="F71" s="42" t="s">
        <v>1232</v>
      </c>
      <c r="G71" s="42" t="str">
        <f t="shared" si="2"/>
        <v>4.22/km</v>
      </c>
      <c r="H71" s="41">
        <f t="shared" si="3"/>
        <v>0.007615740740740735</v>
      </c>
      <c r="I71" s="41">
        <f>F71-INDEX($F$4:$F$1031,MATCH(D71,$D$4:$D$1031,0))</f>
        <v>0.007615740740740735</v>
      </c>
    </row>
    <row r="72" spans="1:9" s="13" customFormat="1" ht="15" customHeight="1">
      <c r="A72" s="35">
        <v>69</v>
      </c>
      <c r="B72" s="50" t="s">
        <v>1233</v>
      </c>
      <c r="C72" s="50" t="s">
        <v>41</v>
      </c>
      <c r="D72" s="32" t="s">
        <v>177</v>
      </c>
      <c r="E72" s="50" t="s">
        <v>24</v>
      </c>
      <c r="F72" s="32" t="s">
        <v>1234</v>
      </c>
      <c r="G72" s="32" t="str">
        <f t="shared" si="2"/>
        <v>4.22/km</v>
      </c>
      <c r="H72" s="31">
        <f t="shared" si="3"/>
        <v>0.007627314814814816</v>
      </c>
      <c r="I72" s="31">
        <f>F72-INDEX($F$4:$F$1031,MATCH(D72,$D$4:$D$1031,0))</f>
        <v>0.0071064814814814845</v>
      </c>
    </row>
    <row r="73" spans="1:9" s="13" customFormat="1" ht="15" customHeight="1">
      <c r="A73" s="14">
        <v>70</v>
      </c>
      <c r="B73" s="53" t="s">
        <v>81</v>
      </c>
      <c r="C73" s="53" t="s">
        <v>118</v>
      </c>
      <c r="D73" s="42" t="s">
        <v>173</v>
      </c>
      <c r="E73" s="53" t="s">
        <v>423</v>
      </c>
      <c r="F73" s="42" t="s">
        <v>1234</v>
      </c>
      <c r="G73" s="42" t="str">
        <f t="shared" si="2"/>
        <v>4.22/km</v>
      </c>
      <c r="H73" s="41">
        <f t="shared" si="3"/>
        <v>0.007627314814814816</v>
      </c>
      <c r="I73" s="41">
        <f>F73-INDEX($F$4:$F$1031,MATCH(D73,$D$4:$D$1031,0))</f>
        <v>0.006087962962962965</v>
      </c>
    </row>
    <row r="74" spans="1:9" s="13" customFormat="1" ht="15" customHeight="1">
      <c r="A74" s="14">
        <v>71</v>
      </c>
      <c r="B74" s="53" t="s">
        <v>1235</v>
      </c>
      <c r="C74" s="53" t="s">
        <v>273</v>
      </c>
      <c r="D74" s="42" t="s">
        <v>159</v>
      </c>
      <c r="E74" s="53" t="s">
        <v>25</v>
      </c>
      <c r="F74" s="42" t="s">
        <v>1236</v>
      </c>
      <c r="G74" s="42" t="str">
        <f t="shared" si="2"/>
        <v>4.23/km</v>
      </c>
      <c r="H74" s="41">
        <f t="shared" si="3"/>
        <v>0.007754629629629625</v>
      </c>
      <c r="I74" s="41">
        <f>F74-INDEX($F$4:$F$1031,MATCH(D74,$D$4:$D$1031,0))</f>
        <v>0.0037268518518518527</v>
      </c>
    </row>
    <row r="75" spans="1:9" s="13" customFormat="1" ht="15" customHeight="1">
      <c r="A75" s="14">
        <v>72</v>
      </c>
      <c r="B75" s="53" t="s">
        <v>1237</v>
      </c>
      <c r="C75" s="53" t="s">
        <v>39</v>
      </c>
      <c r="D75" s="42" t="s">
        <v>173</v>
      </c>
      <c r="E75" s="53" t="s">
        <v>290</v>
      </c>
      <c r="F75" s="42" t="s">
        <v>1236</v>
      </c>
      <c r="G75" s="42" t="str">
        <f t="shared" si="2"/>
        <v>4.23/km</v>
      </c>
      <c r="H75" s="41">
        <f t="shared" si="3"/>
        <v>0.007754629629629625</v>
      </c>
      <c r="I75" s="41">
        <f>F75-INDEX($F$4:$F$1031,MATCH(D75,$D$4:$D$1031,0))</f>
        <v>0.006215277777777774</v>
      </c>
    </row>
    <row r="76" spans="1:9" s="13" customFormat="1" ht="15" customHeight="1">
      <c r="A76" s="14">
        <v>73</v>
      </c>
      <c r="B76" s="53" t="s">
        <v>1238</v>
      </c>
      <c r="C76" s="53" t="s">
        <v>1239</v>
      </c>
      <c r="D76" s="42" t="s">
        <v>192</v>
      </c>
      <c r="E76" s="53" t="s">
        <v>293</v>
      </c>
      <c r="F76" s="42" t="s">
        <v>1240</v>
      </c>
      <c r="G76" s="42" t="str">
        <f t="shared" si="2"/>
        <v>4.24/km</v>
      </c>
      <c r="H76" s="41">
        <f t="shared" si="3"/>
        <v>0.007824074074074074</v>
      </c>
      <c r="I76" s="41">
        <f>F76-INDEX($F$4:$F$1031,MATCH(D76,$D$4:$D$1031,0))</f>
        <v>0.0067592592592592635</v>
      </c>
    </row>
    <row r="77" spans="1:9" s="13" customFormat="1" ht="15" customHeight="1">
      <c r="A77" s="14">
        <v>74</v>
      </c>
      <c r="B77" s="53" t="s">
        <v>1241</v>
      </c>
      <c r="C77" s="53" t="s">
        <v>55</v>
      </c>
      <c r="D77" s="42" t="s">
        <v>156</v>
      </c>
      <c r="E77" s="53" t="s">
        <v>205</v>
      </c>
      <c r="F77" s="42" t="s">
        <v>1242</v>
      </c>
      <c r="G77" s="42" t="str">
        <f t="shared" si="2"/>
        <v>4.25/km</v>
      </c>
      <c r="H77" s="41">
        <f t="shared" si="3"/>
        <v>0.007905092592592589</v>
      </c>
      <c r="I77" s="41">
        <f>F77-INDEX($F$4:$F$1031,MATCH(D77,$D$4:$D$1031,0))</f>
        <v>0.007905092592592589</v>
      </c>
    </row>
    <row r="78" spans="1:9" s="13" customFormat="1" ht="15" customHeight="1">
      <c r="A78" s="14">
        <v>75</v>
      </c>
      <c r="B78" s="53" t="s">
        <v>1243</v>
      </c>
      <c r="C78" s="53" t="s">
        <v>70</v>
      </c>
      <c r="D78" s="42" t="s">
        <v>173</v>
      </c>
      <c r="E78" s="53" t="s">
        <v>27</v>
      </c>
      <c r="F78" s="42" t="s">
        <v>1244</v>
      </c>
      <c r="G78" s="42" t="str">
        <f t="shared" si="2"/>
        <v>4.25/km</v>
      </c>
      <c r="H78" s="41">
        <f t="shared" si="3"/>
        <v>0.00795138888888889</v>
      </c>
      <c r="I78" s="41">
        <f>F78-INDEX($F$4:$F$1031,MATCH(D78,$D$4:$D$1031,0))</f>
        <v>0.006412037037037039</v>
      </c>
    </row>
    <row r="79" spans="1:9" s="13" customFormat="1" ht="15" customHeight="1">
      <c r="A79" s="14">
        <v>76</v>
      </c>
      <c r="B79" s="53" t="s">
        <v>1193</v>
      </c>
      <c r="C79" s="53" t="s">
        <v>57</v>
      </c>
      <c r="D79" s="42" t="s">
        <v>173</v>
      </c>
      <c r="E79" s="53" t="s">
        <v>310</v>
      </c>
      <c r="F79" s="42" t="s">
        <v>1245</v>
      </c>
      <c r="G79" s="42" t="str">
        <f t="shared" si="2"/>
        <v>4.26/km</v>
      </c>
      <c r="H79" s="41">
        <f t="shared" si="3"/>
        <v>0.008043981481481478</v>
      </c>
      <c r="I79" s="41">
        <f>F79-INDEX($F$4:$F$1031,MATCH(D79,$D$4:$D$1031,0))</f>
        <v>0.006504629629629628</v>
      </c>
    </row>
    <row r="80" spans="1:9" s="17" customFormat="1" ht="15" customHeight="1">
      <c r="A80" s="14">
        <v>77</v>
      </c>
      <c r="B80" s="53" t="s">
        <v>1246</v>
      </c>
      <c r="C80" s="53" t="s">
        <v>54</v>
      </c>
      <c r="D80" s="42" t="s">
        <v>159</v>
      </c>
      <c r="E80" s="53" t="s">
        <v>1247</v>
      </c>
      <c r="F80" s="42" t="s">
        <v>1248</v>
      </c>
      <c r="G80" s="42" t="str">
        <f t="shared" si="2"/>
        <v>4.26/km</v>
      </c>
      <c r="H80" s="41">
        <f t="shared" si="3"/>
        <v>0.008067129629629625</v>
      </c>
      <c r="I80" s="41">
        <f>F80-INDEX($F$4:$F$1031,MATCH(D80,$D$4:$D$1031,0))</f>
        <v>0.004039351851851853</v>
      </c>
    </row>
    <row r="81" spans="1:9" s="13" customFormat="1" ht="15" customHeight="1">
      <c r="A81" s="14">
        <v>78</v>
      </c>
      <c r="B81" s="53" t="s">
        <v>1249</v>
      </c>
      <c r="C81" s="53" t="s">
        <v>41</v>
      </c>
      <c r="D81" s="42" t="s">
        <v>177</v>
      </c>
      <c r="E81" s="53" t="s">
        <v>14</v>
      </c>
      <c r="F81" s="42" t="s">
        <v>1248</v>
      </c>
      <c r="G81" s="42" t="str">
        <f t="shared" si="2"/>
        <v>4.26/km</v>
      </c>
      <c r="H81" s="41">
        <f t="shared" si="3"/>
        <v>0.008067129629629625</v>
      </c>
      <c r="I81" s="41">
        <f>F81-INDEX($F$4:$F$1031,MATCH(D81,$D$4:$D$1031,0))</f>
        <v>0.007546296296296294</v>
      </c>
    </row>
    <row r="82" spans="1:9" s="13" customFormat="1" ht="15" customHeight="1">
      <c r="A82" s="14">
        <v>79</v>
      </c>
      <c r="B82" s="53" t="s">
        <v>1250</v>
      </c>
      <c r="C82" s="53" t="s">
        <v>146</v>
      </c>
      <c r="D82" s="42" t="s">
        <v>159</v>
      </c>
      <c r="E82" s="53" t="s">
        <v>423</v>
      </c>
      <c r="F82" s="42" t="s">
        <v>1251</v>
      </c>
      <c r="G82" s="42" t="str">
        <f t="shared" si="2"/>
        <v>4.27/km</v>
      </c>
      <c r="H82" s="41">
        <f t="shared" si="3"/>
        <v>0.008240740740740736</v>
      </c>
      <c r="I82" s="41">
        <f>F82-INDEX($F$4:$F$1031,MATCH(D82,$D$4:$D$1031,0))</f>
        <v>0.0042129629629629635</v>
      </c>
    </row>
    <row r="83" spans="1:9" s="13" customFormat="1" ht="15" customHeight="1">
      <c r="A83" s="14">
        <v>80</v>
      </c>
      <c r="B83" s="53" t="s">
        <v>1252</v>
      </c>
      <c r="C83" s="53" t="s">
        <v>46</v>
      </c>
      <c r="D83" s="42" t="s">
        <v>156</v>
      </c>
      <c r="E83" s="53" t="s">
        <v>25</v>
      </c>
      <c r="F83" s="42" t="s">
        <v>1253</v>
      </c>
      <c r="G83" s="42" t="str">
        <f t="shared" si="2"/>
        <v>4.28/km</v>
      </c>
      <c r="H83" s="41">
        <f t="shared" si="3"/>
        <v>0.008275462962962964</v>
      </c>
      <c r="I83" s="41">
        <f>F83-INDEX($F$4:$F$1031,MATCH(D83,$D$4:$D$1031,0))</f>
        <v>0.008275462962962964</v>
      </c>
    </row>
    <row r="84" spans="1:9" ht="15" customHeight="1">
      <c r="A84" s="14">
        <v>81</v>
      </c>
      <c r="B84" s="53" t="s">
        <v>1254</v>
      </c>
      <c r="C84" s="53" t="s">
        <v>57</v>
      </c>
      <c r="D84" s="42" t="s">
        <v>330</v>
      </c>
      <c r="E84" s="53" t="s">
        <v>221</v>
      </c>
      <c r="F84" s="42" t="s">
        <v>1255</v>
      </c>
      <c r="G84" s="42" t="str">
        <f t="shared" si="2"/>
        <v>4.28/km</v>
      </c>
      <c r="H84" s="41">
        <f t="shared" si="3"/>
        <v>0.008287037037037037</v>
      </c>
      <c r="I84" s="41">
        <f>F84-INDEX($F$4:$F$1031,MATCH(D84,$D$4:$D$1031,0))</f>
        <v>0.004594907407407409</v>
      </c>
    </row>
    <row r="85" spans="1:9" ht="15" customHeight="1">
      <c r="A85" s="14">
        <v>82</v>
      </c>
      <c r="B85" s="53" t="s">
        <v>1256</v>
      </c>
      <c r="C85" s="53" t="s">
        <v>46</v>
      </c>
      <c r="D85" s="42" t="s">
        <v>192</v>
      </c>
      <c r="E85" s="53" t="s">
        <v>25</v>
      </c>
      <c r="F85" s="42" t="s">
        <v>1257</v>
      </c>
      <c r="G85" s="42" t="str">
        <f t="shared" si="2"/>
        <v>4.28/km</v>
      </c>
      <c r="H85" s="41">
        <f t="shared" si="3"/>
        <v>0.008333333333333331</v>
      </c>
      <c r="I85" s="41">
        <f>F85-INDEX($F$4:$F$1031,MATCH(D85,$D$4:$D$1031,0))</f>
        <v>0.007268518518518521</v>
      </c>
    </row>
    <row r="86" spans="1:9" ht="15" customHeight="1">
      <c r="A86" s="14">
        <v>83</v>
      </c>
      <c r="B86" s="53" t="s">
        <v>1258</v>
      </c>
      <c r="C86" s="53" t="s">
        <v>57</v>
      </c>
      <c r="D86" s="42" t="s">
        <v>192</v>
      </c>
      <c r="E86" s="53" t="s">
        <v>22</v>
      </c>
      <c r="F86" s="42" t="s">
        <v>1259</v>
      </c>
      <c r="G86" s="42" t="str">
        <f t="shared" si="2"/>
        <v>4.29/km</v>
      </c>
      <c r="H86" s="41">
        <f t="shared" si="3"/>
        <v>0.00840277777777778</v>
      </c>
      <c r="I86" s="41">
        <f>F86-INDEX($F$4:$F$1031,MATCH(D86,$D$4:$D$1031,0))</f>
        <v>0.00733796296296297</v>
      </c>
    </row>
    <row r="87" spans="1:9" ht="15" customHeight="1">
      <c r="A87" s="14">
        <v>84</v>
      </c>
      <c r="B87" s="53" t="s">
        <v>1260</v>
      </c>
      <c r="C87" s="53" t="s">
        <v>80</v>
      </c>
      <c r="D87" s="42" t="s">
        <v>192</v>
      </c>
      <c r="E87" s="53" t="s">
        <v>285</v>
      </c>
      <c r="F87" s="42" t="s">
        <v>1261</v>
      </c>
      <c r="G87" s="42" t="str">
        <f t="shared" si="2"/>
        <v>4.29/km</v>
      </c>
      <c r="H87" s="41">
        <f t="shared" si="3"/>
        <v>0.008414351851851846</v>
      </c>
      <c r="I87" s="41">
        <f>F87-INDEX($F$4:$F$1031,MATCH(D87,$D$4:$D$1031,0))</f>
        <v>0.007349537037037036</v>
      </c>
    </row>
    <row r="88" spans="1:9" ht="15" customHeight="1">
      <c r="A88" s="14">
        <v>85</v>
      </c>
      <c r="B88" s="53" t="s">
        <v>1262</v>
      </c>
      <c r="C88" s="53" t="s">
        <v>46</v>
      </c>
      <c r="D88" s="42" t="s">
        <v>173</v>
      </c>
      <c r="E88" s="53" t="s">
        <v>16</v>
      </c>
      <c r="F88" s="42" t="s">
        <v>1263</v>
      </c>
      <c r="G88" s="42" t="str">
        <f t="shared" si="2"/>
        <v>4.29/km</v>
      </c>
      <c r="H88" s="41">
        <f t="shared" si="3"/>
        <v>0.008425925925925927</v>
      </c>
      <c r="I88" s="41">
        <f>F88-INDEX($F$4:$F$1031,MATCH(D88,$D$4:$D$1031,0))</f>
        <v>0.006886574074074076</v>
      </c>
    </row>
    <row r="89" spans="1:9" ht="15" customHeight="1">
      <c r="A89" s="14">
        <v>86</v>
      </c>
      <c r="B89" s="53" t="s">
        <v>1264</v>
      </c>
      <c r="C89" s="53" t="s">
        <v>1265</v>
      </c>
      <c r="D89" s="42" t="s">
        <v>192</v>
      </c>
      <c r="E89" s="53" t="s">
        <v>12</v>
      </c>
      <c r="F89" s="42" t="s">
        <v>1263</v>
      </c>
      <c r="G89" s="42" t="str">
        <f t="shared" si="2"/>
        <v>4.29/km</v>
      </c>
      <c r="H89" s="41">
        <f t="shared" si="3"/>
        <v>0.008425925925925927</v>
      </c>
      <c r="I89" s="41">
        <f>F89-INDEX($F$4:$F$1031,MATCH(D89,$D$4:$D$1031,0))</f>
        <v>0.007361111111111117</v>
      </c>
    </row>
    <row r="90" spans="1:9" ht="15" customHeight="1">
      <c r="A90" s="14">
        <v>87</v>
      </c>
      <c r="B90" s="53" t="s">
        <v>1266</v>
      </c>
      <c r="C90" s="53" t="s">
        <v>73</v>
      </c>
      <c r="D90" s="42" t="s">
        <v>173</v>
      </c>
      <c r="E90" s="53" t="s">
        <v>244</v>
      </c>
      <c r="F90" s="42" t="s">
        <v>1267</v>
      </c>
      <c r="G90" s="42" t="str">
        <f t="shared" si="2"/>
        <v>4.29/km</v>
      </c>
      <c r="H90" s="41">
        <f t="shared" si="3"/>
        <v>0.008460648148148148</v>
      </c>
      <c r="I90" s="41">
        <f>F90-INDEX($F$4:$F$1031,MATCH(D90,$D$4:$D$1031,0))</f>
        <v>0.006921296296296297</v>
      </c>
    </row>
    <row r="91" spans="1:9" ht="15" customHeight="1">
      <c r="A91" s="14">
        <v>88</v>
      </c>
      <c r="B91" s="53" t="s">
        <v>1268</v>
      </c>
      <c r="C91" s="53" t="s">
        <v>98</v>
      </c>
      <c r="D91" s="42" t="s">
        <v>330</v>
      </c>
      <c r="E91" s="53" t="s">
        <v>22</v>
      </c>
      <c r="F91" s="42" t="s">
        <v>1269</v>
      </c>
      <c r="G91" s="42" t="str">
        <f t="shared" si="2"/>
        <v>4.30/km</v>
      </c>
      <c r="H91" s="41">
        <f t="shared" si="3"/>
        <v>0.008530092592592589</v>
      </c>
      <c r="I91" s="41">
        <f>F91-INDEX($F$4:$F$1031,MATCH(D91,$D$4:$D$1031,0))</f>
        <v>0.004837962962962961</v>
      </c>
    </row>
    <row r="92" spans="1:9" ht="15" customHeight="1">
      <c r="A92" s="14">
        <v>89</v>
      </c>
      <c r="B92" s="53" t="s">
        <v>365</v>
      </c>
      <c r="C92" s="53" t="s">
        <v>1270</v>
      </c>
      <c r="D92" s="42" t="s">
        <v>173</v>
      </c>
      <c r="E92" s="53" t="s">
        <v>16</v>
      </c>
      <c r="F92" s="42" t="s">
        <v>1271</v>
      </c>
      <c r="G92" s="42" t="str">
        <f t="shared" si="2"/>
        <v>4.30/km</v>
      </c>
      <c r="H92" s="41">
        <f t="shared" si="3"/>
        <v>0.00857638888888889</v>
      </c>
      <c r="I92" s="41">
        <f>F92-INDEX($F$4:$F$1031,MATCH(D92,$D$4:$D$1031,0))</f>
        <v>0.0070370370370370396</v>
      </c>
    </row>
    <row r="93" spans="1:9" ht="15" customHeight="1">
      <c r="A93" s="14">
        <v>90</v>
      </c>
      <c r="B93" s="53" t="s">
        <v>1272</v>
      </c>
      <c r="C93" s="53" t="s">
        <v>1273</v>
      </c>
      <c r="D93" s="42" t="s">
        <v>374</v>
      </c>
      <c r="E93" s="53" t="s">
        <v>293</v>
      </c>
      <c r="F93" s="42" t="s">
        <v>1274</v>
      </c>
      <c r="G93" s="42" t="str">
        <f t="shared" si="2"/>
        <v>4.30/km</v>
      </c>
      <c r="H93" s="41">
        <f t="shared" si="3"/>
        <v>0.008645833333333332</v>
      </c>
      <c r="I93" s="41">
        <f>F93-INDEX($F$4:$F$1031,MATCH(D93,$D$4:$D$1031,0))</f>
        <v>0.0010879629629629642</v>
      </c>
    </row>
    <row r="94" spans="1:9" ht="15" customHeight="1">
      <c r="A94" s="14">
        <v>91</v>
      </c>
      <c r="B94" s="53" t="s">
        <v>1275</v>
      </c>
      <c r="C94" s="53" t="s">
        <v>92</v>
      </c>
      <c r="D94" s="42" t="s">
        <v>304</v>
      </c>
      <c r="E94" s="53" t="s">
        <v>12</v>
      </c>
      <c r="F94" s="42" t="s">
        <v>1276</v>
      </c>
      <c r="G94" s="42" t="str">
        <f t="shared" si="2"/>
        <v>4.31/km</v>
      </c>
      <c r="H94" s="41">
        <f t="shared" si="3"/>
        <v>0.0087037037037037</v>
      </c>
      <c r="I94" s="41">
        <f>F94-INDEX($F$4:$F$1031,MATCH(D94,$D$4:$D$1031,0))</f>
        <v>0.001493055555555553</v>
      </c>
    </row>
    <row r="95" spans="1:9" ht="15" customHeight="1">
      <c r="A95" s="14">
        <v>92</v>
      </c>
      <c r="B95" s="53" t="s">
        <v>1277</v>
      </c>
      <c r="C95" s="53" t="s">
        <v>47</v>
      </c>
      <c r="D95" s="42" t="s">
        <v>173</v>
      </c>
      <c r="E95" s="53" t="s">
        <v>21</v>
      </c>
      <c r="F95" s="42" t="s">
        <v>1278</v>
      </c>
      <c r="G95" s="42" t="str">
        <f t="shared" si="2"/>
        <v>4.31/km</v>
      </c>
      <c r="H95" s="41">
        <f t="shared" si="3"/>
        <v>0.008761574074074074</v>
      </c>
      <c r="I95" s="41">
        <f>F95-INDEX($F$4:$F$1031,MATCH(D95,$D$4:$D$1031,0))</f>
        <v>0.007222222222222224</v>
      </c>
    </row>
    <row r="96" spans="1:9" ht="15" customHeight="1">
      <c r="A96" s="14">
        <v>93</v>
      </c>
      <c r="B96" s="53" t="s">
        <v>748</v>
      </c>
      <c r="C96" s="53" t="s">
        <v>39</v>
      </c>
      <c r="D96" s="42" t="s">
        <v>173</v>
      </c>
      <c r="E96" s="53" t="s">
        <v>22</v>
      </c>
      <c r="F96" s="42" t="s">
        <v>1278</v>
      </c>
      <c r="G96" s="42" t="str">
        <f t="shared" si="2"/>
        <v>4.31/km</v>
      </c>
      <c r="H96" s="41">
        <f t="shared" si="3"/>
        <v>0.008761574074074074</v>
      </c>
      <c r="I96" s="41">
        <f>F96-INDEX($F$4:$F$1031,MATCH(D96,$D$4:$D$1031,0))</f>
        <v>0.007222222222222224</v>
      </c>
    </row>
    <row r="97" spans="1:9" ht="15" customHeight="1">
      <c r="A97" s="14">
        <v>94</v>
      </c>
      <c r="B97" s="53" t="s">
        <v>1279</v>
      </c>
      <c r="C97" s="53" t="s">
        <v>39</v>
      </c>
      <c r="D97" s="42" t="s">
        <v>156</v>
      </c>
      <c r="E97" s="53" t="s">
        <v>290</v>
      </c>
      <c r="F97" s="42" t="s">
        <v>1280</v>
      </c>
      <c r="G97" s="42" t="str">
        <f t="shared" si="2"/>
        <v>4.32/km</v>
      </c>
      <c r="H97" s="41">
        <f t="shared" si="3"/>
        <v>0.008819444444444442</v>
      </c>
      <c r="I97" s="41">
        <f>F97-INDEX($F$4:$F$1031,MATCH(D97,$D$4:$D$1031,0))</f>
        <v>0.008819444444444442</v>
      </c>
    </row>
    <row r="98" spans="1:9" ht="15" customHeight="1">
      <c r="A98" s="14">
        <v>95</v>
      </c>
      <c r="B98" s="53" t="s">
        <v>1281</v>
      </c>
      <c r="C98" s="53" t="s">
        <v>520</v>
      </c>
      <c r="D98" s="42" t="s">
        <v>173</v>
      </c>
      <c r="E98" s="53" t="s">
        <v>290</v>
      </c>
      <c r="F98" s="42" t="s">
        <v>1280</v>
      </c>
      <c r="G98" s="42" t="str">
        <f t="shared" si="2"/>
        <v>4.32/km</v>
      </c>
      <c r="H98" s="41">
        <f t="shared" si="3"/>
        <v>0.008819444444444442</v>
      </c>
      <c r="I98" s="41">
        <f>F98-INDEX($F$4:$F$1031,MATCH(D98,$D$4:$D$1031,0))</f>
        <v>0.0072800925925925915</v>
      </c>
    </row>
    <row r="99" spans="1:9" ht="15" customHeight="1">
      <c r="A99" s="14">
        <v>96</v>
      </c>
      <c r="B99" s="53" t="s">
        <v>1282</v>
      </c>
      <c r="C99" s="53" t="s">
        <v>67</v>
      </c>
      <c r="D99" s="42" t="s">
        <v>163</v>
      </c>
      <c r="E99" s="53" t="s">
        <v>22</v>
      </c>
      <c r="F99" s="42" t="s">
        <v>1283</v>
      </c>
      <c r="G99" s="42" t="str">
        <f t="shared" si="2"/>
        <v>4.33/km</v>
      </c>
      <c r="H99" s="41">
        <f t="shared" si="3"/>
        <v>0.008993055555555553</v>
      </c>
      <c r="I99" s="41">
        <f>F99-INDEX($F$4:$F$1031,MATCH(D99,$D$4:$D$1031,0))</f>
        <v>0.007928240740740743</v>
      </c>
    </row>
    <row r="100" spans="1:9" ht="15" customHeight="1">
      <c r="A100" s="14">
        <v>97</v>
      </c>
      <c r="B100" s="53" t="s">
        <v>151</v>
      </c>
      <c r="C100" s="53" t="s">
        <v>1284</v>
      </c>
      <c r="D100" s="42" t="s">
        <v>374</v>
      </c>
      <c r="E100" s="53" t="s">
        <v>1285</v>
      </c>
      <c r="F100" s="42" t="s">
        <v>1283</v>
      </c>
      <c r="G100" s="42" t="str">
        <f t="shared" si="2"/>
        <v>4.33/km</v>
      </c>
      <c r="H100" s="41">
        <f t="shared" si="3"/>
        <v>0.008993055555555553</v>
      </c>
      <c r="I100" s="41">
        <f>F100-INDEX($F$4:$F$1031,MATCH(D100,$D$4:$D$1031,0))</f>
        <v>0.0014351851851851852</v>
      </c>
    </row>
    <row r="101" spans="1:9" ht="15" customHeight="1">
      <c r="A101" s="14">
        <v>98</v>
      </c>
      <c r="B101" s="53" t="s">
        <v>1286</v>
      </c>
      <c r="C101" s="53" t="s">
        <v>58</v>
      </c>
      <c r="D101" s="42" t="s">
        <v>192</v>
      </c>
      <c r="E101" s="53" t="s">
        <v>14</v>
      </c>
      <c r="F101" s="42" t="s">
        <v>1287</v>
      </c>
      <c r="G101" s="42" t="str">
        <f t="shared" si="2"/>
        <v>4.34/km</v>
      </c>
      <c r="H101" s="41">
        <f t="shared" si="3"/>
        <v>0.009085648148148148</v>
      </c>
      <c r="I101" s="41">
        <f>F101-INDEX($F$4:$F$1031,MATCH(D101,$D$4:$D$1031,0))</f>
        <v>0.008020833333333338</v>
      </c>
    </row>
    <row r="102" spans="1:9" ht="15" customHeight="1">
      <c r="A102" s="14">
        <v>99</v>
      </c>
      <c r="B102" s="53" t="s">
        <v>86</v>
      </c>
      <c r="C102" s="53" t="s">
        <v>54</v>
      </c>
      <c r="D102" s="42" t="s">
        <v>330</v>
      </c>
      <c r="E102" s="53" t="s">
        <v>310</v>
      </c>
      <c r="F102" s="42" t="s">
        <v>1288</v>
      </c>
      <c r="G102" s="42" t="str">
        <f t="shared" si="2"/>
        <v>4.34/km</v>
      </c>
      <c r="H102" s="41">
        <f t="shared" si="3"/>
        <v>0.009097222222222222</v>
      </c>
      <c r="I102" s="41">
        <f>F102-INDEX($F$4:$F$1031,MATCH(D102,$D$4:$D$1031,0))</f>
        <v>0.005405092592592593</v>
      </c>
    </row>
    <row r="103" spans="1:9" ht="15" customHeight="1">
      <c r="A103" s="14">
        <v>100</v>
      </c>
      <c r="B103" s="53" t="s">
        <v>1134</v>
      </c>
      <c r="C103" s="53" t="s">
        <v>1289</v>
      </c>
      <c r="D103" s="42" t="s">
        <v>156</v>
      </c>
      <c r="E103" s="53" t="s">
        <v>617</v>
      </c>
      <c r="F103" s="42" t="s">
        <v>1290</v>
      </c>
      <c r="G103" s="42" t="str">
        <f t="shared" si="2"/>
        <v>4.34/km</v>
      </c>
      <c r="H103" s="41">
        <f t="shared" si="3"/>
        <v>0.009108796296296295</v>
      </c>
      <c r="I103" s="41">
        <f>F103-INDEX($F$4:$F$1031,MATCH(D103,$D$4:$D$1031,0))</f>
        <v>0.009108796296296295</v>
      </c>
    </row>
    <row r="104" spans="1:9" ht="15" customHeight="1">
      <c r="A104" s="14">
        <v>101</v>
      </c>
      <c r="B104" s="53" t="s">
        <v>1291</v>
      </c>
      <c r="C104" s="53" t="s">
        <v>109</v>
      </c>
      <c r="D104" s="42" t="s">
        <v>330</v>
      </c>
      <c r="E104" s="53" t="s">
        <v>285</v>
      </c>
      <c r="F104" s="42" t="s">
        <v>1292</v>
      </c>
      <c r="G104" s="42" t="str">
        <f t="shared" si="2"/>
        <v>4.35/km</v>
      </c>
      <c r="H104" s="41">
        <f t="shared" si="3"/>
        <v>0.009270833333333332</v>
      </c>
      <c r="I104" s="41">
        <f>F104-INDEX($F$4:$F$1031,MATCH(D104,$D$4:$D$1031,0))</f>
        <v>0.005578703703703704</v>
      </c>
    </row>
    <row r="105" spans="1:9" ht="15" customHeight="1">
      <c r="A105" s="14">
        <v>102</v>
      </c>
      <c r="B105" s="53" t="s">
        <v>1293</v>
      </c>
      <c r="C105" s="53" t="s">
        <v>1294</v>
      </c>
      <c r="D105" s="42" t="s">
        <v>192</v>
      </c>
      <c r="E105" s="53" t="s">
        <v>293</v>
      </c>
      <c r="F105" s="42" t="s">
        <v>1295</v>
      </c>
      <c r="G105" s="42" t="str">
        <f t="shared" si="2"/>
        <v>4.36/km</v>
      </c>
      <c r="H105" s="41">
        <f t="shared" si="3"/>
        <v>0.00929398148148148</v>
      </c>
      <c r="I105" s="41">
        <f>F105-INDEX($F$4:$F$1031,MATCH(D105,$D$4:$D$1031,0))</f>
        <v>0.00822916666666667</v>
      </c>
    </row>
    <row r="106" spans="1:9" ht="15" customHeight="1">
      <c r="A106" s="14">
        <v>103</v>
      </c>
      <c r="B106" s="53" t="s">
        <v>1296</v>
      </c>
      <c r="C106" s="53" t="s">
        <v>75</v>
      </c>
      <c r="D106" s="42" t="s">
        <v>173</v>
      </c>
      <c r="E106" s="53" t="s">
        <v>14</v>
      </c>
      <c r="F106" s="42" t="s">
        <v>1297</v>
      </c>
      <c r="G106" s="42" t="str">
        <f t="shared" si="2"/>
        <v>4.36/km</v>
      </c>
      <c r="H106" s="41">
        <f t="shared" si="3"/>
        <v>0.009328703703703707</v>
      </c>
      <c r="I106" s="41">
        <f>F106-INDEX($F$4:$F$1031,MATCH(D106,$D$4:$D$1031,0))</f>
        <v>0.007789351851851856</v>
      </c>
    </row>
    <row r="107" spans="1:9" ht="15" customHeight="1">
      <c r="A107" s="14">
        <v>104</v>
      </c>
      <c r="B107" s="53" t="s">
        <v>1298</v>
      </c>
      <c r="C107" s="53" t="s">
        <v>64</v>
      </c>
      <c r="D107" s="42" t="s">
        <v>156</v>
      </c>
      <c r="E107" s="53" t="s">
        <v>14</v>
      </c>
      <c r="F107" s="42" t="s">
        <v>1299</v>
      </c>
      <c r="G107" s="42" t="str">
        <f t="shared" si="2"/>
        <v>4.36/km</v>
      </c>
      <c r="H107" s="41">
        <f t="shared" si="3"/>
        <v>0.009340277777777774</v>
      </c>
      <c r="I107" s="41">
        <f>F107-INDEX($F$4:$F$1031,MATCH(D107,$D$4:$D$1031,0))</f>
        <v>0.009340277777777774</v>
      </c>
    </row>
    <row r="108" spans="1:9" ht="15" customHeight="1">
      <c r="A108" s="14">
        <v>105</v>
      </c>
      <c r="B108" s="53" t="s">
        <v>1300</v>
      </c>
      <c r="C108" s="53" t="s">
        <v>129</v>
      </c>
      <c r="D108" s="42" t="s">
        <v>156</v>
      </c>
      <c r="E108" s="53" t="s">
        <v>25</v>
      </c>
      <c r="F108" s="42" t="s">
        <v>1301</v>
      </c>
      <c r="G108" s="42" t="str">
        <f t="shared" si="2"/>
        <v>4.37/km</v>
      </c>
      <c r="H108" s="41">
        <f t="shared" si="3"/>
        <v>0.00943287037037037</v>
      </c>
      <c r="I108" s="41">
        <f>F108-INDEX($F$4:$F$1031,MATCH(D108,$D$4:$D$1031,0))</f>
        <v>0.00943287037037037</v>
      </c>
    </row>
    <row r="109" spans="1:9" ht="15" customHeight="1">
      <c r="A109" s="14">
        <v>106</v>
      </c>
      <c r="B109" s="53" t="s">
        <v>1302</v>
      </c>
      <c r="C109" s="53" t="s">
        <v>96</v>
      </c>
      <c r="D109" s="42" t="s">
        <v>192</v>
      </c>
      <c r="E109" s="53" t="s">
        <v>25</v>
      </c>
      <c r="F109" s="42" t="s">
        <v>1301</v>
      </c>
      <c r="G109" s="42" t="str">
        <f t="shared" si="2"/>
        <v>4.37/km</v>
      </c>
      <c r="H109" s="41">
        <f t="shared" si="3"/>
        <v>0.00943287037037037</v>
      </c>
      <c r="I109" s="41">
        <f>F109-INDEX($F$4:$F$1031,MATCH(D109,$D$4:$D$1031,0))</f>
        <v>0.00836805555555556</v>
      </c>
    </row>
    <row r="110" spans="1:9" ht="15" customHeight="1">
      <c r="A110" s="14">
        <v>107</v>
      </c>
      <c r="B110" s="53" t="s">
        <v>1303</v>
      </c>
      <c r="C110" s="53" t="s">
        <v>98</v>
      </c>
      <c r="D110" s="42" t="s">
        <v>159</v>
      </c>
      <c r="E110" s="53" t="s">
        <v>21</v>
      </c>
      <c r="F110" s="42" t="s">
        <v>1304</v>
      </c>
      <c r="G110" s="42" t="str">
        <f t="shared" si="2"/>
        <v>4.37/km</v>
      </c>
      <c r="H110" s="41">
        <f t="shared" si="3"/>
        <v>0.009513888888888884</v>
      </c>
      <c r="I110" s="41">
        <f>F110-INDEX($F$4:$F$1031,MATCH(D110,$D$4:$D$1031,0))</f>
        <v>0.005486111111111112</v>
      </c>
    </row>
    <row r="111" spans="1:9" ht="15" customHeight="1">
      <c r="A111" s="14">
        <v>108</v>
      </c>
      <c r="B111" s="53" t="s">
        <v>1305</v>
      </c>
      <c r="C111" s="53" t="s">
        <v>39</v>
      </c>
      <c r="D111" s="42" t="s">
        <v>156</v>
      </c>
      <c r="E111" s="53" t="s">
        <v>1090</v>
      </c>
      <c r="F111" s="42" t="s">
        <v>1306</v>
      </c>
      <c r="G111" s="42" t="str">
        <f t="shared" si="2"/>
        <v>4.38/km</v>
      </c>
      <c r="H111" s="41">
        <f t="shared" si="3"/>
        <v>0.00960648148148148</v>
      </c>
      <c r="I111" s="41">
        <f>F111-INDEX($F$4:$F$1031,MATCH(D111,$D$4:$D$1031,0))</f>
        <v>0.00960648148148148</v>
      </c>
    </row>
    <row r="112" spans="1:9" ht="15" customHeight="1">
      <c r="A112" s="14">
        <v>109</v>
      </c>
      <c r="B112" s="53" t="s">
        <v>1307</v>
      </c>
      <c r="C112" s="53" t="s">
        <v>1308</v>
      </c>
      <c r="D112" s="42" t="s">
        <v>156</v>
      </c>
      <c r="E112" s="53" t="s">
        <v>14</v>
      </c>
      <c r="F112" s="42" t="s">
        <v>1309</v>
      </c>
      <c r="G112" s="42" t="str">
        <f t="shared" si="2"/>
        <v>4.38/km</v>
      </c>
      <c r="H112" s="41">
        <f t="shared" si="3"/>
        <v>0.0096412037037037</v>
      </c>
      <c r="I112" s="41">
        <f>F112-INDEX($F$4:$F$1031,MATCH(D112,$D$4:$D$1031,0))</f>
        <v>0.0096412037037037</v>
      </c>
    </row>
    <row r="113" spans="1:9" ht="15" customHeight="1">
      <c r="A113" s="14">
        <v>110</v>
      </c>
      <c r="B113" s="53" t="s">
        <v>1310</v>
      </c>
      <c r="C113" s="53" t="s">
        <v>118</v>
      </c>
      <c r="D113" s="42" t="s">
        <v>156</v>
      </c>
      <c r="E113" s="53" t="s">
        <v>14</v>
      </c>
      <c r="F113" s="42" t="s">
        <v>1309</v>
      </c>
      <c r="G113" s="42" t="str">
        <f t="shared" si="2"/>
        <v>4.38/km</v>
      </c>
      <c r="H113" s="41">
        <f t="shared" si="3"/>
        <v>0.0096412037037037</v>
      </c>
      <c r="I113" s="41">
        <f>F113-INDEX($F$4:$F$1031,MATCH(D113,$D$4:$D$1031,0))</f>
        <v>0.0096412037037037</v>
      </c>
    </row>
    <row r="114" spans="1:9" ht="15" customHeight="1">
      <c r="A114" s="14">
        <v>111</v>
      </c>
      <c r="B114" s="53" t="s">
        <v>1311</v>
      </c>
      <c r="C114" s="53" t="s">
        <v>70</v>
      </c>
      <c r="D114" s="42" t="s">
        <v>192</v>
      </c>
      <c r="E114" s="53" t="s">
        <v>25</v>
      </c>
      <c r="F114" s="42" t="s">
        <v>1312</v>
      </c>
      <c r="G114" s="42" t="str">
        <f t="shared" si="2"/>
        <v>4.38/km</v>
      </c>
      <c r="H114" s="41">
        <f t="shared" si="3"/>
        <v>0.009652777777777774</v>
      </c>
      <c r="I114" s="41">
        <f>F114-INDEX($F$4:$F$1031,MATCH(D114,$D$4:$D$1031,0))</f>
        <v>0.008587962962962964</v>
      </c>
    </row>
    <row r="115" spans="1:9" ht="15" customHeight="1">
      <c r="A115" s="14">
        <v>112</v>
      </c>
      <c r="B115" s="53" t="s">
        <v>1313</v>
      </c>
      <c r="C115" s="53" t="s">
        <v>87</v>
      </c>
      <c r="D115" s="42" t="s">
        <v>173</v>
      </c>
      <c r="E115" s="53" t="s">
        <v>15</v>
      </c>
      <c r="F115" s="42" t="s">
        <v>1314</v>
      </c>
      <c r="G115" s="42" t="str">
        <f t="shared" si="2"/>
        <v>4.40/km</v>
      </c>
      <c r="H115" s="41">
        <f t="shared" si="3"/>
        <v>0.009907407407407406</v>
      </c>
      <c r="I115" s="41">
        <f>F115-INDEX($F$4:$F$1031,MATCH(D115,$D$4:$D$1031,0))</f>
        <v>0.008368055555555556</v>
      </c>
    </row>
    <row r="116" spans="1:9" ht="15" customHeight="1">
      <c r="A116" s="14">
        <v>113</v>
      </c>
      <c r="B116" s="53" t="s">
        <v>1067</v>
      </c>
      <c r="C116" s="53" t="s">
        <v>1315</v>
      </c>
      <c r="D116" s="42" t="s">
        <v>156</v>
      </c>
      <c r="E116" s="53" t="s">
        <v>16</v>
      </c>
      <c r="F116" s="42" t="s">
        <v>1316</v>
      </c>
      <c r="G116" s="42" t="str">
        <f t="shared" si="2"/>
        <v>4.41/km</v>
      </c>
      <c r="H116" s="41">
        <f t="shared" si="3"/>
        <v>0.010034722222222223</v>
      </c>
      <c r="I116" s="41">
        <f>F116-INDEX($F$4:$F$1031,MATCH(D116,$D$4:$D$1031,0))</f>
        <v>0.010034722222222223</v>
      </c>
    </row>
    <row r="117" spans="1:9" ht="15" customHeight="1">
      <c r="A117" s="14">
        <v>114</v>
      </c>
      <c r="B117" s="53" t="s">
        <v>1317</v>
      </c>
      <c r="C117" s="53" t="s">
        <v>1318</v>
      </c>
      <c r="D117" s="42" t="s">
        <v>330</v>
      </c>
      <c r="E117" s="53" t="s">
        <v>577</v>
      </c>
      <c r="F117" s="42" t="s">
        <v>1319</v>
      </c>
      <c r="G117" s="42" t="str">
        <f t="shared" si="2"/>
        <v>4.42/km</v>
      </c>
      <c r="H117" s="41">
        <f t="shared" si="3"/>
        <v>0.010081018518518517</v>
      </c>
      <c r="I117" s="41">
        <f>F117-INDEX($F$4:$F$1031,MATCH(D117,$D$4:$D$1031,0))</f>
        <v>0.006388888888888888</v>
      </c>
    </row>
    <row r="118" spans="1:9" ht="15" customHeight="1">
      <c r="A118" s="14">
        <v>115</v>
      </c>
      <c r="B118" s="53" t="s">
        <v>1320</v>
      </c>
      <c r="C118" s="53" t="s">
        <v>1321</v>
      </c>
      <c r="D118" s="42" t="s">
        <v>159</v>
      </c>
      <c r="E118" s="53" t="s">
        <v>285</v>
      </c>
      <c r="F118" s="42" t="s">
        <v>1322</v>
      </c>
      <c r="G118" s="42" t="str">
        <f t="shared" si="2"/>
        <v>4.42/km</v>
      </c>
      <c r="H118" s="41">
        <f t="shared" si="3"/>
        <v>0.010127314814814818</v>
      </c>
      <c r="I118" s="41">
        <f>F118-INDEX($F$4:$F$1031,MATCH(D118,$D$4:$D$1031,0))</f>
        <v>0.006099537037037046</v>
      </c>
    </row>
    <row r="119" spans="1:9" ht="15" customHeight="1">
      <c r="A119" s="14">
        <v>116</v>
      </c>
      <c r="B119" s="53" t="s">
        <v>1323</v>
      </c>
      <c r="C119" s="53" t="s">
        <v>342</v>
      </c>
      <c r="D119" s="42" t="s">
        <v>159</v>
      </c>
      <c r="E119" s="53" t="s">
        <v>14</v>
      </c>
      <c r="F119" s="42" t="s">
        <v>1324</v>
      </c>
      <c r="G119" s="42" t="str">
        <f t="shared" si="2"/>
        <v>4.43/km</v>
      </c>
      <c r="H119" s="41">
        <f t="shared" si="3"/>
        <v>0.010266203703703701</v>
      </c>
      <c r="I119" s="41">
        <f>F119-INDEX($F$4:$F$1031,MATCH(D119,$D$4:$D$1031,0))</f>
        <v>0.0062384259259259285</v>
      </c>
    </row>
    <row r="120" spans="1:9" ht="15" customHeight="1">
      <c r="A120" s="14">
        <v>117</v>
      </c>
      <c r="B120" s="53" t="s">
        <v>1325</v>
      </c>
      <c r="C120" s="53" t="s">
        <v>57</v>
      </c>
      <c r="D120" s="42" t="s">
        <v>330</v>
      </c>
      <c r="E120" s="53" t="s">
        <v>14</v>
      </c>
      <c r="F120" s="42" t="s">
        <v>1324</v>
      </c>
      <c r="G120" s="42" t="str">
        <f t="shared" si="2"/>
        <v>4.43/km</v>
      </c>
      <c r="H120" s="41">
        <f t="shared" si="3"/>
        <v>0.010266203703703701</v>
      </c>
      <c r="I120" s="41">
        <f>F120-INDEX($F$4:$F$1031,MATCH(D120,$D$4:$D$1031,0))</f>
        <v>0.0065740740740740725</v>
      </c>
    </row>
    <row r="121" spans="1:9" ht="15" customHeight="1">
      <c r="A121" s="14">
        <v>118</v>
      </c>
      <c r="B121" s="53" t="s">
        <v>1326</v>
      </c>
      <c r="C121" s="53" t="s">
        <v>98</v>
      </c>
      <c r="D121" s="42" t="s">
        <v>173</v>
      </c>
      <c r="E121" s="53" t="s">
        <v>577</v>
      </c>
      <c r="F121" s="42" t="s">
        <v>1324</v>
      </c>
      <c r="G121" s="42" t="str">
        <f t="shared" si="2"/>
        <v>4.43/km</v>
      </c>
      <c r="H121" s="41">
        <f t="shared" si="3"/>
        <v>0.010266203703703701</v>
      </c>
      <c r="I121" s="41">
        <f>F121-INDEX($F$4:$F$1031,MATCH(D121,$D$4:$D$1031,0))</f>
        <v>0.00872685185185185</v>
      </c>
    </row>
    <row r="122" spans="1:9" ht="15" customHeight="1">
      <c r="A122" s="14">
        <v>119</v>
      </c>
      <c r="B122" s="53" t="s">
        <v>1327</v>
      </c>
      <c r="C122" s="53" t="s">
        <v>51</v>
      </c>
      <c r="D122" s="42" t="s">
        <v>173</v>
      </c>
      <c r="E122" s="53" t="s">
        <v>293</v>
      </c>
      <c r="F122" s="42" t="s">
        <v>1328</v>
      </c>
      <c r="G122" s="42" t="str">
        <f t="shared" si="2"/>
        <v>4.43/km</v>
      </c>
      <c r="H122" s="41">
        <f t="shared" si="3"/>
        <v>0.010289351851851848</v>
      </c>
      <c r="I122" s="41">
        <f>F122-INDEX($F$4:$F$1031,MATCH(D122,$D$4:$D$1031,0))</f>
        <v>0.008749999999999997</v>
      </c>
    </row>
    <row r="123" spans="1:9" ht="15" customHeight="1">
      <c r="A123" s="14">
        <v>120</v>
      </c>
      <c r="B123" s="53" t="s">
        <v>1329</v>
      </c>
      <c r="C123" s="53" t="s">
        <v>51</v>
      </c>
      <c r="D123" s="42" t="s">
        <v>173</v>
      </c>
      <c r="E123" s="53" t="s">
        <v>293</v>
      </c>
      <c r="F123" s="42" t="s">
        <v>1328</v>
      </c>
      <c r="G123" s="42" t="str">
        <f t="shared" si="2"/>
        <v>4.43/km</v>
      </c>
      <c r="H123" s="41">
        <f t="shared" si="3"/>
        <v>0.010289351851851848</v>
      </c>
      <c r="I123" s="41">
        <f>F123-INDEX($F$4:$F$1031,MATCH(D123,$D$4:$D$1031,0))</f>
        <v>0.008749999999999997</v>
      </c>
    </row>
    <row r="124" spans="1:9" ht="15" customHeight="1">
      <c r="A124" s="14">
        <v>121</v>
      </c>
      <c r="B124" s="53" t="s">
        <v>1330</v>
      </c>
      <c r="C124" s="53" t="s">
        <v>57</v>
      </c>
      <c r="D124" s="42" t="s">
        <v>156</v>
      </c>
      <c r="E124" s="53" t="s">
        <v>16</v>
      </c>
      <c r="F124" s="42" t="s">
        <v>1331</v>
      </c>
      <c r="G124" s="42" t="str">
        <f t="shared" si="2"/>
        <v>4.44/km</v>
      </c>
      <c r="H124" s="41">
        <f t="shared" si="3"/>
        <v>0.010312499999999995</v>
      </c>
      <c r="I124" s="41">
        <f>F124-INDEX($F$4:$F$1031,MATCH(D124,$D$4:$D$1031,0))</f>
        <v>0.010312499999999995</v>
      </c>
    </row>
    <row r="125" spans="1:9" ht="15" customHeight="1">
      <c r="A125" s="14">
        <v>122</v>
      </c>
      <c r="B125" s="53" t="s">
        <v>1129</v>
      </c>
      <c r="C125" s="53" t="s">
        <v>146</v>
      </c>
      <c r="D125" s="42" t="s">
        <v>159</v>
      </c>
      <c r="E125" s="53" t="s">
        <v>423</v>
      </c>
      <c r="F125" s="42" t="s">
        <v>1332</v>
      </c>
      <c r="G125" s="42" t="str">
        <f t="shared" si="2"/>
        <v>4.44/km</v>
      </c>
      <c r="H125" s="41">
        <f t="shared" si="3"/>
        <v>0.010335648148148142</v>
      </c>
      <c r="I125" s="41">
        <f>F125-INDEX($F$4:$F$1031,MATCH(D125,$D$4:$D$1031,0))</f>
        <v>0.00630787037037037</v>
      </c>
    </row>
    <row r="126" spans="1:9" ht="15" customHeight="1">
      <c r="A126" s="14">
        <v>123</v>
      </c>
      <c r="B126" s="53" t="s">
        <v>1333</v>
      </c>
      <c r="C126" s="53" t="s">
        <v>122</v>
      </c>
      <c r="D126" s="42" t="s">
        <v>156</v>
      </c>
      <c r="E126" s="53" t="s">
        <v>423</v>
      </c>
      <c r="F126" s="42" t="s">
        <v>1332</v>
      </c>
      <c r="G126" s="42" t="str">
        <f t="shared" si="2"/>
        <v>4.44/km</v>
      </c>
      <c r="H126" s="41">
        <f t="shared" si="3"/>
        <v>0.010335648148148142</v>
      </c>
      <c r="I126" s="41">
        <f>F126-INDEX($F$4:$F$1031,MATCH(D126,$D$4:$D$1031,0))</f>
        <v>0.010335648148148142</v>
      </c>
    </row>
    <row r="127" spans="1:9" ht="15" customHeight="1">
      <c r="A127" s="14">
        <v>124</v>
      </c>
      <c r="B127" s="53" t="s">
        <v>1334</v>
      </c>
      <c r="C127" s="53" t="s">
        <v>1335</v>
      </c>
      <c r="D127" s="42" t="s">
        <v>248</v>
      </c>
      <c r="E127" s="53" t="s">
        <v>25</v>
      </c>
      <c r="F127" s="42" t="s">
        <v>1336</v>
      </c>
      <c r="G127" s="42" t="str">
        <f t="shared" si="2"/>
        <v>4.44/km</v>
      </c>
      <c r="H127" s="41">
        <f t="shared" si="3"/>
        <v>0.010393518518518517</v>
      </c>
      <c r="I127" s="41">
        <f>F127-INDEX($F$4:$F$1031,MATCH(D127,$D$4:$D$1031,0))</f>
        <v>0</v>
      </c>
    </row>
    <row r="128" spans="1:9" ht="15" customHeight="1">
      <c r="A128" s="14">
        <v>125</v>
      </c>
      <c r="B128" s="53" t="s">
        <v>1337</v>
      </c>
      <c r="C128" s="53" t="s">
        <v>1338</v>
      </c>
      <c r="D128" s="42" t="s">
        <v>248</v>
      </c>
      <c r="E128" s="53" t="s">
        <v>12</v>
      </c>
      <c r="F128" s="42" t="s">
        <v>1336</v>
      </c>
      <c r="G128" s="42" t="str">
        <f t="shared" si="2"/>
        <v>4.44/km</v>
      </c>
      <c r="H128" s="41">
        <f t="shared" si="3"/>
        <v>0.010393518518518517</v>
      </c>
      <c r="I128" s="41">
        <f>F128-INDEX($F$4:$F$1031,MATCH(D128,$D$4:$D$1031,0))</f>
        <v>0</v>
      </c>
    </row>
    <row r="129" spans="1:9" ht="15" customHeight="1">
      <c r="A129" s="14">
        <v>126</v>
      </c>
      <c r="B129" s="53" t="s">
        <v>1339</v>
      </c>
      <c r="C129" s="53" t="s">
        <v>75</v>
      </c>
      <c r="D129" s="42" t="s">
        <v>163</v>
      </c>
      <c r="E129" s="53" t="s">
        <v>19</v>
      </c>
      <c r="F129" s="42" t="s">
        <v>1340</v>
      </c>
      <c r="G129" s="42" t="str">
        <f t="shared" si="2"/>
        <v>4.46/km</v>
      </c>
      <c r="H129" s="41">
        <f t="shared" si="3"/>
        <v>0.010567129629629628</v>
      </c>
      <c r="I129" s="41">
        <f>F129-INDEX($F$4:$F$1031,MATCH(D129,$D$4:$D$1031,0))</f>
        <v>0.009502314814814818</v>
      </c>
    </row>
    <row r="130" spans="1:9" ht="15" customHeight="1">
      <c r="A130" s="35">
        <v>127</v>
      </c>
      <c r="B130" s="50" t="s">
        <v>1341</v>
      </c>
      <c r="C130" s="50" t="s">
        <v>39</v>
      </c>
      <c r="D130" s="32" t="s">
        <v>173</v>
      </c>
      <c r="E130" s="50" t="s">
        <v>24</v>
      </c>
      <c r="F130" s="32" t="s">
        <v>1342</v>
      </c>
      <c r="G130" s="32" t="str">
        <f t="shared" si="2"/>
        <v>4.46/km</v>
      </c>
      <c r="H130" s="31">
        <f t="shared" si="3"/>
        <v>0.010636574074074076</v>
      </c>
      <c r="I130" s="31">
        <f>F130-INDEX($F$4:$F$1031,MATCH(D130,$D$4:$D$1031,0))</f>
        <v>0.009097222222222225</v>
      </c>
    </row>
    <row r="131" spans="1:9" ht="15" customHeight="1">
      <c r="A131" s="14">
        <v>128</v>
      </c>
      <c r="B131" s="53" t="s">
        <v>1343</v>
      </c>
      <c r="C131" s="53" t="s">
        <v>87</v>
      </c>
      <c r="D131" s="42" t="s">
        <v>163</v>
      </c>
      <c r="E131" s="53" t="s">
        <v>25</v>
      </c>
      <c r="F131" s="42" t="s">
        <v>1344</v>
      </c>
      <c r="G131" s="42" t="str">
        <f t="shared" si="2"/>
        <v>4.48/km</v>
      </c>
      <c r="H131" s="41">
        <f t="shared" si="3"/>
        <v>0.010844907407407407</v>
      </c>
      <c r="I131" s="41">
        <f>F131-INDEX($F$4:$F$1031,MATCH(D131,$D$4:$D$1031,0))</f>
        <v>0.009780092592592597</v>
      </c>
    </row>
    <row r="132" spans="1:9" ht="15" customHeight="1">
      <c r="A132" s="14">
        <v>129</v>
      </c>
      <c r="B132" s="53" t="s">
        <v>1345</v>
      </c>
      <c r="C132" s="53" t="s">
        <v>1346</v>
      </c>
      <c r="D132" s="42" t="s">
        <v>163</v>
      </c>
      <c r="E132" s="53" t="s">
        <v>27</v>
      </c>
      <c r="F132" s="42" t="s">
        <v>1347</v>
      </c>
      <c r="G132" s="42" t="str">
        <f aca="true" t="shared" si="4" ref="G132:G195">TEXT(INT((HOUR(F132)*3600+MINUTE(F132)*60+SECOND(F132))/$I$2/60),"0")&amp;"."&amp;TEXT(MOD((HOUR(F132)*3600+MINUTE(F132)*60+SECOND(F132))/$I$2,60),"00")&amp;"/km"</f>
        <v>4.48/km</v>
      </c>
      <c r="H132" s="41">
        <f aca="true" t="shared" si="5" ref="H132:H195">F132-$F$4</f>
        <v>0.01085648148148148</v>
      </c>
      <c r="I132" s="41">
        <f>F132-INDEX($F$4:$F$1031,MATCH(D132,$D$4:$D$1031,0))</f>
        <v>0.00979166666666667</v>
      </c>
    </row>
    <row r="133" spans="1:9" ht="15" customHeight="1">
      <c r="A133" s="14">
        <v>130</v>
      </c>
      <c r="B133" s="53" t="s">
        <v>1348</v>
      </c>
      <c r="C133" s="53" t="s">
        <v>42</v>
      </c>
      <c r="D133" s="42" t="s">
        <v>159</v>
      </c>
      <c r="E133" s="53" t="s">
        <v>12</v>
      </c>
      <c r="F133" s="42" t="s">
        <v>1349</v>
      </c>
      <c r="G133" s="42" t="str">
        <f t="shared" si="4"/>
        <v>4.49/km</v>
      </c>
      <c r="H133" s="41">
        <f t="shared" si="5"/>
        <v>0.011006944444444444</v>
      </c>
      <c r="I133" s="41">
        <f>F133-INDEX($F$4:$F$1031,MATCH(D133,$D$4:$D$1031,0))</f>
        <v>0.006979166666666672</v>
      </c>
    </row>
    <row r="134" spans="1:9" ht="15" customHeight="1">
      <c r="A134" s="14">
        <v>131</v>
      </c>
      <c r="B134" s="53" t="s">
        <v>1350</v>
      </c>
      <c r="C134" s="53" t="s">
        <v>1351</v>
      </c>
      <c r="D134" s="42" t="s">
        <v>173</v>
      </c>
      <c r="E134" s="53" t="s">
        <v>12</v>
      </c>
      <c r="F134" s="42" t="s">
        <v>1349</v>
      </c>
      <c r="G134" s="42" t="str">
        <f t="shared" si="4"/>
        <v>4.49/km</v>
      </c>
      <c r="H134" s="41">
        <f t="shared" si="5"/>
        <v>0.011006944444444444</v>
      </c>
      <c r="I134" s="41">
        <f>F134-INDEX($F$4:$F$1031,MATCH(D134,$D$4:$D$1031,0))</f>
        <v>0.009467592592592593</v>
      </c>
    </row>
    <row r="135" spans="1:9" ht="15" customHeight="1">
      <c r="A135" s="14">
        <v>132</v>
      </c>
      <c r="B135" s="53" t="s">
        <v>1352</v>
      </c>
      <c r="C135" s="53" t="s">
        <v>57</v>
      </c>
      <c r="D135" s="42" t="s">
        <v>304</v>
      </c>
      <c r="E135" s="53" t="s">
        <v>29</v>
      </c>
      <c r="F135" s="42" t="s">
        <v>1353</v>
      </c>
      <c r="G135" s="42" t="str">
        <f t="shared" si="4"/>
        <v>4.50/km</v>
      </c>
      <c r="H135" s="41">
        <f t="shared" si="5"/>
        <v>0.011076388888888893</v>
      </c>
      <c r="I135" s="41">
        <f>F135-INDEX($F$4:$F$1031,MATCH(D135,$D$4:$D$1031,0))</f>
        <v>0.003865740740740746</v>
      </c>
    </row>
    <row r="136" spans="1:9" ht="15" customHeight="1">
      <c r="A136" s="14">
        <v>133</v>
      </c>
      <c r="B136" s="53" t="s">
        <v>1354</v>
      </c>
      <c r="C136" s="53" t="s">
        <v>92</v>
      </c>
      <c r="D136" s="42" t="s">
        <v>330</v>
      </c>
      <c r="E136" s="53" t="s">
        <v>14</v>
      </c>
      <c r="F136" s="42" t="s">
        <v>1353</v>
      </c>
      <c r="G136" s="42" t="str">
        <f t="shared" si="4"/>
        <v>4.50/km</v>
      </c>
      <c r="H136" s="41">
        <f t="shared" si="5"/>
        <v>0.011076388888888893</v>
      </c>
      <c r="I136" s="41">
        <f>F136-INDEX($F$4:$F$1031,MATCH(D136,$D$4:$D$1031,0))</f>
        <v>0.007384259259259264</v>
      </c>
    </row>
    <row r="137" spans="1:9" ht="15" customHeight="1">
      <c r="A137" s="14">
        <v>134</v>
      </c>
      <c r="B137" s="53" t="s">
        <v>1355</v>
      </c>
      <c r="C137" s="53" t="s">
        <v>70</v>
      </c>
      <c r="D137" s="42" t="s">
        <v>156</v>
      </c>
      <c r="E137" s="53" t="s">
        <v>14</v>
      </c>
      <c r="F137" s="42" t="s">
        <v>1356</v>
      </c>
      <c r="G137" s="42" t="str">
        <f t="shared" si="4"/>
        <v>4.50/km</v>
      </c>
      <c r="H137" s="41">
        <f t="shared" si="5"/>
        <v>0.011111111111111106</v>
      </c>
      <c r="I137" s="41">
        <f>F137-INDEX($F$4:$F$1031,MATCH(D137,$D$4:$D$1031,0))</f>
        <v>0.011111111111111106</v>
      </c>
    </row>
    <row r="138" spans="1:9" ht="15" customHeight="1">
      <c r="A138" s="14">
        <v>135</v>
      </c>
      <c r="B138" s="53" t="s">
        <v>1357</v>
      </c>
      <c r="C138" s="53" t="s">
        <v>114</v>
      </c>
      <c r="D138" s="42" t="s">
        <v>248</v>
      </c>
      <c r="E138" s="53" t="s">
        <v>16</v>
      </c>
      <c r="F138" s="42" t="s">
        <v>1358</v>
      </c>
      <c r="G138" s="42" t="str">
        <f t="shared" si="4"/>
        <v>4.50/km</v>
      </c>
      <c r="H138" s="41">
        <f t="shared" si="5"/>
        <v>0.011145833333333327</v>
      </c>
      <c r="I138" s="41">
        <f>F138-INDEX($F$4:$F$1031,MATCH(D138,$D$4:$D$1031,0))</f>
        <v>0.0007523148148148098</v>
      </c>
    </row>
    <row r="139" spans="1:9" ht="15" customHeight="1">
      <c r="A139" s="14">
        <v>136</v>
      </c>
      <c r="B139" s="53" t="s">
        <v>1359</v>
      </c>
      <c r="C139" s="53" t="s">
        <v>48</v>
      </c>
      <c r="D139" s="42" t="s">
        <v>192</v>
      </c>
      <c r="E139" s="53" t="s">
        <v>423</v>
      </c>
      <c r="F139" s="42" t="s">
        <v>1358</v>
      </c>
      <c r="G139" s="42" t="str">
        <f t="shared" si="4"/>
        <v>4.50/km</v>
      </c>
      <c r="H139" s="41">
        <f t="shared" si="5"/>
        <v>0.011145833333333327</v>
      </c>
      <c r="I139" s="41">
        <f>F139-INDEX($F$4:$F$1031,MATCH(D139,$D$4:$D$1031,0))</f>
        <v>0.010081018518518517</v>
      </c>
    </row>
    <row r="140" spans="1:9" ht="15" customHeight="1">
      <c r="A140" s="14">
        <v>137</v>
      </c>
      <c r="B140" s="53" t="s">
        <v>1360</v>
      </c>
      <c r="C140" s="53" t="s">
        <v>1361</v>
      </c>
      <c r="D140" s="42" t="s">
        <v>163</v>
      </c>
      <c r="E140" s="53" t="s">
        <v>14</v>
      </c>
      <c r="F140" s="42" t="s">
        <v>1362</v>
      </c>
      <c r="G140" s="42" t="str">
        <f t="shared" si="4"/>
        <v>4.51/km</v>
      </c>
      <c r="H140" s="41">
        <f t="shared" si="5"/>
        <v>0.011284722222222217</v>
      </c>
      <c r="I140" s="41">
        <f>F140-INDEX($F$4:$F$1031,MATCH(D140,$D$4:$D$1031,0))</f>
        <v>0.010219907407407407</v>
      </c>
    </row>
    <row r="141" spans="1:9" ht="15" customHeight="1">
      <c r="A141" s="14">
        <v>138</v>
      </c>
      <c r="B141" s="53" t="s">
        <v>1363</v>
      </c>
      <c r="C141" s="53" t="s">
        <v>1364</v>
      </c>
      <c r="D141" s="42" t="s">
        <v>156</v>
      </c>
      <c r="E141" s="53" t="s">
        <v>14</v>
      </c>
      <c r="F141" s="42" t="s">
        <v>1365</v>
      </c>
      <c r="G141" s="42" t="str">
        <f t="shared" si="4"/>
        <v>4.51/km</v>
      </c>
      <c r="H141" s="41">
        <f t="shared" si="5"/>
        <v>0.011296296296296297</v>
      </c>
      <c r="I141" s="41">
        <f>F141-INDEX($F$4:$F$1031,MATCH(D141,$D$4:$D$1031,0))</f>
        <v>0.011296296296296297</v>
      </c>
    </row>
    <row r="142" spans="1:9" ht="15" customHeight="1">
      <c r="A142" s="14">
        <v>139</v>
      </c>
      <c r="B142" s="53" t="s">
        <v>1366</v>
      </c>
      <c r="C142" s="53" t="s">
        <v>1367</v>
      </c>
      <c r="D142" s="42" t="s">
        <v>159</v>
      </c>
      <c r="E142" s="53" t="s">
        <v>12</v>
      </c>
      <c r="F142" s="42" t="s">
        <v>1368</v>
      </c>
      <c r="G142" s="42" t="str">
        <f t="shared" si="4"/>
        <v>4.52/km</v>
      </c>
      <c r="H142" s="41">
        <f t="shared" si="5"/>
        <v>0.011354166666666665</v>
      </c>
      <c r="I142" s="41">
        <f>F142-INDEX($F$4:$F$1031,MATCH(D142,$D$4:$D$1031,0))</f>
        <v>0.007326388888888893</v>
      </c>
    </row>
    <row r="143" spans="1:9" ht="15" customHeight="1">
      <c r="A143" s="14">
        <v>140</v>
      </c>
      <c r="B143" s="53" t="s">
        <v>1369</v>
      </c>
      <c r="C143" s="53" t="s">
        <v>74</v>
      </c>
      <c r="D143" s="42" t="s">
        <v>159</v>
      </c>
      <c r="E143" s="53" t="s">
        <v>21</v>
      </c>
      <c r="F143" s="42" t="s">
        <v>1370</v>
      </c>
      <c r="G143" s="42" t="str">
        <f t="shared" si="4"/>
        <v>4.52/km</v>
      </c>
      <c r="H143" s="41">
        <f t="shared" si="5"/>
        <v>0.011377314814814812</v>
      </c>
      <c r="I143" s="41">
        <f>F143-INDEX($F$4:$F$1031,MATCH(D143,$D$4:$D$1031,0))</f>
        <v>0.00734953703703704</v>
      </c>
    </row>
    <row r="144" spans="1:9" ht="15" customHeight="1">
      <c r="A144" s="14">
        <v>141</v>
      </c>
      <c r="B144" s="53" t="s">
        <v>1371</v>
      </c>
      <c r="C144" s="53" t="s">
        <v>1372</v>
      </c>
      <c r="D144" s="42" t="s">
        <v>248</v>
      </c>
      <c r="E144" s="53" t="s">
        <v>12</v>
      </c>
      <c r="F144" s="42" t="s">
        <v>1373</v>
      </c>
      <c r="G144" s="42" t="str">
        <f t="shared" si="4"/>
        <v>4.53/km</v>
      </c>
      <c r="H144" s="41">
        <f t="shared" si="5"/>
        <v>0.011493055555555555</v>
      </c>
      <c r="I144" s="41">
        <f>F144-INDEX($F$4:$F$1031,MATCH(D144,$D$4:$D$1031,0))</f>
        <v>0.0010995370370370378</v>
      </c>
    </row>
    <row r="145" spans="1:9" ht="15" customHeight="1">
      <c r="A145" s="14">
        <v>142</v>
      </c>
      <c r="B145" s="53" t="s">
        <v>1374</v>
      </c>
      <c r="C145" s="53" t="s">
        <v>123</v>
      </c>
      <c r="D145" s="42" t="s">
        <v>159</v>
      </c>
      <c r="E145" s="53" t="s">
        <v>12</v>
      </c>
      <c r="F145" s="42" t="s">
        <v>1373</v>
      </c>
      <c r="G145" s="42" t="str">
        <f t="shared" si="4"/>
        <v>4.53/km</v>
      </c>
      <c r="H145" s="41">
        <f t="shared" si="5"/>
        <v>0.011493055555555555</v>
      </c>
      <c r="I145" s="41">
        <f>F145-INDEX($F$4:$F$1031,MATCH(D145,$D$4:$D$1031,0))</f>
        <v>0.0074652777777777825</v>
      </c>
    </row>
    <row r="146" spans="1:9" ht="15" customHeight="1">
      <c r="A146" s="14">
        <v>143</v>
      </c>
      <c r="B146" s="53" t="s">
        <v>1375</v>
      </c>
      <c r="C146" s="53" t="s">
        <v>119</v>
      </c>
      <c r="D146" s="42" t="s">
        <v>159</v>
      </c>
      <c r="E146" s="53" t="s">
        <v>14</v>
      </c>
      <c r="F146" s="42" t="s">
        <v>1376</v>
      </c>
      <c r="G146" s="42" t="str">
        <f t="shared" si="4"/>
        <v>4.53/km</v>
      </c>
      <c r="H146" s="41">
        <f t="shared" si="5"/>
        <v>0.01153935185185185</v>
      </c>
      <c r="I146" s="41">
        <f>F146-INDEX($F$4:$F$1031,MATCH(D146,$D$4:$D$1031,0))</f>
        <v>0.007511574074074077</v>
      </c>
    </row>
    <row r="147" spans="1:9" ht="15" customHeight="1">
      <c r="A147" s="14">
        <v>144</v>
      </c>
      <c r="B147" s="53" t="s">
        <v>1303</v>
      </c>
      <c r="C147" s="53" t="s">
        <v>92</v>
      </c>
      <c r="D147" s="42" t="s">
        <v>330</v>
      </c>
      <c r="E147" s="53" t="s">
        <v>14</v>
      </c>
      <c r="F147" s="42" t="s">
        <v>1377</v>
      </c>
      <c r="G147" s="42" t="str">
        <f t="shared" si="4"/>
        <v>4.53/km</v>
      </c>
      <c r="H147" s="41">
        <f t="shared" si="5"/>
        <v>0.011562499999999996</v>
      </c>
      <c r="I147" s="41">
        <f>F147-INDEX($F$4:$F$1031,MATCH(D147,$D$4:$D$1031,0))</f>
        <v>0.007870370370370368</v>
      </c>
    </row>
    <row r="148" spans="1:9" ht="15" customHeight="1">
      <c r="A148" s="14">
        <v>145</v>
      </c>
      <c r="B148" s="53" t="s">
        <v>1378</v>
      </c>
      <c r="C148" s="53" t="s">
        <v>1379</v>
      </c>
      <c r="D148" s="42" t="s">
        <v>163</v>
      </c>
      <c r="E148" s="53" t="s">
        <v>25</v>
      </c>
      <c r="F148" s="42" t="s">
        <v>1380</v>
      </c>
      <c r="G148" s="42" t="str">
        <f t="shared" si="4"/>
        <v>4.54/km</v>
      </c>
      <c r="H148" s="41">
        <f t="shared" si="5"/>
        <v>0.011631944444444438</v>
      </c>
      <c r="I148" s="41">
        <f>F148-INDEX($F$4:$F$1031,MATCH(D148,$D$4:$D$1031,0))</f>
        <v>0.010567129629629628</v>
      </c>
    </row>
    <row r="149" spans="1:9" ht="15" customHeight="1">
      <c r="A149" s="14">
        <v>146</v>
      </c>
      <c r="B149" s="53" t="s">
        <v>1145</v>
      </c>
      <c r="C149" s="53" t="s">
        <v>1381</v>
      </c>
      <c r="D149" s="42" t="s">
        <v>691</v>
      </c>
      <c r="E149" s="53" t="s">
        <v>293</v>
      </c>
      <c r="F149" s="42" t="s">
        <v>1382</v>
      </c>
      <c r="G149" s="42" t="str">
        <f t="shared" si="4"/>
        <v>4.54/km</v>
      </c>
      <c r="H149" s="41">
        <f t="shared" si="5"/>
        <v>0.011643518518518518</v>
      </c>
      <c r="I149" s="41">
        <f>F149-INDEX($F$4:$F$1031,MATCH(D149,$D$4:$D$1031,0))</f>
        <v>0</v>
      </c>
    </row>
    <row r="150" spans="1:9" ht="15" customHeight="1">
      <c r="A150" s="14">
        <v>147</v>
      </c>
      <c r="B150" s="53" t="s">
        <v>1383</v>
      </c>
      <c r="C150" s="53" t="s">
        <v>48</v>
      </c>
      <c r="D150" s="42" t="s">
        <v>330</v>
      </c>
      <c r="E150" s="53" t="s">
        <v>21</v>
      </c>
      <c r="F150" s="42" t="s">
        <v>1384</v>
      </c>
      <c r="G150" s="42" t="str">
        <f t="shared" si="4"/>
        <v>4.54/km</v>
      </c>
      <c r="H150" s="41">
        <f t="shared" si="5"/>
        <v>0.011655092592592585</v>
      </c>
      <c r="I150" s="41">
        <f>F150-INDEX($F$4:$F$1031,MATCH(D150,$D$4:$D$1031,0))</f>
        <v>0.007962962962962956</v>
      </c>
    </row>
    <row r="151" spans="1:9" ht="15" customHeight="1">
      <c r="A151" s="14">
        <v>148</v>
      </c>
      <c r="B151" s="53" t="s">
        <v>1385</v>
      </c>
      <c r="C151" s="53" t="s">
        <v>58</v>
      </c>
      <c r="D151" s="42" t="s">
        <v>330</v>
      </c>
      <c r="E151" s="53" t="s">
        <v>12</v>
      </c>
      <c r="F151" s="42" t="s">
        <v>1386</v>
      </c>
      <c r="G151" s="42" t="str">
        <f t="shared" si="4"/>
        <v>4.55/km</v>
      </c>
      <c r="H151" s="41">
        <f t="shared" si="5"/>
        <v>0.01171296296296296</v>
      </c>
      <c r="I151" s="41">
        <f>F151-INDEX($F$4:$F$1031,MATCH(D151,$D$4:$D$1031,0))</f>
        <v>0.008020833333333331</v>
      </c>
    </row>
    <row r="152" spans="1:9" ht="15" customHeight="1">
      <c r="A152" s="14">
        <v>149</v>
      </c>
      <c r="B152" s="53" t="s">
        <v>1387</v>
      </c>
      <c r="C152" s="53" t="s">
        <v>1388</v>
      </c>
      <c r="D152" s="42" t="s">
        <v>691</v>
      </c>
      <c r="E152" s="53" t="s">
        <v>293</v>
      </c>
      <c r="F152" s="42" t="s">
        <v>1389</v>
      </c>
      <c r="G152" s="42" t="str">
        <f t="shared" si="4"/>
        <v>4.55/km</v>
      </c>
      <c r="H152" s="41">
        <f t="shared" si="5"/>
        <v>0.011793981481481482</v>
      </c>
      <c r="I152" s="41">
        <f>F152-INDEX($F$4:$F$1031,MATCH(D152,$D$4:$D$1031,0))</f>
        <v>0.00015046296296296335</v>
      </c>
    </row>
    <row r="153" spans="1:9" ht="15" customHeight="1">
      <c r="A153" s="14">
        <v>150</v>
      </c>
      <c r="B153" s="53" t="s">
        <v>1390</v>
      </c>
      <c r="C153" s="53" t="s">
        <v>1391</v>
      </c>
      <c r="D153" s="42" t="s">
        <v>360</v>
      </c>
      <c r="E153" s="53" t="s">
        <v>15</v>
      </c>
      <c r="F153" s="42" t="s">
        <v>1392</v>
      </c>
      <c r="G153" s="42" t="str">
        <f t="shared" si="4"/>
        <v>4.56/km</v>
      </c>
      <c r="H153" s="41">
        <f t="shared" si="5"/>
        <v>0.011863425925925923</v>
      </c>
      <c r="I153" s="41">
        <f>F153-INDEX($F$4:$F$1031,MATCH(D153,$D$4:$D$1031,0))</f>
        <v>0.0054513888888888876</v>
      </c>
    </row>
    <row r="154" spans="1:9" ht="15" customHeight="1">
      <c r="A154" s="14">
        <v>151</v>
      </c>
      <c r="B154" s="53" t="s">
        <v>1393</v>
      </c>
      <c r="C154" s="53" t="s">
        <v>134</v>
      </c>
      <c r="D154" s="42" t="s">
        <v>159</v>
      </c>
      <c r="E154" s="53" t="s">
        <v>25</v>
      </c>
      <c r="F154" s="42" t="s">
        <v>1394</v>
      </c>
      <c r="G154" s="42" t="str">
        <f t="shared" si="4"/>
        <v>4.56/km</v>
      </c>
      <c r="H154" s="41">
        <f t="shared" si="5"/>
        <v>0.01188657407407407</v>
      </c>
      <c r="I154" s="41">
        <f>F154-INDEX($F$4:$F$1031,MATCH(D154,$D$4:$D$1031,0))</f>
        <v>0.007858796296296298</v>
      </c>
    </row>
    <row r="155" spans="1:9" ht="15" customHeight="1">
      <c r="A155" s="14">
        <v>152</v>
      </c>
      <c r="B155" s="53" t="s">
        <v>1395</v>
      </c>
      <c r="C155" s="53" t="s">
        <v>42</v>
      </c>
      <c r="D155" s="42" t="s">
        <v>173</v>
      </c>
      <c r="E155" s="53" t="s">
        <v>285</v>
      </c>
      <c r="F155" s="42" t="s">
        <v>1396</v>
      </c>
      <c r="G155" s="42" t="str">
        <f t="shared" si="4"/>
        <v>4.56/km</v>
      </c>
      <c r="H155" s="41">
        <f t="shared" si="5"/>
        <v>0.011932870370370371</v>
      </c>
      <c r="I155" s="41">
        <f>F155-INDEX($F$4:$F$1031,MATCH(D155,$D$4:$D$1031,0))</f>
        <v>0.01039351851851852</v>
      </c>
    </row>
    <row r="156" spans="1:9" ht="15" customHeight="1">
      <c r="A156" s="14">
        <v>153</v>
      </c>
      <c r="B156" s="53" t="s">
        <v>1397</v>
      </c>
      <c r="C156" s="53" t="s">
        <v>1398</v>
      </c>
      <c r="D156" s="42" t="s">
        <v>248</v>
      </c>
      <c r="E156" s="53" t="s">
        <v>293</v>
      </c>
      <c r="F156" s="42" t="s">
        <v>1396</v>
      </c>
      <c r="G156" s="42" t="str">
        <f t="shared" si="4"/>
        <v>4.56/km</v>
      </c>
      <c r="H156" s="41">
        <f t="shared" si="5"/>
        <v>0.011932870370370371</v>
      </c>
      <c r="I156" s="41">
        <f>F156-INDEX($F$4:$F$1031,MATCH(D156,$D$4:$D$1031,0))</f>
        <v>0.0015393518518518542</v>
      </c>
    </row>
    <row r="157" spans="1:9" ht="15" customHeight="1">
      <c r="A157" s="14">
        <v>154</v>
      </c>
      <c r="B157" s="53" t="s">
        <v>1399</v>
      </c>
      <c r="C157" s="53" t="s">
        <v>1400</v>
      </c>
      <c r="D157" s="42" t="s">
        <v>159</v>
      </c>
      <c r="E157" s="53" t="s">
        <v>285</v>
      </c>
      <c r="F157" s="42" t="s">
        <v>1396</v>
      </c>
      <c r="G157" s="42" t="str">
        <f t="shared" si="4"/>
        <v>4.56/km</v>
      </c>
      <c r="H157" s="41">
        <f t="shared" si="5"/>
        <v>0.011932870370370371</v>
      </c>
      <c r="I157" s="41">
        <f>F157-INDEX($F$4:$F$1031,MATCH(D157,$D$4:$D$1031,0))</f>
        <v>0.007905092592592599</v>
      </c>
    </row>
    <row r="158" spans="1:9" ht="15" customHeight="1">
      <c r="A158" s="14">
        <v>155</v>
      </c>
      <c r="B158" s="53" t="s">
        <v>1401</v>
      </c>
      <c r="C158" s="53" t="s">
        <v>1402</v>
      </c>
      <c r="D158" s="42" t="s">
        <v>159</v>
      </c>
      <c r="E158" s="53" t="s">
        <v>285</v>
      </c>
      <c r="F158" s="42" t="s">
        <v>1403</v>
      </c>
      <c r="G158" s="42" t="str">
        <f t="shared" si="4"/>
        <v>4.57/km</v>
      </c>
      <c r="H158" s="41">
        <f t="shared" si="5"/>
        <v>0.012025462962962967</v>
      </c>
      <c r="I158" s="41">
        <f>F158-INDEX($F$4:$F$1031,MATCH(D158,$D$4:$D$1031,0))</f>
        <v>0.007997685185185194</v>
      </c>
    </row>
    <row r="159" spans="1:9" ht="15" customHeight="1">
      <c r="A159" s="14">
        <v>156</v>
      </c>
      <c r="B159" s="53" t="s">
        <v>1404</v>
      </c>
      <c r="C159" s="53" t="s">
        <v>1405</v>
      </c>
      <c r="D159" s="42" t="s">
        <v>1066</v>
      </c>
      <c r="E159" s="53" t="s">
        <v>285</v>
      </c>
      <c r="F159" s="42" t="s">
        <v>1403</v>
      </c>
      <c r="G159" s="42" t="str">
        <f t="shared" si="4"/>
        <v>4.57/km</v>
      </c>
      <c r="H159" s="41">
        <f t="shared" si="5"/>
        <v>0.012025462962962967</v>
      </c>
      <c r="I159" s="41">
        <f>F159-INDEX($F$4:$F$1031,MATCH(D159,$D$4:$D$1031,0))</f>
        <v>0.004745370370370372</v>
      </c>
    </row>
    <row r="160" spans="1:9" ht="15" customHeight="1">
      <c r="A160" s="14">
        <v>157</v>
      </c>
      <c r="B160" s="53" t="s">
        <v>1406</v>
      </c>
      <c r="C160" s="53" t="s">
        <v>91</v>
      </c>
      <c r="D160" s="42" t="s">
        <v>173</v>
      </c>
      <c r="E160" s="53" t="s">
        <v>17</v>
      </c>
      <c r="F160" s="42" t="s">
        <v>1407</v>
      </c>
      <c r="G160" s="42" t="str">
        <f t="shared" si="4"/>
        <v>4.57/km</v>
      </c>
      <c r="H160" s="41">
        <f t="shared" si="5"/>
        <v>0.012083333333333328</v>
      </c>
      <c r="I160" s="41">
        <f>F160-INDEX($F$4:$F$1031,MATCH(D160,$D$4:$D$1031,0))</f>
        <v>0.010543981481481477</v>
      </c>
    </row>
    <row r="161" spans="1:9" ht="15" customHeight="1">
      <c r="A161" s="14">
        <v>158</v>
      </c>
      <c r="B161" s="53" t="s">
        <v>1408</v>
      </c>
      <c r="C161" s="53" t="s">
        <v>1409</v>
      </c>
      <c r="D161" s="42" t="s">
        <v>1066</v>
      </c>
      <c r="E161" s="53" t="s">
        <v>22</v>
      </c>
      <c r="F161" s="42" t="s">
        <v>1410</v>
      </c>
      <c r="G161" s="42" t="str">
        <f t="shared" si="4"/>
        <v>4.58/km</v>
      </c>
      <c r="H161" s="41">
        <f t="shared" si="5"/>
        <v>0.012187499999999997</v>
      </c>
      <c r="I161" s="41">
        <f>F161-INDEX($F$4:$F$1031,MATCH(D161,$D$4:$D$1031,0))</f>
        <v>0.004907407407407402</v>
      </c>
    </row>
    <row r="162" spans="1:9" ht="15" customHeight="1">
      <c r="A162" s="14">
        <v>159</v>
      </c>
      <c r="B162" s="53" t="s">
        <v>1411</v>
      </c>
      <c r="C162" s="53" t="s">
        <v>1412</v>
      </c>
      <c r="D162" s="42" t="s">
        <v>173</v>
      </c>
      <c r="E162" s="53" t="s">
        <v>22</v>
      </c>
      <c r="F162" s="42" t="s">
        <v>1410</v>
      </c>
      <c r="G162" s="42" t="str">
        <f t="shared" si="4"/>
        <v>4.58/km</v>
      </c>
      <c r="H162" s="41">
        <f t="shared" si="5"/>
        <v>0.012187499999999997</v>
      </c>
      <c r="I162" s="41">
        <f>F162-INDEX($F$4:$F$1031,MATCH(D162,$D$4:$D$1031,0))</f>
        <v>0.010648148148148146</v>
      </c>
    </row>
    <row r="163" spans="1:9" ht="15" customHeight="1">
      <c r="A163" s="14">
        <v>160</v>
      </c>
      <c r="B163" s="53" t="s">
        <v>1413</v>
      </c>
      <c r="C163" s="53" t="s">
        <v>82</v>
      </c>
      <c r="D163" s="42" t="s">
        <v>192</v>
      </c>
      <c r="E163" s="53" t="s">
        <v>22</v>
      </c>
      <c r="F163" s="42" t="s">
        <v>1414</v>
      </c>
      <c r="G163" s="42" t="str">
        <f t="shared" si="4"/>
        <v>4.59/km</v>
      </c>
      <c r="H163" s="41">
        <f t="shared" si="5"/>
        <v>0.012245370370370372</v>
      </c>
      <c r="I163" s="41">
        <f>F163-INDEX($F$4:$F$1031,MATCH(D163,$D$4:$D$1031,0))</f>
        <v>0.011180555555555562</v>
      </c>
    </row>
    <row r="164" spans="1:9" ht="15" customHeight="1">
      <c r="A164" s="14">
        <v>161</v>
      </c>
      <c r="B164" s="53" t="s">
        <v>1415</v>
      </c>
      <c r="C164" s="53" t="s">
        <v>39</v>
      </c>
      <c r="D164" s="42" t="s">
        <v>156</v>
      </c>
      <c r="E164" s="53" t="s">
        <v>423</v>
      </c>
      <c r="F164" s="42" t="s">
        <v>1416</v>
      </c>
      <c r="G164" s="42" t="str">
        <f t="shared" si="4"/>
        <v>4.59/km</v>
      </c>
      <c r="H164" s="41">
        <f t="shared" si="5"/>
        <v>0.012256944444444438</v>
      </c>
      <c r="I164" s="41">
        <f>F164-INDEX($F$4:$F$1031,MATCH(D164,$D$4:$D$1031,0))</f>
        <v>0.012256944444444438</v>
      </c>
    </row>
    <row r="165" spans="1:9" ht="15" customHeight="1">
      <c r="A165" s="14">
        <v>162</v>
      </c>
      <c r="B165" s="53" t="s">
        <v>1417</v>
      </c>
      <c r="C165" s="53" t="s">
        <v>90</v>
      </c>
      <c r="D165" s="42" t="s">
        <v>156</v>
      </c>
      <c r="E165" s="53" t="s">
        <v>16</v>
      </c>
      <c r="F165" s="42" t="s">
        <v>1418</v>
      </c>
      <c r="G165" s="42" t="str">
        <f t="shared" si="4"/>
        <v>4.59/km</v>
      </c>
      <c r="H165" s="41">
        <f t="shared" si="5"/>
        <v>0.012268518518518519</v>
      </c>
      <c r="I165" s="41">
        <f>F165-INDEX($F$4:$F$1031,MATCH(D165,$D$4:$D$1031,0))</f>
        <v>0.012268518518518519</v>
      </c>
    </row>
    <row r="166" spans="1:9" ht="15" customHeight="1">
      <c r="A166" s="14">
        <v>163</v>
      </c>
      <c r="B166" s="53" t="s">
        <v>1419</v>
      </c>
      <c r="C166" s="53" t="s">
        <v>748</v>
      </c>
      <c r="D166" s="42" t="s">
        <v>159</v>
      </c>
      <c r="E166" s="53" t="s">
        <v>221</v>
      </c>
      <c r="F166" s="42" t="s">
        <v>1420</v>
      </c>
      <c r="G166" s="42" t="str">
        <f t="shared" si="4"/>
        <v>4.60/km</v>
      </c>
      <c r="H166" s="41">
        <f t="shared" si="5"/>
        <v>0.012361111111111107</v>
      </c>
      <c r="I166" s="41">
        <f>F166-INDEX($F$4:$F$1031,MATCH(D166,$D$4:$D$1031,0))</f>
        <v>0.008333333333333335</v>
      </c>
    </row>
    <row r="167" spans="1:9" ht="15" customHeight="1">
      <c r="A167" s="14">
        <v>164</v>
      </c>
      <c r="B167" s="53" t="s">
        <v>1421</v>
      </c>
      <c r="C167" s="53" t="s">
        <v>41</v>
      </c>
      <c r="D167" s="42" t="s">
        <v>177</v>
      </c>
      <c r="E167" s="53" t="s">
        <v>14</v>
      </c>
      <c r="F167" s="42" t="s">
        <v>1422</v>
      </c>
      <c r="G167" s="42" t="str">
        <f t="shared" si="4"/>
        <v>5.00/km</v>
      </c>
      <c r="H167" s="41">
        <f t="shared" si="5"/>
        <v>0.012407407407407402</v>
      </c>
      <c r="I167" s="41">
        <f>F167-INDEX($F$4:$F$1031,MATCH(D167,$D$4:$D$1031,0))</f>
        <v>0.01188657407407407</v>
      </c>
    </row>
    <row r="168" spans="1:9" ht="15" customHeight="1">
      <c r="A168" s="14">
        <v>165</v>
      </c>
      <c r="B168" s="53" t="s">
        <v>1423</v>
      </c>
      <c r="C168" s="53" t="s">
        <v>41</v>
      </c>
      <c r="D168" s="42" t="s">
        <v>304</v>
      </c>
      <c r="E168" s="53" t="s">
        <v>423</v>
      </c>
      <c r="F168" s="42" t="s">
        <v>1424</v>
      </c>
      <c r="G168" s="42" t="str">
        <f t="shared" si="4"/>
        <v>5.00/km</v>
      </c>
      <c r="H168" s="41">
        <f t="shared" si="5"/>
        <v>0.01244212962962963</v>
      </c>
      <c r="I168" s="41">
        <f>F168-INDEX($F$4:$F$1031,MATCH(D168,$D$4:$D$1031,0))</f>
        <v>0.005231481481481483</v>
      </c>
    </row>
    <row r="169" spans="1:9" ht="15" customHeight="1">
      <c r="A169" s="14">
        <v>166</v>
      </c>
      <c r="B169" s="53" t="s">
        <v>1425</v>
      </c>
      <c r="C169" s="53" t="s">
        <v>1335</v>
      </c>
      <c r="D169" s="42" t="s">
        <v>360</v>
      </c>
      <c r="E169" s="53" t="s">
        <v>1090</v>
      </c>
      <c r="F169" s="42" t="s">
        <v>1426</v>
      </c>
      <c r="G169" s="42" t="str">
        <f t="shared" si="4"/>
        <v>5.01/km</v>
      </c>
      <c r="H169" s="41">
        <f t="shared" si="5"/>
        <v>0.01251157407407407</v>
      </c>
      <c r="I169" s="41">
        <f>F169-INDEX($F$4:$F$1031,MATCH(D169,$D$4:$D$1031,0))</f>
        <v>0.006099537037037035</v>
      </c>
    </row>
    <row r="170" spans="1:9" ht="15" customHeight="1">
      <c r="A170" s="14">
        <v>167</v>
      </c>
      <c r="B170" s="53" t="s">
        <v>1427</v>
      </c>
      <c r="C170" s="53" t="s">
        <v>42</v>
      </c>
      <c r="D170" s="42" t="s">
        <v>159</v>
      </c>
      <c r="E170" s="53" t="s">
        <v>12</v>
      </c>
      <c r="F170" s="42" t="s">
        <v>1428</v>
      </c>
      <c r="G170" s="42" t="str">
        <f t="shared" si="4"/>
        <v>5.02/km</v>
      </c>
      <c r="H170" s="41">
        <f t="shared" si="5"/>
        <v>0.012638888888888887</v>
      </c>
      <c r="I170" s="41">
        <f>F170-INDEX($F$4:$F$1031,MATCH(D170,$D$4:$D$1031,0))</f>
        <v>0.008611111111111115</v>
      </c>
    </row>
    <row r="171" spans="1:9" ht="15" customHeight="1">
      <c r="A171" s="14">
        <v>168</v>
      </c>
      <c r="B171" s="53" t="s">
        <v>1429</v>
      </c>
      <c r="C171" s="53" t="s">
        <v>58</v>
      </c>
      <c r="D171" s="42" t="s">
        <v>177</v>
      </c>
      <c r="E171" s="53" t="s">
        <v>14</v>
      </c>
      <c r="F171" s="42" t="s">
        <v>1430</v>
      </c>
      <c r="G171" s="42" t="str">
        <f t="shared" si="4"/>
        <v>5.02/km</v>
      </c>
      <c r="H171" s="41">
        <f t="shared" si="5"/>
        <v>0.012662037037037034</v>
      </c>
      <c r="I171" s="41">
        <f>F171-INDEX($F$4:$F$1031,MATCH(D171,$D$4:$D$1031,0))</f>
        <v>0.012141203703703703</v>
      </c>
    </row>
    <row r="172" spans="1:9" ht="15" customHeight="1">
      <c r="A172" s="14">
        <v>169</v>
      </c>
      <c r="B172" s="53" t="s">
        <v>1431</v>
      </c>
      <c r="C172" s="53" t="s">
        <v>54</v>
      </c>
      <c r="D172" s="42" t="s">
        <v>192</v>
      </c>
      <c r="E172" s="53" t="s">
        <v>423</v>
      </c>
      <c r="F172" s="42" t="s">
        <v>1432</v>
      </c>
      <c r="G172" s="42" t="str">
        <f t="shared" si="4"/>
        <v>5.02/km</v>
      </c>
      <c r="H172" s="41">
        <f t="shared" si="5"/>
        <v>0.012685185185185181</v>
      </c>
      <c r="I172" s="41">
        <f>F172-INDEX($F$4:$F$1031,MATCH(D172,$D$4:$D$1031,0))</f>
        <v>0.011620370370370371</v>
      </c>
    </row>
    <row r="173" spans="1:9" ht="15" customHeight="1">
      <c r="A173" s="14">
        <v>170</v>
      </c>
      <c r="B173" s="53" t="s">
        <v>1433</v>
      </c>
      <c r="C173" s="53" t="s">
        <v>39</v>
      </c>
      <c r="D173" s="42" t="s">
        <v>173</v>
      </c>
      <c r="E173" s="53" t="s">
        <v>14</v>
      </c>
      <c r="F173" s="42" t="s">
        <v>1434</v>
      </c>
      <c r="G173" s="42" t="str">
        <f t="shared" si="4"/>
        <v>5.03/km</v>
      </c>
      <c r="H173" s="41">
        <f t="shared" si="5"/>
        <v>0.012731481481481483</v>
      </c>
      <c r="I173" s="41">
        <f>F173-INDEX($F$4:$F$1031,MATCH(D173,$D$4:$D$1031,0))</f>
        <v>0.011192129629629632</v>
      </c>
    </row>
    <row r="174" spans="1:9" ht="15" customHeight="1">
      <c r="A174" s="14">
        <v>171</v>
      </c>
      <c r="B174" s="53" t="s">
        <v>1435</v>
      </c>
      <c r="C174" s="53" t="s">
        <v>105</v>
      </c>
      <c r="D174" s="42" t="s">
        <v>192</v>
      </c>
      <c r="E174" s="53" t="s">
        <v>16</v>
      </c>
      <c r="F174" s="42" t="s">
        <v>1436</v>
      </c>
      <c r="G174" s="42" t="str">
        <f t="shared" si="4"/>
        <v>5.03/km</v>
      </c>
      <c r="H174" s="41">
        <f t="shared" si="5"/>
        <v>0.012824074074074071</v>
      </c>
      <c r="I174" s="41">
        <f>F174-INDEX($F$4:$F$1031,MATCH(D174,$D$4:$D$1031,0))</f>
        <v>0.011759259259259261</v>
      </c>
    </row>
    <row r="175" spans="1:9" ht="15" customHeight="1">
      <c r="A175" s="14">
        <v>172</v>
      </c>
      <c r="B175" s="53" t="s">
        <v>1437</v>
      </c>
      <c r="C175" s="53" t="s">
        <v>67</v>
      </c>
      <c r="D175" s="42" t="s">
        <v>173</v>
      </c>
      <c r="E175" s="53" t="s">
        <v>25</v>
      </c>
      <c r="F175" s="42" t="s">
        <v>1438</v>
      </c>
      <c r="G175" s="42" t="str">
        <f t="shared" si="4"/>
        <v>5.03/km</v>
      </c>
      <c r="H175" s="41">
        <f t="shared" si="5"/>
        <v>0.012847222222222218</v>
      </c>
      <c r="I175" s="41">
        <f>F175-INDEX($F$4:$F$1031,MATCH(D175,$D$4:$D$1031,0))</f>
        <v>0.011307870370370367</v>
      </c>
    </row>
    <row r="176" spans="1:9" ht="15" customHeight="1">
      <c r="A176" s="14">
        <v>173</v>
      </c>
      <c r="B176" s="53" t="s">
        <v>1439</v>
      </c>
      <c r="C176" s="53" t="s">
        <v>56</v>
      </c>
      <c r="D176" s="42" t="s">
        <v>156</v>
      </c>
      <c r="E176" s="53" t="s">
        <v>25</v>
      </c>
      <c r="F176" s="42" t="s">
        <v>1440</v>
      </c>
      <c r="G176" s="42" t="str">
        <f t="shared" si="4"/>
        <v>5.04/km</v>
      </c>
      <c r="H176" s="41">
        <f t="shared" si="5"/>
        <v>0.012858796296296292</v>
      </c>
      <c r="I176" s="41">
        <f>F176-INDEX($F$4:$F$1031,MATCH(D176,$D$4:$D$1031,0))</f>
        <v>0.012858796296296292</v>
      </c>
    </row>
    <row r="177" spans="1:9" ht="15" customHeight="1">
      <c r="A177" s="14">
        <v>174</v>
      </c>
      <c r="B177" s="53" t="s">
        <v>1441</v>
      </c>
      <c r="C177" s="53" t="s">
        <v>85</v>
      </c>
      <c r="D177" s="42" t="s">
        <v>159</v>
      </c>
      <c r="E177" s="53" t="s">
        <v>293</v>
      </c>
      <c r="F177" s="42" t="s">
        <v>1440</v>
      </c>
      <c r="G177" s="42" t="str">
        <f t="shared" si="4"/>
        <v>5.04/km</v>
      </c>
      <c r="H177" s="41">
        <f t="shared" si="5"/>
        <v>0.012858796296296292</v>
      </c>
      <c r="I177" s="41">
        <f>F177-INDEX($F$4:$F$1031,MATCH(D177,$D$4:$D$1031,0))</f>
        <v>0.00883101851851852</v>
      </c>
    </row>
    <row r="178" spans="1:9" ht="15" customHeight="1">
      <c r="A178" s="14">
        <v>175</v>
      </c>
      <c r="B178" s="53" t="s">
        <v>1442</v>
      </c>
      <c r="C178" s="53" t="s">
        <v>56</v>
      </c>
      <c r="D178" s="42" t="s">
        <v>192</v>
      </c>
      <c r="E178" s="53" t="s">
        <v>16</v>
      </c>
      <c r="F178" s="42" t="s">
        <v>1443</v>
      </c>
      <c r="G178" s="42" t="str">
        <f t="shared" si="4"/>
        <v>5.04/km</v>
      </c>
      <c r="H178" s="41">
        <f t="shared" si="5"/>
        <v>0.01292824074074074</v>
      </c>
      <c r="I178" s="41">
        <f>F178-INDEX($F$4:$F$1031,MATCH(D178,$D$4:$D$1031,0))</f>
        <v>0.01186342592592593</v>
      </c>
    </row>
    <row r="179" spans="1:9" ht="15" customHeight="1">
      <c r="A179" s="14">
        <v>176</v>
      </c>
      <c r="B179" s="53" t="s">
        <v>1444</v>
      </c>
      <c r="C179" s="53" t="s">
        <v>90</v>
      </c>
      <c r="D179" s="42" t="s">
        <v>177</v>
      </c>
      <c r="E179" s="53" t="s">
        <v>14</v>
      </c>
      <c r="F179" s="42" t="s">
        <v>1445</v>
      </c>
      <c r="G179" s="42" t="str">
        <f t="shared" si="4"/>
        <v>5.04/km</v>
      </c>
      <c r="H179" s="41">
        <f t="shared" si="5"/>
        <v>0.012974537037037041</v>
      </c>
      <c r="I179" s="41">
        <f>F179-INDEX($F$4:$F$1031,MATCH(D179,$D$4:$D$1031,0))</f>
        <v>0.01245370370370371</v>
      </c>
    </row>
    <row r="180" spans="1:9" ht="15" customHeight="1">
      <c r="A180" s="35">
        <v>177</v>
      </c>
      <c r="B180" s="50" t="s">
        <v>1446</v>
      </c>
      <c r="C180" s="50" t="s">
        <v>47</v>
      </c>
      <c r="D180" s="32" t="s">
        <v>192</v>
      </c>
      <c r="E180" s="50" t="s">
        <v>24</v>
      </c>
      <c r="F180" s="32" t="s">
        <v>1447</v>
      </c>
      <c r="G180" s="32" t="str">
        <f t="shared" si="4"/>
        <v>5.05/km</v>
      </c>
      <c r="H180" s="31">
        <f t="shared" si="5"/>
        <v>0.012986111111111108</v>
      </c>
      <c r="I180" s="31">
        <f>F180-INDEX($F$4:$F$1031,MATCH(D180,$D$4:$D$1031,0))</f>
        <v>0.011921296296296298</v>
      </c>
    </row>
    <row r="181" spans="1:9" ht="15" customHeight="1">
      <c r="A181" s="14">
        <v>178</v>
      </c>
      <c r="B181" s="53" t="s">
        <v>1448</v>
      </c>
      <c r="C181" s="53" t="s">
        <v>1449</v>
      </c>
      <c r="D181" s="42" t="s">
        <v>163</v>
      </c>
      <c r="E181" s="53" t="s">
        <v>14</v>
      </c>
      <c r="F181" s="42" t="s">
        <v>1450</v>
      </c>
      <c r="G181" s="42" t="str">
        <f t="shared" si="4"/>
        <v>5.06/km</v>
      </c>
      <c r="H181" s="41">
        <f t="shared" si="5"/>
        <v>0.013217592592592593</v>
      </c>
      <c r="I181" s="41">
        <f>F181-INDEX($F$4:$F$1031,MATCH(D181,$D$4:$D$1031,0))</f>
        <v>0.012152777777777783</v>
      </c>
    </row>
    <row r="182" spans="1:9" ht="15" customHeight="1">
      <c r="A182" s="14">
        <v>179</v>
      </c>
      <c r="B182" s="53" t="s">
        <v>1451</v>
      </c>
      <c r="C182" s="53" t="s">
        <v>48</v>
      </c>
      <c r="D182" s="42" t="s">
        <v>304</v>
      </c>
      <c r="E182" s="53" t="s">
        <v>23</v>
      </c>
      <c r="F182" s="42" t="s">
        <v>1452</v>
      </c>
      <c r="G182" s="42" t="str">
        <f t="shared" si="4"/>
        <v>5.08/km</v>
      </c>
      <c r="H182" s="41">
        <f t="shared" si="5"/>
        <v>0.01340277777777777</v>
      </c>
      <c r="I182" s="41">
        <f>F182-INDEX($F$4:$F$1031,MATCH(D182,$D$4:$D$1031,0))</f>
        <v>0.006192129629629624</v>
      </c>
    </row>
    <row r="183" spans="1:9" ht="15" customHeight="1">
      <c r="A183" s="14">
        <v>180</v>
      </c>
      <c r="B183" s="53" t="s">
        <v>1453</v>
      </c>
      <c r="C183" s="53" t="s">
        <v>1454</v>
      </c>
      <c r="D183" s="42" t="s">
        <v>248</v>
      </c>
      <c r="E183" s="53" t="s">
        <v>14</v>
      </c>
      <c r="F183" s="42" t="s">
        <v>1455</v>
      </c>
      <c r="G183" s="42" t="str">
        <f t="shared" si="4"/>
        <v>5.09/km</v>
      </c>
      <c r="H183" s="41">
        <f t="shared" si="5"/>
        <v>0.013553240740740734</v>
      </c>
      <c r="I183" s="41">
        <f>F183-INDEX($F$4:$F$1031,MATCH(D183,$D$4:$D$1031,0))</f>
        <v>0.0031597222222222165</v>
      </c>
    </row>
    <row r="184" spans="1:9" ht="15" customHeight="1">
      <c r="A184" s="14">
        <v>181</v>
      </c>
      <c r="B184" s="53" t="s">
        <v>48</v>
      </c>
      <c r="C184" s="53" t="s">
        <v>1456</v>
      </c>
      <c r="D184" s="42" t="s">
        <v>156</v>
      </c>
      <c r="E184" s="53" t="s">
        <v>14</v>
      </c>
      <c r="F184" s="42" t="s">
        <v>1457</v>
      </c>
      <c r="G184" s="42" t="str">
        <f t="shared" si="4"/>
        <v>5.10/km</v>
      </c>
      <c r="H184" s="41">
        <f t="shared" si="5"/>
        <v>0.013738425925925925</v>
      </c>
      <c r="I184" s="41">
        <f>F184-INDEX($F$4:$F$1031,MATCH(D184,$D$4:$D$1031,0))</f>
        <v>0.013738425925925925</v>
      </c>
    </row>
    <row r="185" spans="1:9" ht="15" customHeight="1">
      <c r="A185" s="14">
        <v>182</v>
      </c>
      <c r="B185" s="53" t="s">
        <v>1363</v>
      </c>
      <c r="C185" s="53" t="s">
        <v>148</v>
      </c>
      <c r="D185" s="42" t="s">
        <v>304</v>
      </c>
      <c r="E185" s="53" t="s">
        <v>14</v>
      </c>
      <c r="F185" s="42" t="s">
        <v>1458</v>
      </c>
      <c r="G185" s="42" t="str">
        <f t="shared" si="4"/>
        <v>5.11/km</v>
      </c>
      <c r="H185" s="41">
        <f t="shared" si="5"/>
        <v>0.013784722222222219</v>
      </c>
      <c r="I185" s="41">
        <f>F185-INDEX($F$4:$F$1031,MATCH(D185,$D$4:$D$1031,0))</f>
        <v>0.0065740740740740725</v>
      </c>
    </row>
    <row r="186" spans="1:9" ht="15" customHeight="1">
      <c r="A186" s="14">
        <v>183</v>
      </c>
      <c r="B186" s="53" t="s">
        <v>1459</v>
      </c>
      <c r="C186" s="53" t="s">
        <v>42</v>
      </c>
      <c r="D186" s="42" t="s">
        <v>177</v>
      </c>
      <c r="E186" s="53" t="s">
        <v>14</v>
      </c>
      <c r="F186" s="42" t="s">
        <v>1460</v>
      </c>
      <c r="G186" s="42" t="str">
        <f t="shared" si="4"/>
        <v>5.11/km</v>
      </c>
      <c r="H186" s="41">
        <f t="shared" si="5"/>
        <v>0.013807870370370366</v>
      </c>
      <c r="I186" s="41">
        <f>F186-INDEX($F$4:$F$1031,MATCH(D186,$D$4:$D$1031,0))</f>
        <v>0.013287037037037035</v>
      </c>
    </row>
    <row r="187" spans="1:9" ht="15" customHeight="1">
      <c r="A187" s="14">
        <v>184</v>
      </c>
      <c r="B187" s="53" t="s">
        <v>1461</v>
      </c>
      <c r="C187" s="53" t="s">
        <v>115</v>
      </c>
      <c r="D187" s="42" t="s">
        <v>330</v>
      </c>
      <c r="E187" s="53" t="s">
        <v>423</v>
      </c>
      <c r="F187" s="42" t="s">
        <v>1462</v>
      </c>
      <c r="G187" s="42" t="str">
        <f t="shared" si="4"/>
        <v>5.11/km</v>
      </c>
      <c r="H187" s="41">
        <f t="shared" si="5"/>
        <v>0.013854166666666667</v>
      </c>
      <c r="I187" s="41">
        <f>F187-INDEX($F$4:$F$1031,MATCH(D187,$D$4:$D$1031,0))</f>
        <v>0.010162037037037039</v>
      </c>
    </row>
    <row r="188" spans="1:9" ht="15" customHeight="1">
      <c r="A188" s="14">
        <v>185</v>
      </c>
      <c r="B188" s="53" t="s">
        <v>1463</v>
      </c>
      <c r="C188" s="53" t="s">
        <v>39</v>
      </c>
      <c r="D188" s="42" t="s">
        <v>156</v>
      </c>
      <c r="E188" s="53" t="s">
        <v>423</v>
      </c>
      <c r="F188" s="42" t="s">
        <v>1464</v>
      </c>
      <c r="G188" s="42" t="str">
        <f t="shared" si="4"/>
        <v>5.11/km</v>
      </c>
      <c r="H188" s="41">
        <f t="shared" si="5"/>
        <v>0.013865740740740741</v>
      </c>
      <c r="I188" s="41">
        <f>F188-INDEX($F$4:$F$1031,MATCH(D188,$D$4:$D$1031,0))</f>
        <v>0.013865740740740741</v>
      </c>
    </row>
    <row r="189" spans="1:9" ht="15" customHeight="1">
      <c r="A189" s="14">
        <v>186</v>
      </c>
      <c r="B189" s="53" t="s">
        <v>269</v>
      </c>
      <c r="C189" s="53" t="s">
        <v>1239</v>
      </c>
      <c r="D189" s="42" t="s">
        <v>330</v>
      </c>
      <c r="E189" s="53" t="s">
        <v>423</v>
      </c>
      <c r="F189" s="42" t="s">
        <v>1465</v>
      </c>
      <c r="G189" s="42" t="str">
        <f t="shared" si="4"/>
        <v>5.12/km</v>
      </c>
      <c r="H189" s="41">
        <f t="shared" si="5"/>
        <v>0.013877314814814815</v>
      </c>
      <c r="I189" s="41">
        <f>F189-INDEX($F$4:$F$1031,MATCH(D189,$D$4:$D$1031,0))</f>
        <v>0.010185185185185186</v>
      </c>
    </row>
    <row r="190" spans="1:9" ht="15" customHeight="1">
      <c r="A190" s="14">
        <v>187</v>
      </c>
      <c r="B190" s="53" t="s">
        <v>1466</v>
      </c>
      <c r="C190" s="53" t="s">
        <v>1467</v>
      </c>
      <c r="D190" s="42" t="s">
        <v>712</v>
      </c>
      <c r="E190" s="53" t="s">
        <v>285</v>
      </c>
      <c r="F190" s="42" t="s">
        <v>1468</v>
      </c>
      <c r="G190" s="42" t="str">
        <f t="shared" si="4"/>
        <v>5.13/km</v>
      </c>
      <c r="H190" s="41">
        <f t="shared" si="5"/>
        <v>0.014108796296296293</v>
      </c>
      <c r="I190" s="41">
        <f>F190-INDEX($F$4:$F$1031,MATCH(D190,$D$4:$D$1031,0))</f>
        <v>0</v>
      </c>
    </row>
    <row r="191" spans="1:9" ht="15" customHeight="1">
      <c r="A191" s="14">
        <v>188</v>
      </c>
      <c r="B191" s="53" t="s">
        <v>1469</v>
      </c>
      <c r="C191" s="53" t="s">
        <v>46</v>
      </c>
      <c r="D191" s="42" t="s">
        <v>156</v>
      </c>
      <c r="E191" s="53" t="s">
        <v>14</v>
      </c>
      <c r="F191" s="42" t="s">
        <v>1468</v>
      </c>
      <c r="G191" s="42" t="str">
        <f t="shared" si="4"/>
        <v>5.13/km</v>
      </c>
      <c r="H191" s="41">
        <f t="shared" si="5"/>
        <v>0.014108796296296293</v>
      </c>
      <c r="I191" s="41">
        <f>F191-INDEX($F$4:$F$1031,MATCH(D191,$D$4:$D$1031,0))</f>
        <v>0.014108796296296293</v>
      </c>
    </row>
    <row r="192" spans="1:9" ht="15" customHeight="1">
      <c r="A192" s="14">
        <v>189</v>
      </c>
      <c r="B192" s="53" t="s">
        <v>1470</v>
      </c>
      <c r="C192" s="53" t="s">
        <v>63</v>
      </c>
      <c r="D192" s="42" t="s">
        <v>163</v>
      </c>
      <c r="E192" s="53" t="s">
        <v>529</v>
      </c>
      <c r="F192" s="42" t="s">
        <v>1471</v>
      </c>
      <c r="G192" s="42" t="str">
        <f t="shared" si="4"/>
        <v>5.17/km</v>
      </c>
      <c r="H192" s="41">
        <f t="shared" si="5"/>
        <v>0.014537037037037036</v>
      </c>
      <c r="I192" s="41">
        <f>F192-INDEX($F$4:$F$1031,MATCH(D192,$D$4:$D$1031,0))</f>
        <v>0.013472222222222226</v>
      </c>
    </row>
    <row r="193" spans="1:9" ht="15" customHeight="1">
      <c r="A193" s="14">
        <v>190</v>
      </c>
      <c r="B193" s="53" t="s">
        <v>1472</v>
      </c>
      <c r="C193" s="53" t="s">
        <v>1473</v>
      </c>
      <c r="D193" s="42" t="s">
        <v>691</v>
      </c>
      <c r="E193" s="53" t="s">
        <v>423</v>
      </c>
      <c r="F193" s="42" t="s">
        <v>1474</v>
      </c>
      <c r="G193" s="42" t="str">
        <f t="shared" si="4"/>
        <v>5.17/km</v>
      </c>
      <c r="H193" s="41">
        <f t="shared" si="5"/>
        <v>0.014560185185185183</v>
      </c>
      <c r="I193" s="41">
        <f>F193-INDEX($F$4:$F$1031,MATCH(D193,$D$4:$D$1031,0))</f>
        <v>0.0029166666666666646</v>
      </c>
    </row>
    <row r="194" spans="1:9" ht="15" customHeight="1">
      <c r="A194" s="14">
        <v>191</v>
      </c>
      <c r="B194" s="53" t="s">
        <v>1475</v>
      </c>
      <c r="C194" s="53" t="s">
        <v>1476</v>
      </c>
      <c r="D194" s="42" t="s">
        <v>360</v>
      </c>
      <c r="E194" s="53" t="s">
        <v>16</v>
      </c>
      <c r="F194" s="42" t="s">
        <v>1477</v>
      </c>
      <c r="G194" s="42" t="str">
        <f t="shared" si="4"/>
        <v>5.17/km</v>
      </c>
      <c r="H194" s="41">
        <f t="shared" si="5"/>
        <v>0.014571759259259257</v>
      </c>
      <c r="I194" s="41">
        <f>F194-INDEX($F$4:$F$1031,MATCH(D194,$D$4:$D$1031,0))</f>
        <v>0.008159722222222221</v>
      </c>
    </row>
    <row r="195" spans="1:9" ht="15" customHeight="1">
      <c r="A195" s="14">
        <v>192</v>
      </c>
      <c r="B195" s="53" t="s">
        <v>1478</v>
      </c>
      <c r="C195" s="53" t="s">
        <v>1479</v>
      </c>
      <c r="D195" s="42" t="s">
        <v>949</v>
      </c>
      <c r="E195" s="53" t="s">
        <v>21</v>
      </c>
      <c r="F195" s="42" t="s">
        <v>1480</v>
      </c>
      <c r="G195" s="42" t="str">
        <f t="shared" si="4"/>
        <v>5.17/km</v>
      </c>
      <c r="H195" s="41">
        <f t="shared" si="5"/>
        <v>0.014594907407407404</v>
      </c>
      <c r="I195" s="41">
        <f>F195-INDEX($F$4:$F$1031,MATCH(D195,$D$4:$D$1031,0))</f>
        <v>0</v>
      </c>
    </row>
    <row r="196" spans="1:9" ht="15" customHeight="1">
      <c r="A196" s="14">
        <v>193</v>
      </c>
      <c r="B196" s="53" t="s">
        <v>1481</v>
      </c>
      <c r="C196" s="53" t="s">
        <v>1482</v>
      </c>
      <c r="D196" s="42" t="s">
        <v>173</v>
      </c>
      <c r="E196" s="53" t="s">
        <v>285</v>
      </c>
      <c r="F196" s="42" t="s">
        <v>1483</v>
      </c>
      <c r="G196" s="42" t="str">
        <f aca="true" t="shared" si="6" ref="G196:G259">TEXT(INT((HOUR(F196)*3600+MINUTE(F196)*60+SECOND(F196))/$I$2/60),"0")&amp;"."&amp;TEXT(MOD((HOUR(F196)*3600+MINUTE(F196)*60+SECOND(F196))/$I$2,60),"00")&amp;"/km"</f>
        <v>5.18/km</v>
      </c>
      <c r="H196" s="41">
        <f aca="true" t="shared" si="7" ref="H196:H259">F196-$F$4</f>
        <v>0.0146875</v>
      </c>
      <c r="I196" s="41">
        <f>F196-INDEX($F$4:$F$1031,MATCH(D196,$D$4:$D$1031,0))</f>
        <v>0.013148148148148148</v>
      </c>
    </row>
    <row r="197" spans="1:9" ht="15" customHeight="1">
      <c r="A197" s="14">
        <v>194</v>
      </c>
      <c r="B197" s="53" t="s">
        <v>1484</v>
      </c>
      <c r="C197" s="53" t="s">
        <v>1485</v>
      </c>
      <c r="D197" s="42" t="s">
        <v>248</v>
      </c>
      <c r="E197" s="53" t="s">
        <v>22</v>
      </c>
      <c r="F197" s="42" t="s">
        <v>1486</v>
      </c>
      <c r="G197" s="42" t="str">
        <f t="shared" si="6"/>
        <v>5.18/km</v>
      </c>
      <c r="H197" s="41">
        <f t="shared" si="7"/>
        <v>0.01472222222222222</v>
      </c>
      <c r="I197" s="41">
        <f>F197-INDEX($F$4:$F$1031,MATCH(D197,$D$4:$D$1031,0))</f>
        <v>0.004328703703703703</v>
      </c>
    </row>
    <row r="198" spans="1:9" ht="15" customHeight="1">
      <c r="A198" s="14">
        <v>195</v>
      </c>
      <c r="B198" s="53" t="s">
        <v>278</v>
      </c>
      <c r="C198" s="53" t="s">
        <v>1487</v>
      </c>
      <c r="D198" s="42" t="s">
        <v>1488</v>
      </c>
      <c r="E198" s="53" t="s">
        <v>237</v>
      </c>
      <c r="F198" s="42" t="s">
        <v>1489</v>
      </c>
      <c r="G198" s="42" t="str">
        <f t="shared" si="6"/>
        <v>5.18/km</v>
      </c>
      <c r="H198" s="41">
        <f t="shared" si="7"/>
        <v>0.014745370370370367</v>
      </c>
      <c r="I198" s="41">
        <f>F198-INDEX($F$4:$F$1031,MATCH(D198,$D$4:$D$1031,0))</f>
        <v>0</v>
      </c>
    </row>
    <row r="199" spans="1:9" ht="15" customHeight="1">
      <c r="A199" s="14">
        <v>196</v>
      </c>
      <c r="B199" s="53" t="s">
        <v>1490</v>
      </c>
      <c r="C199" s="53" t="s">
        <v>41</v>
      </c>
      <c r="D199" s="42" t="s">
        <v>156</v>
      </c>
      <c r="E199" s="53" t="s">
        <v>16</v>
      </c>
      <c r="F199" s="42" t="s">
        <v>1491</v>
      </c>
      <c r="G199" s="42" t="str">
        <f t="shared" si="6"/>
        <v>5.19/km</v>
      </c>
      <c r="H199" s="41">
        <f t="shared" si="7"/>
        <v>0.014780092592592588</v>
      </c>
      <c r="I199" s="41">
        <f>F199-INDEX($F$4:$F$1031,MATCH(D199,$D$4:$D$1031,0))</f>
        <v>0.014780092592592588</v>
      </c>
    </row>
    <row r="200" spans="1:9" ht="15" customHeight="1">
      <c r="A200" s="14">
        <v>197</v>
      </c>
      <c r="B200" s="53" t="s">
        <v>1492</v>
      </c>
      <c r="C200" s="53" t="s">
        <v>142</v>
      </c>
      <c r="D200" s="42" t="s">
        <v>360</v>
      </c>
      <c r="E200" s="53" t="s">
        <v>1090</v>
      </c>
      <c r="F200" s="42" t="s">
        <v>1493</v>
      </c>
      <c r="G200" s="42" t="str">
        <f t="shared" si="6"/>
        <v>5.21/km</v>
      </c>
      <c r="H200" s="41">
        <f t="shared" si="7"/>
        <v>0.015057870370370367</v>
      </c>
      <c r="I200" s="41">
        <f>F200-INDEX($F$4:$F$1031,MATCH(D200,$D$4:$D$1031,0))</f>
        <v>0.008645833333333332</v>
      </c>
    </row>
    <row r="201" spans="1:9" ht="15" customHeight="1">
      <c r="A201" s="14">
        <v>198</v>
      </c>
      <c r="B201" s="53" t="s">
        <v>1494</v>
      </c>
      <c r="C201" s="53" t="s">
        <v>82</v>
      </c>
      <c r="D201" s="42" t="s">
        <v>159</v>
      </c>
      <c r="E201" s="53" t="s">
        <v>12</v>
      </c>
      <c r="F201" s="42" t="s">
        <v>1495</v>
      </c>
      <c r="G201" s="42" t="str">
        <f t="shared" si="6"/>
        <v>5.21/km</v>
      </c>
      <c r="H201" s="41">
        <f t="shared" si="7"/>
        <v>0.015115740740740742</v>
      </c>
      <c r="I201" s="41">
        <f>F201-INDEX($F$4:$F$1031,MATCH(D201,$D$4:$D$1031,0))</f>
        <v>0.01108796296296297</v>
      </c>
    </row>
    <row r="202" spans="1:9" ht="15" customHeight="1">
      <c r="A202" s="14">
        <v>199</v>
      </c>
      <c r="B202" s="53" t="s">
        <v>128</v>
      </c>
      <c r="C202" s="53" t="s">
        <v>110</v>
      </c>
      <c r="D202" s="42" t="s">
        <v>330</v>
      </c>
      <c r="E202" s="53" t="s">
        <v>16</v>
      </c>
      <c r="F202" s="42" t="s">
        <v>1496</v>
      </c>
      <c r="G202" s="42" t="str">
        <f t="shared" si="6"/>
        <v>5.22/km</v>
      </c>
      <c r="H202" s="41">
        <f t="shared" si="7"/>
        <v>0.01517361111111111</v>
      </c>
      <c r="I202" s="41">
        <f>F202-INDEX($F$4:$F$1031,MATCH(D202,$D$4:$D$1031,0))</f>
        <v>0.011481481481481481</v>
      </c>
    </row>
    <row r="203" spans="1:9" ht="15" customHeight="1">
      <c r="A203" s="14">
        <v>200</v>
      </c>
      <c r="B203" s="53" t="s">
        <v>1497</v>
      </c>
      <c r="C203" s="53" t="s">
        <v>98</v>
      </c>
      <c r="D203" s="42" t="s">
        <v>159</v>
      </c>
      <c r="E203" s="53" t="s">
        <v>16</v>
      </c>
      <c r="F203" s="42" t="s">
        <v>1498</v>
      </c>
      <c r="G203" s="42" t="str">
        <f t="shared" si="6"/>
        <v>5.25/km</v>
      </c>
      <c r="H203" s="41">
        <f t="shared" si="7"/>
        <v>0.015567129629629625</v>
      </c>
      <c r="I203" s="41">
        <f>F203-INDEX($F$4:$F$1031,MATCH(D203,$D$4:$D$1031,0))</f>
        <v>0.011539351851851853</v>
      </c>
    </row>
    <row r="204" spans="1:9" ht="15" customHeight="1">
      <c r="A204" s="14">
        <v>201</v>
      </c>
      <c r="B204" s="53" t="s">
        <v>60</v>
      </c>
      <c r="C204" s="53" t="s">
        <v>85</v>
      </c>
      <c r="D204" s="42" t="s">
        <v>192</v>
      </c>
      <c r="E204" s="53" t="s">
        <v>290</v>
      </c>
      <c r="F204" s="42" t="s">
        <v>1499</v>
      </c>
      <c r="G204" s="42" t="str">
        <f t="shared" si="6"/>
        <v>5.25/km</v>
      </c>
      <c r="H204" s="41">
        <f t="shared" si="7"/>
        <v>0.015578703703703706</v>
      </c>
      <c r="I204" s="41">
        <f>F204-INDEX($F$4:$F$1031,MATCH(D204,$D$4:$D$1031,0))</f>
        <v>0.014513888888888896</v>
      </c>
    </row>
    <row r="205" spans="1:9" ht="15" customHeight="1">
      <c r="A205" s="14">
        <v>202</v>
      </c>
      <c r="B205" s="53" t="s">
        <v>1500</v>
      </c>
      <c r="C205" s="53" t="s">
        <v>1501</v>
      </c>
      <c r="D205" s="42" t="s">
        <v>712</v>
      </c>
      <c r="E205" s="53" t="s">
        <v>293</v>
      </c>
      <c r="F205" s="42" t="s">
        <v>1502</v>
      </c>
      <c r="G205" s="42" t="str">
        <f t="shared" si="6"/>
        <v>5.25/km</v>
      </c>
      <c r="H205" s="41">
        <f t="shared" si="7"/>
        <v>0.015625</v>
      </c>
      <c r="I205" s="41">
        <f>F205-INDEX($F$4:$F$1031,MATCH(D205,$D$4:$D$1031,0))</f>
        <v>0.001516203703703707</v>
      </c>
    </row>
    <row r="206" spans="1:9" ht="15" customHeight="1">
      <c r="A206" s="14">
        <v>203</v>
      </c>
      <c r="B206" s="53" t="s">
        <v>1503</v>
      </c>
      <c r="C206" s="53" t="s">
        <v>111</v>
      </c>
      <c r="D206" s="42" t="s">
        <v>159</v>
      </c>
      <c r="E206" s="53" t="s">
        <v>293</v>
      </c>
      <c r="F206" s="42" t="s">
        <v>1504</v>
      </c>
      <c r="G206" s="42" t="str">
        <f t="shared" si="6"/>
        <v>5.26/km</v>
      </c>
      <c r="H206" s="41">
        <f t="shared" si="7"/>
        <v>0.015706018518518515</v>
      </c>
      <c r="I206" s="41">
        <f>F206-INDEX($F$4:$F$1031,MATCH(D206,$D$4:$D$1031,0))</f>
        <v>0.011678240740740743</v>
      </c>
    </row>
    <row r="207" spans="1:9" ht="15" customHeight="1">
      <c r="A207" s="14">
        <v>204</v>
      </c>
      <c r="B207" s="53" t="s">
        <v>1505</v>
      </c>
      <c r="C207" s="53" t="s">
        <v>1506</v>
      </c>
      <c r="D207" s="42" t="s">
        <v>248</v>
      </c>
      <c r="E207" s="53" t="s">
        <v>12</v>
      </c>
      <c r="F207" s="42" t="s">
        <v>1507</v>
      </c>
      <c r="G207" s="42" t="str">
        <f t="shared" si="6"/>
        <v>5.27/km</v>
      </c>
      <c r="H207" s="41">
        <f t="shared" si="7"/>
        <v>0.01579861111111111</v>
      </c>
      <c r="I207" s="41">
        <f>F207-INDEX($F$4:$F$1031,MATCH(D207,$D$4:$D$1031,0))</f>
        <v>0.005405092592592593</v>
      </c>
    </row>
    <row r="208" spans="1:9" ht="15" customHeight="1">
      <c r="A208" s="14">
        <v>205</v>
      </c>
      <c r="B208" s="53" t="s">
        <v>1508</v>
      </c>
      <c r="C208" s="53" t="s">
        <v>1509</v>
      </c>
      <c r="D208" s="42" t="s">
        <v>712</v>
      </c>
      <c r="E208" s="53" t="s">
        <v>22</v>
      </c>
      <c r="F208" s="42" t="s">
        <v>1510</v>
      </c>
      <c r="G208" s="42" t="str">
        <f t="shared" si="6"/>
        <v>5.27/km</v>
      </c>
      <c r="H208" s="41">
        <f t="shared" si="7"/>
        <v>0.01585648148148148</v>
      </c>
      <c r="I208" s="41">
        <f>F208-INDEX($F$4:$F$1031,MATCH(D208,$D$4:$D$1031,0))</f>
        <v>0.0017476851851851855</v>
      </c>
    </row>
    <row r="209" spans="1:9" ht="15" customHeight="1">
      <c r="A209" s="14">
        <v>206</v>
      </c>
      <c r="B209" s="53" t="s">
        <v>1511</v>
      </c>
      <c r="C209" s="53" t="s">
        <v>1512</v>
      </c>
      <c r="D209" s="42" t="s">
        <v>715</v>
      </c>
      <c r="E209" s="53" t="s">
        <v>285</v>
      </c>
      <c r="F209" s="42" t="s">
        <v>1513</v>
      </c>
      <c r="G209" s="42" t="str">
        <f t="shared" si="6"/>
        <v>5.29/km</v>
      </c>
      <c r="H209" s="41">
        <f t="shared" si="7"/>
        <v>0.01611111111111111</v>
      </c>
      <c r="I209" s="41">
        <f>F209-INDEX($F$4:$F$1031,MATCH(D209,$D$4:$D$1031,0))</f>
        <v>0</v>
      </c>
    </row>
    <row r="210" spans="1:9" ht="15" customHeight="1">
      <c r="A210" s="14">
        <v>207</v>
      </c>
      <c r="B210" s="53" t="s">
        <v>1514</v>
      </c>
      <c r="C210" s="53" t="s">
        <v>56</v>
      </c>
      <c r="D210" s="42" t="s">
        <v>156</v>
      </c>
      <c r="E210" s="53" t="s">
        <v>25</v>
      </c>
      <c r="F210" s="42" t="s">
        <v>1515</v>
      </c>
      <c r="G210" s="42" t="str">
        <f t="shared" si="6"/>
        <v>5.30/km</v>
      </c>
      <c r="H210" s="41">
        <f t="shared" si="7"/>
        <v>0.01627314814814814</v>
      </c>
      <c r="I210" s="41">
        <f>F210-INDEX($F$4:$F$1031,MATCH(D210,$D$4:$D$1031,0))</f>
        <v>0.01627314814814814</v>
      </c>
    </row>
    <row r="211" spans="1:9" ht="15" customHeight="1">
      <c r="A211" s="14">
        <v>208</v>
      </c>
      <c r="B211" s="53" t="s">
        <v>1516</v>
      </c>
      <c r="C211" s="53" t="s">
        <v>1517</v>
      </c>
      <c r="D211" s="42" t="s">
        <v>192</v>
      </c>
      <c r="E211" s="53" t="s">
        <v>25</v>
      </c>
      <c r="F211" s="42" t="s">
        <v>1518</v>
      </c>
      <c r="G211" s="42" t="str">
        <f t="shared" si="6"/>
        <v>5.31/km</v>
      </c>
      <c r="H211" s="41">
        <f t="shared" si="7"/>
        <v>0.01631944444444445</v>
      </c>
      <c r="I211" s="41">
        <f>F211-INDEX($F$4:$F$1031,MATCH(D211,$D$4:$D$1031,0))</f>
        <v>0.015254629629629639</v>
      </c>
    </row>
    <row r="212" spans="1:9" ht="15" customHeight="1">
      <c r="A212" s="14">
        <v>209</v>
      </c>
      <c r="B212" s="53" t="s">
        <v>1160</v>
      </c>
      <c r="C212" s="53" t="s">
        <v>1037</v>
      </c>
      <c r="D212" s="42" t="s">
        <v>248</v>
      </c>
      <c r="E212" s="53" t="s">
        <v>529</v>
      </c>
      <c r="F212" s="42" t="s">
        <v>1519</v>
      </c>
      <c r="G212" s="42" t="str">
        <f t="shared" si="6"/>
        <v>5.31/km</v>
      </c>
      <c r="H212" s="41">
        <f t="shared" si="7"/>
        <v>0.016377314814814817</v>
      </c>
      <c r="I212" s="41">
        <f>F212-INDEX($F$4:$F$1031,MATCH(D212,$D$4:$D$1031,0))</f>
        <v>0.0059837962962962996</v>
      </c>
    </row>
    <row r="213" spans="1:9" ht="15" customHeight="1">
      <c r="A213" s="14">
        <v>210</v>
      </c>
      <c r="B213" s="53" t="s">
        <v>1520</v>
      </c>
      <c r="C213" s="53" t="s">
        <v>56</v>
      </c>
      <c r="D213" s="42" t="s">
        <v>192</v>
      </c>
      <c r="E213" s="53" t="s">
        <v>285</v>
      </c>
      <c r="F213" s="42" t="s">
        <v>1521</v>
      </c>
      <c r="G213" s="42" t="str">
        <f t="shared" si="6"/>
        <v>5.31/km</v>
      </c>
      <c r="H213" s="41">
        <f t="shared" si="7"/>
        <v>0.016400462962962957</v>
      </c>
      <c r="I213" s="41">
        <f>F213-INDEX($F$4:$F$1031,MATCH(D213,$D$4:$D$1031,0))</f>
        <v>0.015335648148148147</v>
      </c>
    </row>
    <row r="214" spans="1:9" ht="15" customHeight="1">
      <c r="A214" s="14">
        <v>211</v>
      </c>
      <c r="B214" s="53" t="s">
        <v>1522</v>
      </c>
      <c r="C214" s="53" t="s">
        <v>152</v>
      </c>
      <c r="D214" s="42" t="s">
        <v>712</v>
      </c>
      <c r="E214" s="53" t="s">
        <v>495</v>
      </c>
      <c r="F214" s="42" t="s">
        <v>1523</v>
      </c>
      <c r="G214" s="42" t="str">
        <f t="shared" si="6"/>
        <v>5.32/km</v>
      </c>
      <c r="H214" s="41">
        <f t="shared" si="7"/>
        <v>0.01642361111111111</v>
      </c>
      <c r="I214" s="41">
        <f>F214-INDEX($F$4:$F$1031,MATCH(D214,$D$4:$D$1031,0))</f>
        <v>0.002314814814814818</v>
      </c>
    </row>
    <row r="215" spans="1:9" ht="15" customHeight="1">
      <c r="A215" s="14">
        <v>212</v>
      </c>
      <c r="B215" s="53" t="s">
        <v>1524</v>
      </c>
      <c r="C215" s="53" t="s">
        <v>107</v>
      </c>
      <c r="D215" s="42" t="s">
        <v>330</v>
      </c>
      <c r="E215" s="53" t="s">
        <v>25</v>
      </c>
      <c r="F215" s="42" t="s">
        <v>1525</v>
      </c>
      <c r="G215" s="42" t="str">
        <f t="shared" si="6"/>
        <v>5.32/km</v>
      </c>
      <c r="H215" s="41">
        <f t="shared" si="7"/>
        <v>0.016435185185185185</v>
      </c>
      <c r="I215" s="41">
        <f>F215-INDEX($F$4:$F$1031,MATCH(D215,$D$4:$D$1031,0))</f>
        <v>0.012743055555555556</v>
      </c>
    </row>
    <row r="216" spans="1:9" ht="15" customHeight="1">
      <c r="A216" s="14">
        <v>213</v>
      </c>
      <c r="B216" s="53" t="s">
        <v>1526</v>
      </c>
      <c r="C216" s="53" t="s">
        <v>1527</v>
      </c>
      <c r="D216" s="42" t="s">
        <v>248</v>
      </c>
      <c r="E216" s="53" t="s">
        <v>14</v>
      </c>
      <c r="F216" s="42" t="s">
        <v>1528</v>
      </c>
      <c r="G216" s="42" t="str">
        <f t="shared" si="6"/>
        <v>5.32/km</v>
      </c>
      <c r="H216" s="41">
        <f t="shared" si="7"/>
        <v>0.0165162037037037</v>
      </c>
      <c r="I216" s="41">
        <f>F216-INDEX($F$4:$F$1031,MATCH(D216,$D$4:$D$1031,0))</f>
        <v>0.006122685185185182</v>
      </c>
    </row>
    <row r="217" spans="1:9" ht="15" customHeight="1">
      <c r="A217" s="14">
        <v>214</v>
      </c>
      <c r="B217" s="53" t="s">
        <v>1529</v>
      </c>
      <c r="C217" s="53" t="s">
        <v>58</v>
      </c>
      <c r="D217" s="42" t="s">
        <v>173</v>
      </c>
      <c r="E217" s="53" t="s">
        <v>14</v>
      </c>
      <c r="F217" s="42" t="s">
        <v>1530</v>
      </c>
      <c r="G217" s="42" t="str">
        <f t="shared" si="6"/>
        <v>5.34/km</v>
      </c>
      <c r="H217" s="41">
        <f t="shared" si="7"/>
        <v>0.016678240740740737</v>
      </c>
      <c r="I217" s="41">
        <f>F217-INDEX($F$4:$F$1031,MATCH(D217,$D$4:$D$1031,0))</f>
        <v>0.015138888888888886</v>
      </c>
    </row>
    <row r="218" spans="1:9" ht="15" customHeight="1">
      <c r="A218" s="14">
        <v>215</v>
      </c>
      <c r="B218" s="53" t="s">
        <v>93</v>
      </c>
      <c r="C218" s="53" t="s">
        <v>1531</v>
      </c>
      <c r="D218" s="42" t="s">
        <v>1066</v>
      </c>
      <c r="E218" s="53" t="s">
        <v>25</v>
      </c>
      <c r="F218" s="42" t="s">
        <v>1532</v>
      </c>
      <c r="G218" s="42" t="str">
        <f t="shared" si="6"/>
        <v>5.34/km</v>
      </c>
      <c r="H218" s="41">
        <f t="shared" si="7"/>
        <v>0.016712962962962964</v>
      </c>
      <c r="I218" s="41">
        <f>F218-INDEX($F$4:$F$1031,MATCH(D218,$D$4:$D$1031,0))</f>
        <v>0.00943287037037037</v>
      </c>
    </row>
    <row r="219" spans="1:9" ht="15" customHeight="1">
      <c r="A219" s="14">
        <v>216</v>
      </c>
      <c r="B219" s="53" t="s">
        <v>1533</v>
      </c>
      <c r="C219" s="53" t="s">
        <v>1534</v>
      </c>
      <c r="D219" s="42" t="s">
        <v>156</v>
      </c>
      <c r="E219" s="53" t="s">
        <v>1535</v>
      </c>
      <c r="F219" s="42" t="s">
        <v>1536</v>
      </c>
      <c r="G219" s="42" t="str">
        <f t="shared" si="6"/>
        <v>5.34/km</v>
      </c>
      <c r="H219" s="41">
        <f t="shared" si="7"/>
        <v>0.016724537037037038</v>
      </c>
      <c r="I219" s="41">
        <f>F219-INDEX($F$4:$F$1031,MATCH(D219,$D$4:$D$1031,0))</f>
        <v>0.016724537037037038</v>
      </c>
    </row>
    <row r="220" spans="1:9" ht="15" customHeight="1">
      <c r="A220" s="14">
        <v>217</v>
      </c>
      <c r="B220" s="53" t="s">
        <v>1537</v>
      </c>
      <c r="C220" s="53" t="s">
        <v>1538</v>
      </c>
      <c r="D220" s="42" t="s">
        <v>156</v>
      </c>
      <c r="E220" s="53" t="s">
        <v>16</v>
      </c>
      <c r="F220" s="42" t="s">
        <v>1539</v>
      </c>
      <c r="G220" s="42" t="str">
        <f t="shared" si="6"/>
        <v>5.34/km</v>
      </c>
      <c r="H220" s="41">
        <f t="shared" si="7"/>
        <v>0.01675925925925926</v>
      </c>
      <c r="I220" s="41">
        <f>F220-INDEX($F$4:$F$1031,MATCH(D220,$D$4:$D$1031,0))</f>
        <v>0.01675925925925926</v>
      </c>
    </row>
    <row r="221" spans="1:9" ht="15" customHeight="1">
      <c r="A221" s="14">
        <v>218</v>
      </c>
      <c r="B221" s="53" t="s">
        <v>1540</v>
      </c>
      <c r="C221" s="53" t="s">
        <v>75</v>
      </c>
      <c r="D221" s="42" t="s">
        <v>330</v>
      </c>
      <c r="E221" s="53" t="s">
        <v>293</v>
      </c>
      <c r="F221" s="42" t="s">
        <v>1541</v>
      </c>
      <c r="G221" s="42" t="str">
        <f t="shared" si="6"/>
        <v>5.36/km</v>
      </c>
      <c r="H221" s="41">
        <f t="shared" si="7"/>
        <v>0.01701388888888889</v>
      </c>
      <c r="I221" s="41">
        <f>F221-INDEX($F$4:$F$1031,MATCH(D221,$D$4:$D$1031,0))</f>
        <v>0.013321759259259262</v>
      </c>
    </row>
    <row r="222" spans="1:9" ht="15" customHeight="1">
      <c r="A222" s="14">
        <v>219</v>
      </c>
      <c r="B222" s="53" t="s">
        <v>1542</v>
      </c>
      <c r="C222" s="53" t="s">
        <v>1543</v>
      </c>
      <c r="D222" s="42" t="s">
        <v>360</v>
      </c>
      <c r="E222" s="53" t="s">
        <v>282</v>
      </c>
      <c r="F222" s="42" t="s">
        <v>1544</v>
      </c>
      <c r="G222" s="42" t="str">
        <f t="shared" si="6"/>
        <v>5.36/km</v>
      </c>
      <c r="H222" s="41">
        <f t="shared" si="7"/>
        <v>0.01703703703703703</v>
      </c>
      <c r="I222" s="41">
        <f>F222-INDEX($F$4:$F$1031,MATCH(D222,$D$4:$D$1031,0))</f>
        <v>0.010624999999999996</v>
      </c>
    </row>
    <row r="223" spans="1:9" ht="15" customHeight="1">
      <c r="A223" s="14">
        <v>220</v>
      </c>
      <c r="B223" s="53" t="s">
        <v>287</v>
      </c>
      <c r="C223" s="53" t="s">
        <v>748</v>
      </c>
      <c r="D223" s="42" t="s">
        <v>173</v>
      </c>
      <c r="E223" s="53" t="s">
        <v>221</v>
      </c>
      <c r="F223" s="42" t="s">
        <v>1545</v>
      </c>
      <c r="G223" s="42" t="str">
        <f t="shared" si="6"/>
        <v>5.37/km</v>
      </c>
      <c r="H223" s="41">
        <f t="shared" si="7"/>
        <v>0.01707175925925926</v>
      </c>
      <c r="I223" s="41">
        <f>F223-INDEX($F$4:$F$1031,MATCH(D223,$D$4:$D$1031,0))</f>
        <v>0.015532407407407408</v>
      </c>
    </row>
    <row r="224" spans="1:9" ht="15" customHeight="1">
      <c r="A224" s="14">
        <v>221</v>
      </c>
      <c r="B224" s="53" t="s">
        <v>1546</v>
      </c>
      <c r="C224" s="53" t="s">
        <v>69</v>
      </c>
      <c r="D224" s="42" t="s">
        <v>159</v>
      </c>
      <c r="E224" s="53" t="s">
        <v>221</v>
      </c>
      <c r="F224" s="42" t="s">
        <v>1545</v>
      </c>
      <c r="G224" s="42" t="str">
        <f t="shared" si="6"/>
        <v>5.37/km</v>
      </c>
      <c r="H224" s="41">
        <f t="shared" si="7"/>
        <v>0.01707175925925926</v>
      </c>
      <c r="I224" s="41">
        <f>F224-INDEX($F$4:$F$1031,MATCH(D224,$D$4:$D$1031,0))</f>
        <v>0.013043981481481486</v>
      </c>
    </row>
    <row r="225" spans="1:9" ht="15" customHeight="1">
      <c r="A225" s="14">
        <v>222</v>
      </c>
      <c r="B225" s="53" t="s">
        <v>1098</v>
      </c>
      <c r="C225" s="53" t="s">
        <v>1547</v>
      </c>
      <c r="D225" s="42" t="s">
        <v>360</v>
      </c>
      <c r="E225" s="53" t="s">
        <v>282</v>
      </c>
      <c r="F225" s="42" t="s">
        <v>1548</v>
      </c>
      <c r="G225" s="42" t="str">
        <f t="shared" si="6"/>
        <v>5.37/km</v>
      </c>
      <c r="H225" s="41">
        <f t="shared" si="7"/>
        <v>0.017141203703703707</v>
      </c>
      <c r="I225" s="41">
        <f>F225-INDEX($F$4:$F$1031,MATCH(D225,$D$4:$D$1031,0))</f>
        <v>0.010729166666666672</v>
      </c>
    </row>
    <row r="226" spans="1:9" ht="15" customHeight="1">
      <c r="A226" s="14">
        <v>223</v>
      </c>
      <c r="B226" s="53" t="s">
        <v>1549</v>
      </c>
      <c r="C226" s="53" t="s">
        <v>1550</v>
      </c>
      <c r="D226" s="42" t="s">
        <v>1066</v>
      </c>
      <c r="E226" s="53" t="s">
        <v>249</v>
      </c>
      <c r="F226" s="42" t="s">
        <v>1551</v>
      </c>
      <c r="G226" s="42" t="str">
        <f t="shared" si="6"/>
        <v>5.38/km</v>
      </c>
      <c r="H226" s="41">
        <f t="shared" si="7"/>
        <v>0.017199074074074075</v>
      </c>
      <c r="I226" s="41">
        <f>F226-INDEX($F$4:$F$1031,MATCH(D226,$D$4:$D$1031,0))</f>
        <v>0.00991898148148148</v>
      </c>
    </row>
    <row r="227" spans="1:9" ht="15" customHeight="1">
      <c r="A227" s="14">
        <v>224</v>
      </c>
      <c r="B227" s="53" t="s">
        <v>1552</v>
      </c>
      <c r="C227" s="53" t="s">
        <v>70</v>
      </c>
      <c r="D227" s="42" t="s">
        <v>192</v>
      </c>
      <c r="E227" s="53" t="s">
        <v>244</v>
      </c>
      <c r="F227" s="42" t="s">
        <v>1553</v>
      </c>
      <c r="G227" s="42" t="str">
        <f t="shared" si="6"/>
        <v>5.38/km</v>
      </c>
      <c r="H227" s="41">
        <f t="shared" si="7"/>
        <v>0.017268518518518523</v>
      </c>
      <c r="I227" s="41">
        <f>F227-INDEX($F$4:$F$1031,MATCH(D227,$D$4:$D$1031,0))</f>
        <v>0.016203703703703713</v>
      </c>
    </row>
    <row r="228" spans="1:9" ht="15" customHeight="1">
      <c r="A228" s="14">
        <v>225</v>
      </c>
      <c r="B228" s="53" t="s">
        <v>269</v>
      </c>
      <c r="C228" s="53" t="s">
        <v>67</v>
      </c>
      <c r="D228" s="42" t="s">
        <v>163</v>
      </c>
      <c r="E228" s="53" t="s">
        <v>423</v>
      </c>
      <c r="F228" s="42" t="s">
        <v>1554</v>
      </c>
      <c r="G228" s="42" t="str">
        <f t="shared" si="6"/>
        <v>5.38/km</v>
      </c>
      <c r="H228" s="41">
        <f t="shared" si="7"/>
        <v>0.01728009259259259</v>
      </c>
      <c r="I228" s="41">
        <f>F228-INDEX($F$4:$F$1031,MATCH(D228,$D$4:$D$1031,0))</f>
        <v>0.01621527777777778</v>
      </c>
    </row>
    <row r="229" spans="1:9" ht="15" customHeight="1">
      <c r="A229" s="14">
        <v>226</v>
      </c>
      <c r="B229" s="53" t="s">
        <v>1555</v>
      </c>
      <c r="C229" s="53" t="s">
        <v>85</v>
      </c>
      <c r="D229" s="42" t="s">
        <v>192</v>
      </c>
      <c r="E229" s="53" t="s">
        <v>14</v>
      </c>
      <c r="F229" s="42" t="s">
        <v>1556</v>
      </c>
      <c r="G229" s="42" t="str">
        <f t="shared" si="6"/>
        <v>5.39/km</v>
      </c>
      <c r="H229" s="41">
        <f t="shared" si="7"/>
        <v>0.01732638888888889</v>
      </c>
      <c r="I229" s="41">
        <f>F229-INDEX($F$4:$F$1031,MATCH(D229,$D$4:$D$1031,0))</f>
        <v>0.01626157407407408</v>
      </c>
    </row>
    <row r="230" spans="1:9" ht="15" customHeight="1">
      <c r="A230" s="14">
        <v>227</v>
      </c>
      <c r="B230" s="53" t="s">
        <v>1557</v>
      </c>
      <c r="C230" s="53" t="s">
        <v>1558</v>
      </c>
      <c r="D230" s="42" t="s">
        <v>248</v>
      </c>
      <c r="E230" s="53" t="s">
        <v>293</v>
      </c>
      <c r="F230" s="42" t="s">
        <v>1556</v>
      </c>
      <c r="G230" s="42" t="str">
        <f t="shared" si="6"/>
        <v>5.39/km</v>
      </c>
      <c r="H230" s="41">
        <f t="shared" si="7"/>
        <v>0.01732638888888889</v>
      </c>
      <c r="I230" s="41">
        <f>F230-INDEX($F$4:$F$1031,MATCH(D230,$D$4:$D$1031,0))</f>
        <v>0.006932870370370374</v>
      </c>
    </row>
    <row r="231" spans="1:9" ht="15" customHeight="1">
      <c r="A231" s="14">
        <v>228</v>
      </c>
      <c r="B231" s="53" t="s">
        <v>1559</v>
      </c>
      <c r="C231" s="53" t="s">
        <v>1560</v>
      </c>
      <c r="D231" s="42" t="s">
        <v>248</v>
      </c>
      <c r="E231" s="53" t="s">
        <v>285</v>
      </c>
      <c r="F231" s="42" t="s">
        <v>1561</v>
      </c>
      <c r="G231" s="42" t="str">
        <f t="shared" si="6"/>
        <v>5.40/km</v>
      </c>
      <c r="H231" s="41">
        <f t="shared" si="7"/>
        <v>0.017465277777777774</v>
      </c>
      <c r="I231" s="41">
        <f>F231-INDEX($F$4:$F$1031,MATCH(D231,$D$4:$D$1031,0))</f>
        <v>0.007071759259259257</v>
      </c>
    </row>
    <row r="232" spans="1:9" ht="15" customHeight="1">
      <c r="A232" s="14">
        <v>229</v>
      </c>
      <c r="B232" s="53" t="s">
        <v>1562</v>
      </c>
      <c r="C232" s="53" t="s">
        <v>124</v>
      </c>
      <c r="D232" s="42" t="s">
        <v>594</v>
      </c>
      <c r="E232" s="53" t="s">
        <v>11</v>
      </c>
      <c r="F232" s="42" t="s">
        <v>1563</v>
      </c>
      <c r="G232" s="42" t="str">
        <f t="shared" si="6"/>
        <v>5.40/km</v>
      </c>
      <c r="H232" s="41">
        <f t="shared" si="7"/>
        <v>0.017534722222222222</v>
      </c>
      <c r="I232" s="41">
        <f>F232-INDEX($F$4:$F$1031,MATCH(D232,$D$4:$D$1031,0))</f>
        <v>0</v>
      </c>
    </row>
    <row r="233" spans="1:9" ht="15" customHeight="1">
      <c r="A233" s="14">
        <v>230</v>
      </c>
      <c r="B233" s="53" t="s">
        <v>1564</v>
      </c>
      <c r="C233" s="53" t="s">
        <v>47</v>
      </c>
      <c r="D233" s="42" t="s">
        <v>192</v>
      </c>
      <c r="E233" s="53" t="s">
        <v>293</v>
      </c>
      <c r="F233" s="42" t="s">
        <v>1565</v>
      </c>
      <c r="G233" s="42" t="str">
        <f t="shared" si="6"/>
        <v>5.41/km</v>
      </c>
      <c r="H233" s="41">
        <f t="shared" si="7"/>
        <v>0.017604166666666664</v>
      </c>
      <c r="I233" s="41">
        <f>F233-INDEX($F$4:$F$1031,MATCH(D233,$D$4:$D$1031,0))</f>
        <v>0.016539351851851854</v>
      </c>
    </row>
    <row r="234" spans="1:9" ht="15" customHeight="1">
      <c r="A234" s="14">
        <v>231</v>
      </c>
      <c r="B234" s="53" t="s">
        <v>1566</v>
      </c>
      <c r="C234" s="53" t="s">
        <v>59</v>
      </c>
      <c r="D234" s="42" t="s">
        <v>594</v>
      </c>
      <c r="E234" s="53" t="s">
        <v>285</v>
      </c>
      <c r="F234" s="42" t="s">
        <v>1567</v>
      </c>
      <c r="G234" s="42" t="str">
        <f t="shared" si="6"/>
        <v>5.41/km</v>
      </c>
      <c r="H234" s="41">
        <f t="shared" si="7"/>
        <v>0.01766203703703704</v>
      </c>
      <c r="I234" s="41">
        <f>F234-INDEX($F$4:$F$1031,MATCH(D234,$D$4:$D$1031,0))</f>
        <v>0.0001273148148148162</v>
      </c>
    </row>
    <row r="235" spans="1:9" ht="15" customHeight="1">
      <c r="A235" s="14">
        <v>232</v>
      </c>
      <c r="B235" s="53" t="s">
        <v>1568</v>
      </c>
      <c r="C235" s="53" t="s">
        <v>1569</v>
      </c>
      <c r="D235" s="42" t="s">
        <v>691</v>
      </c>
      <c r="E235" s="53" t="s">
        <v>529</v>
      </c>
      <c r="F235" s="42" t="s">
        <v>1570</v>
      </c>
      <c r="G235" s="42" t="str">
        <f t="shared" si="6"/>
        <v>5.42/km</v>
      </c>
      <c r="H235" s="41">
        <f t="shared" si="7"/>
        <v>0.017754629629629627</v>
      </c>
      <c r="I235" s="41">
        <f>F235-INDEX($F$4:$F$1031,MATCH(D235,$D$4:$D$1031,0))</f>
        <v>0.006111111111111109</v>
      </c>
    </row>
    <row r="236" spans="1:9" ht="15" customHeight="1">
      <c r="A236" s="14">
        <v>233</v>
      </c>
      <c r="B236" s="53" t="s">
        <v>1571</v>
      </c>
      <c r="C236" s="53" t="s">
        <v>1572</v>
      </c>
      <c r="D236" s="42" t="s">
        <v>192</v>
      </c>
      <c r="E236" s="53" t="s">
        <v>293</v>
      </c>
      <c r="F236" s="42" t="s">
        <v>1573</v>
      </c>
      <c r="G236" s="42" t="str">
        <f t="shared" si="6"/>
        <v>5.43/km</v>
      </c>
      <c r="H236" s="41">
        <f t="shared" si="7"/>
        <v>0.017858796296296296</v>
      </c>
      <c r="I236" s="41">
        <f>F236-INDEX($F$4:$F$1031,MATCH(D236,$D$4:$D$1031,0))</f>
        <v>0.016793981481481486</v>
      </c>
    </row>
    <row r="237" spans="1:9" ht="15" customHeight="1">
      <c r="A237" s="14">
        <v>234</v>
      </c>
      <c r="B237" s="53" t="s">
        <v>1105</v>
      </c>
      <c r="C237" s="53" t="s">
        <v>1574</v>
      </c>
      <c r="D237" s="42" t="s">
        <v>156</v>
      </c>
      <c r="E237" s="53" t="s">
        <v>293</v>
      </c>
      <c r="F237" s="42" t="s">
        <v>1573</v>
      </c>
      <c r="G237" s="42" t="str">
        <f t="shared" si="6"/>
        <v>5.43/km</v>
      </c>
      <c r="H237" s="41">
        <f t="shared" si="7"/>
        <v>0.017858796296296296</v>
      </c>
      <c r="I237" s="41">
        <f>F237-INDEX($F$4:$F$1031,MATCH(D237,$D$4:$D$1031,0))</f>
        <v>0.017858796296296296</v>
      </c>
    </row>
    <row r="238" spans="1:9" ht="15" customHeight="1">
      <c r="A238" s="14">
        <v>235</v>
      </c>
      <c r="B238" s="53" t="s">
        <v>1575</v>
      </c>
      <c r="C238" s="53" t="s">
        <v>1576</v>
      </c>
      <c r="D238" s="42" t="s">
        <v>248</v>
      </c>
      <c r="E238" s="53" t="s">
        <v>285</v>
      </c>
      <c r="F238" s="42" t="s">
        <v>1577</v>
      </c>
      <c r="G238" s="42" t="str">
        <f t="shared" si="6"/>
        <v>5.43/km</v>
      </c>
      <c r="H238" s="41">
        <f t="shared" si="7"/>
        <v>0.01790509259259259</v>
      </c>
      <c r="I238" s="41">
        <f>F238-INDEX($F$4:$F$1031,MATCH(D238,$D$4:$D$1031,0))</f>
        <v>0.007511574074074073</v>
      </c>
    </row>
    <row r="239" spans="1:9" ht="15" customHeight="1">
      <c r="A239" s="14">
        <v>236</v>
      </c>
      <c r="B239" s="53" t="s">
        <v>1578</v>
      </c>
      <c r="C239" s="53" t="s">
        <v>48</v>
      </c>
      <c r="D239" s="42" t="s">
        <v>330</v>
      </c>
      <c r="E239" s="53" t="s">
        <v>22</v>
      </c>
      <c r="F239" s="42" t="s">
        <v>1579</v>
      </c>
      <c r="G239" s="42" t="str">
        <f t="shared" si="6"/>
        <v>5.44/km</v>
      </c>
      <c r="H239" s="41">
        <f t="shared" si="7"/>
        <v>0.018032407407407407</v>
      </c>
      <c r="I239" s="41">
        <f>F239-INDEX($F$4:$F$1031,MATCH(D239,$D$4:$D$1031,0))</f>
        <v>0.014340277777777778</v>
      </c>
    </row>
    <row r="240" spans="1:9" ht="15" customHeight="1">
      <c r="A240" s="14">
        <v>237</v>
      </c>
      <c r="B240" s="53" t="s">
        <v>1580</v>
      </c>
      <c r="C240" s="53" t="s">
        <v>1581</v>
      </c>
      <c r="D240" s="42" t="s">
        <v>360</v>
      </c>
      <c r="E240" s="53" t="s">
        <v>14</v>
      </c>
      <c r="F240" s="42" t="s">
        <v>1582</v>
      </c>
      <c r="G240" s="42" t="str">
        <f t="shared" si="6"/>
        <v>5.45/km</v>
      </c>
      <c r="H240" s="41">
        <f t="shared" si="7"/>
        <v>0.018194444444444444</v>
      </c>
      <c r="I240" s="41">
        <f>F240-INDEX($F$4:$F$1031,MATCH(D240,$D$4:$D$1031,0))</f>
        <v>0.011782407407407408</v>
      </c>
    </row>
    <row r="241" spans="1:9" ht="15" customHeight="1">
      <c r="A241" s="14">
        <v>238</v>
      </c>
      <c r="B241" s="53" t="s">
        <v>1583</v>
      </c>
      <c r="C241" s="53" t="s">
        <v>1584</v>
      </c>
      <c r="D241" s="42" t="s">
        <v>1038</v>
      </c>
      <c r="E241" s="53" t="s">
        <v>423</v>
      </c>
      <c r="F241" s="42" t="s">
        <v>1582</v>
      </c>
      <c r="G241" s="42" t="str">
        <f t="shared" si="6"/>
        <v>5.45/km</v>
      </c>
      <c r="H241" s="41">
        <f t="shared" si="7"/>
        <v>0.018194444444444444</v>
      </c>
      <c r="I241" s="41">
        <f>F241-INDEX($F$4:$F$1031,MATCH(D241,$D$4:$D$1031,0))</f>
        <v>0</v>
      </c>
    </row>
    <row r="242" spans="1:9" ht="15" customHeight="1">
      <c r="A242" s="14">
        <v>239</v>
      </c>
      <c r="B242" s="53" t="s">
        <v>106</v>
      </c>
      <c r="C242" s="53" t="s">
        <v>54</v>
      </c>
      <c r="D242" s="42" t="s">
        <v>159</v>
      </c>
      <c r="E242" s="53" t="s">
        <v>282</v>
      </c>
      <c r="F242" s="42" t="s">
        <v>1585</v>
      </c>
      <c r="G242" s="42" t="str">
        <f t="shared" si="6"/>
        <v>5.46/km</v>
      </c>
      <c r="H242" s="41">
        <f t="shared" si="7"/>
        <v>0.01832175925925926</v>
      </c>
      <c r="I242" s="41">
        <f>F242-INDEX($F$4:$F$1031,MATCH(D242,$D$4:$D$1031,0))</f>
        <v>0.014293981481481487</v>
      </c>
    </row>
    <row r="243" spans="1:9" ht="15" customHeight="1">
      <c r="A243" s="14">
        <v>240</v>
      </c>
      <c r="B243" s="53" t="s">
        <v>789</v>
      </c>
      <c r="C243" s="53" t="s">
        <v>1586</v>
      </c>
      <c r="D243" s="42" t="s">
        <v>691</v>
      </c>
      <c r="E243" s="53" t="s">
        <v>282</v>
      </c>
      <c r="F243" s="42" t="s">
        <v>1585</v>
      </c>
      <c r="G243" s="42" t="str">
        <f t="shared" si="6"/>
        <v>5.46/km</v>
      </c>
      <c r="H243" s="41">
        <f t="shared" si="7"/>
        <v>0.01832175925925926</v>
      </c>
      <c r="I243" s="41">
        <f>F243-INDEX($F$4:$F$1031,MATCH(D243,$D$4:$D$1031,0))</f>
        <v>0.0066782407407407415</v>
      </c>
    </row>
    <row r="244" spans="1:9" ht="15" customHeight="1">
      <c r="A244" s="14">
        <v>241</v>
      </c>
      <c r="B244" s="53" t="s">
        <v>1587</v>
      </c>
      <c r="C244" s="53" t="s">
        <v>1588</v>
      </c>
      <c r="D244" s="42" t="s">
        <v>1066</v>
      </c>
      <c r="E244" s="53" t="s">
        <v>174</v>
      </c>
      <c r="F244" s="42" t="s">
        <v>1589</v>
      </c>
      <c r="G244" s="42" t="str">
        <f t="shared" si="6"/>
        <v>5.49/km</v>
      </c>
      <c r="H244" s="41">
        <f t="shared" si="7"/>
        <v>0.018645833333333327</v>
      </c>
      <c r="I244" s="41">
        <f>F244-INDEX($F$4:$F$1031,MATCH(D244,$D$4:$D$1031,0))</f>
        <v>0.011365740740740732</v>
      </c>
    </row>
    <row r="245" spans="1:9" ht="15" customHeight="1">
      <c r="A245" s="14">
        <v>242</v>
      </c>
      <c r="B245" s="53" t="s">
        <v>1590</v>
      </c>
      <c r="C245" s="53" t="s">
        <v>1591</v>
      </c>
      <c r="D245" s="42" t="s">
        <v>330</v>
      </c>
      <c r="E245" s="53" t="s">
        <v>293</v>
      </c>
      <c r="F245" s="42" t="s">
        <v>1592</v>
      </c>
      <c r="G245" s="42" t="str">
        <f t="shared" si="6"/>
        <v>5.51/km</v>
      </c>
      <c r="H245" s="41">
        <f t="shared" si="7"/>
        <v>0.018865740740740745</v>
      </c>
      <c r="I245" s="41">
        <f>F245-INDEX($F$4:$F$1031,MATCH(D245,$D$4:$D$1031,0))</f>
        <v>0.015173611111111117</v>
      </c>
    </row>
    <row r="246" spans="1:9" ht="15" customHeight="1">
      <c r="A246" s="14">
        <v>243</v>
      </c>
      <c r="B246" s="53" t="s">
        <v>1593</v>
      </c>
      <c r="C246" s="53" t="s">
        <v>96</v>
      </c>
      <c r="D246" s="42" t="s">
        <v>330</v>
      </c>
      <c r="E246" s="53" t="s">
        <v>293</v>
      </c>
      <c r="F246" s="42" t="s">
        <v>1594</v>
      </c>
      <c r="G246" s="42" t="str">
        <f t="shared" si="6"/>
        <v>5.51/km</v>
      </c>
      <c r="H246" s="41">
        <f t="shared" si="7"/>
        <v>0.018877314814814812</v>
      </c>
      <c r="I246" s="41">
        <f>F246-INDEX($F$4:$F$1031,MATCH(D246,$D$4:$D$1031,0))</f>
        <v>0.015185185185185184</v>
      </c>
    </row>
    <row r="247" spans="1:9" ht="15" customHeight="1">
      <c r="A247" s="14">
        <v>244</v>
      </c>
      <c r="B247" s="53" t="s">
        <v>1595</v>
      </c>
      <c r="C247" s="53" t="s">
        <v>1596</v>
      </c>
      <c r="D247" s="42" t="s">
        <v>304</v>
      </c>
      <c r="E247" s="53" t="s">
        <v>423</v>
      </c>
      <c r="F247" s="42" t="s">
        <v>1597</v>
      </c>
      <c r="G247" s="42" t="str">
        <f t="shared" si="6"/>
        <v>5.55/km</v>
      </c>
      <c r="H247" s="41">
        <f t="shared" si="7"/>
        <v>0.01943287037037037</v>
      </c>
      <c r="I247" s="41">
        <f>F247-INDEX($F$4:$F$1031,MATCH(D247,$D$4:$D$1031,0))</f>
        <v>0.012222222222222225</v>
      </c>
    </row>
    <row r="248" spans="1:9" ht="12.75">
      <c r="A248" s="14">
        <v>245</v>
      </c>
      <c r="B248" s="53" t="s">
        <v>1529</v>
      </c>
      <c r="C248" s="53" t="s">
        <v>70</v>
      </c>
      <c r="D248" s="42" t="s">
        <v>177</v>
      </c>
      <c r="E248" s="53" t="s">
        <v>14</v>
      </c>
      <c r="F248" s="42" t="s">
        <v>1598</v>
      </c>
      <c r="G248" s="42" t="str">
        <f t="shared" si="6"/>
        <v>5.57/km</v>
      </c>
      <c r="H248" s="41">
        <f t="shared" si="7"/>
        <v>0.01960648148148148</v>
      </c>
      <c r="I248" s="41">
        <f>F248-INDEX($F$4:$F$1031,MATCH(D248,$D$4:$D$1031,0))</f>
        <v>0.01908564814814815</v>
      </c>
    </row>
    <row r="249" spans="1:9" ht="12.75">
      <c r="A249" s="14">
        <v>246</v>
      </c>
      <c r="B249" s="53" t="s">
        <v>1599</v>
      </c>
      <c r="C249" s="53" t="s">
        <v>75</v>
      </c>
      <c r="D249" s="42" t="s">
        <v>173</v>
      </c>
      <c r="E249" s="53" t="s">
        <v>12</v>
      </c>
      <c r="F249" s="42" t="s">
        <v>1600</v>
      </c>
      <c r="G249" s="42" t="str">
        <f t="shared" si="6"/>
        <v>5.58/km</v>
      </c>
      <c r="H249" s="41">
        <f t="shared" si="7"/>
        <v>0.019733796296296298</v>
      </c>
      <c r="I249" s="41">
        <f>F249-INDEX($F$4:$F$1031,MATCH(D249,$D$4:$D$1031,0))</f>
        <v>0.018194444444444447</v>
      </c>
    </row>
    <row r="250" spans="1:9" ht="12.75">
      <c r="A250" s="14">
        <v>247</v>
      </c>
      <c r="B250" s="53" t="s">
        <v>128</v>
      </c>
      <c r="C250" s="53" t="s">
        <v>1547</v>
      </c>
      <c r="D250" s="42" t="s">
        <v>248</v>
      </c>
      <c r="E250" s="53" t="s">
        <v>1601</v>
      </c>
      <c r="F250" s="42" t="s">
        <v>1602</v>
      </c>
      <c r="G250" s="42" t="str">
        <f t="shared" si="6"/>
        <v>5.60/km</v>
      </c>
      <c r="H250" s="41">
        <f t="shared" si="7"/>
        <v>0.02001157407407407</v>
      </c>
      <c r="I250" s="41">
        <f>F250-INDEX($F$4:$F$1031,MATCH(D250,$D$4:$D$1031,0))</f>
        <v>0.009618055555555553</v>
      </c>
    </row>
    <row r="251" spans="1:9" ht="12.75">
      <c r="A251" s="14">
        <v>248</v>
      </c>
      <c r="B251" s="53" t="s">
        <v>1603</v>
      </c>
      <c r="C251" s="53" t="s">
        <v>39</v>
      </c>
      <c r="D251" s="42" t="s">
        <v>156</v>
      </c>
      <c r="E251" s="53" t="s">
        <v>14</v>
      </c>
      <c r="F251" s="42" t="s">
        <v>1602</v>
      </c>
      <c r="G251" s="42" t="str">
        <f t="shared" si="6"/>
        <v>5.60/km</v>
      </c>
      <c r="H251" s="41">
        <f t="shared" si="7"/>
        <v>0.02001157407407407</v>
      </c>
      <c r="I251" s="41">
        <f>F251-INDEX($F$4:$F$1031,MATCH(D251,$D$4:$D$1031,0))</f>
        <v>0.02001157407407407</v>
      </c>
    </row>
    <row r="252" spans="1:9" ht="12.75">
      <c r="A252" s="14">
        <v>249</v>
      </c>
      <c r="B252" s="53" t="s">
        <v>1604</v>
      </c>
      <c r="C252" s="53" t="s">
        <v>1318</v>
      </c>
      <c r="D252" s="42" t="s">
        <v>192</v>
      </c>
      <c r="E252" s="53" t="s">
        <v>25</v>
      </c>
      <c r="F252" s="42" t="s">
        <v>1605</v>
      </c>
      <c r="G252" s="42" t="str">
        <f t="shared" si="6"/>
        <v>6.03/km</v>
      </c>
      <c r="H252" s="41">
        <f t="shared" si="7"/>
        <v>0.020381944444444446</v>
      </c>
      <c r="I252" s="41">
        <f>F252-INDEX($F$4:$F$1031,MATCH(D252,$D$4:$D$1031,0))</f>
        <v>0.019317129629629635</v>
      </c>
    </row>
    <row r="253" spans="1:9" ht="12.75">
      <c r="A253" s="14">
        <v>250</v>
      </c>
      <c r="B253" s="53" t="s">
        <v>1606</v>
      </c>
      <c r="C253" s="53" t="s">
        <v>70</v>
      </c>
      <c r="D253" s="42" t="s">
        <v>163</v>
      </c>
      <c r="E253" s="53" t="s">
        <v>25</v>
      </c>
      <c r="F253" s="42" t="s">
        <v>1607</v>
      </c>
      <c r="G253" s="42" t="str">
        <f t="shared" si="6"/>
        <v>6.04/km</v>
      </c>
      <c r="H253" s="41">
        <f t="shared" si="7"/>
        <v>0.020532407407407402</v>
      </c>
      <c r="I253" s="41">
        <f>F253-INDEX($F$4:$F$1031,MATCH(D253,$D$4:$D$1031,0))</f>
        <v>0.019467592592592592</v>
      </c>
    </row>
    <row r="254" spans="1:9" ht="12.75">
      <c r="A254" s="14">
        <v>251</v>
      </c>
      <c r="B254" s="53" t="s">
        <v>1608</v>
      </c>
      <c r="C254" s="53" t="s">
        <v>1070</v>
      </c>
      <c r="D254" s="42" t="s">
        <v>712</v>
      </c>
      <c r="E254" s="53" t="s">
        <v>282</v>
      </c>
      <c r="F254" s="42" t="s">
        <v>1609</v>
      </c>
      <c r="G254" s="42" t="str">
        <f t="shared" si="6"/>
        <v>6.06/km</v>
      </c>
      <c r="H254" s="41">
        <f t="shared" si="7"/>
        <v>0.020821759259259255</v>
      </c>
      <c r="I254" s="41">
        <f>F254-INDEX($F$4:$F$1031,MATCH(D254,$D$4:$D$1031,0))</f>
        <v>0.006712962962962962</v>
      </c>
    </row>
    <row r="255" spans="1:9" ht="12.75">
      <c r="A255" s="14">
        <v>252</v>
      </c>
      <c r="B255" s="53" t="s">
        <v>1610</v>
      </c>
      <c r="C255" s="53" t="s">
        <v>105</v>
      </c>
      <c r="D255" s="42" t="s">
        <v>304</v>
      </c>
      <c r="E255" s="53" t="s">
        <v>282</v>
      </c>
      <c r="F255" s="42" t="s">
        <v>1609</v>
      </c>
      <c r="G255" s="42" t="str">
        <f t="shared" si="6"/>
        <v>6.06/km</v>
      </c>
      <c r="H255" s="41">
        <f t="shared" si="7"/>
        <v>0.020821759259259255</v>
      </c>
      <c r="I255" s="41">
        <f>F255-INDEX($F$4:$F$1031,MATCH(D255,$D$4:$D$1031,0))</f>
        <v>0.013611111111111109</v>
      </c>
    </row>
    <row r="256" spans="1:9" ht="12.75">
      <c r="A256" s="14">
        <v>253</v>
      </c>
      <c r="B256" s="53" t="s">
        <v>1611</v>
      </c>
      <c r="C256" s="53" t="s">
        <v>51</v>
      </c>
      <c r="D256" s="42" t="s">
        <v>173</v>
      </c>
      <c r="E256" s="53" t="s">
        <v>25</v>
      </c>
      <c r="F256" s="42" t="s">
        <v>1609</v>
      </c>
      <c r="G256" s="42" t="str">
        <f t="shared" si="6"/>
        <v>6.06/km</v>
      </c>
      <c r="H256" s="41">
        <f t="shared" si="7"/>
        <v>0.020821759259259255</v>
      </c>
      <c r="I256" s="41">
        <f>F256-INDEX($F$4:$F$1031,MATCH(D256,$D$4:$D$1031,0))</f>
        <v>0.019282407407407404</v>
      </c>
    </row>
    <row r="257" spans="1:9" ht="12.75">
      <c r="A257" s="14">
        <v>254</v>
      </c>
      <c r="B257" s="53" t="s">
        <v>1612</v>
      </c>
      <c r="C257" s="53" t="s">
        <v>80</v>
      </c>
      <c r="D257" s="42" t="s">
        <v>173</v>
      </c>
      <c r="E257" s="53" t="s">
        <v>12</v>
      </c>
      <c r="F257" s="42" t="s">
        <v>1613</v>
      </c>
      <c r="G257" s="42" t="str">
        <f t="shared" si="6"/>
        <v>6.06/km</v>
      </c>
      <c r="H257" s="41">
        <f t="shared" si="7"/>
        <v>0.02083333333333333</v>
      </c>
      <c r="I257" s="41">
        <f>F257-INDEX($F$4:$F$1031,MATCH(D257,$D$4:$D$1031,0))</f>
        <v>0.019293981481481478</v>
      </c>
    </row>
    <row r="258" spans="1:9" ht="12.75">
      <c r="A258" s="14">
        <v>255</v>
      </c>
      <c r="B258" s="53" t="s">
        <v>1614</v>
      </c>
      <c r="C258" s="53" t="s">
        <v>1615</v>
      </c>
      <c r="D258" s="42" t="s">
        <v>192</v>
      </c>
      <c r="E258" s="53" t="s">
        <v>423</v>
      </c>
      <c r="F258" s="42" t="s">
        <v>1616</v>
      </c>
      <c r="G258" s="42" t="str">
        <f t="shared" si="6"/>
        <v>6.10/km</v>
      </c>
      <c r="H258" s="41">
        <f t="shared" si="7"/>
        <v>0.021284722222222226</v>
      </c>
      <c r="I258" s="41">
        <f>F258-INDEX($F$4:$F$1031,MATCH(D258,$D$4:$D$1031,0))</f>
        <v>0.020219907407407416</v>
      </c>
    </row>
    <row r="259" spans="1:9" ht="12.75">
      <c r="A259" s="14">
        <v>256</v>
      </c>
      <c r="B259" s="53" t="s">
        <v>1617</v>
      </c>
      <c r="C259" s="53" t="s">
        <v>856</v>
      </c>
      <c r="D259" s="42" t="s">
        <v>156</v>
      </c>
      <c r="E259" s="53" t="s">
        <v>1618</v>
      </c>
      <c r="F259" s="42" t="s">
        <v>1619</v>
      </c>
      <c r="G259" s="42" t="str">
        <f t="shared" si="6"/>
        <v>6.14/km</v>
      </c>
      <c r="H259" s="41">
        <f t="shared" si="7"/>
        <v>0.02184027777777777</v>
      </c>
      <c r="I259" s="41">
        <f>F259-INDEX($F$4:$F$1031,MATCH(D259,$D$4:$D$1031,0))</f>
        <v>0.02184027777777777</v>
      </c>
    </row>
    <row r="260" spans="1:9" ht="12.75">
      <c r="A260" s="14">
        <v>257</v>
      </c>
      <c r="B260" s="53" t="s">
        <v>1153</v>
      </c>
      <c r="C260" s="53" t="s">
        <v>1620</v>
      </c>
      <c r="D260" s="42" t="s">
        <v>1066</v>
      </c>
      <c r="E260" s="53" t="s">
        <v>16</v>
      </c>
      <c r="F260" s="42" t="s">
        <v>1621</v>
      </c>
      <c r="G260" s="42" t="str">
        <f aca="true" t="shared" si="8" ref="G260:G268">TEXT(INT((HOUR(F260)*3600+MINUTE(F260)*60+SECOND(F260))/$I$2/60),"0")&amp;"."&amp;TEXT(MOD((HOUR(F260)*3600+MINUTE(F260)*60+SECOND(F260))/$I$2,60),"00")&amp;"/km"</f>
        <v>6.26/km</v>
      </c>
      <c r="H260" s="41">
        <f aca="true" t="shared" si="9" ref="H260:H268">F260-$F$4</f>
        <v>0.02340277777777778</v>
      </c>
      <c r="I260" s="41">
        <f>F260-INDEX($F$4:$F$1031,MATCH(D260,$D$4:$D$1031,0))</f>
        <v>0.016122685185185184</v>
      </c>
    </row>
    <row r="261" spans="1:9" ht="12.75">
      <c r="A261" s="14">
        <v>258</v>
      </c>
      <c r="B261" s="53" t="s">
        <v>1622</v>
      </c>
      <c r="C261" s="53" t="s">
        <v>98</v>
      </c>
      <c r="D261" s="42" t="s">
        <v>594</v>
      </c>
      <c r="E261" s="53" t="s">
        <v>282</v>
      </c>
      <c r="F261" s="42" t="s">
        <v>1623</v>
      </c>
      <c r="G261" s="42" t="str">
        <f t="shared" si="8"/>
        <v>6.26/km</v>
      </c>
      <c r="H261" s="41">
        <f t="shared" si="9"/>
        <v>0.023414351851851853</v>
      </c>
      <c r="I261" s="41">
        <f>F261-INDEX($F$4:$F$1031,MATCH(D261,$D$4:$D$1031,0))</f>
        <v>0.0058796296296296305</v>
      </c>
    </row>
    <row r="262" spans="1:9" ht="12.75">
      <c r="A262" s="14">
        <v>259</v>
      </c>
      <c r="B262" s="53" t="s">
        <v>1624</v>
      </c>
      <c r="C262" s="53" t="s">
        <v>1625</v>
      </c>
      <c r="D262" s="42" t="s">
        <v>159</v>
      </c>
      <c r="E262" s="53" t="s">
        <v>282</v>
      </c>
      <c r="F262" s="42" t="s">
        <v>1623</v>
      </c>
      <c r="G262" s="42" t="str">
        <f t="shared" si="8"/>
        <v>6.26/km</v>
      </c>
      <c r="H262" s="41">
        <f t="shared" si="9"/>
        <v>0.023414351851851853</v>
      </c>
      <c r="I262" s="41">
        <f>F262-INDEX($F$4:$F$1031,MATCH(D262,$D$4:$D$1031,0))</f>
        <v>0.01938657407407408</v>
      </c>
    </row>
    <row r="263" spans="1:9" ht="12.75">
      <c r="A263" s="14">
        <v>260</v>
      </c>
      <c r="B263" s="53" t="s">
        <v>107</v>
      </c>
      <c r="C263" s="53" t="s">
        <v>58</v>
      </c>
      <c r="D263" s="42" t="s">
        <v>156</v>
      </c>
      <c r="E263" s="53" t="s">
        <v>22</v>
      </c>
      <c r="F263" s="42" t="s">
        <v>1626</v>
      </c>
      <c r="G263" s="42" t="str">
        <f t="shared" si="8"/>
        <v>6.33/km</v>
      </c>
      <c r="H263" s="41">
        <f t="shared" si="9"/>
        <v>0.02430555555555556</v>
      </c>
      <c r="I263" s="41">
        <f>F263-INDEX($F$4:$F$1031,MATCH(D263,$D$4:$D$1031,0))</f>
        <v>0.02430555555555556</v>
      </c>
    </row>
    <row r="264" spans="1:9" ht="12.75">
      <c r="A264" s="14">
        <v>261</v>
      </c>
      <c r="B264" s="53" t="s">
        <v>1627</v>
      </c>
      <c r="C264" s="53" t="s">
        <v>1628</v>
      </c>
      <c r="D264" s="42" t="s">
        <v>374</v>
      </c>
      <c r="E264" s="53" t="s">
        <v>22</v>
      </c>
      <c r="F264" s="42" t="s">
        <v>1629</v>
      </c>
      <c r="G264" s="42" t="str">
        <f t="shared" si="8"/>
        <v>6.34/km</v>
      </c>
      <c r="H264" s="41">
        <f t="shared" si="9"/>
        <v>0.024317129629629633</v>
      </c>
      <c r="I264" s="41">
        <f>F264-INDEX($F$4:$F$1031,MATCH(D264,$D$4:$D$1031,0))</f>
        <v>0.016759259259259265</v>
      </c>
    </row>
    <row r="265" spans="1:9" ht="12.75">
      <c r="A265" s="14">
        <v>262</v>
      </c>
      <c r="B265" s="53" t="s">
        <v>1442</v>
      </c>
      <c r="C265" s="53" t="s">
        <v>98</v>
      </c>
      <c r="D265" s="42" t="s">
        <v>330</v>
      </c>
      <c r="E265" s="53" t="s">
        <v>423</v>
      </c>
      <c r="F265" s="42" t="s">
        <v>1630</v>
      </c>
      <c r="G265" s="42" t="str">
        <f t="shared" si="8"/>
        <v>6.59/km</v>
      </c>
      <c r="H265" s="41">
        <f t="shared" si="9"/>
        <v>0.02755787037037037</v>
      </c>
      <c r="I265" s="41">
        <f>F265-INDEX($F$4:$F$1031,MATCH(D265,$D$4:$D$1031,0))</f>
        <v>0.023865740740740743</v>
      </c>
    </row>
    <row r="266" spans="1:9" ht="12.75">
      <c r="A266" s="14">
        <v>263</v>
      </c>
      <c r="B266" s="53" t="s">
        <v>1631</v>
      </c>
      <c r="C266" s="53" t="s">
        <v>1367</v>
      </c>
      <c r="D266" s="42" t="s">
        <v>192</v>
      </c>
      <c r="E266" s="53" t="s">
        <v>25</v>
      </c>
      <c r="F266" s="42" t="s">
        <v>1632</v>
      </c>
      <c r="G266" s="42" t="str">
        <f t="shared" si="8"/>
        <v>7.01/km</v>
      </c>
      <c r="H266" s="41">
        <f t="shared" si="9"/>
        <v>0.027812499999999997</v>
      </c>
      <c r="I266" s="41">
        <f>F266-INDEX($F$4:$F$1031,MATCH(D266,$D$4:$D$1031,0))</f>
        <v>0.026747685185185187</v>
      </c>
    </row>
    <row r="267" spans="1:9" ht="12.75">
      <c r="A267" s="14">
        <v>264</v>
      </c>
      <c r="B267" s="53" t="s">
        <v>1633</v>
      </c>
      <c r="C267" s="53" t="s">
        <v>1634</v>
      </c>
      <c r="D267" s="42" t="s">
        <v>374</v>
      </c>
      <c r="E267" s="53" t="s">
        <v>25</v>
      </c>
      <c r="F267" s="42" t="s">
        <v>1635</v>
      </c>
      <c r="G267" s="42" t="str">
        <f t="shared" si="8"/>
        <v>7.45/km</v>
      </c>
      <c r="H267" s="41">
        <f t="shared" si="9"/>
        <v>0.03337962962962963</v>
      </c>
      <c r="I267" s="41">
        <f>F267-INDEX($F$4:$F$1031,MATCH(D267,$D$4:$D$1031,0))</f>
        <v>0.02582175925925926</v>
      </c>
    </row>
    <row r="268" spans="1:9" ht="12.75">
      <c r="A268" s="18">
        <v>265</v>
      </c>
      <c r="B268" s="54" t="s">
        <v>1193</v>
      </c>
      <c r="C268" s="54" t="s">
        <v>149</v>
      </c>
      <c r="D268" s="38" t="s">
        <v>330</v>
      </c>
      <c r="E268" s="54" t="s">
        <v>221</v>
      </c>
      <c r="F268" s="38" t="s">
        <v>1636</v>
      </c>
      <c r="G268" s="38" t="str">
        <f t="shared" si="8"/>
        <v>9.26/km</v>
      </c>
      <c r="H268" s="37">
        <f t="shared" si="9"/>
        <v>0.04627314814814815</v>
      </c>
      <c r="I268" s="37">
        <f>F268-INDEX($F$4:$F$1031,MATCH(D268,$D$4:$D$1031,0))</f>
        <v>0.04258101851851852</v>
      </c>
    </row>
  </sheetData>
  <sheetProtection/>
  <autoFilter ref="A3:I26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2011-12-07T20:18:13Z</dcterms:created>
  <dcterms:modified xsi:type="dcterms:W3CDTF">2011-12-11T22:51:19Z</dcterms:modified>
  <cp:category/>
  <cp:version/>
  <cp:contentType/>
  <cp:contentStatus/>
</cp:coreProperties>
</file>