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<sst xmlns="http://schemas.openxmlformats.org/spreadsheetml/2006/main" count="343" uniqueCount="169">
  <si>
    <t>OSTIA RUNNER</t>
  </si>
  <si>
    <t>FERRERO VINCENZO</t>
  </si>
  <si>
    <t>G-50 M</t>
  </si>
  <si>
    <t>FERRERO ALBA</t>
  </si>
  <si>
    <t>PAGANELLI MATTEO</t>
  </si>
  <si>
    <t>B-25 M</t>
  </si>
  <si>
    <t>UISP CHIANCIANO</t>
  </si>
  <si>
    <t>MANNORI FULVIO</t>
  </si>
  <si>
    <t>G.S. CITTA' DI GENOVA</t>
  </si>
  <si>
    <t>PAGANELLI ALESSANDRO</t>
  </si>
  <si>
    <t>MEIATTINI MASSIMO</t>
  </si>
  <si>
    <t>D-35 M</t>
  </si>
  <si>
    <t>LA CHIANINA RUNNER</t>
  </si>
  <si>
    <t>PENNELLA GIUSEPPE</t>
  </si>
  <si>
    <t>H-55 M</t>
  </si>
  <si>
    <t>LANDUCCI VITTORIO</t>
  </si>
  <si>
    <t>IL CAMPINO</t>
  </si>
  <si>
    <t>MENCACCI GIANNI</t>
  </si>
  <si>
    <t>F-45 M</t>
  </si>
  <si>
    <t>ATL. SINALUNGA</t>
  </si>
  <si>
    <t>CIRAVEGNA MARCO</t>
  </si>
  <si>
    <t>CASSINELLI GIOVANNI</t>
  </si>
  <si>
    <t>A-20 M</t>
  </si>
  <si>
    <t>SANTOPONTE DANILO</t>
  </si>
  <si>
    <t>E-40 M</t>
  </si>
  <si>
    <t>NENCI MASSIMILIANO</t>
  </si>
  <si>
    <t>MAGLIOZZI ALESSANDRO</t>
  </si>
  <si>
    <t>COPETA CLAUDIO</t>
  </si>
  <si>
    <t>C-30 M</t>
  </si>
  <si>
    <t>ATL. REBO GUSSAGO</t>
  </si>
  <si>
    <t>CLARICHETTI MAURO</t>
  </si>
  <si>
    <t>TORRE DEL MANGIA</t>
  </si>
  <si>
    <t>POMPINI CORRADO</t>
  </si>
  <si>
    <t>POL. SAN DONNINO</t>
  </si>
  <si>
    <t>GARGIONI VINCENZO</t>
  </si>
  <si>
    <t>LIBERO</t>
  </si>
  <si>
    <t>MAZZOLI MARCO</t>
  </si>
  <si>
    <t>FE' MARCO</t>
  </si>
  <si>
    <t>BADUINO GIANFRANCO</t>
  </si>
  <si>
    <t>I-60 M</t>
  </si>
  <si>
    <t>GERMINARIO STEFANO</t>
  </si>
  <si>
    <t>POD. CANUSIUM BARI</t>
  </si>
  <si>
    <t>CENCI MAURIZIO</t>
  </si>
  <si>
    <t>SPIRITO TRAIL</t>
  </si>
  <si>
    <t>MAZZINI IURY</t>
  </si>
  <si>
    <t>MANCINI MICHELE</t>
  </si>
  <si>
    <t>PELLEGRINI ALESSANDRO</t>
  </si>
  <si>
    <t>MONISTERI FRANCESCO</t>
  </si>
  <si>
    <t>UISP ABBADIA S.S.</t>
  </si>
  <si>
    <t>SASSETTI FEDERICO</t>
  </si>
  <si>
    <t>CRAL MPS</t>
  </si>
  <si>
    <t>MILIGHETTI OMAR</t>
  </si>
  <si>
    <t>BOSSI FRANCO</t>
  </si>
  <si>
    <t>L-65 M</t>
  </si>
  <si>
    <t>NERI WILLIAM</t>
  </si>
  <si>
    <t>POL.CASTELFRANCO</t>
  </si>
  <si>
    <t>GERMINARIO GIUSEPPE</t>
  </si>
  <si>
    <t>QUAGLIA ROBERTO</t>
  </si>
  <si>
    <t>SANARELLI NICOLETTA</t>
  </si>
  <si>
    <t>E-40 F</t>
  </si>
  <si>
    <t>RUSSO LUCA</t>
  </si>
  <si>
    <t>AMBROGINI ORIETTA</t>
  </si>
  <si>
    <t>POD. SAMMAURESE</t>
  </si>
  <si>
    <t>CESARETTI LAURO</t>
  </si>
  <si>
    <t>CAPPUCCINI 1972</t>
  </si>
  <si>
    <t>NOFRONI MASSIMILIANO</t>
  </si>
  <si>
    <t>TROVATO RICCARDO</t>
  </si>
  <si>
    <t>LBM ROMA</t>
  </si>
  <si>
    <t>MENCHETTI ADRIANO</t>
  </si>
  <si>
    <t>BONA DAVID LUCA</t>
  </si>
  <si>
    <t>AS VILLA PAMPHILI</t>
  </si>
  <si>
    <t>CESARETTI ERIKA</t>
  </si>
  <si>
    <t>B-25 F</t>
  </si>
  <si>
    <t>FINESCHI ROBERTO</t>
  </si>
  <si>
    <t>IL GREGGE RIBELLE</t>
  </si>
  <si>
    <t>MENCONI ANTONELLO</t>
  </si>
  <si>
    <t>CDP GROUP PERUGINA</t>
  </si>
  <si>
    <t>BACCARO GIUSEPPE</t>
  </si>
  <si>
    <t>ROSSI ADURNO</t>
  </si>
  <si>
    <t>POLLARINI PAOLO</t>
  </si>
  <si>
    <t>BARDELLI LUCA</t>
  </si>
  <si>
    <t>RISANI SANDRO</t>
  </si>
  <si>
    <t>MENGHI NINO</t>
  </si>
  <si>
    <t>N-75 M</t>
  </si>
  <si>
    <t>ATL. RAVENNA</t>
  </si>
  <si>
    <t>GROSSO CARLO</t>
  </si>
  <si>
    <t>M-70 M</t>
  </si>
  <si>
    <t>CASARETTO LUCA</t>
  </si>
  <si>
    <t>POD. PERALTO</t>
  </si>
  <si>
    <t>NOVA GIANBASILIO</t>
  </si>
  <si>
    <t>LA MICHETTA</t>
  </si>
  <si>
    <t>CASSAMALLY MEG</t>
  </si>
  <si>
    <t>MARTINO FRANCESCO</t>
  </si>
  <si>
    <t>FARNETANI LIVIO</t>
  </si>
  <si>
    <t>BIANCHI LORENZO</t>
  </si>
  <si>
    <t>R. VALENTI</t>
  </si>
  <si>
    <t>CEPPI AGOSTINO</t>
  </si>
  <si>
    <t>ENDAS 289</t>
  </si>
  <si>
    <t>BARTOLINI SERGIO</t>
  </si>
  <si>
    <t>CASTROVILLARI</t>
  </si>
  <si>
    <t>TIEZZI MASSIMO</t>
  </si>
  <si>
    <t>RIZZO ODONE</t>
  </si>
  <si>
    <t>BIAGIONI GIORGIO</t>
  </si>
  <si>
    <t>MARCIATORI BARGA</t>
  </si>
  <si>
    <t>FRANCESCHINI STEFANO</t>
  </si>
  <si>
    <t>GP BOMPANI FERRARA</t>
  </si>
  <si>
    <t>PASCERI SERENA</t>
  </si>
  <si>
    <t>CIOLI KATIA</t>
  </si>
  <si>
    <t>MICCOLI MICHELE</t>
  </si>
  <si>
    <t>COPETA PIERINO</t>
  </si>
  <si>
    <t>GS DUCOS</t>
  </si>
  <si>
    <t>NOFRONI GRETA</t>
  </si>
  <si>
    <t>A-20 F</t>
  </si>
  <si>
    <t>GRILLI GRAZIANO</t>
  </si>
  <si>
    <t>MARTELLO FABIO</t>
  </si>
  <si>
    <t>FIORINI LUCIANO</t>
  </si>
  <si>
    <t>MASINI IVO</t>
  </si>
  <si>
    <t>SAN GIULIANO TERME</t>
  </si>
  <si>
    <t>NERI GIULIANO</t>
  </si>
  <si>
    <t>GOLVELLI GIOVANNI</t>
  </si>
  <si>
    <t>ROSSI BIAGIO</t>
  </si>
  <si>
    <t>ATL. VARAZZE</t>
  </si>
  <si>
    <t>PELLEGRINI ANTONIETTA</t>
  </si>
  <si>
    <t>H-55 F</t>
  </si>
  <si>
    <t>TIBERTI FRANCESCA ROMANA</t>
  </si>
  <si>
    <t>F-45 F</t>
  </si>
  <si>
    <t>TAGLIENTE PAOLA</t>
  </si>
  <si>
    <t>BENVENUTI PIERINO</t>
  </si>
  <si>
    <t>GS MAIANO</t>
  </si>
  <si>
    <t>BARBARITO GIOVANNI</t>
  </si>
  <si>
    <t>MARIANO RENATO</t>
  </si>
  <si>
    <t>IANFASCIA ANTONIO</t>
  </si>
  <si>
    <t>GIURATI</t>
  </si>
  <si>
    <t>VILLARDI FRANCO</t>
  </si>
  <si>
    <t>DI SIENA GIUSEPPE</t>
  </si>
  <si>
    <t>CAPPA DOMENICO</t>
  </si>
  <si>
    <t>MASSINI CARLA</t>
  </si>
  <si>
    <t>POD. WINNER</t>
  </si>
  <si>
    <t>FONTANA PIETRO</t>
  </si>
  <si>
    <t>BORGONCINO CRISTINA</t>
  </si>
  <si>
    <t>G-50 F</t>
  </si>
  <si>
    <t>SIENARUNNERS</t>
  </si>
  <si>
    <t>BARBIERI LAURA</t>
  </si>
  <si>
    <t>I-60 F</t>
  </si>
  <si>
    <t>MEACCI FAUSTO</t>
  </si>
  <si>
    <t>CAPUTO VITTORIO</t>
  </si>
  <si>
    <t>NAPOLI ANNA</t>
  </si>
  <si>
    <t>BATTILANI LORELLA</t>
  </si>
  <si>
    <t>POD. MADONNINA</t>
  </si>
  <si>
    <t>CAGNETTA TERESA</t>
  </si>
  <si>
    <t>ROSATI GIUSEPPE</t>
  </si>
  <si>
    <t>LA CAVA ANTONIO</t>
  </si>
  <si>
    <t>Giro della Valdorcia</t>
  </si>
  <si>
    <t>4ª Tappa</t>
  </si>
  <si>
    <t>Pienza (SI) Italia - Giovedì 13/06/2013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</si>
  <si>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</si>
  <si>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</si>
  <si>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</si>
  <si>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</si>
  <si>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</si>
  <si>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</si>
  <si>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</si>
  <si>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</si>
  <si>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</si>
  <si>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</si>
  <si>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</si>
  <si>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</si>
  <si>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MILANO</t>
  </si>
  <si>
    <t>Pienza (SI) Italia - Giovedì 13/06/2013 km. 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</si>
</sst>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ySplit="4" topLeftCell="BM5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8" t="s">
        <v>152</v>
      </c>
      <c r="B1" s="48"/>
      <c r="C1" s="48"/>
      <c r="D1" s="48"/>
      <c r="E1" s="48"/>
      <c r="F1" s="48"/>
      <c r="G1" s="48"/>
      <c r="H1" s="48"/>
      <c r="I1" s="48"/>
    </row>
    <row r="2" spans="1:9" ht="24" customHeight="1">
      <c r="A2" s="49" t="s">
        <v>153</v>
      </c>
      <c r="B2" s="49"/>
      <c r="C2" s="49"/>
      <c r="D2" s="49"/>
      <c r="E2" s="49"/>
      <c r="F2" s="49"/>
      <c r="G2" s="49"/>
      <c r="H2" s="49"/>
      <c r="I2" s="49"/>
    </row>
    <row r="3" spans="1:9" ht="24" customHeight="1">
      <c r="A3" s="50" t="s">
        <v>154</v>
      </c>
      <c r="B3" s="50"/>
      <c r="C3" s="50"/>
      <c r="D3" s="50"/>
      <c r="E3" s="50"/>
      <c r="F3" s="50"/>
      <c r="G3" s="50"/>
      <c r="H3" s="3" t="s">
        <v>156</v>
      </c>
      <c r="I3" s="4">
        <v>8</v>
      </c>
    </row>
    <row r="4" spans="1:9" ht="37.5" customHeight="1">
      <c r="A4" s="5" t="s">
        <v>157</v>
      </c>
      <c r="B4" s="6" t="s">
        <v>158</v>
      </c>
      <c r="C4" s="7" t="s">
        <v>159</v>
      </c>
      <c r="D4" s="7" t="s">
        <v>160</v>
      </c>
      <c r="E4" s="8" t="s">
        <v>161</v>
      </c>
      <c r="F4" s="7" t="s">
        <v>162</v>
      </c>
      <c r="G4" s="7" t="s">
        <v>163</v>
      </c>
      <c r="H4" s="9" t="s">
        <v>164</v>
      </c>
      <c r="I4" s="9" t="s">
        <v>165</v>
      </c>
    </row>
    <row r="5" spans="1:9" s="13" customFormat="1" ht="15" customHeight="1">
      <c r="A5" s="10">
        <v>1</v>
      </c>
      <c r="B5" s="42" t="s">
        <v>1</v>
      </c>
      <c r="C5" s="45"/>
      <c r="D5" s="32" t="s">
        <v>2</v>
      </c>
      <c r="E5" s="31" t="s">
        <v>3</v>
      </c>
      <c r="F5" s="33">
        <v>0.021886574074074072</v>
      </c>
      <c r="G5" s="10" t="str">
        <f aca="true" t="shared" si="0" ref="G5:G36">TEXT(INT((HOUR(F5)*3600+MINUTE(F5)*60+SECOND(F5))/$I$3/60),"0")&amp;"."&amp;TEXT(MOD((HOUR(F5)*3600+MINUTE(F5)*60+SECOND(F5))/$I$3,60),"00")&amp;"/km"</f>
        <v>3.56/km</v>
      </c>
      <c r="H5" s="12">
        <f aca="true" t="shared" si="1" ref="H5:H36">F5-$F$5</f>
        <v>0</v>
      </c>
      <c r="I5" s="12">
        <f aca="true" t="shared" si="2" ref="I5:I36">F5-INDEX($F$5:$F$126,MATCH(D5,$D$5:$D$126,0))</f>
        <v>0</v>
      </c>
    </row>
    <row r="6" spans="1:9" s="13" customFormat="1" ht="15" customHeight="1">
      <c r="A6" s="14">
        <v>2</v>
      </c>
      <c r="B6" s="43" t="s">
        <v>4</v>
      </c>
      <c r="C6" s="46"/>
      <c r="D6" s="35" t="s">
        <v>5</v>
      </c>
      <c r="E6" s="34" t="s">
        <v>6</v>
      </c>
      <c r="F6" s="36">
        <v>0.023020833333333334</v>
      </c>
      <c r="G6" s="14" t="str">
        <f t="shared" si="0"/>
        <v>4.09/km</v>
      </c>
      <c r="H6" s="16">
        <f t="shared" si="1"/>
        <v>0.001134259259259262</v>
      </c>
      <c r="I6" s="16">
        <f t="shared" si="2"/>
        <v>0</v>
      </c>
    </row>
    <row r="7" spans="1:9" s="13" customFormat="1" ht="15" customHeight="1">
      <c r="A7" s="14">
        <v>3</v>
      </c>
      <c r="B7" s="43" t="s">
        <v>7</v>
      </c>
      <c r="C7" s="46"/>
      <c r="D7" s="35" t="s">
        <v>2</v>
      </c>
      <c r="E7" s="34" t="s">
        <v>8</v>
      </c>
      <c r="F7" s="36">
        <v>0.023217592592592592</v>
      </c>
      <c r="G7" s="14" t="str">
        <f t="shared" si="0"/>
        <v>4.11/km</v>
      </c>
      <c r="H7" s="16">
        <f t="shared" si="1"/>
        <v>0.0013310185185185196</v>
      </c>
      <c r="I7" s="16">
        <f t="shared" si="2"/>
        <v>0.0013310185185185196</v>
      </c>
    </row>
    <row r="8" spans="1:9" s="13" customFormat="1" ht="15" customHeight="1">
      <c r="A8" s="14">
        <v>4</v>
      </c>
      <c r="B8" s="43" t="s">
        <v>9</v>
      </c>
      <c r="C8" s="46"/>
      <c r="D8" s="35" t="s">
        <v>5</v>
      </c>
      <c r="E8" s="34" t="s">
        <v>6</v>
      </c>
      <c r="F8" s="36">
        <v>0.023877314814814813</v>
      </c>
      <c r="G8" s="14" t="str">
        <f t="shared" si="0"/>
        <v>4.18/km</v>
      </c>
      <c r="H8" s="16">
        <f t="shared" si="1"/>
        <v>0.001990740740740741</v>
      </c>
      <c r="I8" s="16">
        <f t="shared" si="2"/>
        <v>0.0008564814814814789</v>
      </c>
    </row>
    <row r="9" spans="1:9" s="13" customFormat="1" ht="15" customHeight="1">
      <c r="A9" s="14">
        <v>5</v>
      </c>
      <c r="B9" s="43" t="s">
        <v>13</v>
      </c>
      <c r="C9" s="46"/>
      <c r="D9" s="35" t="s">
        <v>14</v>
      </c>
      <c r="E9" s="34" t="s">
        <v>3</v>
      </c>
      <c r="F9" s="36">
        <v>0.024166666666666666</v>
      </c>
      <c r="G9" s="14" t="str">
        <f t="shared" si="0"/>
        <v>4.21/km</v>
      </c>
      <c r="H9" s="16">
        <f t="shared" si="1"/>
        <v>0.002280092592592594</v>
      </c>
      <c r="I9" s="16">
        <f t="shared" si="2"/>
        <v>0</v>
      </c>
    </row>
    <row r="10" spans="1:9" s="13" customFormat="1" ht="15" customHeight="1">
      <c r="A10" s="14">
        <v>6</v>
      </c>
      <c r="B10" s="43" t="s">
        <v>15</v>
      </c>
      <c r="C10" s="46"/>
      <c r="D10" s="35" t="s">
        <v>11</v>
      </c>
      <c r="E10" s="34" t="s">
        <v>16</v>
      </c>
      <c r="F10" s="36">
        <v>0.024375000000000004</v>
      </c>
      <c r="G10" s="14" t="str">
        <f t="shared" si="0"/>
        <v>4.23/km</v>
      </c>
      <c r="H10" s="16">
        <f t="shared" si="1"/>
        <v>0.002488425925925932</v>
      </c>
      <c r="I10" s="16">
        <f t="shared" si="2"/>
        <v>0</v>
      </c>
    </row>
    <row r="11" spans="1:9" s="13" customFormat="1" ht="15" customHeight="1">
      <c r="A11" s="14">
        <v>7</v>
      </c>
      <c r="B11" s="43" t="s">
        <v>17</v>
      </c>
      <c r="C11" s="46"/>
      <c r="D11" s="35" t="s">
        <v>18</v>
      </c>
      <c r="E11" s="34" t="s">
        <v>19</v>
      </c>
      <c r="F11" s="36">
        <v>0.024537037037037038</v>
      </c>
      <c r="G11" s="14" t="str">
        <f t="shared" si="0"/>
        <v>4.25/km</v>
      </c>
      <c r="H11" s="16">
        <f t="shared" si="1"/>
        <v>0.0026504629629629656</v>
      </c>
      <c r="I11" s="16">
        <f t="shared" si="2"/>
        <v>0</v>
      </c>
    </row>
    <row r="12" spans="1:9" s="13" customFormat="1" ht="15" customHeight="1">
      <c r="A12" s="14">
        <v>8</v>
      </c>
      <c r="B12" s="43" t="s">
        <v>10</v>
      </c>
      <c r="C12" s="46"/>
      <c r="D12" s="35" t="s">
        <v>11</v>
      </c>
      <c r="E12" s="34" t="s">
        <v>12</v>
      </c>
      <c r="F12" s="36">
        <v>0.02459490740740741</v>
      </c>
      <c r="G12" s="14" t="str">
        <f t="shared" si="0"/>
        <v>4.26/km</v>
      </c>
      <c r="H12" s="16">
        <f t="shared" si="1"/>
        <v>0.002708333333333337</v>
      </c>
      <c r="I12" s="16">
        <f t="shared" si="2"/>
        <v>0.00021990740740740478</v>
      </c>
    </row>
    <row r="13" spans="1:9" s="13" customFormat="1" ht="15" customHeight="1">
      <c r="A13" s="14">
        <v>9</v>
      </c>
      <c r="B13" s="43" t="s">
        <v>20</v>
      </c>
      <c r="C13" s="46"/>
      <c r="D13" s="35" t="s">
        <v>18</v>
      </c>
      <c r="E13" s="34" t="s">
        <v>3</v>
      </c>
      <c r="F13" s="36">
        <v>0.02466435185185185</v>
      </c>
      <c r="G13" s="14" t="str">
        <f t="shared" si="0"/>
        <v>4.26/km</v>
      </c>
      <c r="H13" s="16">
        <f t="shared" si="1"/>
        <v>0.0027777777777777783</v>
      </c>
      <c r="I13" s="16">
        <f t="shared" si="2"/>
        <v>0.00012731481481481274</v>
      </c>
    </row>
    <row r="14" spans="1:9" s="13" customFormat="1" ht="15" customHeight="1">
      <c r="A14" s="25">
        <v>10</v>
      </c>
      <c r="B14" s="40" t="s">
        <v>23</v>
      </c>
      <c r="C14" s="41"/>
      <c r="D14" s="25" t="s">
        <v>24</v>
      </c>
      <c r="E14" s="26" t="s">
        <v>166</v>
      </c>
      <c r="F14" s="29">
        <v>0.02488425925925926</v>
      </c>
      <c r="G14" s="25" t="str">
        <f t="shared" si="0"/>
        <v>4.29/km</v>
      </c>
      <c r="H14" s="27">
        <f t="shared" si="1"/>
        <v>0.0029976851851851866</v>
      </c>
      <c r="I14" s="27">
        <f t="shared" si="2"/>
        <v>0</v>
      </c>
    </row>
    <row r="15" spans="1:9" s="13" customFormat="1" ht="15" customHeight="1">
      <c r="A15" s="14">
        <v>11</v>
      </c>
      <c r="B15" s="43" t="s">
        <v>21</v>
      </c>
      <c r="C15" s="46"/>
      <c r="D15" s="35" t="s">
        <v>22</v>
      </c>
      <c r="E15" s="34" t="s">
        <v>3</v>
      </c>
      <c r="F15" s="36">
        <v>0.0249537037037037</v>
      </c>
      <c r="G15" s="14" t="str">
        <f t="shared" si="0"/>
        <v>4.30/km</v>
      </c>
      <c r="H15" s="16">
        <f t="shared" si="1"/>
        <v>0.003067129629629628</v>
      </c>
      <c r="I15" s="16">
        <f t="shared" si="2"/>
        <v>0</v>
      </c>
    </row>
    <row r="16" spans="1:9" s="13" customFormat="1" ht="15" customHeight="1">
      <c r="A16" s="14">
        <v>12</v>
      </c>
      <c r="B16" s="43" t="s">
        <v>25</v>
      </c>
      <c r="C16" s="46"/>
      <c r="D16" s="35" t="s">
        <v>24</v>
      </c>
      <c r="E16" s="34" t="s">
        <v>16</v>
      </c>
      <c r="F16" s="36">
        <v>0.025868055555555557</v>
      </c>
      <c r="G16" s="14" t="str">
        <f t="shared" si="0"/>
        <v>4.39/km</v>
      </c>
      <c r="H16" s="16">
        <f t="shared" si="1"/>
        <v>0.003981481481481485</v>
      </c>
      <c r="I16" s="16">
        <f t="shared" si="2"/>
        <v>0.0009837962962962986</v>
      </c>
    </row>
    <row r="17" spans="1:9" s="13" customFormat="1" ht="15" customHeight="1">
      <c r="A17" s="14">
        <v>13</v>
      </c>
      <c r="B17" s="43" t="s">
        <v>26</v>
      </c>
      <c r="C17" s="46"/>
      <c r="D17" s="35" t="s">
        <v>5</v>
      </c>
      <c r="E17" s="34" t="s">
        <v>6</v>
      </c>
      <c r="F17" s="36">
        <v>0.025891203703703704</v>
      </c>
      <c r="G17" s="14" t="str">
        <f t="shared" si="0"/>
        <v>4.40/km</v>
      </c>
      <c r="H17" s="16">
        <f t="shared" si="1"/>
        <v>0.004004629629629632</v>
      </c>
      <c r="I17" s="16">
        <f t="shared" si="2"/>
        <v>0.0028703703703703703</v>
      </c>
    </row>
    <row r="18" spans="1:9" s="13" customFormat="1" ht="15" customHeight="1">
      <c r="A18" s="14">
        <v>14</v>
      </c>
      <c r="B18" s="43" t="s">
        <v>30</v>
      </c>
      <c r="C18" s="46"/>
      <c r="D18" s="35" t="s">
        <v>2</v>
      </c>
      <c r="E18" s="34" t="s">
        <v>31</v>
      </c>
      <c r="F18" s="36">
        <v>0.026157407407407407</v>
      </c>
      <c r="G18" s="14" t="str">
        <f t="shared" si="0"/>
        <v>4.43/km</v>
      </c>
      <c r="H18" s="16">
        <f t="shared" si="1"/>
        <v>0.004270833333333335</v>
      </c>
      <c r="I18" s="16">
        <f t="shared" si="2"/>
        <v>0.004270833333333335</v>
      </c>
    </row>
    <row r="19" spans="1:9" s="13" customFormat="1" ht="15" customHeight="1">
      <c r="A19" s="14">
        <v>15</v>
      </c>
      <c r="B19" s="43" t="s">
        <v>27</v>
      </c>
      <c r="C19" s="46"/>
      <c r="D19" s="35" t="s">
        <v>28</v>
      </c>
      <c r="E19" s="34" t="s">
        <v>29</v>
      </c>
      <c r="F19" s="36">
        <v>0.026203703703703705</v>
      </c>
      <c r="G19" s="14" t="str">
        <f t="shared" si="0"/>
        <v>4.43/km</v>
      </c>
      <c r="H19" s="16">
        <f t="shared" si="1"/>
        <v>0.0043171296296296326</v>
      </c>
      <c r="I19" s="16">
        <f t="shared" si="2"/>
        <v>0</v>
      </c>
    </row>
    <row r="20" spans="1:9" s="13" customFormat="1" ht="15" customHeight="1">
      <c r="A20" s="14">
        <v>16</v>
      </c>
      <c r="B20" s="43" t="s">
        <v>37</v>
      </c>
      <c r="C20" s="46"/>
      <c r="D20" s="35" t="s">
        <v>2</v>
      </c>
      <c r="E20" s="34" t="s">
        <v>19</v>
      </c>
      <c r="F20" s="36">
        <v>0.026342592592592588</v>
      </c>
      <c r="G20" s="14" t="str">
        <f t="shared" si="0"/>
        <v>4.45/km</v>
      </c>
      <c r="H20" s="16">
        <f t="shared" si="1"/>
        <v>0.004456018518518515</v>
      </c>
      <c r="I20" s="16">
        <f t="shared" si="2"/>
        <v>0.004456018518518515</v>
      </c>
    </row>
    <row r="21" spans="1:9" s="13" customFormat="1" ht="15" customHeight="1">
      <c r="A21" s="14">
        <v>17</v>
      </c>
      <c r="B21" s="43" t="s">
        <v>38</v>
      </c>
      <c r="C21" s="46"/>
      <c r="D21" s="35" t="s">
        <v>39</v>
      </c>
      <c r="E21" s="34" t="s">
        <v>3</v>
      </c>
      <c r="F21" s="36">
        <v>0.026435185185185187</v>
      </c>
      <c r="G21" s="14" t="str">
        <f t="shared" si="0"/>
        <v>4.46/km</v>
      </c>
      <c r="H21" s="16">
        <f t="shared" si="1"/>
        <v>0.004548611111111114</v>
      </c>
      <c r="I21" s="16">
        <f t="shared" si="2"/>
        <v>0</v>
      </c>
    </row>
    <row r="22" spans="1:9" s="13" customFormat="1" ht="15" customHeight="1">
      <c r="A22" s="14">
        <v>18</v>
      </c>
      <c r="B22" s="43" t="s">
        <v>32</v>
      </c>
      <c r="C22" s="46"/>
      <c r="D22" s="35" t="s">
        <v>2</v>
      </c>
      <c r="E22" s="34" t="s">
        <v>33</v>
      </c>
      <c r="F22" s="36">
        <v>0.026747685185185183</v>
      </c>
      <c r="G22" s="14" t="str">
        <f t="shared" si="0"/>
        <v>4.49/km</v>
      </c>
      <c r="H22" s="16">
        <f t="shared" si="1"/>
        <v>0.004861111111111111</v>
      </c>
      <c r="I22" s="16">
        <f t="shared" si="2"/>
        <v>0.004861111111111111</v>
      </c>
    </row>
    <row r="23" spans="1:9" s="13" customFormat="1" ht="15" customHeight="1">
      <c r="A23" s="14">
        <v>19</v>
      </c>
      <c r="B23" s="43" t="s">
        <v>36</v>
      </c>
      <c r="C23" s="46"/>
      <c r="D23" s="35" t="s">
        <v>2</v>
      </c>
      <c r="E23" s="34" t="s">
        <v>35</v>
      </c>
      <c r="F23" s="36">
        <v>0.02694444444444444</v>
      </c>
      <c r="G23" s="14" t="str">
        <f t="shared" si="0"/>
        <v>4.51/km</v>
      </c>
      <c r="H23" s="16">
        <f t="shared" si="1"/>
        <v>0.005057870370370369</v>
      </c>
      <c r="I23" s="16">
        <f t="shared" si="2"/>
        <v>0.005057870370370369</v>
      </c>
    </row>
    <row r="24" spans="1:9" s="13" customFormat="1" ht="15" customHeight="1">
      <c r="A24" s="14">
        <v>20</v>
      </c>
      <c r="B24" s="43" t="s">
        <v>56</v>
      </c>
      <c r="C24" s="46"/>
      <c r="D24" s="35" t="s">
        <v>39</v>
      </c>
      <c r="E24" s="34" t="s">
        <v>41</v>
      </c>
      <c r="F24" s="36">
        <v>0.027453703703703702</v>
      </c>
      <c r="G24" s="14" t="str">
        <f t="shared" si="0"/>
        <v>4.57/km</v>
      </c>
      <c r="H24" s="16">
        <f t="shared" si="1"/>
        <v>0.00556712962962963</v>
      </c>
      <c r="I24" s="16">
        <f t="shared" si="2"/>
        <v>0.0010185185185185158</v>
      </c>
    </row>
    <row r="25" spans="1:9" s="13" customFormat="1" ht="15" customHeight="1">
      <c r="A25" s="14">
        <v>21</v>
      </c>
      <c r="B25" s="43" t="s">
        <v>40</v>
      </c>
      <c r="C25" s="46"/>
      <c r="D25" s="35" t="s">
        <v>22</v>
      </c>
      <c r="E25" s="34" t="s">
        <v>41</v>
      </c>
      <c r="F25" s="36">
        <v>0.027604166666666666</v>
      </c>
      <c r="G25" s="14" t="str">
        <f t="shared" si="0"/>
        <v>4.58/km</v>
      </c>
      <c r="H25" s="16">
        <f t="shared" si="1"/>
        <v>0.0057175925925925936</v>
      </c>
      <c r="I25" s="16">
        <f t="shared" si="2"/>
        <v>0.0026504629629629656</v>
      </c>
    </row>
    <row r="26" spans="1:9" s="13" customFormat="1" ht="15" customHeight="1">
      <c r="A26" s="14">
        <v>22</v>
      </c>
      <c r="B26" s="43" t="s">
        <v>45</v>
      </c>
      <c r="C26" s="46"/>
      <c r="D26" s="35" t="s">
        <v>18</v>
      </c>
      <c r="E26" s="34" t="s">
        <v>19</v>
      </c>
      <c r="F26" s="36">
        <v>0.027627314814814813</v>
      </c>
      <c r="G26" s="14" t="str">
        <f t="shared" si="0"/>
        <v>4.58/km</v>
      </c>
      <c r="H26" s="16">
        <f t="shared" si="1"/>
        <v>0.005740740740740741</v>
      </c>
      <c r="I26" s="16">
        <f t="shared" si="2"/>
        <v>0.003090277777777775</v>
      </c>
    </row>
    <row r="27" spans="1:9" s="13" customFormat="1" ht="15" customHeight="1">
      <c r="A27" s="14">
        <v>23</v>
      </c>
      <c r="B27" s="43" t="s">
        <v>34</v>
      </c>
      <c r="C27" s="46"/>
      <c r="D27" s="35" t="s">
        <v>14</v>
      </c>
      <c r="E27" s="34" t="s">
        <v>35</v>
      </c>
      <c r="F27" s="36">
        <v>0.02774305555555556</v>
      </c>
      <c r="G27" s="14" t="str">
        <f t="shared" si="0"/>
        <v>4.60/km</v>
      </c>
      <c r="H27" s="16">
        <f t="shared" si="1"/>
        <v>0.005856481481481487</v>
      </c>
      <c r="I27" s="16">
        <f t="shared" si="2"/>
        <v>0.003576388888888893</v>
      </c>
    </row>
    <row r="28" spans="1:9" s="17" customFormat="1" ht="15" customHeight="1">
      <c r="A28" s="14">
        <v>24</v>
      </c>
      <c r="B28" s="43" t="s">
        <v>42</v>
      </c>
      <c r="C28" s="46"/>
      <c r="D28" s="35" t="s">
        <v>2</v>
      </c>
      <c r="E28" s="34" t="s">
        <v>43</v>
      </c>
      <c r="F28" s="36">
        <v>0.027962962962962964</v>
      </c>
      <c r="G28" s="14" t="str">
        <f t="shared" si="0"/>
        <v>5.02/km</v>
      </c>
      <c r="H28" s="16">
        <f t="shared" si="1"/>
        <v>0.006076388888888892</v>
      </c>
      <c r="I28" s="16">
        <f t="shared" si="2"/>
        <v>0.006076388888888892</v>
      </c>
    </row>
    <row r="29" spans="1:9" ht="15" customHeight="1">
      <c r="A29" s="14">
        <v>25</v>
      </c>
      <c r="B29" s="43" t="s">
        <v>47</v>
      </c>
      <c r="C29" s="46"/>
      <c r="D29" s="35" t="s">
        <v>24</v>
      </c>
      <c r="E29" s="34" t="s">
        <v>48</v>
      </c>
      <c r="F29" s="36">
        <v>0.027997685185185184</v>
      </c>
      <c r="G29" s="14" t="str">
        <f t="shared" si="0"/>
        <v>5.02/km</v>
      </c>
      <c r="H29" s="16">
        <f t="shared" si="1"/>
        <v>0.006111111111111112</v>
      </c>
      <c r="I29" s="16">
        <f t="shared" si="2"/>
        <v>0.0031134259259259257</v>
      </c>
    </row>
    <row r="30" spans="1:9" ht="15" customHeight="1">
      <c r="A30" s="14">
        <v>26</v>
      </c>
      <c r="B30" s="43" t="s">
        <v>46</v>
      </c>
      <c r="C30" s="46"/>
      <c r="D30" s="35" t="s">
        <v>24</v>
      </c>
      <c r="E30" s="34" t="s">
        <v>6</v>
      </c>
      <c r="F30" s="36">
        <v>0.028275462962962964</v>
      </c>
      <c r="G30" s="14" t="str">
        <f t="shared" si="0"/>
        <v>5.05/km</v>
      </c>
      <c r="H30" s="16">
        <f t="shared" si="1"/>
        <v>0.006388888888888892</v>
      </c>
      <c r="I30" s="16">
        <f t="shared" si="2"/>
        <v>0.0033912037037037053</v>
      </c>
    </row>
    <row r="31" spans="1:9" ht="15" customHeight="1">
      <c r="A31" s="14">
        <v>27</v>
      </c>
      <c r="B31" s="43" t="s">
        <v>44</v>
      </c>
      <c r="C31" s="46"/>
      <c r="D31" s="35" t="s">
        <v>11</v>
      </c>
      <c r="E31" s="34" t="s">
        <v>16</v>
      </c>
      <c r="F31" s="36">
        <v>0.028310185185185185</v>
      </c>
      <c r="G31" s="14" t="str">
        <f t="shared" si="0"/>
        <v>5.06/km</v>
      </c>
      <c r="H31" s="16">
        <f t="shared" si="1"/>
        <v>0.006423611111111113</v>
      </c>
      <c r="I31" s="16">
        <f t="shared" si="2"/>
        <v>0.0039351851851851805</v>
      </c>
    </row>
    <row r="32" spans="1:9" ht="15" customHeight="1">
      <c r="A32" s="14">
        <v>28</v>
      </c>
      <c r="B32" s="43" t="s">
        <v>49</v>
      </c>
      <c r="C32" s="46"/>
      <c r="D32" s="35" t="s">
        <v>24</v>
      </c>
      <c r="E32" s="34" t="s">
        <v>50</v>
      </c>
      <c r="F32" s="36">
        <v>0.028784722222222225</v>
      </c>
      <c r="G32" s="14" t="str">
        <f t="shared" si="0"/>
        <v>5.11/km</v>
      </c>
      <c r="H32" s="16">
        <f t="shared" si="1"/>
        <v>0.006898148148148153</v>
      </c>
      <c r="I32" s="16">
        <f t="shared" si="2"/>
        <v>0.0039004629629629667</v>
      </c>
    </row>
    <row r="33" spans="1:9" ht="15" customHeight="1">
      <c r="A33" s="14">
        <v>29</v>
      </c>
      <c r="B33" s="43" t="s">
        <v>57</v>
      </c>
      <c r="C33" s="46"/>
      <c r="D33" s="35" t="s">
        <v>18</v>
      </c>
      <c r="E33" s="34" t="s">
        <v>3</v>
      </c>
      <c r="F33" s="36">
        <v>0.02884259259259259</v>
      </c>
      <c r="G33" s="14" t="str">
        <f t="shared" si="0"/>
        <v>5.12/km</v>
      </c>
      <c r="H33" s="16">
        <f t="shared" si="1"/>
        <v>0.006956018518518518</v>
      </c>
      <c r="I33" s="16">
        <f t="shared" si="2"/>
        <v>0.004305555555555552</v>
      </c>
    </row>
    <row r="34" spans="1:9" ht="15" customHeight="1">
      <c r="A34" s="14">
        <v>30</v>
      </c>
      <c r="B34" s="43" t="s">
        <v>51</v>
      </c>
      <c r="C34" s="46"/>
      <c r="D34" s="35" t="s">
        <v>11</v>
      </c>
      <c r="E34" s="34" t="s">
        <v>16</v>
      </c>
      <c r="F34" s="36">
        <v>0.02918981481481481</v>
      </c>
      <c r="G34" s="14" t="str">
        <f t="shared" si="0"/>
        <v>5.15/km</v>
      </c>
      <c r="H34" s="16">
        <f t="shared" si="1"/>
        <v>0.007303240740740739</v>
      </c>
      <c r="I34" s="16">
        <f t="shared" si="2"/>
        <v>0.0048148148148148065</v>
      </c>
    </row>
    <row r="35" spans="1:9" ht="15" customHeight="1">
      <c r="A35" s="14">
        <v>31</v>
      </c>
      <c r="B35" s="43" t="s">
        <v>73</v>
      </c>
      <c r="C35" s="46"/>
      <c r="D35" s="35" t="s">
        <v>2</v>
      </c>
      <c r="E35" s="34" t="s">
        <v>74</v>
      </c>
      <c r="F35" s="36">
        <v>0.029247685185185186</v>
      </c>
      <c r="G35" s="14" t="str">
        <f t="shared" si="0"/>
        <v>5.16/km</v>
      </c>
      <c r="H35" s="16">
        <f t="shared" si="1"/>
        <v>0.007361111111111113</v>
      </c>
      <c r="I35" s="16">
        <f t="shared" si="2"/>
        <v>0.007361111111111113</v>
      </c>
    </row>
    <row r="36" spans="1:9" ht="15" customHeight="1">
      <c r="A36" s="14">
        <v>32</v>
      </c>
      <c r="B36" s="43" t="s">
        <v>54</v>
      </c>
      <c r="C36" s="46"/>
      <c r="D36" s="35" t="s">
        <v>2</v>
      </c>
      <c r="E36" s="34" t="s">
        <v>55</v>
      </c>
      <c r="F36" s="36">
        <v>0.029328703703703704</v>
      </c>
      <c r="G36" s="14" t="str">
        <f t="shared" si="0"/>
        <v>5.17/km</v>
      </c>
      <c r="H36" s="16">
        <f t="shared" si="1"/>
        <v>0.007442129629629632</v>
      </c>
      <c r="I36" s="16">
        <f t="shared" si="2"/>
        <v>0.007442129629629632</v>
      </c>
    </row>
    <row r="37" spans="1:9" ht="15" customHeight="1">
      <c r="A37" s="14">
        <v>33</v>
      </c>
      <c r="B37" s="43" t="s">
        <v>60</v>
      </c>
      <c r="C37" s="46"/>
      <c r="D37" s="35" t="s">
        <v>5</v>
      </c>
      <c r="E37" s="34" t="s">
        <v>35</v>
      </c>
      <c r="F37" s="36">
        <v>0.02935185185185185</v>
      </c>
      <c r="G37" s="14" t="str">
        <f aca="true" t="shared" si="3" ref="G37:G68">TEXT(INT((HOUR(F37)*3600+MINUTE(F37)*60+SECOND(F37))/$I$3/60),"0")&amp;"."&amp;TEXT(MOD((HOUR(F37)*3600+MINUTE(F37)*60+SECOND(F37))/$I$3,60),"00")&amp;"/km"</f>
        <v>5.17/km</v>
      </c>
      <c r="H37" s="16">
        <f aca="true" t="shared" si="4" ref="H37:H68">F37-$F$5</f>
        <v>0.007465277777777779</v>
      </c>
      <c r="I37" s="16">
        <f aca="true" t="shared" si="5" ref="I37:I68">F37-INDEX($F$5:$F$126,MATCH(D37,$D$5:$D$126,0))</f>
        <v>0.006331018518518517</v>
      </c>
    </row>
    <row r="38" spans="1:9" ht="15" customHeight="1">
      <c r="A38" s="14">
        <v>34</v>
      </c>
      <c r="B38" s="43" t="s">
        <v>58</v>
      </c>
      <c r="C38" s="46"/>
      <c r="D38" s="35" t="s">
        <v>59</v>
      </c>
      <c r="E38" s="34" t="s">
        <v>6</v>
      </c>
      <c r="F38" s="36">
        <v>0.02946759259259259</v>
      </c>
      <c r="G38" s="14" t="str">
        <f t="shared" si="3"/>
        <v>5.18/km</v>
      </c>
      <c r="H38" s="16">
        <f t="shared" si="4"/>
        <v>0.007581018518518518</v>
      </c>
      <c r="I38" s="16">
        <f t="shared" si="5"/>
        <v>0</v>
      </c>
    </row>
    <row r="39" spans="1:9" ht="15" customHeight="1">
      <c r="A39" s="14">
        <v>35</v>
      </c>
      <c r="B39" s="43" t="s">
        <v>52</v>
      </c>
      <c r="C39" s="46"/>
      <c r="D39" s="35" t="s">
        <v>53</v>
      </c>
      <c r="E39" s="34" t="s">
        <v>19</v>
      </c>
      <c r="F39" s="36">
        <v>0.029756944444444447</v>
      </c>
      <c r="G39" s="14" t="str">
        <f t="shared" si="3"/>
        <v>5.21/km</v>
      </c>
      <c r="H39" s="16">
        <f t="shared" si="4"/>
        <v>0.007870370370370375</v>
      </c>
      <c r="I39" s="16">
        <f t="shared" si="5"/>
        <v>0</v>
      </c>
    </row>
    <row r="40" spans="1:9" ht="15" customHeight="1">
      <c r="A40" s="14">
        <v>36</v>
      </c>
      <c r="B40" s="43" t="s">
        <v>71</v>
      </c>
      <c r="C40" s="46"/>
      <c r="D40" s="35" t="s">
        <v>72</v>
      </c>
      <c r="E40" s="34" t="s">
        <v>64</v>
      </c>
      <c r="F40" s="36">
        <v>0.030162037037037032</v>
      </c>
      <c r="G40" s="14" t="str">
        <f t="shared" si="3"/>
        <v>5.26/km</v>
      </c>
      <c r="H40" s="16">
        <f t="shared" si="4"/>
        <v>0.00827546296296296</v>
      </c>
      <c r="I40" s="16">
        <f t="shared" si="5"/>
        <v>0</v>
      </c>
    </row>
    <row r="41" spans="1:9" ht="15" customHeight="1">
      <c r="A41" s="14">
        <v>37</v>
      </c>
      <c r="B41" s="43" t="s">
        <v>65</v>
      </c>
      <c r="C41" s="46"/>
      <c r="D41" s="35" t="s">
        <v>24</v>
      </c>
      <c r="E41" s="34" t="s">
        <v>12</v>
      </c>
      <c r="F41" s="36">
        <v>0.03019675925925926</v>
      </c>
      <c r="G41" s="14" t="str">
        <f t="shared" si="3"/>
        <v>5.26/km</v>
      </c>
      <c r="H41" s="16">
        <f t="shared" si="4"/>
        <v>0.008310185185185188</v>
      </c>
      <c r="I41" s="16">
        <f t="shared" si="5"/>
        <v>0.005312500000000001</v>
      </c>
    </row>
    <row r="42" spans="1:9" ht="15" customHeight="1">
      <c r="A42" s="14">
        <v>38</v>
      </c>
      <c r="B42" s="43" t="s">
        <v>61</v>
      </c>
      <c r="C42" s="46"/>
      <c r="D42" s="35" t="s">
        <v>59</v>
      </c>
      <c r="E42" s="34" t="s">
        <v>62</v>
      </c>
      <c r="F42" s="36">
        <v>0.03025462962962963</v>
      </c>
      <c r="G42" s="14" t="str">
        <f t="shared" si="3"/>
        <v>5.27/km</v>
      </c>
      <c r="H42" s="16">
        <f t="shared" si="4"/>
        <v>0.00836805555555556</v>
      </c>
      <c r="I42" s="16">
        <f t="shared" si="5"/>
        <v>0.000787037037037041</v>
      </c>
    </row>
    <row r="43" spans="1:9" ht="15" customHeight="1">
      <c r="A43" s="14">
        <v>39</v>
      </c>
      <c r="B43" s="43" t="s">
        <v>63</v>
      </c>
      <c r="C43" s="46"/>
      <c r="D43" s="35" t="s">
        <v>2</v>
      </c>
      <c r="E43" s="34" t="s">
        <v>64</v>
      </c>
      <c r="F43" s="36">
        <v>0.03027777777777778</v>
      </c>
      <c r="G43" s="14" t="str">
        <f t="shared" si="3"/>
        <v>5.27/km</v>
      </c>
      <c r="H43" s="16">
        <f t="shared" si="4"/>
        <v>0.008391203703703706</v>
      </c>
      <c r="I43" s="16">
        <f t="shared" si="5"/>
        <v>0.008391203703703706</v>
      </c>
    </row>
    <row r="44" spans="1:9" ht="15" customHeight="1">
      <c r="A44" s="14">
        <v>40</v>
      </c>
      <c r="B44" s="43" t="s">
        <v>66</v>
      </c>
      <c r="C44" s="46"/>
      <c r="D44" s="35" t="s">
        <v>14</v>
      </c>
      <c r="E44" s="34" t="s">
        <v>67</v>
      </c>
      <c r="F44" s="36">
        <v>0.030601851851851852</v>
      </c>
      <c r="G44" s="14" t="str">
        <f t="shared" si="3"/>
        <v>5.31/km</v>
      </c>
      <c r="H44" s="16">
        <f t="shared" si="4"/>
        <v>0.00871527777777778</v>
      </c>
      <c r="I44" s="16">
        <f t="shared" si="5"/>
        <v>0.006435185185185186</v>
      </c>
    </row>
    <row r="45" spans="1:9" ht="15" customHeight="1">
      <c r="A45" s="14">
        <v>41</v>
      </c>
      <c r="B45" s="43" t="s">
        <v>77</v>
      </c>
      <c r="C45" s="46"/>
      <c r="D45" s="35" t="s">
        <v>53</v>
      </c>
      <c r="E45" s="34" t="s">
        <v>6</v>
      </c>
      <c r="F45" s="36">
        <v>0.03068287037037037</v>
      </c>
      <c r="G45" s="14" t="str">
        <f t="shared" si="3"/>
        <v>5.31/km</v>
      </c>
      <c r="H45" s="16">
        <f t="shared" si="4"/>
        <v>0.008796296296296299</v>
      </c>
      <c r="I45" s="16">
        <f t="shared" si="5"/>
        <v>0.0009259259259259238</v>
      </c>
    </row>
    <row r="46" spans="1:9" ht="15" customHeight="1">
      <c r="A46" s="14">
        <v>42</v>
      </c>
      <c r="B46" s="43" t="s">
        <v>68</v>
      </c>
      <c r="C46" s="46"/>
      <c r="D46" s="35" t="s">
        <v>2</v>
      </c>
      <c r="E46" s="34" t="s">
        <v>16</v>
      </c>
      <c r="F46" s="36">
        <v>0.030775462962962966</v>
      </c>
      <c r="G46" s="14" t="str">
        <f t="shared" si="3"/>
        <v>5.32/km</v>
      </c>
      <c r="H46" s="16">
        <f t="shared" si="4"/>
        <v>0.008888888888888894</v>
      </c>
      <c r="I46" s="16">
        <f t="shared" si="5"/>
        <v>0.008888888888888894</v>
      </c>
    </row>
    <row r="47" spans="1:9" ht="15" customHeight="1">
      <c r="A47" s="14">
        <v>43</v>
      </c>
      <c r="B47" s="43" t="s">
        <v>75</v>
      </c>
      <c r="C47" s="46"/>
      <c r="D47" s="35" t="s">
        <v>18</v>
      </c>
      <c r="E47" s="34" t="s">
        <v>76</v>
      </c>
      <c r="F47" s="36">
        <v>0.03090277777777778</v>
      </c>
      <c r="G47" s="14" t="str">
        <f t="shared" si="3"/>
        <v>5.34/km</v>
      </c>
      <c r="H47" s="16">
        <f t="shared" si="4"/>
        <v>0.009016203703703707</v>
      </c>
      <c r="I47" s="16">
        <f t="shared" si="5"/>
        <v>0.006365740740740741</v>
      </c>
    </row>
    <row r="48" spans="1:9" ht="15" customHeight="1">
      <c r="A48" s="14">
        <v>44</v>
      </c>
      <c r="B48" s="43" t="s">
        <v>78</v>
      </c>
      <c r="C48" s="46"/>
      <c r="D48" s="35" t="s">
        <v>39</v>
      </c>
      <c r="E48" s="34" t="s">
        <v>67</v>
      </c>
      <c r="F48" s="36">
        <v>0.031018518518518515</v>
      </c>
      <c r="G48" s="14" t="str">
        <f t="shared" si="3"/>
        <v>5.35/km</v>
      </c>
      <c r="H48" s="16">
        <f t="shared" si="4"/>
        <v>0.009131944444444443</v>
      </c>
      <c r="I48" s="16">
        <f t="shared" si="5"/>
        <v>0.004583333333333328</v>
      </c>
    </row>
    <row r="49" spans="1:9" ht="15" customHeight="1">
      <c r="A49" s="14">
        <v>45</v>
      </c>
      <c r="B49" s="43" t="s">
        <v>79</v>
      </c>
      <c r="C49" s="46"/>
      <c r="D49" s="35" t="s">
        <v>24</v>
      </c>
      <c r="E49" s="34" t="s">
        <v>62</v>
      </c>
      <c r="F49" s="36">
        <v>0.031053240740740742</v>
      </c>
      <c r="G49" s="14" t="str">
        <f t="shared" si="3"/>
        <v>5.35/km</v>
      </c>
      <c r="H49" s="16">
        <f t="shared" si="4"/>
        <v>0.00916666666666667</v>
      </c>
      <c r="I49" s="16">
        <f t="shared" si="5"/>
        <v>0.006168981481481484</v>
      </c>
    </row>
    <row r="50" spans="1:9" ht="15" customHeight="1">
      <c r="A50" s="14">
        <v>46</v>
      </c>
      <c r="B50" s="43" t="s">
        <v>69</v>
      </c>
      <c r="C50" s="46"/>
      <c r="D50" s="35" t="s">
        <v>28</v>
      </c>
      <c r="E50" s="34" t="s">
        <v>70</v>
      </c>
      <c r="F50" s="36">
        <v>0.031261574074074074</v>
      </c>
      <c r="G50" s="14" t="str">
        <f t="shared" si="3"/>
        <v>5.38/km</v>
      </c>
      <c r="H50" s="16">
        <f t="shared" si="4"/>
        <v>0.009375000000000001</v>
      </c>
      <c r="I50" s="16">
        <f t="shared" si="5"/>
        <v>0.005057870370370369</v>
      </c>
    </row>
    <row r="51" spans="1:9" ht="15" customHeight="1">
      <c r="A51" s="14">
        <v>47</v>
      </c>
      <c r="B51" s="43" t="s">
        <v>82</v>
      </c>
      <c r="C51" s="46"/>
      <c r="D51" s="35" t="s">
        <v>83</v>
      </c>
      <c r="E51" s="34" t="s">
        <v>84</v>
      </c>
      <c r="F51" s="36">
        <v>0.031712962962962964</v>
      </c>
      <c r="G51" s="14" t="str">
        <f t="shared" si="3"/>
        <v>5.43/km</v>
      </c>
      <c r="H51" s="16">
        <f t="shared" si="4"/>
        <v>0.009826388888888891</v>
      </c>
      <c r="I51" s="16">
        <f t="shared" si="5"/>
        <v>0</v>
      </c>
    </row>
    <row r="52" spans="1:9" ht="15" customHeight="1">
      <c r="A52" s="14">
        <v>48</v>
      </c>
      <c r="B52" s="43" t="s">
        <v>81</v>
      </c>
      <c r="C52" s="46"/>
      <c r="D52" s="35" t="s">
        <v>11</v>
      </c>
      <c r="E52" s="34" t="s">
        <v>35</v>
      </c>
      <c r="F52" s="36">
        <v>0.03201388888888889</v>
      </c>
      <c r="G52" s="14" t="str">
        <f t="shared" si="3"/>
        <v>5.46/km</v>
      </c>
      <c r="H52" s="16">
        <f t="shared" si="4"/>
        <v>0.010127314814814818</v>
      </c>
      <c r="I52" s="16">
        <f t="shared" si="5"/>
        <v>0.007638888888888886</v>
      </c>
    </row>
    <row r="53" spans="1:9" ht="15" customHeight="1">
      <c r="A53" s="14">
        <v>49</v>
      </c>
      <c r="B53" s="43" t="s">
        <v>80</v>
      </c>
      <c r="C53" s="46"/>
      <c r="D53" s="35" t="s">
        <v>18</v>
      </c>
      <c r="E53" s="34" t="s">
        <v>19</v>
      </c>
      <c r="F53" s="36">
        <v>0.03231481481481482</v>
      </c>
      <c r="G53" s="14" t="str">
        <f t="shared" si="3"/>
        <v>5.49/km</v>
      </c>
      <c r="H53" s="16">
        <f t="shared" si="4"/>
        <v>0.010428240740740745</v>
      </c>
      <c r="I53" s="16">
        <f t="shared" si="5"/>
        <v>0.007777777777777779</v>
      </c>
    </row>
    <row r="54" spans="1:9" ht="15" customHeight="1">
      <c r="A54" s="14">
        <v>50</v>
      </c>
      <c r="B54" s="43" t="s">
        <v>93</v>
      </c>
      <c r="C54" s="46"/>
      <c r="D54" s="35" t="s">
        <v>14</v>
      </c>
      <c r="E54" s="34" t="s">
        <v>19</v>
      </c>
      <c r="F54" s="36">
        <v>0.032372685185185185</v>
      </c>
      <c r="G54" s="14" t="str">
        <f t="shared" si="3"/>
        <v>5.50/km</v>
      </c>
      <c r="H54" s="16">
        <f t="shared" si="4"/>
        <v>0.010486111111111113</v>
      </c>
      <c r="I54" s="16">
        <f t="shared" si="5"/>
        <v>0.008206018518518519</v>
      </c>
    </row>
    <row r="55" spans="1:9" ht="15" customHeight="1">
      <c r="A55" s="14">
        <v>51</v>
      </c>
      <c r="B55" s="43" t="s">
        <v>87</v>
      </c>
      <c r="C55" s="46"/>
      <c r="D55" s="35" t="s">
        <v>11</v>
      </c>
      <c r="E55" s="34" t="s">
        <v>88</v>
      </c>
      <c r="F55" s="36">
        <v>0.03243055555555556</v>
      </c>
      <c r="G55" s="14" t="str">
        <f t="shared" si="3"/>
        <v>5.50/km</v>
      </c>
      <c r="H55" s="16">
        <f t="shared" si="4"/>
        <v>0.010543981481481488</v>
      </c>
      <c r="I55" s="16">
        <f t="shared" si="5"/>
        <v>0.008055555555555555</v>
      </c>
    </row>
    <row r="56" spans="1:9" ht="15" customHeight="1">
      <c r="A56" s="14">
        <v>52</v>
      </c>
      <c r="B56" s="43" t="s">
        <v>85</v>
      </c>
      <c r="C56" s="46"/>
      <c r="D56" s="35" t="s">
        <v>86</v>
      </c>
      <c r="E56" s="34" t="s">
        <v>3</v>
      </c>
      <c r="F56" s="36">
        <v>0.03263888888888889</v>
      </c>
      <c r="G56" s="14" t="str">
        <f t="shared" si="3"/>
        <v>5.53/km</v>
      </c>
      <c r="H56" s="16">
        <f t="shared" si="4"/>
        <v>0.010752314814814819</v>
      </c>
      <c r="I56" s="16">
        <f t="shared" si="5"/>
        <v>0</v>
      </c>
    </row>
    <row r="57" spans="1:9" ht="15" customHeight="1">
      <c r="A57" s="14">
        <v>53</v>
      </c>
      <c r="B57" s="43" t="s">
        <v>91</v>
      </c>
      <c r="C57" s="46"/>
      <c r="D57" s="35" t="s">
        <v>59</v>
      </c>
      <c r="E57" s="34" t="s">
        <v>6</v>
      </c>
      <c r="F57" s="36">
        <v>0.032685185185185185</v>
      </c>
      <c r="G57" s="14" t="str">
        <f t="shared" si="3"/>
        <v>5.53/km</v>
      </c>
      <c r="H57" s="16">
        <f t="shared" si="4"/>
        <v>0.010798611111111113</v>
      </c>
      <c r="I57" s="16">
        <f t="shared" si="5"/>
        <v>0.003217592592592595</v>
      </c>
    </row>
    <row r="58" spans="1:9" ht="15" customHeight="1">
      <c r="A58" s="14">
        <v>54</v>
      </c>
      <c r="B58" s="43" t="s">
        <v>89</v>
      </c>
      <c r="C58" s="46"/>
      <c r="D58" s="35" t="s">
        <v>39</v>
      </c>
      <c r="E58" s="34" t="s">
        <v>90</v>
      </c>
      <c r="F58" s="36">
        <v>0.032962962962962965</v>
      </c>
      <c r="G58" s="14" t="str">
        <f t="shared" si="3"/>
        <v>5.56/km</v>
      </c>
      <c r="H58" s="16">
        <f t="shared" si="4"/>
        <v>0.011076388888888893</v>
      </c>
      <c r="I58" s="16">
        <f t="shared" si="5"/>
        <v>0.006527777777777778</v>
      </c>
    </row>
    <row r="59" spans="1:9" ht="15" customHeight="1">
      <c r="A59" s="14">
        <v>55</v>
      </c>
      <c r="B59" s="43" t="s">
        <v>94</v>
      </c>
      <c r="C59" s="46"/>
      <c r="D59" s="35" t="s">
        <v>18</v>
      </c>
      <c r="E59" s="34" t="s">
        <v>95</v>
      </c>
      <c r="F59" s="36">
        <v>0.032997685185185185</v>
      </c>
      <c r="G59" s="14" t="str">
        <f t="shared" si="3"/>
        <v>5.56/km</v>
      </c>
      <c r="H59" s="16">
        <f t="shared" si="4"/>
        <v>0.011111111111111113</v>
      </c>
      <c r="I59" s="16">
        <f t="shared" si="5"/>
        <v>0.008460648148148148</v>
      </c>
    </row>
    <row r="60" spans="1:9" ht="15" customHeight="1">
      <c r="A60" s="14">
        <v>56</v>
      </c>
      <c r="B60" s="43" t="s">
        <v>92</v>
      </c>
      <c r="C60" s="46"/>
      <c r="D60" s="35" t="s">
        <v>39</v>
      </c>
      <c r="E60" s="34" t="s">
        <v>3</v>
      </c>
      <c r="F60" s="36">
        <v>0.033125</v>
      </c>
      <c r="G60" s="14" t="str">
        <f t="shared" si="3"/>
        <v>5.58/km</v>
      </c>
      <c r="H60" s="16">
        <f t="shared" si="4"/>
        <v>0.01123842592592593</v>
      </c>
      <c r="I60" s="16">
        <f t="shared" si="5"/>
        <v>0.006689814814814815</v>
      </c>
    </row>
    <row r="61" spans="1:9" ht="15" customHeight="1">
      <c r="A61" s="14">
        <v>57</v>
      </c>
      <c r="B61" s="43" t="s">
        <v>108</v>
      </c>
      <c r="C61" s="46"/>
      <c r="D61" s="35" t="s">
        <v>86</v>
      </c>
      <c r="E61" s="34" t="s">
        <v>90</v>
      </c>
      <c r="F61" s="36">
        <v>0.03318287037037037</v>
      </c>
      <c r="G61" s="14" t="str">
        <f t="shared" si="3"/>
        <v>5.58/km</v>
      </c>
      <c r="H61" s="16">
        <f t="shared" si="4"/>
        <v>0.011296296296296297</v>
      </c>
      <c r="I61" s="16">
        <f t="shared" si="5"/>
        <v>0.0005439814814814786</v>
      </c>
    </row>
    <row r="62" spans="1:9" ht="15" customHeight="1">
      <c r="A62" s="14">
        <v>58</v>
      </c>
      <c r="B62" s="43" t="s">
        <v>96</v>
      </c>
      <c r="C62" s="46"/>
      <c r="D62" s="35" t="s">
        <v>53</v>
      </c>
      <c r="E62" s="34" t="s">
        <v>97</v>
      </c>
      <c r="F62" s="36">
        <v>0.03414351851851852</v>
      </c>
      <c r="G62" s="14" t="str">
        <f t="shared" si="3"/>
        <v>6.09/km</v>
      </c>
      <c r="H62" s="16">
        <f t="shared" si="4"/>
        <v>0.012256944444444445</v>
      </c>
      <c r="I62" s="16">
        <f t="shared" si="5"/>
        <v>0.0043865740740740705</v>
      </c>
    </row>
    <row r="63" spans="1:9" ht="15" customHeight="1">
      <c r="A63" s="14">
        <v>59</v>
      </c>
      <c r="B63" s="43" t="s">
        <v>98</v>
      </c>
      <c r="C63" s="46"/>
      <c r="D63" s="35" t="s">
        <v>18</v>
      </c>
      <c r="E63" s="34" t="s">
        <v>99</v>
      </c>
      <c r="F63" s="36">
        <v>0.03425925925925926</v>
      </c>
      <c r="G63" s="14" t="str">
        <f t="shared" si="3"/>
        <v>6.10/km</v>
      </c>
      <c r="H63" s="16">
        <f t="shared" si="4"/>
        <v>0.012372685185185188</v>
      </c>
      <c r="I63" s="16">
        <f t="shared" si="5"/>
        <v>0.009722222222222222</v>
      </c>
    </row>
    <row r="64" spans="1:9" ht="15" customHeight="1">
      <c r="A64" s="14">
        <v>60</v>
      </c>
      <c r="B64" s="43" t="s">
        <v>102</v>
      </c>
      <c r="C64" s="46"/>
      <c r="D64" s="35" t="s">
        <v>83</v>
      </c>
      <c r="E64" s="34" t="s">
        <v>103</v>
      </c>
      <c r="F64" s="36">
        <v>0.034409722222222223</v>
      </c>
      <c r="G64" s="14" t="str">
        <f t="shared" si="3"/>
        <v>6.12/km</v>
      </c>
      <c r="H64" s="16">
        <f t="shared" si="4"/>
        <v>0.012523148148148151</v>
      </c>
      <c r="I64" s="16">
        <f t="shared" si="5"/>
        <v>0.00269675925925926</v>
      </c>
    </row>
    <row r="65" spans="1:9" ht="15" customHeight="1">
      <c r="A65" s="14">
        <v>61</v>
      </c>
      <c r="B65" s="43" t="s">
        <v>100</v>
      </c>
      <c r="C65" s="46"/>
      <c r="D65" s="35" t="s">
        <v>14</v>
      </c>
      <c r="E65" s="34" t="s">
        <v>19</v>
      </c>
      <c r="F65" s="36">
        <v>0.03446759259259259</v>
      </c>
      <c r="G65" s="14" t="str">
        <f t="shared" si="3"/>
        <v>6.12/km</v>
      </c>
      <c r="H65" s="16">
        <f t="shared" si="4"/>
        <v>0.01258101851851852</v>
      </c>
      <c r="I65" s="16">
        <f t="shared" si="5"/>
        <v>0.010300925925925925</v>
      </c>
    </row>
    <row r="66" spans="1:9" ht="15" customHeight="1">
      <c r="A66" s="14">
        <v>62</v>
      </c>
      <c r="B66" s="43" t="s">
        <v>101</v>
      </c>
      <c r="C66" s="46"/>
      <c r="D66" s="35" t="s">
        <v>39</v>
      </c>
      <c r="E66" s="34" t="s">
        <v>35</v>
      </c>
      <c r="F66" s="36">
        <v>0.034571759259259253</v>
      </c>
      <c r="G66" s="14" t="str">
        <f t="shared" si="3"/>
        <v>6.13/km</v>
      </c>
      <c r="H66" s="16">
        <f t="shared" si="4"/>
        <v>0.012685185185185181</v>
      </c>
      <c r="I66" s="16">
        <f t="shared" si="5"/>
        <v>0.008136574074074067</v>
      </c>
    </row>
    <row r="67" spans="1:9" ht="15" customHeight="1">
      <c r="A67" s="14">
        <v>63</v>
      </c>
      <c r="B67" s="43" t="s">
        <v>107</v>
      </c>
      <c r="C67" s="46"/>
      <c r="D67" s="35" t="s">
        <v>59</v>
      </c>
      <c r="E67" s="34" t="s">
        <v>6</v>
      </c>
      <c r="F67" s="36">
        <v>0.03462962962962963</v>
      </c>
      <c r="G67" s="14" t="str">
        <f t="shared" si="3"/>
        <v>6.14/km</v>
      </c>
      <c r="H67" s="16">
        <f t="shared" si="4"/>
        <v>0.012743055555555556</v>
      </c>
      <c r="I67" s="16">
        <f t="shared" si="5"/>
        <v>0.005162037037037038</v>
      </c>
    </row>
    <row r="68" spans="1:9" ht="15" customHeight="1">
      <c r="A68" s="14">
        <v>64</v>
      </c>
      <c r="B68" s="43" t="s">
        <v>109</v>
      </c>
      <c r="C68" s="46"/>
      <c r="D68" s="35" t="s">
        <v>53</v>
      </c>
      <c r="E68" s="34" t="s">
        <v>110</v>
      </c>
      <c r="F68" s="36">
        <v>0.03467592592592592</v>
      </c>
      <c r="G68" s="14" t="str">
        <f t="shared" si="3"/>
        <v>6.15/km</v>
      </c>
      <c r="H68" s="16">
        <f t="shared" si="4"/>
        <v>0.01278935185185185</v>
      </c>
      <c r="I68" s="16">
        <f t="shared" si="5"/>
        <v>0.004918981481481476</v>
      </c>
    </row>
    <row r="69" spans="1:9" ht="15" customHeight="1">
      <c r="A69" s="14">
        <v>65</v>
      </c>
      <c r="B69" s="43" t="s">
        <v>113</v>
      </c>
      <c r="C69" s="46"/>
      <c r="D69" s="35" t="s">
        <v>14</v>
      </c>
      <c r="E69" s="34" t="s">
        <v>19</v>
      </c>
      <c r="F69" s="36">
        <v>0.03471064814814815</v>
      </c>
      <c r="G69" s="14" t="str">
        <f aca="true" t="shared" si="6" ref="G69:G99">TEXT(INT((HOUR(F69)*3600+MINUTE(F69)*60+SECOND(F69))/$I$3/60),"0")&amp;"."&amp;TEXT(MOD((HOUR(F69)*3600+MINUTE(F69)*60+SECOND(F69))/$I$3,60),"00")&amp;"/km"</f>
        <v>6.15/km</v>
      </c>
      <c r="H69" s="16">
        <f aca="true" t="shared" si="7" ref="H69:H99">F69-$F$5</f>
        <v>0.012824074074074078</v>
      </c>
      <c r="I69" s="16">
        <f aca="true" t="shared" si="8" ref="I69:I99">F69-INDEX($F$5:$F$126,MATCH(D69,$D$5:$D$126,0))</f>
        <v>0.010543981481481484</v>
      </c>
    </row>
    <row r="70" spans="1:9" ht="15" customHeight="1">
      <c r="A70" s="14">
        <v>66</v>
      </c>
      <c r="B70" s="43" t="s">
        <v>127</v>
      </c>
      <c r="C70" s="46"/>
      <c r="D70" s="35" t="s">
        <v>83</v>
      </c>
      <c r="E70" s="34" t="s">
        <v>128</v>
      </c>
      <c r="F70" s="36">
        <v>0.03478009259259259</v>
      </c>
      <c r="G70" s="14" t="str">
        <f t="shared" si="6"/>
        <v>6.16/km</v>
      </c>
      <c r="H70" s="16">
        <f t="shared" si="7"/>
        <v>0.01289351851851852</v>
      </c>
      <c r="I70" s="16">
        <f t="shared" si="8"/>
        <v>0.003067129629629628</v>
      </c>
    </row>
    <row r="71" spans="1:9" ht="15" customHeight="1">
      <c r="A71" s="14">
        <v>67</v>
      </c>
      <c r="B71" s="43" t="s">
        <v>106</v>
      </c>
      <c r="C71" s="46"/>
      <c r="D71" s="35" t="s">
        <v>59</v>
      </c>
      <c r="E71" s="34" t="s">
        <v>88</v>
      </c>
      <c r="F71" s="36">
        <v>0.034826388888888886</v>
      </c>
      <c r="G71" s="14" t="str">
        <f t="shared" si="6"/>
        <v>6.16/km</v>
      </c>
      <c r="H71" s="16">
        <f t="shared" si="7"/>
        <v>0.012939814814814814</v>
      </c>
      <c r="I71" s="16">
        <f t="shared" si="8"/>
        <v>0.0053587962962962955</v>
      </c>
    </row>
    <row r="72" spans="1:9" ht="15" customHeight="1">
      <c r="A72" s="14">
        <v>68</v>
      </c>
      <c r="B72" s="43" t="s">
        <v>114</v>
      </c>
      <c r="C72" s="46"/>
      <c r="D72" s="35" t="s">
        <v>24</v>
      </c>
      <c r="E72" s="34" t="s">
        <v>67</v>
      </c>
      <c r="F72" s="36">
        <v>0.03523148148148148</v>
      </c>
      <c r="G72" s="14" t="str">
        <f t="shared" si="6"/>
        <v>6.21/km</v>
      </c>
      <c r="H72" s="16">
        <f t="shared" si="7"/>
        <v>0.01334490740740741</v>
      </c>
      <c r="I72" s="16">
        <f t="shared" si="8"/>
        <v>0.010347222222222223</v>
      </c>
    </row>
    <row r="73" spans="1:9" ht="15" customHeight="1">
      <c r="A73" s="14">
        <v>69</v>
      </c>
      <c r="B73" s="43" t="s">
        <v>104</v>
      </c>
      <c r="C73" s="46"/>
      <c r="D73" s="35" t="s">
        <v>14</v>
      </c>
      <c r="E73" s="34" t="s">
        <v>105</v>
      </c>
      <c r="F73" s="36">
        <v>0.03525462962962963</v>
      </c>
      <c r="G73" s="14" t="str">
        <f t="shared" si="6"/>
        <v>6.21/km</v>
      </c>
      <c r="H73" s="16">
        <f t="shared" si="7"/>
        <v>0.013368055555555557</v>
      </c>
      <c r="I73" s="16">
        <f t="shared" si="8"/>
        <v>0.011087962962962963</v>
      </c>
    </row>
    <row r="74" spans="1:9" ht="15" customHeight="1">
      <c r="A74" s="25">
        <v>70</v>
      </c>
      <c r="B74" s="40" t="s">
        <v>115</v>
      </c>
      <c r="C74" s="41"/>
      <c r="D74" s="25" t="s">
        <v>14</v>
      </c>
      <c r="E74" s="26" t="s">
        <v>166</v>
      </c>
      <c r="F74" s="29">
        <v>0.03636574074074074</v>
      </c>
      <c r="G74" s="25" t="str">
        <f t="shared" si="6"/>
        <v>6.33/km</v>
      </c>
      <c r="H74" s="27">
        <f t="shared" si="7"/>
        <v>0.014479166666666668</v>
      </c>
      <c r="I74" s="27">
        <f t="shared" si="8"/>
        <v>0.012199074074074074</v>
      </c>
    </row>
    <row r="75" spans="1:9" ht="15" customHeight="1">
      <c r="A75" s="25">
        <v>71</v>
      </c>
      <c r="B75" s="40" t="s">
        <v>119</v>
      </c>
      <c r="C75" s="41"/>
      <c r="D75" s="25" t="s">
        <v>39</v>
      </c>
      <c r="E75" s="26" t="s">
        <v>166</v>
      </c>
      <c r="F75" s="29">
        <v>0.03653935185185185</v>
      </c>
      <c r="G75" s="25" t="str">
        <f t="shared" si="6"/>
        <v>6.35/km</v>
      </c>
      <c r="H75" s="27">
        <f t="shared" si="7"/>
        <v>0.014652777777777778</v>
      </c>
      <c r="I75" s="27">
        <f t="shared" si="8"/>
        <v>0.010104166666666664</v>
      </c>
    </row>
    <row r="76" spans="1:9" ht="15" customHeight="1">
      <c r="A76" s="14">
        <v>72</v>
      </c>
      <c r="B76" s="43" t="s">
        <v>116</v>
      </c>
      <c r="C76" s="46"/>
      <c r="D76" s="35" t="s">
        <v>53</v>
      </c>
      <c r="E76" s="34" t="s">
        <v>117</v>
      </c>
      <c r="F76" s="36">
        <v>0.03657407407407407</v>
      </c>
      <c r="G76" s="14" t="str">
        <f t="shared" si="6"/>
        <v>6.35/km</v>
      </c>
      <c r="H76" s="16">
        <f t="shared" si="7"/>
        <v>0.0146875</v>
      </c>
      <c r="I76" s="16">
        <f t="shared" si="8"/>
        <v>0.006817129629629624</v>
      </c>
    </row>
    <row r="77" spans="1:9" ht="15" customHeight="1">
      <c r="A77" s="25">
        <v>73</v>
      </c>
      <c r="B77" s="40" t="s">
        <v>124</v>
      </c>
      <c r="C77" s="41"/>
      <c r="D77" s="25" t="s">
        <v>125</v>
      </c>
      <c r="E77" s="26" t="s">
        <v>166</v>
      </c>
      <c r="F77" s="29">
        <v>0.03668981481481482</v>
      </c>
      <c r="G77" s="25" t="str">
        <f t="shared" si="6"/>
        <v>6.36/km</v>
      </c>
      <c r="H77" s="27">
        <f t="shared" si="7"/>
        <v>0.014803240740740749</v>
      </c>
      <c r="I77" s="27">
        <f t="shared" si="8"/>
        <v>0</v>
      </c>
    </row>
    <row r="78" spans="1:9" ht="15" customHeight="1">
      <c r="A78" s="14">
        <v>74</v>
      </c>
      <c r="B78" s="43" t="s">
        <v>120</v>
      </c>
      <c r="C78" s="46"/>
      <c r="D78" s="35" t="s">
        <v>83</v>
      </c>
      <c r="E78" s="34" t="s">
        <v>121</v>
      </c>
      <c r="F78" s="36">
        <v>0.036828703703703704</v>
      </c>
      <c r="G78" s="14" t="str">
        <f t="shared" si="6"/>
        <v>6.38/km</v>
      </c>
      <c r="H78" s="16">
        <f t="shared" si="7"/>
        <v>0.014942129629629632</v>
      </c>
      <c r="I78" s="16">
        <f t="shared" si="8"/>
        <v>0.00511574074074074</v>
      </c>
    </row>
    <row r="79" spans="1:9" ht="15" customHeight="1">
      <c r="A79" s="14">
        <v>75</v>
      </c>
      <c r="B79" s="43" t="s">
        <v>122</v>
      </c>
      <c r="C79" s="46"/>
      <c r="D79" s="35" t="s">
        <v>123</v>
      </c>
      <c r="E79" s="34" t="s">
        <v>90</v>
      </c>
      <c r="F79" s="36">
        <v>0.036909722222222226</v>
      </c>
      <c r="G79" s="14" t="str">
        <f t="shared" si="6"/>
        <v>6.39/km</v>
      </c>
      <c r="H79" s="16">
        <f t="shared" si="7"/>
        <v>0.015023148148148154</v>
      </c>
      <c r="I79" s="16">
        <f t="shared" si="8"/>
        <v>0</v>
      </c>
    </row>
    <row r="80" spans="1:9" ht="15" customHeight="1">
      <c r="A80" s="14">
        <v>76</v>
      </c>
      <c r="B80" s="43" t="s">
        <v>118</v>
      </c>
      <c r="C80" s="46"/>
      <c r="D80" s="35" t="s">
        <v>86</v>
      </c>
      <c r="E80" s="34" t="s">
        <v>31</v>
      </c>
      <c r="F80" s="36">
        <v>0.037002314814814814</v>
      </c>
      <c r="G80" s="14" t="str">
        <f t="shared" si="6"/>
        <v>6.40/km</v>
      </c>
      <c r="H80" s="16">
        <f t="shared" si="7"/>
        <v>0.015115740740740742</v>
      </c>
      <c r="I80" s="16">
        <f t="shared" si="8"/>
        <v>0.004363425925925923</v>
      </c>
    </row>
    <row r="81" spans="1:9" ht="15" customHeight="1">
      <c r="A81" s="14">
        <v>77</v>
      </c>
      <c r="B81" s="43" t="s">
        <v>126</v>
      </c>
      <c r="C81" s="46"/>
      <c r="D81" s="35" t="s">
        <v>59</v>
      </c>
      <c r="E81" s="34" t="s">
        <v>3</v>
      </c>
      <c r="F81" s="36">
        <v>0.03751157407407407</v>
      </c>
      <c r="G81" s="14" t="str">
        <f t="shared" si="6"/>
        <v>6.45/km</v>
      </c>
      <c r="H81" s="16">
        <f t="shared" si="7"/>
        <v>0.015625</v>
      </c>
      <c r="I81" s="16">
        <f t="shared" si="8"/>
        <v>0.008043981481481482</v>
      </c>
    </row>
    <row r="82" spans="1:9" ht="15" customHeight="1">
      <c r="A82" s="14">
        <v>78</v>
      </c>
      <c r="B82" s="43" t="s">
        <v>111</v>
      </c>
      <c r="C82" s="46"/>
      <c r="D82" s="35" t="s">
        <v>112</v>
      </c>
      <c r="E82" s="34" t="s">
        <v>6</v>
      </c>
      <c r="F82" s="36">
        <v>0.03771990740740741</v>
      </c>
      <c r="G82" s="14" t="str">
        <f t="shared" si="6"/>
        <v>6.47/km</v>
      </c>
      <c r="H82" s="16">
        <f t="shared" si="7"/>
        <v>0.015833333333333338</v>
      </c>
      <c r="I82" s="16">
        <f t="shared" si="8"/>
        <v>0</v>
      </c>
    </row>
    <row r="83" spans="1:9" ht="15" customHeight="1">
      <c r="A83" s="14">
        <v>79</v>
      </c>
      <c r="B83" s="43" t="s">
        <v>131</v>
      </c>
      <c r="C83" s="46"/>
      <c r="D83" s="35" t="s">
        <v>53</v>
      </c>
      <c r="E83" s="34" t="s">
        <v>132</v>
      </c>
      <c r="F83" s="36">
        <v>0.037905092592592594</v>
      </c>
      <c r="G83" s="14" t="str">
        <f t="shared" si="6"/>
        <v>6.49/km</v>
      </c>
      <c r="H83" s="16">
        <f t="shared" si="7"/>
        <v>0.016018518518518522</v>
      </c>
      <c r="I83" s="16">
        <f t="shared" si="8"/>
        <v>0.008148148148148147</v>
      </c>
    </row>
    <row r="84" spans="1:9" ht="15" customHeight="1">
      <c r="A84" s="14">
        <v>80</v>
      </c>
      <c r="B84" s="43" t="s">
        <v>129</v>
      </c>
      <c r="C84" s="46"/>
      <c r="D84" s="35" t="s">
        <v>39</v>
      </c>
      <c r="E84" s="34" t="s">
        <v>3</v>
      </c>
      <c r="F84" s="36">
        <v>0.03800925925925926</v>
      </c>
      <c r="G84" s="14" t="str">
        <f t="shared" si="6"/>
        <v>6.51/km</v>
      </c>
      <c r="H84" s="16">
        <f t="shared" si="7"/>
        <v>0.01612268518518519</v>
      </c>
      <c r="I84" s="16">
        <f t="shared" si="8"/>
        <v>0.011574074074074077</v>
      </c>
    </row>
    <row r="85" spans="1:9" ht="15" customHeight="1">
      <c r="A85" s="14">
        <v>81</v>
      </c>
      <c r="B85" s="43" t="s">
        <v>130</v>
      </c>
      <c r="C85" s="46"/>
      <c r="D85" s="35" t="s">
        <v>86</v>
      </c>
      <c r="E85" s="34" t="s">
        <v>90</v>
      </c>
      <c r="F85" s="36">
        <v>0.038425925925925926</v>
      </c>
      <c r="G85" s="14" t="str">
        <f t="shared" si="6"/>
        <v>6.55/km</v>
      </c>
      <c r="H85" s="16">
        <f t="shared" si="7"/>
        <v>0.016539351851851854</v>
      </c>
      <c r="I85" s="16">
        <f t="shared" si="8"/>
        <v>0.005787037037037035</v>
      </c>
    </row>
    <row r="86" spans="1:9" ht="15" customHeight="1">
      <c r="A86" s="14">
        <v>82</v>
      </c>
      <c r="B86" s="43" t="s">
        <v>133</v>
      </c>
      <c r="C86" s="46"/>
      <c r="D86" s="35" t="s">
        <v>53</v>
      </c>
      <c r="E86" s="34" t="s">
        <v>167</v>
      </c>
      <c r="F86" s="36">
        <v>0.03916666666666666</v>
      </c>
      <c r="G86" s="14" t="str">
        <f t="shared" si="6"/>
        <v>7.03/km</v>
      </c>
      <c r="H86" s="16">
        <f t="shared" si="7"/>
        <v>0.01728009259259259</v>
      </c>
      <c r="I86" s="16">
        <f t="shared" si="8"/>
        <v>0.009409722222222215</v>
      </c>
    </row>
    <row r="87" spans="1:9" ht="15" customHeight="1">
      <c r="A87" s="14">
        <v>83</v>
      </c>
      <c r="B87" s="43" t="s">
        <v>146</v>
      </c>
      <c r="C87" s="46"/>
      <c r="D87" s="35" t="s">
        <v>123</v>
      </c>
      <c r="E87" s="34" t="s">
        <v>3</v>
      </c>
      <c r="F87" s="36">
        <v>0.039768518518518516</v>
      </c>
      <c r="G87" s="14" t="str">
        <f t="shared" si="6"/>
        <v>7.10/km</v>
      </c>
      <c r="H87" s="16">
        <f t="shared" si="7"/>
        <v>0.017881944444444443</v>
      </c>
      <c r="I87" s="16">
        <f t="shared" si="8"/>
        <v>0.00285879629629629</v>
      </c>
    </row>
    <row r="88" spans="1:9" ht="15" customHeight="1">
      <c r="A88" s="14">
        <v>84</v>
      </c>
      <c r="B88" s="43" t="s">
        <v>134</v>
      </c>
      <c r="C88" s="46"/>
      <c r="D88" s="35" t="s">
        <v>86</v>
      </c>
      <c r="E88" s="34" t="s">
        <v>0</v>
      </c>
      <c r="F88" s="36">
        <v>0.04020833333333333</v>
      </c>
      <c r="G88" s="14" t="str">
        <f t="shared" si="6"/>
        <v>7.14/km</v>
      </c>
      <c r="H88" s="16">
        <f t="shared" si="7"/>
        <v>0.01832175925925926</v>
      </c>
      <c r="I88" s="16">
        <f t="shared" si="8"/>
        <v>0.007569444444444441</v>
      </c>
    </row>
    <row r="89" spans="1:9" ht="15" customHeight="1">
      <c r="A89" s="14">
        <v>85</v>
      </c>
      <c r="B89" s="43" t="s">
        <v>136</v>
      </c>
      <c r="C89" s="46"/>
      <c r="D89" s="35" t="s">
        <v>123</v>
      </c>
      <c r="E89" s="34" t="s">
        <v>137</v>
      </c>
      <c r="F89" s="36">
        <v>0.041226851851851855</v>
      </c>
      <c r="G89" s="14" t="str">
        <f t="shared" si="6"/>
        <v>7.25/km</v>
      </c>
      <c r="H89" s="16">
        <f t="shared" si="7"/>
        <v>0.019340277777777783</v>
      </c>
      <c r="I89" s="16">
        <f t="shared" si="8"/>
        <v>0.004317129629629629</v>
      </c>
    </row>
    <row r="90" spans="1:9" ht="15" customHeight="1">
      <c r="A90" s="14">
        <v>86</v>
      </c>
      <c r="B90" s="43" t="s">
        <v>139</v>
      </c>
      <c r="C90" s="46"/>
      <c r="D90" s="35" t="s">
        <v>140</v>
      </c>
      <c r="E90" s="34" t="s">
        <v>141</v>
      </c>
      <c r="F90" s="36">
        <v>0.041666666666666664</v>
      </c>
      <c r="G90" s="14" t="str">
        <f t="shared" si="6"/>
        <v>7.30/km</v>
      </c>
      <c r="H90" s="16">
        <f t="shared" si="7"/>
        <v>0.019780092592592592</v>
      </c>
      <c r="I90" s="16">
        <f t="shared" si="8"/>
        <v>0</v>
      </c>
    </row>
    <row r="91" spans="1:9" ht="15" customHeight="1">
      <c r="A91" s="14">
        <v>87</v>
      </c>
      <c r="B91" s="43" t="s">
        <v>142</v>
      </c>
      <c r="C91" s="46"/>
      <c r="D91" s="35" t="s">
        <v>143</v>
      </c>
      <c r="E91" s="34" t="s">
        <v>90</v>
      </c>
      <c r="F91" s="36">
        <v>0.041840277777777775</v>
      </c>
      <c r="G91" s="14" t="str">
        <f t="shared" si="6"/>
        <v>7.32/km</v>
      </c>
      <c r="H91" s="16">
        <f t="shared" si="7"/>
        <v>0.019953703703703703</v>
      </c>
      <c r="I91" s="16">
        <f t="shared" si="8"/>
        <v>0</v>
      </c>
    </row>
    <row r="92" spans="1:9" ht="15" customHeight="1">
      <c r="A92" s="14">
        <v>88</v>
      </c>
      <c r="B92" s="43" t="s">
        <v>135</v>
      </c>
      <c r="C92" s="46"/>
      <c r="D92" s="35" t="s">
        <v>86</v>
      </c>
      <c r="E92" s="34" t="s">
        <v>132</v>
      </c>
      <c r="F92" s="36">
        <v>0.04189814814814815</v>
      </c>
      <c r="G92" s="14" t="str">
        <f t="shared" si="6"/>
        <v>7.33/km</v>
      </c>
      <c r="H92" s="16">
        <f t="shared" si="7"/>
        <v>0.020011574074074077</v>
      </c>
      <c r="I92" s="16">
        <f t="shared" si="8"/>
        <v>0.009259259259259259</v>
      </c>
    </row>
    <row r="93" spans="1:9" ht="15" customHeight="1">
      <c r="A93" s="14">
        <v>89</v>
      </c>
      <c r="B93" s="43" t="s">
        <v>138</v>
      </c>
      <c r="C93" s="46"/>
      <c r="D93" s="35" t="s">
        <v>53</v>
      </c>
      <c r="E93" s="34" t="s">
        <v>90</v>
      </c>
      <c r="F93" s="36">
        <v>0.042916666666666665</v>
      </c>
      <c r="G93" s="14" t="str">
        <f t="shared" si="6"/>
        <v>7.44/km</v>
      </c>
      <c r="H93" s="16">
        <f t="shared" si="7"/>
        <v>0.021030092592592593</v>
      </c>
      <c r="I93" s="16">
        <f t="shared" si="8"/>
        <v>0.013159722222222218</v>
      </c>
    </row>
    <row r="94" spans="1:9" ht="15" customHeight="1">
      <c r="A94" s="14">
        <v>90</v>
      </c>
      <c r="B94" s="43" t="s">
        <v>144</v>
      </c>
      <c r="C94" s="46"/>
      <c r="D94" s="35" t="s">
        <v>2</v>
      </c>
      <c r="E94" s="34" t="s">
        <v>19</v>
      </c>
      <c r="F94" s="36">
        <v>0.044502314814814814</v>
      </c>
      <c r="G94" s="14" t="str">
        <f t="shared" si="6"/>
        <v>8.01/km</v>
      </c>
      <c r="H94" s="16">
        <f t="shared" si="7"/>
        <v>0.022615740740740742</v>
      </c>
      <c r="I94" s="16">
        <f t="shared" si="8"/>
        <v>0.022615740740740742</v>
      </c>
    </row>
    <row r="95" spans="1:9" ht="15" customHeight="1">
      <c r="A95" s="14">
        <v>91</v>
      </c>
      <c r="B95" s="43" t="s">
        <v>145</v>
      </c>
      <c r="C95" s="46"/>
      <c r="D95" s="35" t="s">
        <v>83</v>
      </c>
      <c r="E95" s="34" t="s">
        <v>35</v>
      </c>
      <c r="F95" s="36">
        <v>0.04474537037037037</v>
      </c>
      <c r="G95" s="14" t="str">
        <f t="shared" si="6"/>
        <v>8.03/km</v>
      </c>
      <c r="H95" s="16">
        <f t="shared" si="7"/>
        <v>0.0228587962962963</v>
      </c>
      <c r="I95" s="16">
        <f t="shared" si="8"/>
        <v>0.01303240740740741</v>
      </c>
    </row>
    <row r="96" spans="1:9" ht="15" customHeight="1">
      <c r="A96" s="14">
        <v>92</v>
      </c>
      <c r="B96" s="43" t="s">
        <v>150</v>
      </c>
      <c r="C96" s="46"/>
      <c r="D96" s="35" t="s">
        <v>53</v>
      </c>
      <c r="E96" s="34" t="s">
        <v>31</v>
      </c>
      <c r="F96" s="36">
        <v>0.05375</v>
      </c>
      <c r="G96" s="14" t="str">
        <f t="shared" si="6"/>
        <v>9.41/km</v>
      </c>
      <c r="H96" s="16">
        <f t="shared" si="7"/>
        <v>0.03186342592592593</v>
      </c>
      <c r="I96" s="16">
        <f t="shared" si="8"/>
        <v>0.023993055555555552</v>
      </c>
    </row>
    <row r="97" spans="1:9" ht="15" customHeight="1">
      <c r="A97" s="14">
        <v>93</v>
      </c>
      <c r="B97" s="43" t="s">
        <v>151</v>
      </c>
      <c r="C97" s="46"/>
      <c r="D97" s="35" t="s">
        <v>39</v>
      </c>
      <c r="E97" s="34" t="s">
        <v>3</v>
      </c>
      <c r="F97" s="36">
        <v>0.054560185185185184</v>
      </c>
      <c r="G97" s="14" t="str">
        <f t="shared" si="6"/>
        <v>9.49/km</v>
      </c>
      <c r="H97" s="16">
        <f t="shared" si="7"/>
        <v>0.03267361111111111</v>
      </c>
      <c r="I97" s="16">
        <f t="shared" si="8"/>
        <v>0.028124999999999997</v>
      </c>
    </row>
    <row r="98" spans="1:9" ht="15" customHeight="1">
      <c r="A98" s="14">
        <v>94</v>
      </c>
      <c r="B98" s="43" t="s">
        <v>147</v>
      </c>
      <c r="C98" s="46"/>
      <c r="D98" s="35" t="s">
        <v>140</v>
      </c>
      <c r="E98" s="34" t="s">
        <v>148</v>
      </c>
      <c r="F98" s="36">
        <v>0.055</v>
      </c>
      <c r="G98" s="14" t="str">
        <f t="shared" si="6"/>
        <v>9.54/km</v>
      </c>
      <c r="H98" s="16">
        <f t="shared" si="7"/>
        <v>0.03311342592592593</v>
      </c>
      <c r="I98" s="16">
        <f t="shared" si="8"/>
        <v>0.013333333333333336</v>
      </c>
    </row>
    <row r="99" spans="1:9" ht="15" customHeight="1">
      <c r="A99" s="18">
        <v>95</v>
      </c>
      <c r="B99" s="44" t="s">
        <v>149</v>
      </c>
      <c r="C99" s="47"/>
      <c r="D99" s="38" t="s">
        <v>123</v>
      </c>
      <c r="E99" s="37" t="s">
        <v>90</v>
      </c>
      <c r="F99" s="39">
        <v>0.058229166666666665</v>
      </c>
      <c r="G99" s="18" t="str">
        <f t="shared" si="6"/>
        <v>10.29/km</v>
      </c>
      <c r="H99" s="20">
        <f t="shared" si="7"/>
        <v>0.03634259259259259</v>
      </c>
      <c r="I99" s="20">
        <f t="shared" si="8"/>
        <v>0.02131944444444444</v>
      </c>
    </row>
  </sheetData>
  <autoFilter ref="A4:I9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51" t="s">
        <v>152</v>
      </c>
      <c r="B1" s="51"/>
      <c r="C1" s="51"/>
    </row>
    <row r="2" spans="1:3" ht="42" customHeight="1">
      <c r="A2" s="52" t="s">
        <v>168</v>
      </c>
      <c r="B2" s="52"/>
      <c r="C2" s="52"/>
    </row>
    <row r="3" spans="1:3" ht="24.75" customHeight="1">
      <c r="A3" s="21" t="s">
        <v>157</v>
      </c>
      <c r="B3" s="22" t="s">
        <v>161</v>
      </c>
      <c r="C3" s="22" t="s">
        <v>155</v>
      </c>
    </row>
    <row r="4" spans="1:3" ht="15" customHeight="1">
      <c r="A4" s="10">
        <v>1</v>
      </c>
      <c r="B4" s="11" t="s">
        <v>3</v>
      </c>
      <c r="C4" s="23">
        <v>12</v>
      </c>
    </row>
    <row r="5" spans="1:3" ht="15" customHeight="1">
      <c r="A5" s="14">
        <v>2</v>
      </c>
      <c r="B5" s="15" t="s">
        <v>19</v>
      </c>
      <c r="C5" s="24">
        <v>9</v>
      </c>
    </row>
    <row r="6" spans="1:3" ht="15" customHeight="1">
      <c r="A6" s="14">
        <v>3</v>
      </c>
      <c r="B6" s="15" t="s">
        <v>6</v>
      </c>
      <c r="C6" s="24">
        <v>9</v>
      </c>
    </row>
    <row r="7" spans="1:3" ht="15" customHeight="1">
      <c r="A7" s="14">
        <v>4</v>
      </c>
      <c r="B7" s="15" t="s">
        <v>90</v>
      </c>
      <c r="C7" s="24">
        <v>7</v>
      </c>
    </row>
    <row r="8" spans="1:3" ht="15" customHeight="1">
      <c r="A8" s="14">
        <v>5</v>
      </c>
      <c r="B8" s="15" t="s">
        <v>35</v>
      </c>
      <c r="C8" s="24">
        <v>6</v>
      </c>
    </row>
    <row r="9" spans="1:3" ht="15" customHeight="1">
      <c r="A9" s="14">
        <v>6</v>
      </c>
      <c r="B9" s="15" t="s">
        <v>16</v>
      </c>
      <c r="C9" s="24">
        <v>5</v>
      </c>
    </row>
    <row r="10" spans="1:3" ht="15" customHeight="1">
      <c r="A10" s="25">
        <v>7</v>
      </c>
      <c r="B10" s="26" t="s">
        <v>166</v>
      </c>
      <c r="C10" s="28">
        <v>4</v>
      </c>
    </row>
    <row r="11" spans="1:3" ht="15" customHeight="1">
      <c r="A11" s="14">
        <v>8</v>
      </c>
      <c r="B11" s="15" t="s">
        <v>67</v>
      </c>
      <c r="C11" s="24">
        <v>3</v>
      </c>
    </row>
    <row r="12" spans="1:3" ht="15" customHeight="1">
      <c r="A12" s="14">
        <v>9</v>
      </c>
      <c r="B12" s="15" t="s">
        <v>31</v>
      </c>
      <c r="C12" s="24">
        <v>3</v>
      </c>
    </row>
    <row r="13" spans="1:3" ht="15" customHeight="1">
      <c r="A13" s="14">
        <v>10</v>
      </c>
      <c r="B13" s="15" t="s">
        <v>64</v>
      </c>
      <c r="C13" s="24">
        <v>2</v>
      </c>
    </row>
    <row r="14" spans="1:3" ht="15" customHeight="1">
      <c r="A14" s="14">
        <v>12</v>
      </c>
      <c r="B14" s="15" t="s">
        <v>132</v>
      </c>
      <c r="C14" s="24">
        <v>2</v>
      </c>
    </row>
    <row r="15" spans="1:3" ht="15" customHeight="1">
      <c r="A15" s="14">
        <v>13</v>
      </c>
      <c r="B15" s="15" t="s">
        <v>12</v>
      </c>
      <c r="C15" s="24">
        <v>2</v>
      </c>
    </row>
    <row r="16" spans="1:3" ht="15" customHeight="1">
      <c r="A16" s="14">
        <v>14</v>
      </c>
      <c r="B16" s="15" t="s">
        <v>41</v>
      </c>
      <c r="C16" s="24">
        <v>2</v>
      </c>
    </row>
    <row r="17" spans="1:3" ht="15" customHeight="1">
      <c r="A17" s="14">
        <v>15</v>
      </c>
      <c r="B17" s="15" t="s">
        <v>88</v>
      </c>
      <c r="C17" s="24">
        <v>2</v>
      </c>
    </row>
    <row r="18" spans="1:3" ht="15" customHeight="1">
      <c r="A18" s="14">
        <v>16</v>
      </c>
      <c r="B18" s="15" t="s">
        <v>62</v>
      </c>
      <c r="C18" s="24">
        <v>2</v>
      </c>
    </row>
    <row r="19" spans="1:3" ht="15" customHeight="1">
      <c r="A19" s="14">
        <v>17</v>
      </c>
      <c r="B19" s="15" t="s">
        <v>70</v>
      </c>
      <c r="C19" s="24">
        <v>1</v>
      </c>
    </row>
    <row r="20" spans="1:3" ht="15" customHeight="1">
      <c r="A20" s="14">
        <v>18</v>
      </c>
      <c r="B20" s="15" t="s">
        <v>84</v>
      </c>
      <c r="C20" s="24">
        <v>1</v>
      </c>
    </row>
    <row r="21" spans="1:3" ht="15" customHeight="1">
      <c r="A21" s="14">
        <v>19</v>
      </c>
      <c r="B21" s="15" t="s">
        <v>29</v>
      </c>
      <c r="C21" s="24">
        <v>1</v>
      </c>
    </row>
    <row r="22" spans="1:3" ht="15" customHeight="1">
      <c r="A22" s="14">
        <v>20</v>
      </c>
      <c r="B22" s="15" t="s">
        <v>121</v>
      </c>
      <c r="C22" s="24">
        <v>1</v>
      </c>
    </row>
    <row r="23" spans="1:3" ht="15" customHeight="1">
      <c r="A23" s="14">
        <v>21</v>
      </c>
      <c r="B23" s="15" t="s">
        <v>99</v>
      </c>
      <c r="C23" s="24">
        <v>1</v>
      </c>
    </row>
    <row r="24" spans="1:3" ht="15" customHeight="1">
      <c r="A24" s="14">
        <v>22</v>
      </c>
      <c r="B24" s="15" t="s">
        <v>76</v>
      </c>
      <c r="C24" s="24">
        <v>1</v>
      </c>
    </row>
    <row r="25" spans="1:3" ht="15" customHeight="1">
      <c r="A25" s="14">
        <v>23</v>
      </c>
      <c r="B25" s="15" t="s">
        <v>50</v>
      </c>
      <c r="C25" s="24">
        <v>1</v>
      </c>
    </row>
    <row r="26" spans="1:3" ht="15" customHeight="1">
      <c r="A26" s="14">
        <v>24</v>
      </c>
      <c r="B26" s="15" t="s">
        <v>97</v>
      </c>
      <c r="C26" s="24">
        <v>1</v>
      </c>
    </row>
    <row r="27" spans="1:3" ht="15" customHeight="1">
      <c r="A27" s="14">
        <v>25</v>
      </c>
      <c r="B27" s="15" t="s">
        <v>8</v>
      </c>
      <c r="C27" s="24">
        <v>1</v>
      </c>
    </row>
    <row r="28" spans="1:3" ht="15" customHeight="1">
      <c r="A28" s="14">
        <v>26</v>
      </c>
      <c r="B28" s="15" t="s">
        <v>105</v>
      </c>
      <c r="C28" s="24">
        <v>1</v>
      </c>
    </row>
    <row r="29" spans="1:3" ht="15" customHeight="1">
      <c r="A29" s="14">
        <v>27</v>
      </c>
      <c r="B29" s="15" t="s">
        <v>110</v>
      </c>
      <c r="C29" s="24">
        <v>1</v>
      </c>
    </row>
    <row r="30" spans="1:3" ht="15" customHeight="1">
      <c r="A30" s="14">
        <v>28</v>
      </c>
      <c r="B30" s="15" t="s">
        <v>128</v>
      </c>
      <c r="C30" s="24">
        <v>1</v>
      </c>
    </row>
    <row r="31" spans="1:3" ht="15" customHeight="1">
      <c r="A31" s="14">
        <v>29</v>
      </c>
      <c r="B31" s="15" t="s">
        <v>74</v>
      </c>
      <c r="C31" s="24">
        <v>1</v>
      </c>
    </row>
    <row r="32" spans="1:3" ht="15" customHeight="1">
      <c r="A32" s="14">
        <v>30</v>
      </c>
      <c r="B32" s="15" t="s">
        <v>103</v>
      </c>
      <c r="C32" s="24">
        <v>1</v>
      </c>
    </row>
    <row r="33" spans="1:3" ht="15" customHeight="1">
      <c r="A33" s="14">
        <v>31</v>
      </c>
      <c r="B33" s="15" t="s">
        <v>167</v>
      </c>
      <c r="C33" s="24">
        <v>1</v>
      </c>
    </row>
    <row r="34" spans="1:3" ht="15" customHeight="1">
      <c r="A34" s="14">
        <v>32</v>
      </c>
      <c r="B34" s="15" t="s">
        <v>0</v>
      </c>
      <c r="C34" s="24">
        <v>1</v>
      </c>
    </row>
    <row r="35" spans="1:3" ht="15" customHeight="1">
      <c r="A35" s="14">
        <v>33</v>
      </c>
      <c r="B35" s="15" t="s">
        <v>148</v>
      </c>
      <c r="C35" s="24">
        <v>1</v>
      </c>
    </row>
    <row r="36" spans="1:3" ht="15" customHeight="1">
      <c r="A36" s="14">
        <v>34</v>
      </c>
      <c r="B36" s="15" t="s">
        <v>137</v>
      </c>
      <c r="C36" s="24">
        <v>1</v>
      </c>
    </row>
    <row r="37" spans="1:3" ht="15" customHeight="1">
      <c r="A37" s="14">
        <v>35</v>
      </c>
      <c r="B37" s="15" t="s">
        <v>33</v>
      </c>
      <c r="C37" s="24">
        <v>1</v>
      </c>
    </row>
    <row r="38" spans="1:3" ht="15" customHeight="1">
      <c r="A38" s="14">
        <v>36</v>
      </c>
      <c r="B38" s="15" t="s">
        <v>55</v>
      </c>
      <c r="C38" s="24">
        <v>1</v>
      </c>
    </row>
    <row r="39" spans="1:3" ht="15" customHeight="1">
      <c r="A39" s="14">
        <v>37</v>
      </c>
      <c r="B39" s="15" t="s">
        <v>95</v>
      </c>
      <c r="C39" s="24">
        <v>1</v>
      </c>
    </row>
    <row r="40" spans="1:3" ht="15" customHeight="1">
      <c r="A40" s="14">
        <v>38</v>
      </c>
      <c r="B40" s="15" t="s">
        <v>117</v>
      </c>
      <c r="C40" s="24">
        <v>1</v>
      </c>
    </row>
    <row r="41" spans="1:3" ht="15" customHeight="1">
      <c r="A41" s="14">
        <v>39</v>
      </c>
      <c r="B41" s="15" t="s">
        <v>141</v>
      </c>
      <c r="C41" s="24">
        <v>1</v>
      </c>
    </row>
    <row r="42" spans="1:3" ht="15" customHeight="1">
      <c r="A42" s="14">
        <v>40</v>
      </c>
      <c r="B42" s="15" t="s">
        <v>43</v>
      </c>
      <c r="C42" s="24">
        <v>1</v>
      </c>
    </row>
    <row r="43" spans="1:3" ht="15" customHeight="1">
      <c r="A43" s="18">
        <v>41</v>
      </c>
      <c r="B43" s="19" t="s">
        <v>48</v>
      </c>
      <c r="C43" s="30">
        <v>1</v>
      </c>
    </row>
    <row r="44" ht="12.75">
      <c r="C44" s="2">
        <f>SUM(C4:C43)</f>
        <v>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2013-07-24T15:29:16Z</dcterms:modified>
  <cp:category/>
  <cp:version/>
  <cp:contentType/>
  <cp:contentStatus/>
</cp:coreProperties>
</file>