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op Ranking Export" sheetId="1" r:id="rId1"/>
  </sheets>
  <definedNames>
    <definedName name="_xlnm._FilterDatabase" localSheetId="0" hidden="1">'Top Ranking Export'!$A$3:$J$260</definedName>
    <definedName name="km">'Top Ranking Export'!$J$2</definedName>
    <definedName name="_xlnm.Print_Titles" localSheetId="0">'Top Ranking Export'!$3:$3</definedName>
  </definedNames>
  <calcPr fullCalcOnLoad="1"/>
</workbook>
</file>

<file path=xl/sharedStrings.xml><?xml version="1.0" encoding="utf-8"?>
<sst xmlns="http://schemas.openxmlformats.org/spreadsheetml/2006/main" count="1298" uniqueCount="528">
  <si>
    <t>1</t>
  </si>
  <si>
    <t>MM35</t>
  </si>
  <si>
    <t>CARELLA</t>
  </si>
  <si>
    <t>GIUSEPPE</t>
  </si>
  <si>
    <t>RCF ROMA</t>
  </si>
  <si>
    <t>6</t>
  </si>
  <si>
    <t>MM40</t>
  </si>
  <si>
    <t>ARSENTI</t>
  </si>
  <si>
    <t>GUIDO</t>
  </si>
  <si>
    <t>ATLETICA DI MARCO SPORT</t>
  </si>
  <si>
    <t>MM45</t>
  </si>
  <si>
    <t>NICOSIA</t>
  </si>
  <si>
    <t>SALVATORE</t>
  </si>
  <si>
    <t>TESS. 061671</t>
  </si>
  <si>
    <t>2</t>
  </si>
  <si>
    <t>FRANCHI</t>
  </si>
  <si>
    <t>A.S.D. ATLETICA FALERIA</t>
  </si>
  <si>
    <t>3</t>
  </si>
  <si>
    <t>PATERNESI</t>
  </si>
  <si>
    <t>ANDREA</t>
  </si>
  <si>
    <t>RADIO CITTA' FUTURA</t>
  </si>
  <si>
    <t>4</t>
  </si>
  <si>
    <t>NARANZI</t>
  </si>
  <si>
    <t>ROBERTO</t>
  </si>
  <si>
    <t>TESS. LA026203</t>
  </si>
  <si>
    <t>9</t>
  </si>
  <si>
    <t>5</t>
  </si>
  <si>
    <t>ZANETTI</t>
  </si>
  <si>
    <t>CRISTIAN</t>
  </si>
  <si>
    <t>AICS CLUB ATL CENTRALE</t>
  </si>
  <si>
    <t>BELTRONE</t>
  </si>
  <si>
    <t>EMILIO</t>
  </si>
  <si>
    <t>NISTICO'</t>
  </si>
  <si>
    <t>FORTUNATO</t>
  </si>
  <si>
    <t>G.S. COMANDO DELL'ESERCITO</t>
  </si>
  <si>
    <t>CERRONE</t>
  </si>
  <si>
    <t>MASSIMILIANO</t>
  </si>
  <si>
    <t>RUNNING  EVOLUTION</t>
  </si>
  <si>
    <t>MM50</t>
  </si>
  <si>
    <t>OZIMO</t>
  </si>
  <si>
    <t>PINO</t>
  </si>
  <si>
    <t>LBM SPORT TEAM</t>
  </si>
  <si>
    <t>DI GIULIO</t>
  </si>
  <si>
    <t>FRANCESCO</t>
  </si>
  <si>
    <t>MM60</t>
  </si>
  <si>
    <t>TRABUCCO</t>
  </si>
  <si>
    <t>ANTONIO</t>
  </si>
  <si>
    <t>RUNNING CLUB FUTURA</t>
  </si>
  <si>
    <t>SCOZZARELLA</t>
  </si>
  <si>
    <t>RIFONDAZIONE PODISTICA</t>
  </si>
  <si>
    <t>CIPRESSINI</t>
  </si>
  <si>
    <t>MARCELLO</t>
  </si>
  <si>
    <t>LEPROTTI DI VILLA ADA</t>
  </si>
  <si>
    <t>AMM</t>
  </si>
  <si>
    <t>CADME</t>
  </si>
  <si>
    <t>MESIAS</t>
  </si>
  <si>
    <t>7</t>
  </si>
  <si>
    <t>DOLDI</t>
  </si>
  <si>
    <t>CORRADO</t>
  </si>
  <si>
    <t>A.S. DILETTANTISTICA RM 187</t>
  </si>
  <si>
    <t>8</t>
  </si>
  <si>
    <t>LONGOBARDI</t>
  </si>
  <si>
    <t>P.FRANCESCO</t>
  </si>
  <si>
    <t>NAPOLI NORD MARATHON</t>
  </si>
  <si>
    <t>CICCHETTI</t>
  </si>
  <si>
    <t>RENATO</t>
  </si>
  <si>
    <t>SCLAVO 2000</t>
  </si>
  <si>
    <t>MIDENA</t>
  </si>
  <si>
    <t>STEFANO</t>
  </si>
  <si>
    <t>US ROMA 83</t>
  </si>
  <si>
    <t>CAMPONESCHI</t>
  </si>
  <si>
    <t>MAURIZIO</t>
  </si>
  <si>
    <t>FLORIO</t>
  </si>
  <si>
    <t>GIOVANNI</t>
  </si>
  <si>
    <t>POLISPORTIVA ASTERIX</t>
  </si>
  <si>
    <t>10</t>
  </si>
  <si>
    <t>ERCOLI</t>
  </si>
  <si>
    <t>ARCANGELO</t>
  </si>
  <si>
    <t>ATLETICA DI MARCO SPORT VT</t>
  </si>
  <si>
    <t>MM55</t>
  </si>
  <si>
    <t>SERPI</t>
  </si>
  <si>
    <t>MARIO</t>
  </si>
  <si>
    <t>FIAMME GIALLE SIMONI</t>
  </si>
  <si>
    <t>VENTURA</t>
  </si>
  <si>
    <t>CARLO</t>
  </si>
  <si>
    <t>CAT SPORT - ROMA</t>
  </si>
  <si>
    <t>VASTOLA</t>
  </si>
  <si>
    <t>ALDO</t>
  </si>
  <si>
    <t>COMINA</t>
  </si>
  <si>
    <t>FABIO</t>
  </si>
  <si>
    <t>11</t>
  </si>
  <si>
    <t>MASTROFINI</t>
  </si>
  <si>
    <t>MARCO</t>
  </si>
  <si>
    <t>CASTELLUCCIO</t>
  </si>
  <si>
    <t>29</t>
  </si>
  <si>
    <t>12</t>
  </si>
  <si>
    <t>MARCANTONI</t>
  </si>
  <si>
    <t>U.S.ROMA83</t>
  </si>
  <si>
    <t>MATTEUCCI</t>
  </si>
  <si>
    <t>ATLETICA VITA</t>
  </si>
  <si>
    <t>CREDENTINO</t>
  </si>
  <si>
    <t>FRANCO</t>
  </si>
  <si>
    <t>CAMPOMIZZI</t>
  </si>
  <si>
    <t>ATLETICA SACROFANO FORMELLO</t>
  </si>
  <si>
    <t>MF35</t>
  </si>
  <si>
    <t>MOZZETTI</t>
  </si>
  <si>
    <t>MARINA</t>
  </si>
  <si>
    <t>AMBROGIONI</t>
  </si>
  <si>
    <t>MM65</t>
  </si>
  <si>
    <t>IEVA</t>
  </si>
  <si>
    <t>MICHELE</t>
  </si>
  <si>
    <t>S.S. LAZIO</t>
  </si>
  <si>
    <t>HIJAZI</t>
  </si>
  <si>
    <t>SAMI</t>
  </si>
  <si>
    <t>G.S.D. K42 GROUPAMA</t>
  </si>
  <si>
    <t>30</t>
  </si>
  <si>
    <t>MF45</t>
  </si>
  <si>
    <t>TRINCHESE</t>
  </si>
  <si>
    <t>PATRIZIA</t>
  </si>
  <si>
    <t>FASHION SPORTING TEAM</t>
  </si>
  <si>
    <t>PIRROTTINA</t>
  </si>
  <si>
    <t>AMW</t>
  </si>
  <si>
    <t>PROIETTI</t>
  </si>
  <si>
    <t>FEDERICA</t>
  </si>
  <si>
    <t>CINTIOLI</t>
  </si>
  <si>
    <t>PODISTICA POMEZIA</t>
  </si>
  <si>
    <t>FACCIOLO</t>
  </si>
  <si>
    <t>LUPIDI</t>
  </si>
  <si>
    <t>LUIGI</t>
  </si>
  <si>
    <t>ISTITUTO ZECCA DELLO STATO</t>
  </si>
  <si>
    <t>RUGGERI</t>
  </si>
  <si>
    <t>RICCARDO</t>
  </si>
  <si>
    <t>DUE PONTI SRL</t>
  </si>
  <si>
    <t>VITALE</t>
  </si>
  <si>
    <t>CALOGERO</t>
  </si>
  <si>
    <t>DELL'ORSO</t>
  </si>
  <si>
    <t>FIAMME GIALLE G. SIMONI</t>
  </si>
  <si>
    <t>41</t>
  </si>
  <si>
    <t>13</t>
  </si>
  <si>
    <t>DE MATTEO</t>
  </si>
  <si>
    <t>ZHOR</t>
  </si>
  <si>
    <t>14</t>
  </si>
  <si>
    <t>RAMPI</t>
  </si>
  <si>
    <t>ENRICO</t>
  </si>
  <si>
    <t>15</t>
  </si>
  <si>
    <t>CESETTI</t>
  </si>
  <si>
    <t>ASD IL CAMPANILE</t>
  </si>
  <si>
    <t>CESARIO</t>
  </si>
  <si>
    <t>CIANCI</t>
  </si>
  <si>
    <t>35</t>
  </si>
  <si>
    <t>CAPPELLI</t>
  </si>
  <si>
    <t>SIMONE</t>
  </si>
  <si>
    <t>ATLETICA IL CAMPANILE</t>
  </si>
  <si>
    <t>DELUSSU</t>
  </si>
  <si>
    <t>BRUNO</t>
  </si>
  <si>
    <t>ASD MEDITERRANEA OSTIA</t>
  </si>
  <si>
    <t>27</t>
  </si>
  <si>
    <t>VARESI</t>
  </si>
  <si>
    <t>PAOLO</t>
  </si>
  <si>
    <t>A.S. FLAMINIO SPORTING CLUB</t>
  </si>
  <si>
    <t>MF40</t>
  </si>
  <si>
    <t>IMPERATORI</t>
  </si>
  <si>
    <t>LAURA</t>
  </si>
  <si>
    <t>PIMPINELLA</t>
  </si>
  <si>
    <t>ATLETICA FALERIA</t>
  </si>
  <si>
    <t>BRETTI</t>
  </si>
  <si>
    <t>TESS. LA057753</t>
  </si>
  <si>
    <t>CANTIANI</t>
  </si>
  <si>
    <t>GIANFRANCO</t>
  </si>
  <si>
    <t>K2 GROUPAMA</t>
  </si>
  <si>
    <t>TIBURZI</t>
  </si>
  <si>
    <t>SEVERINO</t>
  </si>
  <si>
    <t>ARCA ENEL ROMA</t>
  </si>
  <si>
    <t>VALERI</t>
  </si>
  <si>
    <t>LUCIANO</t>
  </si>
  <si>
    <t>TROIANI</t>
  </si>
  <si>
    <t>DANIELE</t>
  </si>
  <si>
    <t>CRIALESI</t>
  </si>
  <si>
    <t>MORENO</t>
  </si>
  <si>
    <t>CECCARELLI</t>
  </si>
  <si>
    <t>FOCARACCI</t>
  </si>
  <si>
    <t>EZIO</t>
  </si>
  <si>
    <t>ATLETICA NEPI</t>
  </si>
  <si>
    <t>BORINA</t>
  </si>
  <si>
    <t>A.D.TSF</t>
  </si>
  <si>
    <t>CAMERINI</t>
  </si>
  <si>
    <t>GIORDANO</t>
  </si>
  <si>
    <t>FIAMME GIALLE</t>
  </si>
  <si>
    <t>ANTIMIANI</t>
  </si>
  <si>
    <t>ALESSANDRO</t>
  </si>
  <si>
    <t>A.S.D. TRA LE RIGHE</t>
  </si>
  <si>
    <t>16</t>
  </si>
  <si>
    <t>FUSCO</t>
  </si>
  <si>
    <t>LIBERATO</t>
  </si>
  <si>
    <t>17</t>
  </si>
  <si>
    <t>MASSIMI</t>
  </si>
  <si>
    <t>TONI</t>
  </si>
  <si>
    <t>DI GENNARO</t>
  </si>
  <si>
    <t>CECCHETTI</t>
  </si>
  <si>
    <t>ALFREDO</t>
  </si>
  <si>
    <t>CUTOLO</t>
  </si>
  <si>
    <t>43</t>
  </si>
  <si>
    <t>RINALDI</t>
  </si>
  <si>
    <t>MATTEO</t>
  </si>
  <si>
    <t>GIULIANI</t>
  </si>
  <si>
    <t>FAUSTO</t>
  </si>
  <si>
    <t>MELONI</t>
  </si>
  <si>
    <t>32</t>
  </si>
  <si>
    <t>18</t>
  </si>
  <si>
    <t>TAZZA</t>
  </si>
  <si>
    <t>VALENTINO</t>
  </si>
  <si>
    <t>ZITAROSA</t>
  </si>
  <si>
    <t>QUATTROTTO</t>
  </si>
  <si>
    <t>COFINI</t>
  </si>
  <si>
    <t>DI DONATO</t>
  </si>
  <si>
    <t>19</t>
  </si>
  <si>
    <t>DI BARTOLOMEO</t>
  </si>
  <si>
    <t>BALZANI</t>
  </si>
  <si>
    <t>ANNA BABY</t>
  </si>
  <si>
    <t>DADDARIO</t>
  </si>
  <si>
    <t>LUCA</t>
  </si>
  <si>
    <t>BRANDONI</t>
  </si>
  <si>
    <t>ADRIANO</t>
  </si>
  <si>
    <t>ATL.FIANO ROMANO</t>
  </si>
  <si>
    <t>FRALEONE</t>
  </si>
  <si>
    <t>CLAUDIO</t>
  </si>
  <si>
    <t>A.S. CULTURALE NON VEDENTI</t>
  </si>
  <si>
    <t>AGOSTINONI</t>
  </si>
  <si>
    <t>SEVERINI</t>
  </si>
  <si>
    <t>BATTISTELLI</t>
  </si>
  <si>
    <t>SCARAMELLA</t>
  </si>
  <si>
    <t>VIANI</t>
  </si>
  <si>
    <t>CAPOROSSI</t>
  </si>
  <si>
    <t>PIETRO</t>
  </si>
  <si>
    <t>TEMPIO</t>
  </si>
  <si>
    <t>GIORGIO</t>
  </si>
  <si>
    <t>BOSCHETTI</t>
  </si>
  <si>
    <t>PINTUS</t>
  </si>
  <si>
    <t>42</t>
  </si>
  <si>
    <t>DE ANGELIS</t>
  </si>
  <si>
    <t>ATL.SACROFANO FORMELLO</t>
  </si>
  <si>
    <t>FRANCESCHI</t>
  </si>
  <si>
    <t>A.SABAZIA RUNNING</t>
  </si>
  <si>
    <t>20</t>
  </si>
  <si>
    <t>APOLLONI</t>
  </si>
  <si>
    <t>ETTORE</t>
  </si>
  <si>
    <t>MENINI</t>
  </si>
  <si>
    <t>MAURO</t>
  </si>
  <si>
    <t>BELA</t>
  </si>
  <si>
    <t>ANGELO</t>
  </si>
  <si>
    <t>VEROLLA</t>
  </si>
  <si>
    <t>DI PIPPO</t>
  </si>
  <si>
    <t>SANDRINO</t>
  </si>
  <si>
    <t>ASD IL SITO CE 700</t>
  </si>
  <si>
    <t>ROBUSTELLI</t>
  </si>
  <si>
    <t>ALFONSO</t>
  </si>
  <si>
    <t>FINIPPINI</t>
  </si>
  <si>
    <t>MACCARELLI</t>
  </si>
  <si>
    <t>DE MATTIA</t>
  </si>
  <si>
    <t>LUDOVICO</t>
  </si>
  <si>
    <t>RENZOPAOLI</t>
  </si>
  <si>
    <t>FRANCAVILLA</t>
  </si>
  <si>
    <t>TISTARELLI</t>
  </si>
  <si>
    <t>ALBERTO</t>
  </si>
  <si>
    <t>D'AMORE</t>
  </si>
  <si>
    <t>21</t>
  </si>
  <si>
    <t>FIORE</t>
  </si>
  <si>
    <t>22</t>
  </si>
  <si>
    <t>CITEREI</t>
  </si>
  <si>
    <t>SANCHEZ</t>
  </si>
  <si>
    <t>23</t>
  </si>
  <si>
    <t>SERAFINI</t>
  </si>
  <si>
    <t>CELLETTI</t>
  </si>
  <si>
    <t>ALESSANDRA</t>
  </si>
  <si>
    <t>GIOVANNI SCAVO 2000</t>
  </si>
  <si>
    <t>RUTOLO</t>
  </si>
  <si>
    <t>FERDINANDO</t>
  </si>
  <si>
    <t>CACCIATO</t>
  </si>
  <si>
    <t>24</t>
  </si>
  <si>
    <t>MENOZZI</t>
  </si>
  <si>
    <t>DICKSON</t>
  </si>
  <si>
    <t>JAMES</t>
  </si>
  <si>
    <t>AVERSA</t>
  </si>
  <si>
    <t>25</t>
  </si>
  <si>
    <t>NICOLA</t>
  </si>
  <si>
    <t>PROGETTO FILIPPIDE</t>
  </si>
  <si>
    <t>26</t>
  </si>
  <si>
    <t>RUBINO</t>
  </si>
  <si>
    <t>TRITARELLI</t>
  </si>
  <si>
    <t>DANTE</t>
  </si>
  <si>
    <t>ZARLENGA</t>
  </si>
  <si>
    <t>MUCCIARELLI</t>
  </si>
  <si>
    <t>CERA</t>
  </si>
  <si>
    <t>CLAUCO</t>
  </si>
  <si>
    <t>28</t>
  </si>
  <si>
    <t>BENEDETTI</t>
  </si>
  <si>
    <t>MM70</t>
  </si>
  <si>
    <t>PELLINO</t>
  </si>
  <si>
    <t>ANTONINO</t>
  </si>
  <si>
    <t>ATLETICA INSIEME</t>
  </si>
  <si>
    <t>MACCARONE</t>
  </si>
  <si>
    <t>ROSARIO</t>
  </si>
  <si>
    <t>BUFFOLINO</t>
  </si>
  <si>
    <t>BONANNO</t>
  </si>
  <si>
    <t>TABBUSO</t>
  </si>
  <si>
    <t>MARIA ROSA</t>
  </si>
  <si>
    <t>ATL. MONTE MARIO</t>
  </si>
  <si>
    <t>CRESCA</t>
  </si>
  <si>
    <t>ASRC</t>
  </si>
  <si>
    <t>D'ALESSANDRI</t>
  </si>
  <si>
    <t>ATZEI</t>
  </si>
  <si>
    <t>SILVANO</t>
  </si>
  <si>
    <t>FIORONI</t>
  </si>
  <si>
    <t>TONINO</t>
  </si>
  <si>
    <t>33</t>
  </si>
  <si>
    <t>CARMINATI</t>
  </si>
  <si>
    <t>D'OVIDIO</t>
  </si>
  <si>
    <t>BANCARI ROMANI</t>
  </si>
  <si>
    <t>NORAVKO</t>
  </si>
  <si>
    <t>NATALIA</t>
  </si>
  <si>
    <t>VICO</t>
  </si>
  <si>
    <t>BRUSCHI</t>
  </si>
  <si>
    <t>FILIPPO</t>
  </si>
  <si>
    <t>RONDINELLI</t>
  </si>
  <si>
    <t>VINCENZO</t>
  </si>
  <si>
    <t>FERA</t>
  </si>
  <si>
    <t>SCAVO 2000</t>
  </si>
  <si>
    <t>31</t>
  </si>
  <si>
    <t>CUSANO</t>
  </si>
  <si>
    <t>ZEDDE</t>
  </si>
  <si>
    <t>GIANLUIGI</t>
  </si>
  <si>
    <t>LEONE</t>
  </si>
  <si>
    <t>40</t>
  </si>
  <si>
    <t>SFOLGORI</t>
  </si>
  <si>
    <t>DANIELA</t>
  </si>
  <si>
    <t>RUGGIERO</t>
  </si>
  <si>
    <t>PIETRELLI</t>
  </si>
  <si>
    <t>VANIERO</t>
  </si>
  <si>
    <t>DI COSIMO</t>
  </si>
  <si>
    <t>SCOCCIA</t>
  </si>
  <si>
    <t>RASTELLI</t>
  </si>
  <si>
    <t>MARASCO</t>
  </si>
  <si>
    <t>POMPILI</t>
  </si>
  <si>
    <t>38</t>
  </si>
  <si>
    <t>MONTELEONE</t>
  </si>
  <si>
    <t>EDUARDO</t>
  </si>
  <si>
    <t>34</t>
  </si>
  <si>
    <t>NANIA</t>
  </si>
  <si>
    <t>MASSIMO</t>
  </si>
  <si>
    <t>BONADONNA</t>
  </si>
  <si>
    <t>BASILI</t>
  </si>
  <si>
    <t>VALERIO</t>
  </si>
  <si>
    <t>RANELLETTI</t>
  </si>
  <si>
    <t>AQUINO</t>
  </si>
  <si>
    <t>ALIMONTI</t>
  </si>
  <si>
    <t>D'ANTONI</t>
  </si>
  <si>
    <t>PEDONE</t>
  </si>
  <si>
    <t>GIACCO</t>
  </si>
  <si>
    <t>CARNEVALI</t>
  </si>
  <si>
    <t>NANDO</t>
  </si>
  <si>
    <t>MANCINI</t>
  </si>
  <si>
    <t>DOMENICO</t>
  </si>
  <si>
    <t>MF55</t>
  </si>
  <si>
    <t>GUILLORIT</t>
  </si>
  <si>
    <t>CATHERINE</t>
  </si>
  <si>
    <t>ASD ALITALIA RUNNERS</t>
  </si>
  <si>
    <t>COLANTONI</t>
  </si>
  <si>
    <t>DANILO</t>
  </si>
  <si>
    <t>CIRCOLO VILLA SPADA</t>
  </si>
  <si>
    <t>39</t>
  </si>
  <si>
    <t>BELLUCCI</t>
  </si>
  <si>
    <t>LORENZO</t>
  </si>
  <si>
    <t>MAIOLA</t>
  </si>
  <si>
    <t>BERNARDINO</t>
  </si>
  <si>
    <t>ROSSI</t>
  </si>
  <si>
    <t>BEATRICE</t>
  </si>
  <si>
    <t>ROSSETTI</t>
  </si>
  <si>
    <t>MAGLIOCCHETTI</t>
  </si>
  <si>
    <t>CERRONI</t>
  </si>
  <si>
    <t>CAMILUCCI</t>
  </si>
  <si>
    <t>EDOARDO</t>
  </si>
  <si>
    <t>MASCHERUCCI</t>
  </si>
  <si>
    <t>LAMARQUE</t>
  </si>
  <si>
    <t>MARIE CLAIRE</t>
  </si>
  <si>
    <t>FREDERIC</t>
  </si>
  <si>
    <t>36</t>
  </si>
  <si>
    <t>BALDACCHINO</t>
  </si>
  <si>
    <t>CALDARONE</t>
  </si>
  <si>
    <t>ROSARIA</t>
  </si>
  <si>
    <t>37</t>
  </si>
  <si>
    <t>DI LASCIO</t>
  </si>
  <si>
    <t>GENNARO</t>
  </si>
  <si>
    <t>PAMBIANCHI</t>
  </si>
  <si>
    <t>GIANNI</t>
  </si>
  <si>
    <t>SIGNOROTTI</t>
  </si>
  <si>
    <t>ENZO</t>
  </si>
  <si>
    <t>IANNOTTI</t>
  </si>
  <si>
    <t>MF50</t>
  </si>
  <si>
    <t>CURTI</t>
  </si>
  <si>
    <t>MIRELLA</t>
  </si>
  <si>
    <t>FERRANTE</t>
  </si>
  <si>
    <t>PAGLIARICCI</t>
  </si>
  <si>
    <t>SARA</t>
  </si>
  <si>
    <t>TESTONI</t>
  </si>
  <si>
    <t>HIPOLITO</t>
  </si>
  <si>
    <t>MANUEL</t>
  </si>
  <si>
    <t>ATLETA INDIPENDENTE</t>
  </si>
  <si>
    <t>CALCERANO</t>
  </si>
  <si>
    <t>VEROLI</t>
  </si>
  <si>
    <t>FEDERICO</t>
  </si>
  <si>
    <t>SONNINO</t>
  </si>
  <si>
    <t>MARIO ROBERTO</t>
  </si>
  <si>
    <t>BROGI</t>
  </si>
  <si>
    <t>GIANCARLO</t>
  </si>
  <si>
    <t>GAGGIOLI</t>
  </si>
  <si>
    <t>PIERO</t>
  </si>
  <si>
    <t>FUSCA</t>
  </si>
  <si>
    <t>PECCI</t>
  </si>
  <si>
    <t>CORVARO</t>
  </si>
  <si>
    <t>GINO</t>
  </si>
  <si>
    <t>INNAMORATI</t>
  </si>
  <si>
    <t>PAOLA</t>
  </si>
  <si>
    <t>NAVE</t>
  </si>
  <si>
    <t>GIAMBATTISTA</t>
  </si>
  <si>
    <t>ROCCA</t>
  </si>
  <si>
    <t>CAVALIERI</t>
  </si>
  <si>
    <t>DI LEONARDO</t>
  </si>
  <si>
    <t>FABRIZIO</t>
  </si>
  <si>
    <t>FERRELLI</t>
  </si>
  <si>
    <t>SEBASTIANO</t>
  </si>
  <si>
    <t>REINA</t>
  </si>
  <si>
    <t>MARCHESE</t>
  </si>
  <si>
    <t>SCOPPETTUOLO</t>
  </si>
  <si>
    <t>D'AMARIO</t>
  </si>
  <si>
    <t>CORRETTI</t>
  </si>
  <si>
    <t>SERGIO</t>
  </si>
  <si>
    <t>MF60</t>
  </si>
  <si>
    <t>PETRICOLA</t>
  </si>
  <si>
    <t>SANDRINA</t>
  </si>
  <si>
    <t>TOTTI</t>
  </si>
  <si>
    <t>GRAZIA</t>
  </si>
  <si>
    <t>VESPA</t>
  </si>
  <si>
    <t>DE GREGORIO</t>
  </si>
  <si>
    <t>ANTONELLA</t>
  </si>
  <si>
    <t>SPREGA</t>
  </si>
  <si>
    <t>MUNELLI</t>
  </si>
  <si>
    <t>LIDIA</t>
  </si>
  <si>
    <t>GIOVANELLI</t>
  </si>
  <si>
    <t>IVAN</t>
  </si>
  <si>
    <t>PICONE</t>
  </si>
  <si>
    <t>DONATELLA</t>
  </si>
  <si>
    <t>QUIRINO</t>
  </si>
  <si>
    <t>GIULIANO</t>
  </si>
  <si>
    <t>CARUSO</t>
  </si>
  <si>
    <t>OCCHICONE</t>
  </si>
  <si>
    <t>COSMI</t>
  </si>
  <si>
    <t>CARLONE</t>
  </si>
  <si>
    <t>LEGRAMANTE</t>
  </si>
  <si>
    <t>AURO</t>
  </si>
  <si>
    <t>CONSOLI</t>
  </si>
  <si>
    <t>FULVIO</t>
  </si>
  <si>
    <t>CARDI</t>
  </si>
  <si>
    <t>SIBIO</t>
  </si>
  <si>
    <t>CARMINE</t>
  </si>
  <si>
    <t>MM75</t>
  </si>
  <si>
    <t>AMICI</t>
  </si>
  <si>
    <t>LATTES</t>
  </si>
  <si>
    <t>LUCIANA</t>
  </si>
  <si>
    <t>VILLANI</t>
  </si>
  <si>
    <t>LIVIO</t>
  </si>
  <si>
    <t>SINIBALDI</t>
  </si>
  <si>
    <t>ROBERTA</t>
  </si>
  <si>
    <t>BUFFA</t>
  </si>
  <si>
    <t>MELINA</t>
  </si>
  <si>
    <t>MARCUS</t>
  </si>
  <si>
    <t>CLAUDIA</t>
  </si>
  <si>
    <t>BRUNETTI</t>
  </si>
  <si>
    <t>RINALDO</t>
  </si>
  <si>
    <t>PASQUALONI</t>
  </si>
  <si>
    <t>PASQUALINA</t>
  </si>
  <si>
    <t>ZUCCHERI</t>
  </si>
  <si>
    <t>MICHELI</t>
  </si>
  <si>
    <t>ELISA</t>
  </si>
  <si>
    <t>DI IANNI</t>
  </si>
  <si>
    <t>BETTINI</t>
  </si>
  <si>
    <t>RAMIRO</t>
  </si>
  <si>
    <t>ZERULO</t>
  </si>
  <si>
    <t>LEONARDO</t>
  </si>
  <si>
    <t>VANTAGGIO</t>
  </si>
  <si>
    <t>BENITO</t>
  </si>
  <si>
    <t>GRANOCCHIA</t>
  </si>
  <si>
    <t>BRUNELLA</t>
  </si>
  <si>
    <t>ANGELI</t>
  </si>
  <si>
    <t>ZIVERI</t>
  </si>
  <si>
    <t>SUSANNA</t>
  </si>
  <si>
    <t>DONATI</t>
  </si>
  <si>
    <t>OTELLO</t>
  </si>
  <si>
    <t>SS LAZIO</t>
  </si>
  <si>
    <t>FRATTARI</t>
  </si>
  <si>
    <t>RENZO</t>
  </si>
  <si>
    <t>GIZZI</t>
  </si>
  <si>
    <t>ADRIANI</t>
  </si>
  <si>
    <t>ELISABETTA</t>
  </si>
  <si>
    <t>SMARGIASSI</t>
  </si>
  <si>
    <t>RAIMONDO</t>
  </si>
  <si>
    <t>ROMEO</t>
  </si>
  <si>
    <t>RENATA</t>
  </si>
  <si>
    <t>CAMMARATA</t>
  </si>
  <si>
    <t>MARCHETTI</t>
  </si>
  <si>
    <t>MARIA RITA</t>
  </si>
  <si>
    <t>SCONOCCHIA</t>
  </si>
  <si>
    <t>LORENA</t>
  </si>
  <si>
    <t>LONGO</t>
  </si>
  <si>
    <t>BENOUIRHANE</t>
  </si>
  <si>
    <t>km.</t>
  </si>
  <si>
    <t>Pos</t>
  </si>
  <si>
    <t>Cognome</t>
  </si>
  <si>
    <t>Nome</t>
  </si>
  <si>
    <t>Cat.</t>
  </si>
  <si>
    <t>Pos. Cat.</t>
  </si>
  <si>
    <t>Società</t>
  </si>
  <si>
    <t>Tempo ufficiale</t>
  </si>
  <si>
    <t>Distanza uff. dal 1° classificato</t>
  </si>
  <si>
    <t>Distanza uff. dal 1° di categoria</t>
  </si>
  <si>
    <t xml:space="preserve"> Corri a Sacrofano 1ª edizione</t>
  </si>
  <si>
    <t>Sacrofano (Roma) - Domenica 04/05/2008 ore 10.00</t>
  </si>
  <si>
    <t>Velocità</t>
  </si>
  <si>
    <t>A.S.D. PODISTICA SOLIDARIETA'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</si>
</sst>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"/>
  </numFmts>
  <fonts count="8">
    <font>
      <sz val="10"/>
      <color indexed="8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fill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21" fontId="0" fillId="0" borderId="5" xfId="0" applyNumberFormat="1" applyFont="1" applyFill="1" applyBorder="1" applyAlignment="1">
      <alignment horizontal="center" wrapText="1"/>
    </xf>
    <xf numFmtId="21" fontId="0" fillId="0" borderId="6" xfId="0" applyNumberFormat="1" applyFont="1" applyFill="1" applyBorder="1" applyAlignment="1">
      <alignment horizontal="center" wrapText="1"/>
    </xf>
    <xf numFmtId="21" fontId="0" fillId="0" borderId="7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21" fontId="6" fillId="0" borderId="6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tabSelected="1" workbookViewId="0" topLeftCell="A1">
      <pane ySplit="3" topLeftCell="BM4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421875" style="1" customWidth="1"/>
    <col min="2" max="3" width="20.28125" style="0" customWidth="1"/>
    <col min="4" max="4" width="8.00390625" style="0" customWidth="1"/>
    <col min="5" max="5" width="8.00390625" style="1" customWidth="1"/>
    <col min="6" max="6" width="33.28125" style="0" bestFit="1" customWidth="1"/>
    <col min="7" max="7" width="10.7109375" style="1" customWidth="1"/>
    <col min="8" max="10" width="10.7109375" style="0" customWidth="1"/>
  </cols>
  <sheetData>
    <row r="1" spans="1:10" s="2" customFormat="1" ht="24" customHeight="1" thickBot="1">
      <c r="A1" s="8" t="s">
        <v>524</v>
      </c>
      <c r="B1" s="9"/>
      <c r="C1" s="9"/>
      <c r="D1" s="9"/>
      <c r="E1" s="9"/>
      <c r="F1" s="9"/>
      <c r="G1" s="9"/>
      <c r="H1" s="9"/>
      <c r="I1" s="9"/>
      <c r="J1" s="10"/>
    </row>
    <row r="2" spans="1:10" s="2" customFormat="1" ht="24" customHeight="1" thickBot="1">
      <c r="A2" s="3" t="s">
        <v>525</v>
      </c>
      <c r="B2" s="4"/>
      <c r="C2" s="4"/>
      <c r="D2" s="4"/>
      <c r="E2" s="4"/>
      <c r="F2" s="4"/>
      <c r="G2" s="4"/>
      <c r="H2" s="4"/>
      <c r="I2" s="5" t="s">
        <v>514</v>
      </c>
      <c r="J2" s="6">
        <v>8.1</v>
      </c>
    </row>
    <row r="3" spans="1:10" s="7" customFormat="1" ht="44.25" customHeight="1" thickBot="1">
      <c r="A3" s="12" t="s">
        <v>515</v>
      </c>
      <c r="B3" s="16" t="s">
        <v>516</v>
      </c>
      <c r="C3" s="17" t="s">
        <v>517</v>
      </c>
      <c r="D3" s="11" t="s">
        <v>518</v>
      </c>
      <c r="E3" s="12" t="s">
        <v>519</v>
      </c>
      <c r="F3" s="11" t="s">
        <v>520</v>
      </c>
      <c r="G3" s="11" t="s">
        <v>521</v>
      </c>
      <c r="H3" s="11" t="s">
        <v>526</v>
      </c>
      <c r="I3" s="11" t="s">
        <v>522</v>
      </c>
      <c r="J3" s="11" t="s">
        <v>523</v>
      </c>
    </row>
    <row r="4" spans="1:10" ht="13.5" customHeight="1">
      <c r="A4" s="13">
        <v>1</v>
      </c>
      <c r="B4" s="18" t="s">
        <v>2</v>
      </c>
      <c r="C4" s="19" t="s">
        <v>3</v>
      </c>
      <c r="D4" s="24" t="s">
        <v>1</v>
      </c>
      <c r="E4" s="27" t="s">
        <v>0</v>
      </c>
      <c r="F4" s="24" t="s">
        <v>4</v>
      </c>
      <c r="G4" s="30">
        <v>0.018275462962962962</v>
      </c>
      <c r="H4" s="33" t="str">
        <f>TEXT(INT((HOUR(G4)*3600+MINUTE(G4)*60+SECOND(G4))/km/60),"0")&amp;"."&amp;TEXT(MOD((HOUR(G4)*3600+MINUTE(G4)*60+SECOND(G4))/km,60),"00")&amp;"/km"</f>
        <v>3.15/km</v>
      </c>
      <c r="I4" s="36">
        <f>G4-$G$4</f>
        <v>0</v>
      </c>
      <c r="J4" s="36">
        <f>G4-INDEX($G$4:$G$3106,MATCH(D4,$D$4:$D$3106,0))</f>
        <v>0</v>
      </c>
    </row>
    <row r="5" spans="1:10" ht="13.5" customHeight="1">
      <c r="A5" s="14">
        <v>2</v>
      </c>
      <c r="B5" s="20" t="s">
        <v>7</v>
      </c>
      <c r="C5" s="21" t="s">
        <v>8</v>
      </c>
      <c r="D5" s="25" t="s">
        <v>6</v>
      </c>
      <c r="E5" s="28" t="s">
        <v>0</v>
      </c>
      <c r="F5" s="25" t="s">
        <v>9</v>
      </c>
      <c r="G5" s="31">
        <v>0.01900462962962963</v>
      </c>
      <c r="H5" s="34" t="str">
        <f>TEXT(INT((HOUR(G5)*3600+MINUTE(G5)*60+SECOND(G5))/km/60),"0")&amp;"."&amp;TEXT(MOD((HOUR(G5)*3600+MINUTE(G5)*60+SECOND(G5))/km,60),"00")&amp;"/km"</f>
        <v>3.23/km</v>
      </c>
      <c r="I5" s="37">
        <f aca="true" t="shared" si="0" ref="I5:I68">G5-$G$4</f>
        <v>0.0007291666666666696</v>
      </c>
      <c r="J5" s="37">
        <f aca="true" t="shared" si="1" ref="J5:J68">G5-INDEX($G$4:$G$3106,MATCH(D5,$D$4:$D$3106,0))</f>
        <v>0</v>
      </c>
    </row>
    <row r="6" spans="1:10" ht="13.5" customHeight="1">
      <c r="A6" s="14">
        <v>3</v>
      </c>
      <c r="B6" s="20" t="s">
        <v>11</v>
      </c>
      <c r="C6" s="21" t="s">
        <v>12</v>
      </c>
      <c r="D6" s="25" t="s">
        <v>10</v>
      </c>
      <c r="E6" s="28" t="s">
        <v>0</v>
      </c>
      <c r="F6" s="25" t="s">
        <v>13</v>
      </c>
      <c r="G6" s="31">
        <v>0.01916666666666667</v>
      </c>
      <c r="H6" s="34" t="str">
        <f>TEXT(INT((HOUR(G6)*3600+MINUTE(G6)*60+SECOND(G6))/km/60),"0")&amp;"."&amp;TEXT(MOD((HOUR(G6)*3600+MINUTE(G6)*60+SECOND(G6))/km,60),"00")&amp;"/km"</f>
        <v>3.24/km</v>
      </c>
      <c r="I6" s="37">
        <f t="shared" si="0"/>
        <v>0.0008912037037037066</v>
      </c>
      <c r="J6" s="37">
        <f t="shared" si="1"/>
        <v>0</v>
      </c>
    </row>
    <row r="7" spans="1:10" ht="13.5" customHeight="1">
      <c r="A7" s="14">
        <v>4</v>
      </c>
      <c r="B7" s="20" t="s">
        <v>15</v>
      </c>
      <c r="C7" s="21" t="s">
        <v>3</v>
      </c>
      <c r="D7" s="25" t="s">
        <v>1</v>
      </c>
      <c r="E7" s="28" t="s">
        <v>14</v>
      </c>
      <c r="F7" s="25" t="s">
        <v>16</v>
      </c>
      <c r="G7" s="31">
        <v>0.019953703703703706</v>
      </c>
      <c r="H7" s="34" t="str">
        <f>TEXT(INT((HOUR(G7)*3600+MINUTE(G7)*60+SECOND(G7))/km/60),"0")&amp;"."&amp;TEXT(MOD((HOUR(G7)*3600+MINUTE(G7)*60+SECOND(G7))/km,60),"00")&amp;"/km"</f>
        <v>3.33/km</v>
      </c>
      <c r="I7" s="37">
        <f t="shared" si="0"/>
        <v>0.001678240740740744</v>
      </c>
      <c r="J7" s="37">
        <f t="shared" si="1"/>
        <v>0.001678240740740744</v>
      </c>
    </row>
    <row r="8" spans="1:10" ht="13.5" customHeight="1">
      <c r="A8" s="14">
        <v>5</v>
      </c>
      <c r="B8" s="20" t="s">
        <v>18</v>
      </c>
      <c r="C8" s="21" t="s">
        <v>19</v>
      </c>
      <c r="D8" s="25" t="s">
        <v>1</v>
      </c>
      <c r="E8" s="28" t="s">
        <v>17</v>
      </c>
      <c r="F8" s="25" t="s">
        <v>20</v>
      </c>
      <c r="G8" s="31">
        <v>0.020439814814814817</v>
      </c>
      <c r="H8" s="34" t="str">
        <f>TEXT(INT((HOUR(G8)*3600+MINUTE(G8)*60+SECOND(G8))/km/60),"0")&amp;"."&amp;TEXT(MOD((HOUR(G8)*3600+MINUTE(G8)*60+SECOND(G8))/km,60),"00")&amp;"/km"</f>
        <v>3.38/km</v>
      </c>
      <c r="I8" s="37">
        <f t="shared" si="0"/>
        <v>0.002164351851851855</v>
      </c>
      <c r="J8" s="37">
        <f t="shared" si="1"/>
        <v>0.002164351851851855</v>
      </c>
    </row>
    <row r="9" spans="1:10" ht="13.5" customHeight="1">
      <c r="A9" s="14">
        <v>6</v>
      </c>
      <c r="B9" s="20" t="s">
        <v>22</v>
      </c>
      <c r="C9" s="21" t="s">
        <v>23</v>
      </c>
      <c r="D9" s="25" t="s">
        <v>1</v>
      </c>
      <c r="E9" s="28" t="s">
        <v>21</v>
      </c>
      <c r="F9" s="25" t="s">
        <v>24</v>
      </c>
      <c r="G9" s="31">
        <v>0.020833333333333332</v>
      </c>
      <c r="H9" s="34" t="str">
        <f>TEXT(INT((HOUR(G9)*3600+MINUTE(G9)*60+SECOND(G9))/km/60),"0")&amp;"."&amp;TEXT(MOD((HOUR(G9)*3600+MINUTE(G9)*60+SECOND(G9))/km,60),"00")&amp;"/km"</f>
        <v>3.42/km</v>
      </c>
      <c r="I9" s="37">
        <f t="shared" si="0"/>
        <v>0.00255787037037037</v>
      </c>
      <c r="J9" s="37">
        <f t="shared" si="1"/>
        <v>0.00255787037037037</v>
      </c>
    </row>
    <row r="10" spans="1:10" ht="13.5" customHeight="1">
      <c r="A10" s="14">
        <v>7</v>
      </c>
      <c r="B10" s="20" t="s">
        <v>27</v>
      </c>
      <c r="C10" s="21" t="s">
        <v>28</v>
      </c>
      <c r="D10" s="25" t="s">
        <v>1</v>
      </c>
      <c r="E10" s="28" t="s">
        <v>26</v>
      </c>
      <c r="F10" s="25" t="s">
        <v>29</v>
      </c>
      <c r="G10" s="31">
        <v>0.020983796296296296</v>
      </c>
      <c r="H10" s="34" t="str">
        <f>TEXT(INT((HOUR(G10)*3600+MINUTE(G10)*60+SECOND(G10))/km/60),"0")&amp;"."&amp;TEXT(MOD((HOUR(G10)*3600+MINUTE(G10)*60+SECOND(G10))/km,60),"00")&amp;"/km"</f>
        <v>3.44/km</v>
      </c>
      <c r="I10" s="37">
        <f t="shared" si="0"/>
        <v>0.0027083333333333334</v>
      </c>
      <c r="J10" s="37">
        <f t="shared" si="1"/>
        <v>0.0027083333333333334</v>
      </c>
    </row>
    <row r="11" spans="1:10" ht="13.5" customHeight="1">
      <c r="A11" s="14">
        <v>8</v>
      </c>
      <c r="B11" s="20" t="s">
        <v>30</v>
      </c>
      <c r="C11" s="21" t="s">
        <v>31</v>
      </c>
      <c r="D11" s="25" t="s">
        <v>6</v>
      </c>
      <c r="E11" s="28" t="s">
        <v>14</v>
      </c>
      <c r="F11" s="25" t="s">
        <v>29</v>
      </c>
      <c r="G11" s="31">
        <v>0.02125</v>
      </c>
      <c r="H11" s="34" t="str">
        <f>TEXT(INT((HOUR(G11)*3600+MINUTE(G11)*60+SECOND(G11))/km/60),"0")&amp;"."&amp;TEXT(MOD((HOUR(G11)*3600+MINUTE(G11)*60+SECOND(G11))/km,60),"00")&amp;"/km"</f>
        <v>3.47/km</v>
      </c>
      <c r="I11" s="37">
        <f t="shared" si="0"/>
        <v>0.0029745370370370394</v>
      </c>
      <c r="J11" s="37">
        <f t="shared" si="1"/>
        <v>0.00224537037037037</v>
      </c>
    </row>
    <row r="12" spans="1:10" ht="13.5" customHeight="1">
      <c r="A12" s="14">
        <v>9</v>
      </c>
      <c r="B12" s="20" t="s">
        <v>32</v>
      </c>
      <c r="C12" s="21" t="s">
        <v>33</v>
      </c>
      <c r="D12" s="25" t="s">
        <v>6</v>
      </c>
      <c r="E12" s="28" t="s">
        <v>17</v>
      </c>
      <c r="F12" s="25" t="s">
        <v>34</v>
      </c>
      <c r="G12" s="31">
        <v>0.02153935185185185</v>
      </c>
      <c r="H12" s="34" t="str">
        <f>TEXT(INT((HOUR(G12)*3600+MINUTE(G12)*60+SECOND(G12))/km/60),"0")&amp;"."&amp;TEXT(MOD((HOUR(G12)*3600+MINUTE(G12)*60+SECOND(G12))/km,60),"00")&amp;"/km"</f>
        <v>3.50/km</v>
      </c>
      <c r="I12" s="37">
        <f t="shared" si="0"/>
        <v>0.003263888888888889</v>
      </c>
      <c r="J12" s="37">
        <f t="shared" si="1"/>
        <v>0.0025347222222222195</v>
      </c>
    </row>
    <row r="13" spans="1:10" ht="13.5" customHeight="1">
      <c r="A13" s="14">
        <v>10</v>
      </c>
      <c r="B13" s="20" t="s">
        <v>35</v>
      </c>
      <c r="C13" s="21" t="s">
        <v>36</v>
      </c>
      <c r="D13" s="25" t="s">
        <v>6</v>
      </c>
      <c r="E13" s="28" t="s">
        <v>21</v>
      </c>
      <c r="F13" s="25" t="s">
        <v>37</v>
      </c>
      <c r="G13" s="31">
        <v>0.021550925925925928</v>
      </c>
      <c r="H13" s="34" t="str">
        <f>TEXT(INT((HOUR(G13)*3600+MINUTE(G13)*60+SECOND(G13))/km/60),"0")&amp;"."&amp;TEXT(MOD((HOUR(G13)*3600+MINUTE(G13)*60+SECOND(G13))/km,60),"00")&amp;"/km"</f>
        <v>3.50/km</v>
      </c>
      <c r="I13" s="37">
        <f t="shared" si="0"/>
        <v>0.003275462962962966</v>
      </c>
      <c r="J13" s="37">
        <f t="shared" si="1"/>
        <v>0.0025462962962962965</v>
      </c>
    </row>
    <row r="14" spans="1:10" ht="13.5" customHeight="1">
      <c r="A14" s="14">
        <v>11</v>
      </c>
      <c r="B14" s="20" t="s">
        <v>39</v>
      </c>
      <c r="C14" s="21" t="s">
        <v>40</v>
      </c>
      <c r="D14" s="25" t="s">
        <v>38</v>
      </c>
      <c r="E14" s="28" t="s">
        <v>0</v>
      </c>
      <c r="F14" s="25" t="s">
        <v>41</v>
      </c>
      <c r="G14" s="31">
        <v>0.021631944444444443</v>
      </c>
      <c r="H14" s="34" t="str">
        <f>TEXT(INT((HOUR(G14)*3600+MINUTE(G14)*60+SECOND(G14))/km/60),"0")&amp;"."&amp;TEXT(MOD((HOUR(G14)*3600+MINUTE(G14)*60+SECOND(G14))/km,60),"00")&amp;"/km"</f>
        <v>3.51/km</v>
      </c>
      <c r="I14" s="37">
        <f t="shared" si="0"/>
        <v>0.003356481481481481</v>
      </c>
      <c r="J14" s="37">
        <f t="shared" si="1"/>
        <v>0</v>
      </c>
    </row>
    <row r="15" spans="1:10" ht="13.5" customHeight="1">
      <c r="A15" s="14">
        <v>12</v>
      </c>
      <c r="B15" s="20" t="s">
        <v>42</v>
      </c>
      <c r="C15" s="21" t="s">
        <v>43</v>
      </c>
      <c r="D15" s="25" t="s">
        <v>6</v>
      </c>
      <c r="E15" s="28" t="s">
        <v>26</v>
      </c>
      <c r="F15" s="25" t="s">
        <v>16</v>
      </c>
      <c r="G15" s="31">
        <v>0.0218287037037037</v>
      </c>
      <c r="H15" s="34" t="str">
        <f>TEXT(INT((HOUR(G15)*3600+MINUTE(G15)*60+SECOND(G15))/km/60),"0")&amp;"."&amp;TEXT(MOD((HOUR(G15)*3600+MINUTE(G15)*60+SECOND(G15))/km,60),"00")&amp;"/km"</f>
        <v>3.53/km</v>
      </c>
      <c r="I15" s="37">
        <f t="shared" si="0"/>
        <v>0.0035532407407407388</v>
      </c>
      <c r="J15" s="37">
        <f t="shared" si="1"/>
        <v>0.002824074074074069</v>
      </c>
    </row>
    <row r="16" spans="1:10" ht="13.5" customHeight="1">
      <c r="A16" s="14">
        <v>13</v>
      </c>
      <c r="B16" s="20" t="s">
        <v>45</v>
      </c>
      <c r="C16" s="21" t="s">
        <v>46</v>
      </c>
      <c r="D16" s="25" t="s">
        <v>44</v>
      </c>
      <c r="E16" s="28" t="s">
        <v>0</v>
      </c>
      <c r="F16" s="25" t="s">
        <v>47</v>
      </c>
      <c r="G16" s="31">
        <v>0.021944444444444447</v>
      </c>
      <c r="H16" s="34" t="str">
        <f>TEXT(INT((HOUR(G16)*3600+MINUTE(G16)*60+SECOND(G16))/km/60),"0")&amp;"."&amp;TEXT(MOD((HOUR(G16)*3600+MINUTE(G16)*60+SECOND(G16))/km,60),"00")&amp;"/km"</f>
        <v>3.54/km</v>
      </c>
      <c r="I16" s="37">
        <f t="shared" si="0"/>
        <v>0.003668981481481485</v>
      </c>
      <c r="J16" s="37">
        <f t="shared" si="1"/>
        <v>0</v>
      </c>
    </row>
    <row r="17" spans="1:10" ht="13.5" customHeight="1">
      <c r="A17" s="14">
        <v>14</v>
      </c>
      <c r="B17" s="20" t="s">
        <v>48</v>
      </c>
      <c r="C17" s="21" t="s">
        <v>3</v>
      </c>
      <c r="D17" s="25" t="s">
        <v>1</v>
      </c>
      <c r="E17" s="28" t="s">
        <v>5</v>
      </c>
      <c r="F17" s="25" t="s">
        <v>49</v>
      </c>
      <c r="G17" s="31">
        <v>0.022048611111111113</v>
      </c>
      <c r="H17" s="34" t="str">
        <f>TEXT(INT((HOUR(G17)*3600+MINUTE(G17)*60+SECOND(G17))/km/60),"0")&amp;"."&amp;TEXT(MOD((HOUR(G17)*3600+MINUTE(G17)*60+SECOND(G17))/km,60),"00")&amp;"/km"</f>
        <v>3.55/km</v>
      </c>
      <c r="I17" s="37">
        <f t="shared" si="0"/>
        <v>0.0037731481481481505</v>
      </c>
      <c r="J17" s="37">
        <f t="shared" si="1"/>
        <v>0.0037731481481481505</v>
      </c>
    </row>
    <row r="18" spans="1:10" ht="13.5" customHeight="1">
      <c r="A18" s="14">
        <v>15</v>
      </c>
      <c r="B18" s="20" t="s">
        <v>50</v>
      </c>
      <c r="C18" s="21" t="s">
        <v>51</v>
      </c>
      <c r="D18" s="25" t="s">
        <v>6</v>
      </c>
      <c r="E18" s="28" t="s">
        <v>5</v>
      </c>
      <c r="F18" s="25" t="s">
        <v>52</v>
      </c>
      <c r="G18" s="31">
        <v>0.022048611111111113</v>
      </c>
      <c r="H18" s="34" t="str">
        <f>TEXT(INT((HOUR(G18)*3600+MINUTE(G18)*60+SECOND(G18))/km/60),"0")&amp;"."&amp;TEXT(MOD((HOUR(G18)*3600+MINUTE(G18)*60+SECOND(G18))/km,60),"00")&amp;"/km"</f>
        <v>3.55/km</v>
      </c>
      <c r="I18" s="37">
        <f t="shared" si="0"/>
        <v>0.0037731481481481505</v>
      </c>
      <c r="J18" s="37">
        <f t="shared" si="1"/>
        <v>0.003043981481481481</v>
      </c>
    </row>
    <row r="19" spans="1:10" ht="13.5" customHeight="1">
      <c r="A19" s="14">
        <v>16</v>
      </c>
      <c r="B19" s="20" t="s">
        <v>54</v>
      </c>
      <c r="C19" s="21" t="s">
        <v>55</v>
      </c>
      <c r="D19" s="25" t="s">
        <v>53</v>
      </c>
      <c r="E19" s="28" t="s">
        <v>0</v>
      </c>
      <c r="F19" s="25" t="s">
        <v>29</v>
      </c>
      <c r="G19" s="31">
        <v>0.022164351851851852</v>
      </c>
      <c r="H19" s="34" t="str">
        <f>TEXT(INT((HOUR(G19)*3600+MINUTE(G19)*60+SECOND(G19))/km/60),"0")&amp;"."&amp;TEXT(MOD((HOUR(G19)*3600+MINUTE(G19)*60+SECOND(G19))/km,60),"00")&amp;"/km"</f>
        <v>3.56/km</v>
      </c>
      <c r="I19" s="37">
        <f t="shared" si="0"/>
        <v>0.0038888888888888896</v>
      </c>
      <c r="J19" s="37">
        <f t="shared" si="1"/>
        <v>0</v>
      </c>
    </row>
    <row r="20" spans="1:10" ht="13.5" customHeight="1">
      <c r="A20" s="14">
        <v>17</v>
      </c>
      <c r="B20" s="20" t="s">
        <v>57</v>
      </c>
      <c r="C20" s="21" t="s">
        <v>58</v>
      </c>
      <c r="D20" s="25" t="s">
        <v>1</v>
      </c>
      <c r="E20" s="28" t="s">
        <v>56</v>
      </c>
      <c r="F20" s="25" t="s">
        <v>59</v>
      </c>
      <c r="G20" s="31">
        <v>0.022199074074074076</v>
      </c>
      <c r="H20" s="34" t="str">
        <f>TEXT(INT((HOUR(G20)*3600+MINUTE(G20)*60+SECOND(G20))/km/60),"0")&amp;"."&amp;TEXT(MOD((HOUR(G20)*3600+MINUTE(G20)*60+SECOND(G20))/km,60),"00")&amp;"/km"</f>
        <v>3.57/km</v>
      </c>
      <c r="I20" s="37">
        <f t="shared" si="0"/>
        <v>0.003923611111111114</v>
      </c>
      <c r="J20" s="37">
        <f t="shared" si="1"/>
        <v>0.003923611111111114</v>
      </c>
    </row>
    <row r="21" spans="1:10" ht="13.5" customHeight="1">
      <c r="A21" s="14">
        <v>18</v>
      </c>
      <c r="B21" s="20" t="s">
        <v>61</v>
      </c>
      <c r="C21" s="21" t="s">
        <v>62</v>
      </c>
      <c r="D21" s="25" t="s">
        <v>1</v>
      </c>
      <c r="E21" s="28" t="s">
        <v>60</v>
      </c>
      <c r="F21" s="25" t="s">
        <v>63</v>
      </c>
      <c r="G21" s="31">
        <v>0.02245370370370371</v>
      </c>
      <c r="H21" s="34" t="str">
        <f>TEXT(INT((HOUR(G21)*3600+MINUTE(G21)*60+SECOND(G21))/km/60),"0")&amp;"."&amp;TEXT(MOD((HOUR(G21)*3600+MINUTE(G21)*60+SECOND(G21))/km,60),"00")&amp;"/km"</f>
        <v>3.60/km</v>
      </c>
      <c r="I21" s="37">
        <f t="shared" si="0"/>
        <v>0.004178240740740746</v>
      </c>
      <c r="J21" s="37">
        <f t="shared" si="1"/>
        <v>0.004178240740740746</v>
      </c>
    </row>
    <row r="22" spans="1:10" ht="13.5" customHeight="1">
      <c r="A22" s="14">
        <v>19</v>
      </c>
      <c r="B22" s="20" t="s">
        <v>64</v>
      </c>
      <c r="C22" s="21" t="s">
        <v>65</v>
      </c>
      <c r="D22" s="25" t="s">
        <v>6</v>
      </c>
      <c r="E22" s="28" t="s">
        <v>56</v>
      </c>
      <c r="F22" s="25" t="s">
        <v>66</v>
      </c>
      <c r="G22" s="31">
        <v>0.022569444444444444</v>
      </c>
      <c r="H22" s="34" t="str">
        <f>TEXT(INT((HOUR(G22)*3600+MINUTE(G22)*60+SECOND(G22))/km/60),"0")&amp;"."&amp;TEXT(MOD((HOUR(G22)*3600+MINUTE(G22)*60+SECOND(G22))/km,60),"00")&amp;"/km"</f>
        <v>4.01/km</v>
      </c>
      <c r="I22" s="37">
        <f t="shared" si="0"/>
        <v>0.004293981481481482</v>
      </c>
      <c r="J22" s="37">
        <f t="shared" si="1"/>
        <v>0.0035648148148148123</v>
      </c>
    </row>
    <row r="23" spans="1:10" ht="13.5" customHeight="1">
      <c r="A23" s="14">
        <v>20</v>
      </c>
      <c r="B23" s="20" t="s">
        <v>67</v>
      </c>
      <c r="C23" s="21" t="s">
        <v>68</v>
      </c>
      <c r="D23" s="25" t="s">
        <v>6</v>
      </c>
      <c r="E23" s="28" t="s">
        <v>60</v>
      </c>
      <c r="F23" s="25" t="s">
        <v>69</v>
      </c>
      <c r="G23" s="31">
        <v>0.02280092592592593</v>
      </c>
      <c r="H23" s="34" t="str">
        <f>TEXT(INT((HOUR(G23)*3600+MINUTE(G23)*60+SECOND(G23))/km/60),"0")&amp;"."&amp;TEXT(MOD((HOUR(G23)*3600+MINUTE(G23)*60+SECOND(G23))/km,60),"00")&amp;"/km"</f>
        <v>4.03/km</v>
      </c>
      <c r="I23" s="37">
        <f t="shared" si="0"/>
        <v>0.004525462962962967</v>
      </c>
      <c r="J23" s="37">
        <f t="shared" si="1"/>
        <v>0.0037962962962962976</v>
      </c>
    </row>
    <row r="24" spans="1:10" ht="13.5" customHeight="1">
      <c r="A24" s="14">
        <v>21</v>
      </c>
      <c r="B24" s="20" t="s">
        <v>70</v>
      </c>
      <c r="C24" s="21" t="s">
        <v>71</v>
      </c>
      <c r="D24" s="25" t="s">
        <v>6</v>
      </c>
      <c r="E24" s="28" t="s">
        <v>25</v>
      </c>
      <c r="F24" s="25" t="s">
        <v>52</v>
      </c>
      <c r="G24" s="31">
        <v>0.02291666666666667</v>
      </c>
      <c r="H24" s="34" t="str">
        <f>TEXT(INT((HOUR(G24)*3600+MINUTE(G24)*60+SECOND(G24))/km/60),"0")&amp;"."&amp;TEXT(MOD((HOUR(G24)*3600+MINUTE(G24)*60+SECOND(G24))/km,60),"00")&amp;"/km"</f>
        <v>4.04/km</v>
      </c>
      <c r="I24" s="37">
        <f t="shared" si="0"/>
        <v>0.004641203703703706</v>
      </c>
      <c r="J24" s="37">
        <f t="shared" si="1"/>
        <v>0.003912037037037037</v>
      </c>
    </row>
    <row r="25" spans="1:10" ht="13.5" customHeight="1">
      <c r="A25" s="14">
        <v>22</v>
      </c>
      <c r="B25" s="20" t="s">
        <v>72</v>
      </c>
      <c r="C25" s="21" t="s">
        <v>73</v>
      </c>
      <c r="D25" s="25" t="s">
        <v>10</v>
      </c>
      <c r="E25" s="28" t="s">
        <v>14</v>
      </c>
      <c r="F25" s="25" t="s">
        <v>74</v>
      </c>
      <c r="G25" s="31">
        <v>0.022962962962962966</v>
      </c>
      <c r="H25" s="34" t="str">
        <f>TEXT(INT((HOUR(G25)*3600+MINUTE(G25)*60+SECOND(G25))/km/60),"0")&amp;"."&amp;TEXT(MOD((HOUR(G25)*3600+MINUTE(G25)*60+SECOND(G25))/km,60),"00")&amp;"/km"</f>
        <v>4.05/km</v>
      </c>
      <c r="I25" s="37">
        <f t="shared" si="0"/>
        <v>0.004687500000000004</v>
      </c>
      <c r="J25" s="37">
        <f t="shared" si="1"/>
        <v>0.0037962962962962976</v>
      </c>
    </row>
    <row r="26" spans="1:10" ht="13.5" customHeight="1">
      <c r="A26" s="14">
        <v>23</v>
      </c>
      <c r="B26" s="20" t="s">
        <v>76</v>
      </c>
      <c r="C26" s="21" t="s">
        <v>77</v>
      </c>
      <c r="D26" s="25" t="s">
        <v>6</v>
      </c>
      <c r="E26" s="28" t="s">
        <v>75</v>
      </c>
      <c r="F26" s="25" t="s">
        <v>78</v>
      </c>
      <c r="G26" s="31">
        <v>0.023020833333333334</v>
      </c>
      <c r="H26" s="34" t="str">
        <f>TEXT(INT((HOUR(G26)*3600+MINUTE(G26)*60+SECOND(G26))/km/60),"0")&amp;"."&amp;TEXT(MOD((HOUR(G26)*3600+MINUTE(G26)*60+SECOND(G26))/km,60),"00")&amp;"/km"</f>
        <v>4.06/km</v>
      </c>
      <c r="I26" s="37">
        <f t="shared" si="0"/>
        <v>0.004745370370370372</v>
      </c>
      <c r="J26" s="37">
        <f t="shared" si="1"/>
        <v>0.004016203703703702</v>
      </c>
    </row>
    <row r="27" spans="1:10" ht="13.5" customHeight="1">
      <c r="A27" s="14">
        <v>24</v>
      </c>
      <c r="B27" s="20" t="s">
        <v>80</v>
      </c>
      <c r="C27" s="21" t="s">
        <v>81</v>
      </c>
      <c r="D27" s="25" t="s">
        <v>79</v>
      </c>
      <c r="E27" s="28" t="s">
        <v>0</v>
      </c>
      <c r="F27" s="25" t="s">
        <v>82</v>
      </c>
      <c r="G27" s="31">
        <v>0.023078703703703702</v>
      </c>
      <c r="H27" s="34" t="str">
        <f>TEXT(INT((HOUR(G27)*3600+MINUTE(G27)*60+SECOND(G27))/km/60),"0")&amp;"."&amp;TEXT(MOD((HOUR(G27)*3600+MINUTE(G27)*60+SECOND(G27))/km,60),"00")&amp;"/km"</f>
        <v>4.06/km</v>
      </c>
      <c r="I27" s="37">
        <f t="shared" si="0"/>
        <v>0.00480324074074074</v>
      </c>
      <c r="J27" s="37">
        <f t="shared" si="1"/>
        <v>0</v>
      </c>
    </row>
    <row r="28" spans="1:10" ht="13.5" customHeight="1">
      <c r="A28" s="14">
        <v>25</v>
      </c>
      <c r="B28" s="20" t="s">
        <v>83</v>
      </c>
      <c r="C28" s="21" t="s">
        <v>84</v>
      </c>
      <c r="D28" s="25" t="s">
        <v>10</v>
      </c>
      <c r="E28" s="28" t="s">
        <v>17</v>
      </c>
      <c r="F28" s="25" t="s">
        <v>85</v>
      </c>
      <c r="G28" s="31">
        <v>0.023206018518518515</v>
      </c>
      <c r="H28" s="34" t="str">
        <f>TEXT(INT((HOUR(G28)*3600+MINUTE(G28)*60+SECOND(G28))/km/60),"0")&amp;"."&amp;TEXT(MOD((HOUR(G28)*3600+MINUTE(G28)*60+SECOND(G28))/km,60),"00")&amp;"/km"</f>
        <v>4.08/km</v>
      </c>
      <c r="I28" s="37">
        <f t="shared" si="0"/>
        <v>0.004930555555555553</v>
      </c>
      <c r="J28" s="37">
        <f t="shared" si="1"/>
        <v>0.004039351851851846</v>
      </c>
    </row>
    <row r="29" spans="1:10" ht="13.5" customHeight="1">
      <c r="A29" s="14">
        <v>26</v>
      </c>
      <c r="B29" s="20" t="s">
        <v>86</v>
      </c>
      <c r="C29" s="21" t="s">
        <v>87</v>
      </c>
      <c r="D29" s="25" t="s">
        <v>1</v>
      </c>
      <c r="E29" s="28" t="s">
        <v>25</v>
      </c>
      <c r="F29" s="25" t="s">
        <v>34</v>
      </c>
      <c r="G29" s="31">
        <v>0.023240740740740742</v>
      </c>
      <c r="H29" s="34" t="str">
        <f>TEXT(INT((HOUR(G29)*3600+MINUTE(G29)*60+SECOND(G29))/km/60),"0")&amp;"."&amp;TEXT(MOD((HOUR(G29)*3600+MINUTE(G29)*60+SECOND(G29))/km,60),"00")&amp;"/km"</f>
        <v>4.08/km</v>
      </c>
      <c r="I29" s="37">
        <f t="shared" si="0"/>
        <v>0.00496527777777778</v>
      </c>
      <c r="J29" s="37">
        <f t="shared" si="1"/>
        <v>0.00496527777777778</v>
      </c>
    </row>
    <row r="30" spans="1:10" ht="13.5" customHeight="1">
      <c r="A30" s="14">
        <v>27</v>
      </c>
      <c r="B30" s="20" t="s">
        <v>88</v>
      </c>
      <c r="C30" s="21" t="s">
        <v>89</v>
      </c>
      <c r="D30" s="25" t="s">
        <v>53</v>
      </c>
      <c r="E30" s="28" t="s">
        <v>14</v>
      </c>
      <c r="F30" s="25" t="s">
        <v>16</v>
      </c>
      <c r="G30" s="31">
        <v>0.02335648148148148</v>
      </c>
      <c r="H30" s="34" t="str">
        <f>TEXT(INT((HOUR(G30)*3600+MINUTE(G30)*60+SECOND(G30))/km/60),"0")&amp;"."&amp;TEXT(MOD((HOUR(G30)*3600+MINUTE(G30)*60+SECOND(G30))/km,60),"00")&amp;"/km"</f>
        <v>4.09/km</v>
      </c>
      <c r="I30" s="37">
        <f t="shared" si="0"/>
        <v>0.005081018518518519</v>
      </c>
      <c r="J30" s="37">
        <f t="shared" si="1"/>
        <v>0.0011921296296296298</v>
      </c>
    </row>
    <row r="31" spans="1:10" ht="13.5" customHeight="1">
      <c r="A31" s="14">
        <v>28</v>
      </c>
      <c r="B31" s="20" t="s">
        <v>91</v>
      </c>
      <c r="C31" s="21" t="s">
        <v>92</v>
      </c>
      <c r="D31" s="25" t="s">
        <v>6</v>
      </c>
      <c r="E31" s="28" t="s">
        <v>90</v>
      </c>
      <c r="F31" s="25" t="s">
        <v>69</v>
      </c>
      <c r="G31" s="31">
        <v>0.023391203703703702</v>
      </c>
      <c r="H31" s="34" t="str">
        <f>TEXT(INT((HOUR(G31)*3600+MINUTE(G31)*60+SECOND(G31))/km/60),"0")&amp;"."&amp;TEXT(MOD((HOUR(G31)*3600+MINUTE(G31)*60+SECOND(G31))/km,60),"00")&amp;"/km"</f>
        <v>4.10/km</v>
      </c>
      <c r="I31" s="37">
        <f t="shared" si="0"/>
        <v>0.00511574074074074</v>
      </c>
      <c r="J31" s="37">
        <f t="shared" si="1"/>
        <v>0.0043865740740740705</v>
      </c>
    </row>
    <row r="32" spans="1:10" ht="13.5" customHeight="1">
      <c r="A32" s="14">
        <v>29</v>
      </c>
      <c r="B32" s="20" t="s">
        <v>93</v>
      </c>
      <c r="C32" s="21" t="s">
        <v>40</v>
      </c>
      <c r="D32" s="25" t="s">
        <v>1</v>
      </c>
      <c r="E32" s="28" t="s">
        <v>75</v>
      </c>
      <c r="F32" s="25" t="s">
        <v>85</v>
      </c>
      <c r="G32" s="31">
        <v>0.023414351851851853</v>
      </c>
      <c r="H32" s="34" t="str">
        <f>TEXT(INT((HOUR(G32)*3600+MINUTE(G32)*60+SECOND(G32))/km/60),"0")&amp;"."&amp;TEXT(MOD((HOUR(G32)*3600+MINUTE(G32)*60+SECOND(G32))/km,60),"00")&amp;"/km"</f>
        <v>4.10/km</v>
      </c>
      <c r="I32" s="37">
        <f t="shared" si="0"/>
        <v>0.005138888888888891</v>
      </c>
      <c r="J32" s="37">
        <f t="shared" si="1"/>
        <v>0.005138888888888891</v>
      </c>
    </row>
    <row r="33" spans="1:10" ht="13.5" customHeight="1">
      <c r="A33" s="14">
        <v>30</v>
      </c>
      <c r="B33" s="20" t="s">
        <v>96</v>
      </c>
      <c r="C33" s="21" t="s">
        <v>73</v>
      </c>
      <c r="D33" s="25" t="s">
        <v>6</v>
      </c>
      <c r="E33" s="28" t="s">
        <v>95</v>
      </c>
      <c r="F33" s="25" t="s">
        <v>97</v>
      </c>
      <c r="G33" s="31">
        <v>0.02344907407407407</v>
      </c>
      <c r="H33" s="34" t="str">
        <f>TEXT(INT((HOUR(G33)*3600+MINUTE(G33)*60+SECOND(G33))/km/60),"0")&amp;"."&amp;TEXT(MOD((HOUR(G33)*3600+MINUTE(G33)*60+SECOND(G33))/km,60),"00")&amp;"/km"</f>
        <v>4.10/km</v>
      </c>
      <c r="I33" s="37">
        <f t="shared" si="0"/>
        <v>0.005173611111111108</v>
      </c>
      <c r="J33" s="37">
        <f t="shared" si="1"/>
        <v>0.004444444444444438</v>
      </c>
    </row>
    <row r="34" spans="1:10" ht="13.5" customHeight="1">
      <c r="A34" s="14">
        <v>31</v>
      </c>
      <c r="B34" s="20" t="s">
        <v>98</v>
      </c>
      <c r="C34" s="21" t="s">
        <v>3</v>
      </c>
      <c r="D34" s="25" t="s">
        <v>38</v>
      </c>
      <c r="E34" s="28" t="s">
        <v>14</v>
      </c>
      <c r="F34" s="25" t="s">
        <v>99</v>
      </c>
      <c r="G34" s="31">
        <v>0.023483796296296298</v>
      </c>
      <c r="H34" s="34" t="str">
        <f>TEXT(INT((HOUR(G34)*3600+MINUTE(G34)*60+SECOND(G34))/km/60),"0")&amp;"."&amp;TEXT(MOD((HOUR(G34)*3600+MINUTE(G34)*60+SECOND(G34))/km,60),"00")&amp;"/km"</f>
        <v>4.10/km</v>
      </c>
      <c r="I34" s="37">
        <f t="shared" si="0"/>
        <v>0.005208333333333336</v>
      </c>
      <c r="J34" s="37">
        <f t="shared" si="1"/>
        <v>0.0018518518518518545</v>
      </c>
    </row>
    <row r="35" spans="1:10" ht="13.5" customHeight="1">
      <c r="A35" s="14">
        <v>32</v>
      </c>
      <c r="B35" s="20" t="s">
        <v>100</v>
      </c>
      <c r="C35" s="21" t="s">
        <v>101</v>
      </c>
      <c r="D35" s="25" t="s">
        <v>79</v>
      </c>
      <c r="E35" s="28" t="s">
        <v>14</v>
      </c>
      <c r="F35" s="25" t="s">
        <v>69</v>
      </c>
      <c r="G35" s="31">
        <v>0.023587962962962963</v>
      </c>
      <c r="H35" s="34" t="str">
        <f>TEXT(INT((HOUR(G35)*3600+MINUTE(G35)*60+SECOND(G35))/km/60),"0")&amp;"."&amp;TEXT(MOD((HOUR(G35)*3600+MINUTE(G35)*60+SECOND(G35))/km,60),"00")&amp;"/km"</f>
        <v>4.12/km</v>
      </c>
      <c r="I35" s="37">
        <f t="shared" si="0"/>
        <v>0.005312500000000001</v>
      </c>
      <c r="J35" s="37">
        <f t="shared" si="1"/>
        <v>0.0005092592592592614</v>
      </c>
    </row>
    <row r="36" spans="1:10" ht="13.5" customHeight="1">
      <c r="A36" s="14">
        <v>33</v>
      </c>
      <c r="B36" s="20" t="s">
        <v>102</v>
      </c>
      <c r="C36" s="21" t="s">
        <v>68</v>
      </c>
      <c r="D36" s="25" t="s">
        <v>53</v>
      </c>
      <c r="E36" s="28" t="s">
        <v>17</v>
      </c>
      <c r="F36" s="25" t="s">
        <v>103</v>
      </c>
      <c r="G36" s="31">
        <v>0.023703703703703703</v>
      </c>
      <c r="H36" s="34" t="str">
        <f>TEXT(INT((HOUR(G36)*3600+MINUTE(G36)*60+SECOND(G36))/km/60),"0")&amp;"."&amp;TEXT(MOD((HOUR(G36)*3600+MINUTE(G36)*60+SECOND(G36))/km,60),"00")&amp;"/km"</f>
        <v>4.13/km</v>
      </c>
      <c r="I36" s="37">
        <f t="shared" si="0"/>
        <v>0.00542824074074074</v>
      </c>
      <c r="J36" s="37">
        <f t="shared" si="1"/>
        <v>0.0015393518518518508</v>
      </c>
    </row>
    <row r="37" spans="1:10" ht="13.5" customHeight="1">
      <c r="A37" s="14">
        <v>34</v>
      </c>
      <c r="B37" s="20" t="s">
        <v>105</v>
      </c>
      <c r="C37" s="21" t="s">
        <v>106</v>
      </c>
      <c r="D37" s="25" t="s">
        <v>104</v>
      </c>
      <c r="E37" s="28" t="s">
        <v>0</v>
      </c>
      <c r="F37" s="25" t="s">
        <v>47</v>
      </c>
      <c r="G37" s="31">
        <v>0.02377314814814815</v>
      </c>
      <c r="H37" s="34" t="str">
        <f>TEXT(INT((HOUR(G37)*3600+MINUTE(G37)*60+SECOND(G37))/km/60),"0")&amp;"."&amp;TEXT(MOD((HOUR(G37)*3600+MINUTE(G37)*60+SECOND(G37))/km,60),"00")&amp;"/km"</f>
        <v>4.14/km</v>
      </c>
      <c r="I37" s="37">
        <f t="shared" si="0"/>
        <v>0.005497685185185189</v>
      </c>
      <c r="J37" s="37">
        <f t="shared" si="1"/>
        <v>0</v>
      </c>
    </row>
    <row r="38" spans="1:10" ht="13.5" customHeight="1">
      <c r="A38" s="14">
        <v>35</v>
      </c>
      <c r="B38" s="20" t="s">
        <v>107</v>
      </c>
      <c r="C38" s="21" t="s">
        <v>23</v>
      </c>
      <c r="D38" s="25" t="s">
        <v>53</v>
      </c>
      <c r="E38" s="28" t="s">
        <v>21</v>
      </c>
      <c r="F38" s="25" t="s">
        <v>37</v>
      </c>
      <c r="G38" s="31">
        <v>0.02377314814814815</v>
      </c>
      <c r="H38" s="34" t="str">
        <f>TEXT(INT((HOUR(G38)*3600+MINUTE(G38)*60+SECOND(G38))/km/60),"0")&amp;"."&amp;TEXT(MOD((HOUR(G38)*3600+MINUTE(G38)*60+SECOND(G38))/km,60),"00")&amp;"/km"</f>
        <v>4.14/km</v>
      </c>
      <c r="I38" s="37">
        <f t="shared" si="0"/>
        <v>0.005497685185185189</v>
      </c>
      <c r="J38" s="37">
        <f t="shared" si="1"/>
        <v>0.0016087962962962991</v>
      </c>
    </row>
    <row r="39" spans="1:10" ht="13.5" customHeight="1">
      <c r="A39" s="14">
        <v>36</v>
      </c>
      <c r="B39" s="20" t="s">
        <v>109</v>
      </c>
      <c r="C39" s="21" t="s">
        <v>110</v>
      </c>
      <c r="D39" s="25" t="s">
        <v>108</v>
      </c>
      <c r="E39" s="28" t="s">
        <v>0</v>
      </c>
      <c r="F39" s="25" t="s">
        <v>111</v>
      </c>
      <c r="G39" s="31">
        <v>0.023796296296296298</v>
      </c>
      <c r="H39" s="34" t="str">
        <f>TEXT(INT((HOUR(G39)*3600+MINUTE(G39)*60+SECOND(G39))/km/60),"0")&amp;"."&amp;TEXT(MOD((HOUR(G39)*3600+MINUTE(G39)*60+SECOND(G39))/km,60),"00")&amp;"/km"</f>
        <v>4.14/km</v>
      </c>
      <c r="I39" s="37">
        <f t="shared" si="0"/>
        <v>0.005520833333333336</v>
      </c>
      <c r="J39" s="37">
        <f t="shared" si="1"/>
        <v>0</v>
      </c>
    </row>
    <row r="40" spans="1:10" ht="13.5" customHeight="1">
      <c r="A40" s="14">
        <v>37</v>
      </c>
      <c r="B40" s="20" t="s">
        <v>112</v>
      </c>
      <c r="C40" s="21" t="s">
        <v>113</v>
      </c>
      <c r="D40" s="25" t="s">
        <v>1</v>
      </c>
      <c r="E40" s="28" t="s">
        <v>90</v>
      </c>
      <c r="F40" s="25" t="s">
        <v>114</v>
      </c>
      <c r="G40" s="31">
        <v>0.023854166666666666</v>
      </c>
      <c r="H40" s="34" t="str">
        <f>TEXT(INT((HOUR(G40)*3600+MINUTE(G40)*60+SECOND(G40))/km/60),"0")&amp;"."&amp;TEXT(MOD((HOUR(G40)*3600+MINUTE(G40)*60+SECOND(G40))/km,60),"00")&amp;"/km"</f>
        <v>4.14/km</v>
      </c>
      <c r="I40" s="37">
        <f t="shared" si="0"/>
        <v>0.005578703703703704</v>
      </c>
      <c r="J40" s="37">
        <f t="shared" si="1"/>
        <v>0.005578703703703704</v>
      </c>
    </row>
    <row r="41" spans="1:10" ht="13.5" customHeight="1">
      <c r="A41" s="14">
        <v>38</v>
      </c>
      <c r="B41" s="20" t="s">
        <v>117</v>
      </c>
      <c r="C41" s="21" t="s">
        <v>118</v>
      </c>
      <c r="D41" s="25" t="s">
        <v>116</v>
      </c>
      <c r="E41" s="28" t="s">
        <v>0</v>
      </c>
      <c r="F41" s="25" t="s">
        <v>119</v>
      </c>
      <c r="G41" s="31">
        <v>0.023923611111111114</v>
      </c>
      <c r="H41" s="34" t="str">
        <f>TEXT(INT((HOUR(G41)*3600+MINUTE(G41)*60+SECOND(G41))/km/60),"0")&amp;"."&amp;TEXT(MOD((HOUR(G41)*3600+MINUTE(G41)*60+SECOND(G41))/km,60),"00")&amp;"/km"</f>
        <v>4.15/km</v>
      </c>
      <c r="I41" s="37">
        <f t="shared" si="0"/>
        <v>0.005648148148148152</v>
      </c>
      <c r="J41" s="37">
        <f t="shared" si="1"/>
        <v>0</v>
      </c>
    </row>
    <row r="42" spans="1:10" ht="13.5" customHeight="1">
      <c r="A42" s="14">
        <v>39</v>
      </c>
      <c r="B42" s="20" t="s">
        <v>120</v>
      </c>
      <c r="C42" s="21" t="s">
        <v>46</v>
      </c>
      <c r="D42" s="25" t="s">
        <v>10</v>
      </c>
      <c r="E42" s="28" t="s">
        <v>21</v>
      </c>
      <c r="F42" s="25" t="s">
        <v>37</v>
      </c>
      <c r="G42" s="31">
        <v>0.02395833333333333</v>
      </c>
      <c r="H42" s="34" t="str">
        <f>TEXT(INT((HOUR(G42)*3600+MINUTE(G42)*60+SECOND(G42))/km/60),"0")&amp;"."&amp;TEXT(MOD((HOUR(G42)*3600+MINUTE(G42)*60+SECOND(G42))/km,60),"00")&amp;"/km"</f>
        <v>4.16/km</v>
      </c>
      <c r="I42" s="37">
        <f t="shared" si="0"/>
        <v>0.005682870370370369</v>
      </c>
      <c r="J42" s="37">
        <f t="shared" si="1"/>
        <v>0.004791666666666663</v>
      </c>
    </row>
    <row r="43" spans="1:10" ht="13.5" customHeight="1">
      <c r="A43" s="39">
        <v>40</v>
      </c>
      <c r="B43" s="40" t="s">
        <v>122</v>
      </c>
      <c r="C43" s="41" t="s">
        <v>123</v>
      </c>
      <c r="D43" s="42" t="s">
        <v>121</v>
      </c>
      <c r="E43" s="39" t="s">
        <v>0</v>
      </c>
      <c r="F43" s="42" t="s">
        <v>527</v>
      </c>
      <c r="G43" s="43">
        <v>0.02395833333333333</v>
      </c>
      <c r="H43" s="44" t="str">
        <f>TEXT(INT((HOUR(G43)*3600+MINUTE(G43)*60+SECOND(G43))/km/60),"0")&amp;"."&amp;TEXT(MOD((HOUR(G43)*3600+MINUTE(G43)*60+SECOND(G43))/km,60),"00")&amp;"/km"</f>
        <v>4.16/km</v>
      </c>
      <c r="I43" s="45">
        <f t="shared" si="0"/>
        <v>0.005682870370370369</v>
      </c>
      <c r="J43" s="45">
        <f t="shared" si="1"/>
        <v>0</v>
      </c>
    </row>
    <row r="44" spans="1:10" ht="13.5" customHeight="1">
      <c r="A44" s="14">
        <v>41</v>
      </c>
      <c r="B44" s="20" t="s">
        <v>124</v>
      </c>
      <c r="C44" s="21" t="s">
        <v>23</v>
      </c>
      <c r="D44" s="25" t="s">
        <v>38</v>
      </c>
      <c r="E44" s="28" t="s">
        <v>17</v>
      </c>
      <c r="F44" s="25" t="s">
        <v>125</v>
      </c>
      <c r="G44" s="31">
        <v>0.024189814814814817</v>
      </c>
      <c r="H44" s="34" t="str">
        <f>TEXT(INT((HOUR(G44)*3600+MINUTE(G44)*60+SECOND(G44))/km/60),"0")&amp;"."&amp;TEXT(MOD((HOUR(G44)*3600+MINUTE(G44)*60+SECOND(G44))/km,60),"00")&amp;"/km"</f>
        <v>4.18/km</v>
      </c>
      <c r="I44" s="37">
        <f t="shared" si="0"/>
        <v>0.005914351851851855</v>
      </c>
      <c r="J44" s="37">
        <f t="shared" si="1"/>
        <v>0.0025578703703703735</v>
      </c>
    </row>
    <row r="45" spans="1:10" ht="13.5" customHeight="1">
      <c r="A45" s="14">
        <v>42</v>
      </c>
      <c r="B45" s="20" t="s">
        <v>126</v>
      </c>
      <c r="C45" s="21" t="s">
        <v>46</v>
      </c>
      <c r="D45" s="25" t="s">
        <v>38</v>
      </c>
      <c r="E45" s="28" t="s">
        <v>21</v>
      </c>
      <c r="F45" s="25" t="s">
        <v>114</v>
      </c>
      <c r="G45" s="31">
        <v>0.02424768518518518</v>
      </c>
      <c r="H45" s="34" t="str">
        <f>TEXT(INT((HOUR(G45)*3600+MINUTE(G45)*60+SECOND(G45))/km/60),"0")&amp;"."&amp;TEXT(MOD((HOUR(G45)*3600+MINUTE(G45)*60+SECOND(G45))/km,60),"00")&amp;"/km"</f>
        <v>4.19/km</v>
      </c>
      <c r="I45" s="37">
        <f t="shared" si="0"/>
        <v>0.005972222222222219</v>
      </c>
      <c r="J45" s="37">
        <f t="shared" si="1"/>
        <v>0.002615740740740738</v>
      </c>
    </row>
    <row r="46" spans="1:10" ht="13.5" customHeight="1">
      <c r="A46" s="14">
        <v>43</v>
      </c>
      <c r="B46" s="20" t="s">
        <v>127</v>
      </c>
      <c r="C46" s="21" t="s">
        <v>128</v>
      </c>
      <c r="D46" s="25" t="s">
        <v>38</v>
      </c>
      <c r="E46" s="28" t="s">
        <v>26</v>
      </c>
      <c r="F46" s="25" t="s">
        <v>129</v>
      </c>
      <c r="G46" s="31">
        <v>0.024270833333333335</v>
      </c>
      <c r="H46" s="34" t="str">
        <f>TEXT(INT((HOUR(G46)*3600+MINUTE(G46)*60+SECOND(G46))/km/60),"0")&amp;"."&amp;TEXT(MOD((HOUR(G46)*3600+MINUTE(G46)*60+SECOND(G46))/km,60),"00")&amp;"/km"</f>
        <v>4.19/km</v>
      </c>
      <c r="I46" s="37">
        <f t="shared" si="0"/>
        <v>0.005995370370370373</v>
      </c>
      <c r="J46" s="37">
        <f t="shared" si="1"/>
        <v>0.002638888888888892</v>
      </c>
    </row>
    <row r="47" spans="1:10" ht="13.5" customHeight="1">
      <c r="A47" s="14">
        <v>44</v>
      </c>
      <c r="B47" s="20" t="s">
        <v>130</v>
      </c>
      <c r="C47" s="21" t="s">
        <v>131</v>
      </c>
      <c r="D47" s="25" t="s">
        <v>38</v>
      </c>
      <c r="E47" s="28" t="s">
        <v>5</v>
      </c>
      <c r="F47" s="25" t="s">
        <v>132</v>
      </c>
      <c r="G47" s="31">
        <v>0.024305555555555556</v>
      </c>
      <c r="H47" s="34" t="str">
        <f>TEXT(INT((HOUR(G47)*3600+MINUTE(G47)*60+SECOND(G47))/km/60),"0")&amp;"."&amp;TEXT(MOD((HOUR(G47)*3600+MINUTE(G47)*60+SECOND(G47))/km,60),"00")&amp;"/km"</f>
        <v>4.19/km</v>
      </c>
      <c r="I47" s="37">
        <f t="shared" si="0"/>
        <v>0.006030092592592594</v>
      </c>
      <c r="J47" s="37">
        <f t="shared" si="1"/>
        <v>0.0026736111111111127</v>
      </c>
    </row>
    <row r="48" spans="1:10" ht="13.5" customHeight="1">
      <c r="A48" s="14">
        <v>45</v>
      </c>
      <c r="B48" s="20" t="s">
        <v>133</v>
      </c>
      <c r="C48" s="21" t="s">
        <v>134</v>
      </c>
      <c r="D48" s="25" t="s">
        <v>53</v>
      </c>
      <c r="E48" s="28" t="s">
        <v>26</v>
      </c>
      <c r="F48" s="25" t="s">
        <v>37</v>
      </c>
      <c r="G48" s="31">
        <v>0.02431712962962963</v>
      </c>
      <c r="H48" s="34" t="str">
        <f>TEXT(INT((HOUR(G48)*3600+MINUTE(G48)*60+SECOND(G48))/km/60),"0")&amp;"."&amp;TEXT(MOD((HOUR(G48)*3600+MINUTE(G48)*60+SECOND(G48))/km,60),"00")&amp;"/km"</f>
        <v>4.19/km</v>
      </c>
      <c r="I48" s="37">
        <f t="shared" si="0"/>
        <v>0.006041666666666667</v>
      </c>
      <c r="J48" s="37">
        <f t="shared" si="1"/>
        <v>0.0021527777777777778</v>
      </c>
    </row>
    <row r="49" spans="1:10" ht="13.5" customHeight="1">
      <c r="A49" s="14">
        <v>46</v>
      </c>
      <c r="B49" s="20" t="s">
        <v>135</v>
      </c>
      <c r="C49" s="21" t="s">
        <v>73</v>
      </c>
      <c r="D49" s="25" t="s">
        <v>79</v>
      </c>
      <c r="E49" s="28" t="s">
        <v>17</v>
      </c>
      <c r="F49" s="25" t="s">
        <v>136</v>
      </c>
      <c r="G49" s="31">
        <v>0.024375</v>
      </c>
      <c r="H49" s="34" t="str">
        <f>TEXT(INT((HOUR(G49)*3600+MINUTE(G49)*60+SECOND(G49))/km/60),"0")&amp;"."&amp;TEXT(MOD((HOUR(G49)*3600+MINUTE(G49)*60+SECOND(G49))/km,60),"00")&amp;"/km"</f>
        <v>4.20/km</v>
      </c>
      <c r="I49" s="37">
        <f t="shared" si="0"/>
        <v>0.006099537037037039</v>
      </c>
      <c r="J49" s="37">
        <f t="shared" si="1"/>
        <v>0.0012962962962962989</v>
      </c>
    </row>
    <row r="50" spans="1:10" ht="13.5" customHeight="1">
      <c r="A50" s="14">
        <v>47</v>
      </c>
      <c r="B50" s="20" t="s">
        <v>139</v>
      </c>
      <c r="C50" s="21" t="s">
        <v>128</v>
      </c>
      <c r="D50" s="25" t="s">
        <v>6</v>
      </c>
      <c r="E50" s="28" t="s">
        <v>138</v>
      </c>
      <c r="F50" s="25" t="s">
        <v>34</v>
      </c>
      <c r="G50" s="31">
        <v>0.024398148148148145</v>
      </c>
      <c r="H50" s="34" t="str">
        <f>TEXT(INT((HOUR(G50)*3600+MINUTE(G50)*60+SECOND(G50))/km/60),"0")&amp;"."&amp;TEXT(MOD((HOUR(G50)*3600+MINUTE(G50)*60+SECOND(G50))/km,60),"00")&amp;"/km"</f>
        <v>4.20/km</v>
      </c>
      <c r="I50" s="37">
        <f t="shared" si="0"/>
        <v>0.006122685185185182</v>
      </c>
      <c r="J50" s="37">
        <f t="shared" si="1"/>
        <v>0.005393518518518513</v>
      </c>
    </row>
    <row r="51" spans="1:10" ht="13.5" customHeight="1">
      <c r="A51" s="14">
        <v>48</v>
      </c>
      <c r="B51" s="20" t="s">
        <v>513</v>
      </c>
      <c r="C51" s="21" t="s">
        <v>140</v>
      </c>
      <c r="D51" s="25" t="s">
        <v>104</v>
      </c>
      <c r="E51" s="28" t="s">
        <v>14</v>
      </c>
      <c r="F51" s="25" t="s">
        <v>29</v>
      </c>
      <c r="G51" s="31">
        <v>0.024479166666666666</v>
      </c>
      <c r="H51" s="34" t="str">
        <f>TEXT(INT((HOUR(G51)*3600+MINUTE(G51)*60+SECOND(G51))/km/60),"0")&amp;"."&amp;TEXT(MOD((HOUR(G51)*3600+MINUTE(G51)*60+SECOND(G51))/km,60),"00")&amp;"/km"</f>
        <v>4.21/km</v>
      </c>
      <c r="I51" s="37">
        <f t="shared" si="0"/>
        <v>0.006203703703703704</v>
      </c>
      <c r="J51" s="37">
        <f t="shared" si="1"/>
        <v>0.0007060185185185155</v>
      </c>
    </row>
    <row r="52" spans="1:10" ht="13.5" customHeight="1">
      <c r="A52" s="14">
        <v>49</v>
      </c>
      <c r="B52" s="20" t="s">
        <v>142</v>
      </c>
      <c r="C52" s="21" t="s">
        <v>143</v>
      </c>
      <c r="D52" s="25" t="s">
        <v>6</v>
      </c>
      <c r="E52" s="28" t="s">
        <v>141</v>
      </c>
      <c r="F52" s="25" t="s">
        <v>37</v>
      </c>
      <c r="G52" s="31">
        <v>0.024641203703703703</v>
      </c>
      <c r="H52" s="34" t="str">
        <f>TEXT(INT((HOUR(G52)*3600+MINUTE(G52)*60+SECOND(G52))/km/60),"0")&amp;"."&amp;TEXT(MOD((HOUR(G52)*3600+MINUTE(G52)*60+SECOND(G52))/km,60),"00")&amp;"/km"</f>
        <v>4.23/km</v>
      </c>
      <c r="I52" s="37">
        <f t="shared" si="0"/>
        <v>0.006365740740740741</v>
      </c>
      <c r="J52" s="37">
        <f t="shared" si="1"/>
        <v>0.005636574074074072</v>
      </c>
    </row>
    <row r="53" spans="1:10" ht="13.5" customHeight="1">
      <c r="A53" s="14">
        <v>50</v>
      </c>
      <c r="B53" s="20" t="s">
        <v>145</v>
      </c>
      <c r="C53" s="21" t="s">
        <v>23</v>
      </c>
      <c r="D53" s="25" t="s">
        <v>6</v>
      </c>
      <c r="E53" s="28" t="s">
        <v>144</v>
      </c>
      <c r="F53" s="25" t="s">
        <v>146</v>
      </c>
      <c r="G53" s="31">
        <v>0.024699074074074078</v>
      </c>
      <c r="H53" s="34" t="str">
        <f>TEXT(INT((HOUR(G53)*3600+MINUTE(G53)*60+SECOND(G53))/km/60),"0")&amp;"."&amp;TEXT(MOD((HOUR(G53)*3600+MINUTE(G53)*60+SECOND(G53))/km,60),"00")&amp;"/km"</f>
        <v>4.23/km</v>
      </c>
      <c r="I53" s="37">
        <f t="shared" si="0"/>
        <v>0.006423611111111116</v>
      </c>
      <c r="J53" s="37">
        <f t="shared" si="1"/>
        <v>0.005694444444444446</v>
      </c>
    </row>
    <row r="54" spans="1:10" ht="13.5" customHeight="1">
      <c r="A54" s="14">
        <v>51</v>
      </c>
      <c r="B54" s="20" t="s">
        <v>147</v>
      </c>
      <c r="C54" s="21" t="s">
        <v>43</v>
      </c>
      <c r="D54" s="25" t="s">
        <v>1</v>
      </c>
      <c r="E54" s="28" t="s">
        <v>95</v>
      </c>
      <c r="F54" s="25" t="s">
        <v>52</v>
      </c>
      <c r="G54" s="31">
        <v>0.024710648148148148</v>
      </c>
      <c r="H54" s="34" t="str">
        <f>TEXT(INT((HOUR(G54)*3600+MINUTE(G54)*60+SECOND(G54))/km/60),"0")&amp;"."&amp;TEXT(MOD((HOUR(G54)*3600+MINUTE(G54)*60+SECOND(G54))/km,60),"00")&amp;"/km"</f>
        <v>4.24/km</v>
      </c>
      <c r="I54" s="37">
        <f t="shared" si="0"/>
        <v>0.006435185185185186</v>
      </c>
      <c r="J54" s="37">
        <f t="shared" si="1"/>
        <v>0.006435185185185186</v>
      </c>
    </row>
    <row r="55" spans="1:10" ht="13.5" customHeight="1">
      <c r="A55" s="14">
        <v>52</v>
      </c>
      <c r="B55" s="20" t="s">
        <v>148</v>
      </c>
      <c r="C55" s="21" t="s">
        <v>19</v>
      </c>
      <c r="D55" s="25" t="s">
        <v>10</v>
      </c>
      <c r="E55" s="28" t="s">
        <v>26</v>
      </c>
      <c r="F55" s="25" t="s">
        <v>34</v>
      </c>
      <c r="G55" s="31">
        <v>0.024745370370370372</v>
      </c>
      <c r="H55" s="34" t="str">
        <f>TEXT(INT((HOUR(G55)*3600+MINUTE(G55)*60+SECOND(G55))/km/60),"0")&amp;"."&amp;TEXT(MOD((HOUR(G55)*3600+MINUTE(G55)*60+SECOND(G55))/km,60),"00")&amp;"/km"</f>
        <v>4.24/km</v>
      </c>
      <c r="I55" s="37">
        <f t="shared" si="0"/>
        <v>0.00646990740740741</v>
      </c>
      <c r="J55" s="37">
        <f t="shared" si="1"/>
        <v>0.005578703703703704</v>
      </c>
    </row>
    <row r="56" spans="1:10" ht="13.5" customHeight="1">
      <c r="A56" s="14">
        <v>53</v>
      </c>
      <c r="B56" s="20" t="s">
        <v>150</v>
      </c>
      <c r="C56" s="21" t="s">
        <v>151</v>
      </c>
      <c r="D56" s="25" t="s">
        <v>53</v>
      </c>
      <c r="E56" s="28" t="s">
        <v>5</v>
      </c>
      <c r="F56" s="25" t="s">
        <v>152</v>
      </c>
      <c r="G56" s="31">
        <v>0.02479166666666667</v>
      </c>
      <c r="H56" s="34" t="str">
        <f>TEXT(INT((HOUR(G56)*3600+MINUTE(G56)*60+SECOND(G56))/km/60),"0")&amp;"."&amp;TEXT(MOD((HOUR(G56)*3600+MINUTE(G56)*60+SECOND(G56))/km,60),"00")&amp;"/km"</f>
        <v>4.24/km</v>
      </c>
      <c r="I56" s="37">
        <f t="shared" si="0"/>
        <v>0.006516203703703708</v>
      </c>
      <c r="J56" s="37">
        <f t="shared" si="1"/>
        <v>0.0026273148148148184</v>
      </c>
    </row>
    <row r="57" spans="1:10" ht="13.5" customHeight="1">
      <c r="A57" s="14">
        <v>54</v>
      </c>
      <c r="B57" s="20" t="s">
        <v>153</v>
      </c>
      <c r="C57" s="21" t="s">
        <v>154</v>
      </c>
      <c r="D57" s="25" t="s">
        <v>38</v>
      </c>
      <c r="E57" s="28" t="s">
        <v>56</v>
      </c>
      <c r="F57" s="25" t="s">
        <v>155</v>
      </c>
      <c r="G57" s="31">
        <v>0.024814814814814817</v>
      </c>
      <c r="H57" s="34" t="str">
        <f>TEXT(INT((HOUR(G57)*3600+MINUTE(G57)*60+SECOND(G57))/km/60),"0")&amp;"."&amp;TEXT(MOD((HOUR(G57)*3600+MINUTE(G57)*60+SECOND(G57))/km,60),"00")&amp;"/km"</f>
        <v>4.25/km</v>
      </c>
      <c r="I57" s="37">
        <f t="shared" si="0"/>
        <v>0.006539351851851855</v>
      </c>
      <c r="J57" s="37">
        <f t="shared" si="1"/>
        <v>0.003182870370370374</v>
      </c>
    </row>
    <row r="58" spans="1:10" ht="13.5" customHeight="1">
      <c r="A58" s="14">
        <v>55</v>
      </c>
      <c r="B58" s="20" t="s">
        <v>157</v>
      </c>
      <c r="C58" s="21" t="s">
        <v>158</v>
      </c>
      <c r="D58" s="25" t="s">
        <v>53</v>
      </c>
      <c r="E58" s="28" t="s">
        <v>56</v>
      </c>
      <c r="F58" s="25" t="s">
        <v>159</v>
      </c>
      <c r="G58" s="31">
        <v>0.02488425925925926</v>
      </c>
      <c r="H58" s="34" t="str">
        <f>TEXT(INT((HOUR(G58)*3600+MINUTE(G58)*60+SECOND(G58))/km/60),"0")&amp;"."&amp;TEXT(MOD((HOUR(G58)*3600+MINUTE(G58)*60+SECOND(G58))/km,60),"00")&amp;"/km"</f>
        <v>4.25/km</v>
      </c>
      <c r="I58" s="37">
        <f t="shared" si="0"/>
        <v>0.006608796296296297</v>
      </c>
      <c r="J58" s="37">
        <f t="shared" si="1"/>
        <v>0.002719907407407407</v>
      </c>
    </row>
    <row r="59" spans="1:10" ht="13.5" customHeight="1">
      <c r="A59" s="14">
        <v>56</v>
      </c>
      <c r="B59" s="20" t="s">
        <v>161</v>
      </c>
      <c r="C59" s="21" t="s">
        <v>162</v>
      </c>
      <c r="D59" s="25" t="s">
        <v>160</v>
      </c>
      <c r="E59" s="28" t="s">
        <v>0</v>
      </c>
      <c r="F59" s="25" t="s">
        <v>37</v>
      </c>
      <c r="G59" s="31">
        <v>0.025023148148148145</v>
      </c>
      <c r="H59" s="34" t="str">
        <f>TEXT(INT((HOUR(G59)*3600+MINUTE(G59)*60+SECOND(G59))/km/60),"0")&amp;"."&amp;TEXT(MOD((HOUR(G59)*3600+MINUTE(G59)*60+SECOND(G59))/km,60),"00")&amp;"/km"</f>
        <v>4.27/km</v>
      </c>
      <c r="I59" s="37">
        <f t="shared" si="0"/>
        <v>0.006747685185185183</v>
      </c>
      <c r="J59" s="37">
        <f t="shared" si="1"/>
        <v>0</v>
      </c>
    </row>
    <row r="60" spans="1:10" ht="13.5" customHeight="1">
      <c r="A60" s="14">
        <v>57</v>
      </c>
      <c r="B60" s="20" t="s">
        <v>163</v>
      </c>
      <c r="C60" s="21" t="s">
        <v>101</v>
      </c>
      <c r="D60" s="25" t="s">
        <v>79</v>
      </c>
      <c r="E60" s="28" t="s">
        <v>21</v>
      </c>
      <c r="F60" s="25" t="s">
        <v>164</v>
      </c>
      <c r="G60" s="31">
        <v>0.025092592592592593</v>
      </c>
      <c r="H60" s="34" t="str">
        <f>TEXT(INT((HOUR(G60)*3600+MINUTE(G60)*60+SECOND(G60))/km/60),"0")&amp;"."&amp;TEXT(MOD((HOUR(G60)*3600+MINUTE(G60)*60+SECOND(G60))/km,60),"00")&amp;"/km"</f>
        <v>4.28/km</v>
      </c>
      <c r="I60" s="37">
        <f t="shared" si="0"/>
        <v>0.006817129629629631</v>
      </c>
      <c r="J60" s="37">
        <f t="shared" si="1"/>
        <v>0.0020138888888888914</v>
      </c>
    </row>
    <row r="61" spans="1:10" ht="13.5" customHeight="1">
      <c r="A61" s="14">
        <v>58</v>
      </c>
      <c r="B61" s="20" t="s">
        <v>165</v>
      </c>
      <c r="C61" s="21" t="s">
        <v>73</v>
      </c>
      <c r="D61" s="25" t="s">
        <v>10</v>
      </c>
      <c r="E61" s="28" t="s">
        <v>5</v>
      </c>
      <c r="F61" s="25" t="s">
        <v>166</v>
      </c>
      <c r="G61" s="31">
        <v>0.02511574074074074</v>
      </c>
      <c r="H61" s="34" t="str">
        <f>TEXT(INT((HOUR(G61)*3600+MINUTE(G61)*60+SECOND(G61))/km/60),"0")&amp;"."&amp;TEXT(MOD((HOUR(G61)*3600+MINUTE(G61)*60+SECOND(G61))/km,60),"00")&amp;"/km"</f>
        <v>4.28/km</v>
      </c>
      <c r="I61" s="37">
        <f t="shared" si="0"/>
        <v>0.0068402777777777785</v>
      </c>
      <c r="J61" s="37">
        <f t="shared" si="1"/>
        <v>0.005949074074074072</v>
      </c>
    </row>
    <row r="62" spans="1:10" ht="13.5" customHeight="1">
      <c r="A62" s="14">
        <v>59</v>
      </c>
      <c r="B62" s="20" t="s">
        <v>167</v>
      </c>
      <c r="C62" s="21" t="s">
        <v>168</v>
      </c>
      <c r="D62" s="25" t="s">
        <v>44</v>
      </c>
      <c r="E62" s="28" t="s">
        <v>14</v>
      </c>
      <c r="F62" s="25" t="s">
        <v>169</v>
      </c>
      <c r="G62" s="31">
        <v>0.02516203703703704</v>
      </c>
      <c r="H62" s="34" t="str">
        <f>TEXT(INT((HOUR(G62)*3600+MINUTE(G62)*60+SECOND(G62))/km/60),"0")&amp;"."&amp;TEXT(MOD((HOUR(G62)*3600+MINUTE(G62)*60+SECOND(G62))/km,60),"00")&amp;"/km"</f>
        <v>4.28/km</v>
      </c>
      <c r="I62" s="37">
        <f t="shared" si="0"/>
        <v>0.006886574074074076</v>
      </c>
      <c r="J62" s="37">
        <f t="shared" si="1"/>
        <v>0.0032175925925925913</v>
      </c>
    </row>
    <row r="63" spans="1:10" ht="13.5" customHeight="1">
      <c r="A63" s="14">
        <v>60</v>
      </c>
      <c r="B63" s="20" t="s">
        <v>170</v>
      </c>
      <c r="C63" s="21" t="s">
        <v>171</v>
      </c>
      <c r="D63" s="25" t="s">
        <v>38</v>
      </c>
      <c r="E63" s="28" t="s">
        <v>60</v>
      </c>
      <c r="F63" s="25" t="s">
        <v>172</v>
      </c>
      <c r="G63" s="31">
        <v>0.025243055555555557</v>
      </c>
      <c r="H63" s="34" t="str">
        <f>TEXT(INT((HOUR(G63)*3600+MINUTE(G63)*60+SECOND(G63))/km/60),"0")&amp;"."&amp;TEXT(MOD((HOUR(G63)*3600+MINUTE(G63)*60+SECOND(G63))/km,60),"00")&amp;"/km"</f>
        <v>4.29/km</v>
      </c>
      <c r="I63" s="37">
        <f t="shared" si="0"/>
        <v>0.006967592592592595</v>
      </c>
      <c r="J63" s="37">
        <f t="shared" si="1"/>
        <v>0.0036111111111111135</v>
      </c>
    </row>
    <row r="64" spans="1:10" ht="13.5" customHeight="1">
      <c r="A64" s="14">
        <v>61</v>
      </c>
      <c r="B64" s="20" t="s">
        <v>173</v>
      </c>
      <c r="C64" s="21" t="s">
        <v>174</v>
      </c>
      <c r="D64" s="25" t="s">
        <v>38</v>
      </c>
      <c r="E64" s="28" t="s">
        <v>25</v>
      </c>
      <c r="F64" s="25" t="s">
        <v>16</v>
      </c>
      <c r="G64" s="31">
        <v>0.025266203703703704</v>
      </c>
      <c r="H64" s="34" t="str">
        <f>TEXT(INT((HOUR(G64)*3600+MINUTE(G64)*60+SECOND(G64))/km/60),"0")&amp;"."&amp;TEXT(MOD((HOUR(G64)*3600+MINUTE(G64)*60+SECOND(G64))/km,60),"00")&amp;"/km"</f>
        <v>4.30/km</v>
      </c>
      <c r="I64" s="37">
        <f t="shared" si="0"/>
        <v>0.006990740740740742</v>
      </c>
      <c r="J64" s="37">
        <f t="shared" si="1"/>
        <v>0.0036342592592592607</v>
      </c>
    </row>
    <row r="65" spans="1:10" ht="13.5" customHeight="1">
      <c r="A65" s="14">
        <v>62</v>
      </c>
      <c r="B65" s="20" t="s">
        <v>175</v>
      </c>
      <c r="C65" s="21" t="s">
        <v>176</v>
      </c>
      <c r="D65" s="25" t="s">
        <v>1</v>
      </c>
      <c r="E65" s="28" t="s">
        <v>138</v>
      </c>
      <c r="F65" s="25" t="s">
        <v>37</v>
      </c>
      <c r="G65" s="31">
        <v>0.025300925925925925</v>
      </c>
      <c r="H65" s="34" t="str">
        <f>TEXT(INT((HOUR(G65)*3600+MINUTE(G65)*60+SECOND(G65))/km/60),"0")&amp;"."&amp;TEXT(MOD((HOUR(G65)*3600+MINUTE(G65)*60+SECOND(G65))/km,60),"00")&amp;"/km"</f>
        <v>4.30/km</v>
      </c>
      <c r="I65" s="37">
        <f t="shared" si="0"/>
        <v>0.0070254629629629625</v>
      </c>
      <c r="J65" s="37">
        <f t="shared" si="1"/>
        <v>0.0070254629629629625</v>
      </c>
    </row>
    <row r="66" spans="1:10" ht="13.5" customHeight="1">
      <c r="A66" s="14">
        <v>63</v>
      </c>
      <c r="B66" s="20" t="s">
        <v>177</v>
      </c>
      <c r="C66" s="21" t="s">
        <v>178</v>
      </c>
      <c r="D66" s="25" t="s">
        <v>79</v>
      </c>
      <c r="E66" s="28" t="s">
        <v>26</v>
      </c>
      <c r="F66" s="25" t="s">
        <v>114</v>
      </c>
      <c r="G66" s="31">
        <v>0.025300925925925925</v>
      </c>
      <c r="H66" s="34" t="str">
        <f>TEXT(INT((HOUR(G66)*3600+MINUTE(G66)*60+SECOND(G66))/km/60),"0")&amp;"."&amp;TEXT(MOD((HOUR(G66)*3600+MINUTE(G66)*60+SECOND(G66))/km,60),"00")&amp;"/km"</f>
        <v>4.30/km</v>
      </c>
      <c r="I66" s="37">
        <f t="shared" si="0"/>
        <v>0.0070254629629629625</v>
      </c>
      <c r="J66" s="37">
        <f t="shared" si="1"/>
        <v>0.0022222222222222227</v>
      </c>
    </row>
    <row r="67" spans="1:10" ht="13.5" customHeight="1">
      <c r="A67" s="14">
        <v>64</v>
      </c>
      <c r="B67" s="20" t="s">
        <v>179</v>
      </c>
      <c r="C67" s="21" t="s">
        <v>158</v>
      </c>
      <c r="D67" s="25" t="s">
        <v>38</v>
      </c>
      <c r="E67" s="28" t="s">
        <v>75</v>
      </c>
      <c r="F67" s="25" t="s">
        <v>99</v>
      </c>
      <c r="G67" s="31">
        <v>0.025474537037037035</v>
      </c>
      <c r="H67" s="34" t="str">
        <f>TEXT(INT((HOUR(G67)*3600+MINUTE(G67)*60+SECOND(G67))/km/60),"0")&amp;"."&amp;TEXT(MOD((HOUR(G67)*3600+MINUTE(G67)*60+SECOND(G67))/km,60),"00")&amp;"/km"</f>
        <v>4.32/km</v>
      </c>
      <c r="I67" s="37">
        <f t="shared" si="0"/>
        <v>0.007199074074074073</v>
      </c>
      <c r="J67" s="37">
        <f t="shared" si="1"/>
        <v>0.003842592592592592</v>
      </c>
    </row>
    <row r="68" spans="1:10" ht="13.5" customHeight="1">
      <c r="A68" s="14">
        <v>65</v>
      </c>
      <c r="B68" s="20" t="s">
        <v>180</v>
      </c>
      <c r="C68" s="21" t="s">
        <v>181</v>
      </c>
      <c r="D68" s="25" t="s">
        <v>53</v>
      </c>
      <c r="E68" s="28" t="s">
        <v>60</v>
      </c>
      <c r="F68" s="25" t="s">
        <v>182</v>
      </c>
      <c r="G68" s="31">
        <v>0.025532407407407406</v>
      </c>
      <c r="H68" s="34" t="str">
        <f>TEXT(INT((HOUR(G68)*3600+MINUTE(G68)*60+SECOND(G68))/km/60),"0")&amp;"."&amp;TEXT(MOD((HOUR(G68)*3600+MINUTE(G68)*60+SECOND(G68))/km,60),"00")&amp;"/km"</f>
        <v>4.32/km</v>
      </c>
      <c r="I68" s="37">
        <f t="shared" si="0"/>
        <v>0.007256944444444444</v>
      </c>
      <c r="J68" s="37">
        <f t="shared" si="1"/>
        <v>0.0033680555555555547</v>
      </c>
    </row>
    <row r="69" spans="1:10" ht="13.5" customHeight="1">
      <c r="A69" s="14">
        <v>66</v>
      </c>
      <c r="B69" s="20" t="s">
        <v>183</v>
      </c>
      <c r="C69" s="21" t="s">
        <v>43</v>
      </c>
      <c r="D69" s="25" t="s">
        <v>10</v>
      </c>
      <c r="E69" s="28" t="s">
        <v>56</v>
      </c>
      <c r="F69" s="25" t="s">
        <v>184</v>
      </c>
      <c r="G69" s="31">
        <v>0.025567129629629634</v>
      </c>
      <c r="H69" s="34" t="str">
        <f>TEXT(INT((HOUR(G69)*3600+MINUTE(G69)*60+SECOND(G69))/km/60),"0")&amp;"."&amp;TEXT(MOD((HOUR(G69)*3600+MINUTE(G69)*60+SECOND(G69))/km,60),"00")&amp;"/km"</f>
        <v>4.33/km</v>
      </c>
      <c r="I69" s="37">
        <f aca="true" t="shared" si="2" ref="I69:I132">G69-$G$4</f>
        <v>0.007291666666666672</v>
      </c>
      <c r="J69" s="37">
        <f aca="true" t="shared" si="3" ref="J69:J132">G69-INDEX($G$4:$G$3106,MATCH(D69,$D$4:$D$3106,0))</f>
        <v>0.0064004629629629654</v>
      </c>
    </row>
    <row r="70" spans="1:10" ht="13.5" customHeight="1">
      <c r="A70" s="14">
        <v>67</v>
      </c>
      <c r="B70" s="20" t="s">
        <v>185</v>
      </c>
      <c r="C70" s="21" t="s">
        <v>186</v>
      </c>
      <c r="D70" s="25" t="s">
        <v>1</v>
      </c>
      <c r="E70" s="28" t="s">
        <v>141</v>
      </c>
      <c r="F70" s="25" t="s">
        <v>187</v>
      </c>
      <c r="G70" s="31">
        <v>0.02568287037037037</v>
      </c>
      <c r="H70" s="34" t="str">
        <f>TEXT(INT((HOUR(G70)*3600+MINUTE(G70)*60+SECOND(G70))/km/60),"0")&amp;"."&amp;TEXT(MOD((HOUR(G70)*3600+MINUTE(G70)*60+SECOND(G70))/km,60),"00")&amp;"/km"</f>
        <v>4.34/km</v>
      </c>
      <c r="I70" s="37">
        <f t="shared" si="2"/>
        <v>0.007407407407407408</v>
      </c>
      <c r="J70" s="37">
        <f t="shared" si="3"/>
        <v>0.007407407407407408</v>
      </c>
    </row>
    <row r="71" spans="1:10" ht="13.5" customHeight="1">
      <c r="A71" s="14">
        <v>68</v>
      </c>
      <c r="B71" s="20" t="s">
        <v>188</v>
      </c>
      <c r="C71" s="21" t="s">
        <v>189</v>
      </c>
      <c r="D71" s="25" t="s">
        <v>1</v>
      </c>
      <c r="E71" s="28" t="s">
        <v>144</v>
      </c>
      <c r="F71" s="25" t="s">
        <v>190</v>
      </c>
      <c r="G71" s="31">
        <v>0.025694444444444447</v>
      </c>
      <c r="H71" s="34" t="str">
        <f>TEXT(INT((HOUR(G71)*3600+MINUTE(G71)*60+SECOND(G71))/km/60),"0")&amp;"."&amp;TEXT(MOD((HOUR(G71)*3600+MINUTE(G71)*60+SECOND(G71))/km,60),"00")&amp;"/km"</f>
        <v>4.34/km</v>
      </c>
      <c r="I71" s="37">
        <f t="shared" si="2"/>
        <v>0.007418981481481485</v>
      </c>
      <c r="J71" s="37">
        <f t="shared" si="3"/>
        <v>0.007418981481481485</v>
      </c>
    </row>
    <row r="72" spans="1:10" ht="13.5" customHeight="1">
      <c r="A72" s="14">
        <v>69</v>
      </c>
      <c r="B72" s="20" t="s">
        <v>192</v>
      </c>
      <c r="C72" s="21" t="s">
        <v>193</v>
      </c>
      <c r="D72" s="25" t="s">
        <v>6</v>
      </c>
      <c r="E72" s="28" t="s">
        <v>191</v>
      </c>
      <c r="F72" s="25" t="s">
        <v>34</v>
      </c>
      <c r="G72" s="31">
        <v>0.025694444444444447</v>
      </c>
      <c r="H72" s="34" t="str">
        <f>TEXT(INT((HOUR(G72)*3600+MINUTE(G72)*60+SECOND(G72))/km/60),"0")&amp;"."&amp;TEXT(MOD((HOUR(G72)*3600+MINUTE(G72)*60+SECOND(G72))/km,60),"00")&amp;"/km"</f>
        <v>4.34/km</v>
      </c>
      <c r="I72" s="37">
        <f t="shared" si="2"/>
        <v>0.007418981481481485</v>
      </c>
      <c r="J72" s="37">
        <f t="shared" si="3"/>
        <v>0.006689814814814815</v>
      </c>
    </row>
    <row r="73" spans="1:10" ht="13.5" customHeight="1">
      <c r="A73" s="14">
        <v>70</v>
      </c>
      <c r="B73" s="20" t="s">
        <v>195</v>
      </c>
      <c r="C73" s="21" t="s">
        <v>196</v>
      </c>
      <c r="D73" s="25" t="s">
        <v>6</v>
      </c>
      <c r="E73" s="28" t="s">
        <v>194</v>
      </c>
      <c r="F73" s="25" t="s">
        <v>155</v>
      </c>
      <c r="G73" s="31">
        <v>0.025729166666666664</v>
      </c>
      <c r="H73" s="34" t="str">
        <f>TEXT(INT((HOUR(G73)*3600+MINUTE(G73)*60+SECOND(G73))/km/60),"0")&amp;"."&amp;TEXT(MOD((HOUR(G73)*3600+MINUTE(G73)*60+SECOND(G73))/km,60),"00")&amp;"/km"</f>
        <v>4.34/km</v>
      </c>
      <c r="I73" s="37">
        <f t="shared" si="2"/>
        <v>0.007453703703703702</v>
      </c>
      <c r="J73" s="37">
        <f t="shared" si="3"/>
        <v>0.006724537037037032</v>
      </c>
    </row>
    <row r="74" spans="1:10" ht="13.5" customHeight="1">
      <c r="A74" s="14">
        <v>71</v>
      </c>
      <c r="B74" s="20" t="s">
        <v>197</v>
      </c>
      <c r="C74" s="21" t="s">
        <v>101</v>
      </c>
      <c r="D74" s="25" t="s">
        <v>38</v>
      </c>
      <c r="E74" s="28" t="s">
        <v>90</v>
      </c>
      <c r="F74" s="25" t="s">
        <v>37</v>
      </c>
      <c r="G74" s="31">
        <v>0.025752314814814815</v>
      </c>
      <c r="H74" s="34" t="str">
        <f>TEXT(INT((HOUR(G74)*3600+MINUTE(G74)*60+SECOND(G74))/km/60),"0")&amp;"."&amp;TEXT(MOD((HOUR(G74)*3600+MINUTE(G74)*60+SECOND(G74))/km,60),"00")&amp;"/km"</f>
        <v>4.35/km</v>
      </c>
      <c r="I74" s="37">
        <f t="shared" si="2"/>
        <v>0.007476851851851853</v>
      </c>
      <c r="J74" s="37">
        <f t="shared" si="3"/>
        <v>0.0041203703703703715</v>
      </c>
    </row>
    <row r="75" spans="1:10" ht="13.5" customHeight="1">
      <c r="A75" s="14">
        <v>72</v>
      </c>
      <c r="B75" s="20" t="s">
        <v>198</v>
      </c>
      <c r="C75" s="21" t="s">
        <v>199</v>
      </c>
      <c r="D75" s="25" t="s">
        <v>44</v>
      </c>
      <c r="E75" s="28" t="s">
        <v>17</v>
      </c>
      <c r="F75" s="25" t="s">
        <v>37</v>
      </c>
      <c r="G75" s="31">
        <v>0.02578703703703704</v>
      </c>
      <c r="H75" s="34" t="str">
        <f>TEXT(INT((HOUR(G75)*3600+MINUTE(G75)*60+SECOND(G75))/km/60),"0")&amp;"."&amp;TEXT(MOD((HOUR(G75)*3600+MINUTE(G75)*60+SECOND(G75))/km,60),"00")&amp;"/km"</f>
        <v>4.35/km</v>
      </c>
      <c r="I75" s="37">
        <f t="shared" si="2"/>
        <v>0.007511574074074077</v>
      </c>
      <c r="J75" s="37">
        <f t="shared" si="3"/>
        <v>0.003842592592592592</v>
      </c>
    </row>
    <row r="76" spans="1:10" ht="13.5" customHeight="1">
      <c r="A76" s="14">
        <v>73</v>
      </c>
      <c r="B76" s="20" t="s">
        <v>200</v>
      </c>
      <c r="C76" s="21" t="s">
        <v>46</v>
      </c>
      <c r="D76" s="25" t="s">
        <v>38</v>
      </c>
      <c r="E76" s="28" t="s">
        <v>95</v>
      </c>
      <c r="F76" s="25" t="s">
        <v>114</v>
      </c>
      <c r="G76" s="31">
        <v>0.025821759259259256</v>
      </c>
      <c r="H76" s="34" t="str">
        <f>TEXT(INT((HOUR(G76)*3600+MINUTE(G76)*60+SECOND(G76))/km/60),"0")&amp;"."&amp;TEXT(MOD((HOUR(G76)*3600+MINUTE(G76)*60+SECOND(G76))/km,60),"00")&amp;"/km"</f>
        <v>4.35/km</v>
      </c>
      <c r="I76" s="37">
        <f t="shared" si="2"/>
        <v>0.007546296296296294</v>
      </c>
      <c r="J76" s="37">
        <f t="shared" si="3"/>
        <v>0.004189814814814813</v>
      </c>
    </row>
    <row r="77" spans="1:10" ht="13.5" customHeight="1">
      <c r="A77" s="14">
        <v>74</v>
      </c>
      <c r="B77" s="20" t="s">
        <v>202</v>
      </c>
      <c r="C77" s="21" t="s">
        <v>203</v>
      </c>
      <c r="D77" s="25" t="s">
        <v>38</v>
      </c>
      <c r="E77" s="28" t="s">
        <v>138</v>
      </c>
      <c r="F77" s="25" t="s">
        <v>34</v>
      </c>
      <c r="G77" s="31">
        <v>0.025833333333333333</v>
      </c>
      <c r="H77" s="34" t="str">
        <f>TEXT(INT((HOUR(G77)*3600+MINUTE(G77)*60+SECOND(G77))/km/60),"0")&amp;"."&amp;TEXT(MOD((HOUR(G77)*3600+MINUTE(G77)*60+SECOND(G77))/km,60),"00")&amp;"/km"</f>
        <v>4.36/km</v>
      </c>
      <c r="I77" s="37">
        <f t="shared" si="2"/>
        <v>0.007557870370370371</v>
      </c>
      <c r="J77" s="37">
        <f t="shared" si="3"/>
        <v>0.00420138888888889</v>
      </c>
    </row>
    <row r="78" spans="1:10" ht="13.5" customHeight="1">
      <c r="A78" s="14">
        <v>75</v>
      </c>
      <c r="B78" s="20" t="s">
        <v>204</v>
      </c>
      <c r="C78" s="21" t="s">
        <v>205</v>
      </c>
      <c r="D78" s="25" t="s">
        <v>10</v>
      </c>
      <c r="E78" s="28" t="s">
        <v>60</v>
      </c>
      <c r="F78" s="25" t="s">
        <v>37</v>
      </c>
      <c r="G78" s="31">
        <v>0.02585648148148148</v>
      </c>
      <c r="H78" s="34" t="str">
        <f>TEXT(INT((HOUR(G78)*3600+MINUTE(G78)*60+SECOND(G78))/km/60),"0")&amp;"."&amp;TEXT(MOD((HOUR(G78)*3600+MINUTE(G78)*60+SECOND(G78))/km,60),"00")&amp;"/km"</f>
        <v>4.36/km</v>
      </c>
      <c r="I78" s="37">
        <f t="shared" si="2"/>
        <v>0.007581018518518518</v>
      </c>
      <c r="J78" s="37">
        <f t="shared" si="3"/>
        <v>0.006689814814814812</v>
      </c>
    </row>
    <row r="79" spans="1:10" ht="13.5" customHeight="1">
      <c r="A79" s="14">
        <v>76</v>
      </c>
      <c r="B79" s="20" t="s">
        <v>206</v>
      </c>
      <c r="C79" s="21" t="s">
        <v>128</v>
      </c>
      <c r="D79" s="25" t="s">
        <v>10</v>
      </c>
      <c r="E79" s="28" t="s">
        <v>25</v>
      </c>
      <c r="F79" s="25" t="s">
        <v>34</v>
      </c>
      <c r="G79" s="31">
        <v>0.025879629629629627</v>
      </c>
      <c r="H79" s="34" t="str">
        <f>TEXT(INT((HOUR(G79)*3600+MINUTE(G79)*60+SECOND(G79))/km/60),"0")&amp;"."&amp;TEXT(MOD((HOUR(G79)*3600+MINUTE(G79)*60+SECOND(G79))/km,60),"00")&amp;"/km"</f>
        <v>4.36/km</v>
      </c>
      <c r="I79" s="37">
        <f t="shared" si="2"/>
        <v>0.007604166666666665</v>
      </c>
      <c r="J79" s="37">
        <f t="shared" si="3"/>
        <v>0.006712962962962959</v>
      </c>
    </row>
    <row r="80" spans="1:10" ht="13.5" customHeight="1">
      <c r="A80" s="14">
        <v>77</v>
      </c>
      <c r="B80" s="20" t="s">
        <v>209</v>
      </c>
      <c r="C80" s="21" t="s">
        <v>210</v>
      </c>
      <c r="D80" s="25" t="s">
        <v>6</v>
      </c>
      <c r="E80" s="28" t="s">
        <v>208</v>
      </c>
      <c r="F80" s="25" t="s">
        <v>152</v>
      </c>
      <c r="G80" s="31">
        <v>0.026041666666666668</v>
      </c>
      <c r="H80" s="34" t="str">
        <f>TEXT(INT((HOUR(G80)*3600+MINUTE(G80)*60+SECOND(G80))/km/60),"0")&amp;"."&amp;TEXT(MOD((HOUR(G80)*3600+MINUTE(G80)*60+SECOND(G80))/km,60),"00")&amp;"/km"</f>
        <v>4.38/km</v>
      </c>
      <c r="I80" s="37">
        <f t="shared" si="2"/>
        <v>0.007766203703703706</v>
      </c>
      <c r="J80" s="37">
        <f t="shared" si="3"/>
        <v>0.007037037037037036</v>
      </c>
    </row>
    <row r="81" spans="1:10" ht="13.5" customHeight="1">
      <c r="A81" s="14">
        <v>78</v>
      </c>
      <c r="B81" s="20" t="s">
        <v>211</v>
      </c>
      <c r="C81" s="21" t="s">
        <v>92</v>
      </c>
      <c r="D81" s="25" t="s">
        <v>10</v>
      </c>
      <c r="E81" s="28" t="s">
        <v>75</v>
      </c>
      <c r="F81" s="25" t="s">
        <v>34</v>
      </c>
      <c r="G81" s="31">
        <v>0.026099537037037036</v>
      </c>
      <c r="H81" s="34" t="str">
        <f>TEXT(INT((HOUR(G81)*3600+MINUTE(G81)*60+SECOND(G81))/km/60),"0")&amp;"."&amp;TEXT(MOD((HOUR(G81)*3600+MINUTE(G81)*60+SECOND(G81))/km,60),"00")&amp;"/km"</f>
        <v>4.38/km</v>
      </c>
      <c r="I81" s="37">
        <f t="shared" si="2"/>
        <v>0.007824074074074074</v>
      </c>
      <c r="J81" s="37">
        <f t="shared" si="3"/>
        <v>0.006932870370370367</v>
      </c>
    </row>
    <row r="82" spans="1:10" ht="13.5" customHeight="1">
      <c r="A82" s="14">
        <v>79</v>
      </c>
      <c r="B82" s="20" t="s">
        <v>212</v>
      </c>
      <c r="C82" s="21" t="s">
        <v>3</v>
      </c>
      <c r="D82" s="25" t="s">
        <v>10</v>
      </c>
      <c r="E82" s="28" t="s">
        <v>90</v>
      </c>
      <c r="F82" s="25" t="s">
        <v>155</v>
      </c>
      <c r="G82" s="31">
        <v>0.026122685185185183</v>
      </c>
      <c r="H82" s="34" t="str">
        <f>TEXT(INT((HOUR(G82)*3600+MINUTE(G82)*60+SECOND(G82))/km/60),"0")&amp;"."&amp;TEXT(MOD((HOUR(G82)*3600+MINUTE(G82)*60+SECOND(G82))/km,60),"00")&amp;"/km"</f>
        <v>4.39/km</v>
      </c>
      <c r="I82" s="37">
        <f t="shared" si="2"/>
        <v>0.00784722222222222</v>
      </c>
      <c r="J82" s="37">
        <f t="shared" si="3"/>
        <v>0.006956018518518514</v>
      </c>
    </row>
    <row r="83" spans="1:10" ht="13.5" customHeight="1">
      <c r="A83" s="14">
        <v>80</v>
      </c>
      <c r="B83" s="20" t="s">
        <v>213</v>
      </c>
      <c r="C83" s="21" t="s">
        <v>46</v>
      </c>
      <c r="D83" s="25" t="s">
        <v>79</v>
      </c>
      <c r="E83" s="28" t="s">
        <v>5</v>
      </c>
      <c r="F83" s="25" t="s">
        <v>34</v>
      </c>
      <c r="G83" s="31">
        <v>0.026157407407407407</v>
      </c>
      <c r="H83" s="34" t="str">
        <f>TEXT(INT((HOUR(G83)*3600+MINUTE(G83)*60+SECOND(G83))/km/60),"0")&amp;"."&amp;TEXT(MOD((HOUR(G83)*3600+MINUTE(G83)*60+SECOND(G83))/km,60),"00")&amp;"/km"</f>
        <v>4.39/km</v>
      </c>
      <c r="I83" s="37">
        <f t="shared" si="2"/>
        <v>0.007881944444444445</v>
      </c>
      <c r="J83" s="37">
        <f t="shared" si="3"/>
        <v>0.003078703703703705</v>
      </c>
    </row>
    <row r="84" spans="1:10" ht="13.5" customHeight="1">
      <c r="A84" s="14">
        <v>81</v>
      </c>
      <c r="B84" s="20" t="s">
        <v>214</v>
      </c>
      <c r="C84" s="21" t="s">
        <v>3</v>
      </c>
      <c r="D84" s="25" t="s">
        <v>38</v>
      </c>
      <c r="E84" s="28" t="s">
        <v>141</v>
      </c>
      <c r="F84" s="25" t="s">
        <v>34</v>
      </c>
      <c r="G84" s="31">
        <v>0.026180555555555558</v>
      </c>
      <c r="H84" s="34" t="str">
        <f>TEXT(INT((HOUR(G84)*3600+MINUTE(G84)*60+SECOND(G84))/km/60),"0")&amp;"."&amp;TEXT(MOD((HOUR(G84)*3600+MINUTE(G84)*60+SECOND(G84))/km,60),"00")&amp;"/km"</f>
        <v>4.39/km</v>
      </c>
      <c r="I84" s="37">
        <f t="shared" si="2"/>
        <v>0.007905092592592596</v>
      </c>
      <c r="J84" s="37">
        <f t="shared" si="3"/>
        <v>0.004548611111111114</v>
      </c>
    </row>
    <row r="85" spans="1:10" ht="13.5" customHeight="1">
      <c r="A85" s="14">
        <v>82</v>
      </c>
      <c r="B85" s="20" t="s">
        <v>216</v>
      </c>
      <c r="C85" s="21" t="s">
        <v>92</v>
      </c>
      <c r="D85" s="25" t="s">
        <v>6</v>
      </c>
      <c r="E85" s="28" t="s">
        <v>215</v>
      </c>
      <c r="F85" s="25" t="s">
        <v>16</v>
      </c>
      <c r="G85" s="31">
        <v>0.026226851851851852</v>
      </c>
      <c r="H85" s="34" t="str">
        <f>TEXT(INT((HOUR(G85)*3600+MINUTE(G85)*60+SECOND(G85))/km/60),"0")&amp;"."&amp;TEXT(MOD((HOUR(G85)*3600+MINUTE(G85)*60+SECOND(G85))/km,60),"00")&amp;"/km"</f>
        <v>4.40/km</v>
      </c>
      <c r="I85" s="37">
        <f t="shared" si="2"/>
        <v>0.00795138888888889</v>
      </c>
      <c r="J85" s="37">
        <f t="shared" si="3"/>
        <v>0.00722222222222222</v>
      </c>
    </row>
    <row r="86" spans="1:10" ht="13.5" customHeight="1">
      <c r="A86" s="14">
        <v>83</v>
      </c>
      <c r="B86" s="20" t="s">
        <v>217</v>
      </c>
      <c r="C86" s="21" t="s">
        <v>101</v>
      </c>
      <c r="D86" s="25" t="s">
        <v>79</v>
      </c>
      <c r="E86" s="28" t="s">
        <v>56</v>
      </c>
      <c r="F86" s="25" t="s">
        <v>218</v>
      </c>
      <c r="G86" s="31">
        <v>0.026226851851851852</v>
      </c>
      <c r="H86" s="34" t="str">
        <f>TEXT(INT((HOUR(G86)*3600+MINUTE(G86)*60+SECOND(G86))/km/60),"0")&amp;"."&amp;TEXT(MOD((HOUR(G86)*3600+MINUTE(G86)*60+SECOND(G86))/km,60),"00")&amp;"/km"</f>
        <v>4.40/km</v>
      </c>
      <c r="I86" s="37">
        <f t="shared" si="2"/>
        <v>0.00795138888888889</v>
      </c>
      <c r="J86" s="37">
        <f t="shared" si="3"/>
        <v>0.00314814814814815</v>
      </c>
    </row>
    <row r="87" spans="1:10" ht="13.5" customHeight="1">
      <c r="A87" s="14">
        <v>84</v>
      </c>
      <c r="B87" s="20" t="s">
        <v>219</v>
      </c>
      <c r="C87" s="21" t="s">
        <v>220</v>
      </c>
      <c r="D87" s="25" t="s">
        <v>53</v>
      </c>
      <c r="E87" s="28" t="s">
        <v>25</v>
      </c>
      <c r="F87" s="25" t="s">
        <v>114</v>
      </c>
      <c r="G87" s="31">
        <v>0.026354166666666668</v>
      </c>
      <c r="H87" s="34" t="str">
        <f>TEXT(INT((HOUR(G87)*3600+MINUTE(G87)*60+SECOND(G87))/km/60),"0")&amp;"."&amp;TEXT(MOD((HOUR(G87)*3600+MINUTE(G87)*60+SECOND(G87))/km,60),"00")&amp;"/km"</f>
        <v>4.41/km</v>
      </c>
      <c r="I87" s="37">
        <f t="shared" si="2"/>
        <v>0.008078703703703706</v>
      </c>
      <c r="J87" s="37">
        <f t="shared" si="3"/>
        <v>0.004189814814814816</v>
      </c>
    </row>
    <row r="88" spans="1:10" ht="13.5" customHeight="1">
      <c r="A88" s="14">
        <v>85</v>
      </c>
      <c r="B88" s="20" t="s">
        <v>221</v>
      </c>
      <c r="C88" s="21" t="s">
        <v>222</v>
      </c>
      <c r="D88" s="25" t="s">
        <v>10</v>
      </c>
      <c r="E88" s="28" t="s">
        <v>95</v>
      </c>
      <c r="F88" s="25" t="s">
        <v>223</v>
      </c>
      <c r="G88" s="31">
        <v>0.02642361111111111</v>
      </c>
      <c r="H88" s="34" t="str">
        <f>TEXT(INT((HOUR(G88)*3600+MINUTE(G88)*60+SECOND(G88))/km/60),"0")&amp;"."&amp;TEXT(MOD((HOUR(G88)*3600+MINUTE(G88)*60+SECOND(G88))/km,60),"00")&amp;"/km"</f>
        <v>4.42/km</v>
      </c>
      <c r="I88" s="37">
        <f t="shared" si="2"/>
        <v>0.008148148148148147</v>
      </c>
      <c r="J88" s="37">
        <f t="shared" si="3"/>
        <v>0.007256944444444441</v>
      </c>
    </row>
    <row r="89" spans="1:10" ht="13.5" customHeight="1">
      <c r="A89" s="14">
        <v>86</v>
      </c>
      <c r="B89" s="20" t="s">
        <v>224</v>
      </c>
      <c r="C89" s="21" t="s">
        <v>225</v>
      </c>
      <c r="D89" s="25" t="s">
        <v>79</v>
      </c>
      <c r="E89" s="28" t="s">
        <v>60</v>
      </c>
      <c r="F89" s="25" t="s">
        <v>226</v>
      </c>
      <c r="G89" s="31">
        <v>0.02642361111111111</v>
      </c>
      <c r="H89" s="34" t="str">
        <f>TEXT(INT((HOUR(G89)*3600+MINUTE(G89)*60+SECOND(G89))/km/60),"0")&amp;"."&amp;TEXT(MOD((HOUR(G89)*3600+MINUTE(G89)*60+SECOND(G89))/km,60),"00")&amp;"/km"</f>
        <v>4.42/km</v>
      </c>
      <c r="I89" s="37">
        <f t="shared" si="2"/>
        <v>0.008148148148148147</v>
      </c>
      <c r="J89" s="37">
        <f t="shared" si="3"/>
        <v>0.0033449074074074076</v>
      </c>
    </row>
    <row r="90" spans="1:10" ht="13.5" customHeight="1">
      <c r="A90" s="14">
        <v>87</v>
      </c>
      <c r="B90" s="20" t="s">
        <v>227</v>
      </c>
      <c r="C90" s="21" t="s">
        <v>65</v>
      </c>
      <c r="D90" s="25" t="s">
        <v>38</v>
      </c>
      <c r="E90" s="28" t="s">
        <v>144</v>
      </c>
      <c r="F90" s="25" t="s">
        <v>187</v>
      </c>
      <c r="G90" s="31">
        <v>0.02642361111111111</v>
      </c>
      <c r="H90" s="34" t="str">
        <f>TEXT(INT((HOUR(G90)*3600+MINUTE(G90)*60+SECOND(G90))/km/60),"0")&amp;"."&amp;TEXT(MOD((HOUR(G90)*3600+MINUTE(G90)*60+SECOND(G90))/km,60),"00")&amp;"/km"</f>
        <v>4.42/km</v>
      </c>
      <c r="I90" s="37">
        <f t="shared" si="2"/>
        <v>0.008148148148148147</v>
      </c>
      <c r="J90" s="37">
        <f t="shared" si="3"/>
        <v>0.004791666666666666</v>
      </c>
    </row>
    <row r="91" spans="1:10" ht="13.5" customHeight="1">
      <c r="A91" s="14">
        <v>88</v>
      </c>
      <c r="B91" s="20" t="s">
        <v>228</v>
      </c>
      <c r="C91" s="21" t="s">
        <v>73</v>
      </c>
      <c r="D91" s="25" t="s">
        <v>79</v>
      </c>
      <c r="E91" s="28" t="s">
        <v>25</v>
      </c>
      <c r="F91" s="25" t="s">
        <v>16</v>
      </c>
      <c r="G91" s="31">
        <v>0.026458333333333334</v>
      </c>
      <c r="H91" s="34" t="str">
        <f>TEXT(INT((HOUR(G91)*3600+MINUTE(G91)*60+SECOND(G91))/km/60),"0")&amp;"."&amp;TEXT(MOD((HOUR(G91)*3600+MINUTE(G91)*60+SECOND(G91))/km,60),"00")&amp;"/km"</f>
        <v>4.42/km</v>
      </c>
      <c r="I91" s="37">
        <f t="shared" si="2"/>
        <v>0.008182870370370372</v>
      </c>
      <c r="J91" s="37">
        <f t="shared" si="3"/>
        <v>0.0033796296296296317</v>
      </c>
    </row>
    <row r="92" spans="1:10" ht="13.5" customHeight="1">
      <c r="A92" s="14">
        <v>89</v>
      </c>
      <c r="B92" s="20" t="s">
        <v>229</v>
      </c>
      <c r="C92" s="21" t="s">
        <v>181</v>
      </c>
      <c r="D92" s="25" t="s">
        <v>10</v>
      </c>
      <c r="E92" s="28" t="s">
        <v>138</v>
      </c>
      <c r="F92" s="25" t="s">
        <v>37</v>
      </c>
      <c r="G92" s="31">
        <v>0.026493055555555558</v>
      </c>
      <c r="H92" s="34" t="str">
        <f>TEXT(INT((HOUR(G92)*3600+MINUTE(G92)*60+SECOND(G92))/km/60),"0")&amp;"."&amp;TEXT(MOD((HOUR(G92)*3600+MINUTE(G92)*60+SECOND(G92))/km,60),"00")&amp;"/km"</f>
        <v>4.43/km</v>
      </c>
      <c r="I92" s="37">
        <f t="shared" si="2"/>
        <v>0.008217592592592596</v>
      </c>
      <c r="J92" s="37">
        <f t="shared" si="3"/>
        <v>0.007326388888888889</v>
      </c>
    </row>
    <row r="93" spans="1:10" ht="13.5" customHeight="1">
      <c r="A93" s="14">
        <v>90</v>
      </c>
      <c r="B93" s="20" t="s">
        <v>230</v>
      </c>
      <c r="C93" s="21" t="s">
        <v>101</v>
      </c>
      <c r="D93" s="25" t="s">
        <v>79</v>
      </c>
      <c r="E93" s="28" t="s">
        <v>75</v>
      </c>
      <c r="F93" s="25" t="s">
        <v>37</v>
      </c>
      <c r="G93" s="31">
        <v>0.026516203703703698</v>
      </c>
      <c r="H93" s="34" t="str">
        <f>TEXT(INT((HOUR(G93)*3600+MINUTE(G93)*60+SECOND(G93))/km/60),"0")&amp;"."&amp;TEXT(MOD((HOUR(G93)*3600+MINUTE(G93)*60+SECOND(G93))/km,60),"00")&amp;"/km"</f>
        <v>4.43/km</v>
      </c>
      <c r="I93" s="37">
        <f t="shared" si="2"/>
        <v>0.008240740740740736</v>
      </c>
      <c r="J93" s="37">
        <f t="shared" si="3"/>
        <v>0.003437499999999996</v>
      </c>
    </row>
    <row r="94" spans="1:10" ht="13.5" customHeight="1">
      <c r="A94" s="14">
        <v>91</v>
      </c>
      <c r="B94" s="20" t="s">
        <v>231</v>
      </c>
      <c r="C94" s="21" t="s">
        <v>23</v>
      </c>
      <c r="D94" s="25" t="s">
        <v>53</v>
      </c>
      <c r="E94" s="28" t="s">
        <v>75</v>
      </c>
      <c r="F94" s="25" t="s">
        <v>16</v>
      </c>
      <c r="G94" s="31">
        <v>0.026608796296296297</v>
      </c>
      <c r="H94" s="34" t="str">
        <f>TEXT(INT((HOUR(G94)*3600+MINUTE(G94)*60+SECOND(G94))/km/60),"0")&amp;"."&amp;TEXT(MOD((HOUR(G94)*3600+MINUTE(G94)*60+SECOND(G94))/km,60),"00")&amp;"/km"</f>
        <v>4.44/km</v>
      </c>
      <c r="I94" s="37">
        <f t="shared" si="2"/>
        <v>0.008333333333333335</v>
      </c>
      <c r="J94" s="37">
        <f t="shared" si="3"/>
        <v>0.004444444444444445</v>
      </c>
    </row>
    <row r="95" spans="1:10" ht="13.5" customHeight="1">
      <c r="A95" s="14">
        <v>92</v>
      </c>
      <c r="B95" s="20" t="s">
        <v>232</v>
      </c>
      <c r="C95" s="21" t="s">
        <v>233</v>
      </c>
      <c r="D95" s="25" t="s">
        <v>10</v>
      </c>
      <c r="E95" s="28" t="s">
        <v>141</v>
      </c>
      <c r="F95" s="25" t="s">
        <v>78</v>
      </c>
      <c r="G95" s="31">
        <v>0.02665509259259259</v>
      </c>
      <c r="H95" s="34" t="str">
        <f>TEXT(INT((HOUR(G95)*3600+MINUTE(G95)*60+SECOND(G95))/km/60),"0")&amp;"."&amp;TEXT(MOD((HOUR(G95)*3600+MINUTE(G95)*60+SECOND(G95))/km,60),"00")&amp;"/km"</f>
        <v>4.44/km</v>
      </c>
      <c r="I95" s="37">
        <f t="shared" si="2"/>
        <v>0.00837962962962963</v>
      </c>
      <c r="J95" s="37">
        <f t="shared" si="3"/>
        <v>0.007488425925925923</v>
      </c>
    </row>
    <row r="96" spans="1:10" ht="13.5" customHeight="1">
      <c r="A96" s="14">
        <v>93</v>
      </c>
      <c r="B96" s="20" t="s">
        <v>234</v>
      </c>
      <c r="C96" s="21" t="s">
        <v>235</v>
      </c>
      <c r="D96" s="25" t="s">
        <v>10</v>
      </c>
      <c r="E96" s="28" t="s">
        <v>144</v>
      </c>
      <c r="F96" s="25" t="s">
        <v>114</v>
      </c>
      <c r="G96" s="31">
        <v>0.02667824074074074</v>
      </c>
      <c r="H96" s="34" t="str">
        <f>TEXT(INT((HOUR(G96)*3600+MINUTE(G96)*60+SECOND(G96))/km/60),"0")&amp;"."&amp;TEXT(MOD((HOUR(G96)*3600+MINUTE(G96)*60+SECOND(G96))/km,60),"00")&amp;"/km"</f>
        <v>4.45/km</v>
      </c>
      <c r="I96" s="37">
        <f t="shared" si="2"/>
        <v>0.008402777777777776</v>
      </c>
      <c r="J96" s="37">
        <f t="shared" si="3"/>
        <v>0.00751157407407407</v>
      </c>
    </row>
    <row r="97" spans="1:10" ht="13.5" customHeight="1">
      <c r="A97" s="14">
        <v>94</v>
      </c>
      <c r="B97" s="20" t="s">
        <v>236</v>
      </c>
      <c r="C97" s="21" t="s">
        <v>225</v>
      </c>
      <c r="D97" s="25" t="s">
        <v>10</v>
      </c>
      <c r="E97" s="28" t="s">
        <v>191</v>
      </c>
      <c r="F97" s="25" t="s">
        <v>114</v>
      </c>
      <c r="G97" s="31">
        <v>0.02667824074074074</v>
      </c>
      <c r="H97" s="34" t="str">
        <f>TEXT(INT((HOUR(G97)*3600+MINUTE(G97)*60+SECOND(G97))/km/60),"0")&amp;"."&amp;TEXT(MOD((HOUR(G97)*3600+MINUTE(G97)*60+SECOND(G97))/km,60),"00")&amp;"/km"</f>
        <v>4.45/km</v>
      </c>
      <c r="I97" s="37">
        <f t="shared" si="2"/>
        <v>0.008402777777777776</v>
      </c>
      <c r="J97" s="37">
        <f t="shared" si="3"/>
        <v>0.00751157407407407</v>
      </c>
    </row>
    <row r="98" spans="1:10" ht="13.5" customHeight="1">
      <c r="A98" s="14">
        <v>95</v>
      </c>
      <c r="B98" s="20" t="s">
        <v>237</v>
      </c>
      <c r="C98" s="21" t="s">
        <v>73</v>
      </c>
      <c r="D98" s="25" t="s">
        <v>44</v>
      </c>
      <c r="E98" s="28" t="s">
        <v>21</v>
      </c>
      <c r="F98" s="25" t="s">
        <v>114</v>
      </c>
      <c r="G98" s="31">
        <v>0.02670138888888889</v>
      </c>
      <c r="H98" s="34" t="str">
        <f>TEXT(INT((HOUR(G98)*3600+MINUTE(G98)*60+SECOND(G98))/km/60),"0")&amp;"."&amp;TEXT(MOD((HOUR(G98)*3600+MINUTE(G98)*60+SECOND(G98))/km,60),"00")&amp;"/km"</f>
        <v>4.45/km</v>
      </c>
      <c r="I98" s="37">
        <f t="shared" si="2"/>
        <v>0.008425925925925927</v>
      </c>
      <c r="J98" s="37">
        <f t="shared" si="3"/>
        <v>0.004756944444444442</v>
      </c>
    </row>
    <row r="99" spans="1:10" ht="13.5" customHeight="1">
      <c r="A99" s="14">
        <v>96</v>
      </c>
      <c r="B99" s="20" t="s">
        <v>239</v>
      </c>
      <c r="C99" s="21" t="s">
        <v>174</v>
      </c>
      <c r="D99" s="25" t="s">
        <v>44</v>
      </c>
      <c r="E99" s="28" t="s">
        <v>26</v>
      </c>
      <c r="F99" s="25" t="s">
        <v>240</v>
      </c>
      <c r="G99" s="31">
        <v>0.026712962962962966</v>
      </c>
      <c r="H99" s="34" t="str">
        <f>TEXT(INT((HOUR(G99)*3600+MINUTE(G99)*60+SECOND(G99))/km/60),"0")&amp;"."&amp;TEXT(MOD((HOUR(G99)*3600+MINUTE(G99)*60+SECOND(G99))/km,60),"00")&amp;"/km"</f>
        <v>4.45/km</v>
      </c>
      <c r="I99" s="37">
        <f t="shared" si="2"/>
        <v>0.008437500000000004</v>
      </c>
      <c r="J99" s="37">
        <f t="shared" si="3"/>
        <v>0.004768518518518519</v>
      </c>
    </row>
    <row r="100" spans="1:10" ht="13.5" customHeight="1">
      <c r="A100" s="14">
        <v>97</v>
      </c>
      <c r="B100" s="20" t="s">
        <v>241</v>
      </c>
      <c r="C100" s="21" t="s">
        <v>158</v>
      </c>
      <c r="D100" s="25" t="s">
        <v>38</v>
      </c>
      <c r="E100" s="28" t="s">
        <v>191</v>
      </c>
      <c r="F100" s="25" t="s">
        <v>242</v>
      </c>
      <c r="G100" s="31">
        <v>0.026909722222222224</v>
      </c>
      <c r="H100" s="34" t="str">
        <f>TEXT(INT((HOUR(G100)*3600+MINUTE(G100)*60+SECOND(G100))/km/60),"0")&amp;"."&amp;TEXT(MOD((HOUR(G100)*3600+MINUTE(G100)*60+SECOND(G100))/km,60),"00")&amp;"/km"</f>
        <v>4.47/km</v>
      </c>
      <c r="I100" s="37">
        <f t="shared" si="2"/>
        <v>0.008634259259259262</v>
      </c>
      <c r="J100" s="37">
        <f t="shared" si="3"/>
        <v>0.0052777777777777805</v>
      </c>
    </row>
    <row r="101" spans="1:10" ht="13.5" customHeight="1">
      <c r="A101" s="14">
        <v>98</v>
      </c>
      <c r="B101" s="20" t="s">
        <v>244</v>
      </c>
      <c r="C101" s="21" t="s">
        <v>245</v>
      </c>
      <c r="D101" s="25" t="s">
        <v>6</v>
      </c>
      <c r="E101" s="28" t="s">
        <v>243</v>
      </c>
      <c r="F101" s="25" t="s">
        <v>99</v>
      </c>
      <c r="G101" s="31">
        <v>0.02701388888888889</v>
      </c>
      <c r="H101" s="34" t="str">
        <f>TEXT(INT((HOUR(G101)*3600+MINUTE(G101)*60+SECOND(G101))/km/60),"0")&amp;"."&amp;TEXT(MOD((HOUR(G101)*3600+MINUTE(G101)*60+SECOND(G101))/km,60),"00")&amp;"/km"</f>
        <v>4.48/km</v>
      </c>
      <c r="I101" s="37">
        <f t="shared" si="2"/>
        <v>0.008738425925925927</v>
      </c>
      <c r="J101" s="37">
        <f t="shared" si="3"/>
        <v>0.008009259259259258</v>
      </c>
    </row>
    <row r="102" spans="1:10" ht="13.5" customHeight="1">
      <c r="A102" s="14">
        <v>99</v>
      </c>
      <c r="B102" s="20" t="s">
        <v>246</v>
      </c>
      <c r="C102" s="21" t="s">
        <v>247</v>
      </c>
      <c r="D102" s="25" t="s">
        <v>38</v>
      </c>
      <c r="E102" s="28" t="s">
        <v>194</v>
      </c>
      <c r="F102" s="25" t="s">
        <v>16</v>
      </c>
      <c r="G102" s="31">
        <v>0.027071759259259257</v>
      </c>
      <c r="H102" s="34" t="str">
        <f>TEXT(INT((HOUR(G102)*3600+MINUTE(G102)*60+SECOND(G102))/km/60),"0")&amp;"."&amp;TEXT(MOD((HOUR(G102)*3600+MINUTE(G102)*60+SECOND(G102))/km,60),"00")&amp;"/km"</f>
        <v>4.49/km</v>
      </c>
      <c r="I102" s="37">
        <f t="shared" si="2"/>
        <v>0.008796296296296295</v>
      </c>
      <c r="J102" s="37">
        <f t="shared" si="3"/>
        <v>0.005439814814814814</v>
      </c>
    </row>
    <row r="103" spans="1:10" ht="13.5" customHeight="1">
      <c r="A103" s="14">
        <v>100</v>
      </c>
      <c r="B103" s="20" t="s">
        <v>248</v>
      </c>
      <c r="C103" s="21" t="s">
        <v>249</v>
      </c>
      <c r="D103" s="25" t="s">
        <v>79</v>
      </c>
      <c r="E103" s="28" t="s">
        <v>90</v>
      </c>
      <c r="F103" s="25" t="s">
        <v>99</v>
      </c>
      <c r="G103" s="31">
        <v>0.027129629629629632</v>
      </c>
      <c r="H103" s="34" t="str">
        <f>TEXT(INT((HOUR(G103)*3600+MINUTE(G103)*60+SECOND(G103))/km/60),"0")&amp;"."&amp;TEXT(MOD((HOUR(G103)*3600+MINUTE(G103)*60+SECOND(G103))/km,60),"00")&amp;"/km"</f>
        <v>4.49/km</v>
      </c>
      <c r="I103" s="37">
        <f t="shared" si="2"/>
        <v>0.00885416666666667</v>
      </c>
      <c r="J103" s="37">
        <f t="shared" si="3"/>
        <v>0.00405092592592593</v>
      </c>
    </row>
    <row r="104" spans="1:10" ht="13.5" customHeight="1">
      <c r="A104" s="14">
        <v>101</v>
      </c>
      <c r="B104" s="20" t="s">
        <v>250</v>
      </c>
      <c r="C104" s="21" t="s">
        <v>174</v>
      </c>
      <c r="D104" s="25" t="s">
        <v>10</v>
      </c>
      <c r="E104" s="28" t="s">
        <v>194</v>
      </c>
      <c r="F104" s="25" t="s">
        <v>34</v>
      </c>
      <c r="G104" s="31">
        <v>0.02715277777777778</v>
      </c>
      <c r="H104" s="34" t="str">
        <f>TEXT(INT((HOUR(G104)*3600+MINUTE(G104)*60+SECOND(G104))/km/60),"0")&amp;"."&amp;TEXT(MOD((HOUR(G104)*3600+MINUTE(G104)*60+SECOND(G104))/km,60),"00")&amp;"/km"</f>
        <v>4.50/km</v>
      </c>
      <c r="I104" s="37">
        <f t="shared" si="2"/>
        <v>0.008877314814814817</v>
      </c>
      <c r="J104" s="37">
        <f t="shared" si="3"/>
        <v>0.00798611111111111</v>
      </c>
    </row>
    <row r="105" spans="1:10" ht="13.5" customHeight="1">
      <c r="A105" s="14">
        <v>102</v>
      </c>
      <c r="B105" s="20" t="s">
        <v>251</v>
      </c>
      <c r="C105" s="21" t="s">
        <v>252</v>
      </c>
      <c r="D105" s="25" t="s">
        <v>1</v>
      </c>
      <c r="E105" s="28" t="s">
        <v>191</v>
      </c>
      <c r="F105" s="25" t="s">
        <v>253</v>
      </c>
      <c r="G105" s="31">
        <v>0.027164351851851853</v>
      </c>
      <c r="H105" s="34" t="str">
        <f>TEXT(INT((HOUR(G105)*3600+MINUTE(G105)*60+SECOND(G105))/km/60),"0")&amp;"."&amp;TEXT(MOD((HOUR(G105)*3600+MINUTE(G105)*60+SECOND(G105))/km,60),"00")&amp;"/km"</f>
        <v>4.50/km</v>
      </c>
      <c r="I105" s="37">
        <f t="shared" si="2"/>
        <v>0.00888888888888889</v>
      </c>
      <c r="J105" s="37">
        <f t="shared" si="3"/>
        <v>0.00888888888888889</v>
      </c>
    </row>
    <row r="106" spans="1:10" ht="13.5" customHeight="1">
      <c r="A106" s="14">
        <v>103</v>
      </c>
      <c r="B106" s="20" t="s">
        <v>254</v>
      </c>
      <c r="C106" s="21" t="s">
        <v>255</v>
      </c>
      <c r="D106" s="25" t="s">
        <v>38</v>
      </c>
      <c r="E106" s="28" t="s">
        <v>208</v>
      </c>
      <c r="F106" s="25" t="s">
        <v>114</v>
      </c>
      <c r="G106" s="31">
        <v>0.027175925925925926</v>
      </c>
      <c r="H106" s="34" t="str">
        <f>TEXT(INT((HOUR(G106)*3600+MINUTE(G106)*60+SECOND(G106))/km/60),"0")&amp;"."&amp;TEXT(MOD((HOUR(G106)*3600+MINUTE(G106)*60+SECOND(G106))/km,60),"00")&amp;"/km"</f>
        <v>4.50/km</v>
      </c>
      <c r="I106" s="37">
        <f t="shared" si="2"/>
        <v>0.008900462962962964</v>
      </c>
      <c r="J106" s="37">
        <f t="shared" si="3"/>
        <v>0.005543981481481483</v>
      </c>
    </row>
    <row r="107" spans="1:10" ht="13.5" customHeight="1">
      <c r="A107" s="14">
        <v>104</v>
      </c>
      <c r="B107" s="20" t="s">
        <v>256</v>
      </c>
      <c r="C107" s="21" t="s">
        <v>87</v>
      </c>
      <c r="D107" s="25" t="s">
        <v>10</v>
      </c>
      <c r="E107" s="28" t="s">
        <v>208</v>
      </c>
      <c r="F107" s="25" t="s">
        <v>74</v>
      </c>
      <c r="G107" s="31">
        <v>0.027233796296296298</v>
      </c>
      <c r="H107" s="34" t="str">
        <f>TEXT(INT((HOUR(G107)*3600+MINUTE(G107)*60+SECOND(G107))/km/60),"0")&amp;"."&amp;TEXT(MOD((HOUR(G107)*3600+MINUTE(G107)*60+SECOND(G107))/km,60),"00")&amp;"/km"</f>
        <v>4.50/km</v>
      </c>
      <c r="I107" s="37">
        <f t="shared" si="2"/>
        <v>0.008958333333333336</v>
      </c>
      <c r="J107" s="37">
        <f t="shared" si="3"/>
        <v>0.008067129629629629</v>
      </c>
    </row>
    <row r="108" spans="1:10" ht="13.5" customHeight="1">
      <c r="A108" s="14">
        <v>105</v>
      </c>
      <c r="B108" s="20" t="s">
        <v>257</v>
      </c>
      <c r="C108" s="21" t="s">
        <v>233</v>
      </c>
      <c r="D108" s="25" t="s">
        <v>38</v>
      </c>
      <c r="E108" s="28" t="s">
        <v>215</v>
      </c>
      <c r="F108" s="25" t="s">
        <v>155</v>
      </c>
      <c r="G108" s="31">
        <v>0.027314814814814816</v>
      </c>
      <c r="H108" s="34" t="str">
        <f>TEXT(INT((HOUR(G108)*3600+MINUTE(G108)*60+SECOND(G108))/km/60),"0")&amp;"."&amp;TEXT(MOD((HOUR(G108)*3600+MINUTE(G108)*60+SECOND(G108))/km,60),"00")&amp;"/km"</f>
        <v>4.51/km</v>
      </c>
      <c r="I108" s="37">
        <f t="shared" si="2"/>
        <v>0.009039351851851854</v>
      </c>
      <c r="J108" s="37">
        <f t="shared" si="3"/>
        <v>0.005682870370370373</v>
      </c>
    </row>
    <row r="109" spans="1:10" ht="13.5" customHeight="1">
      <c r="A109" s="14">
        <v>106</v>
      </c>
      <c r="B109" s="20" t="s">
        <v>258</v>
      </c>
      <c r="C109" s="21" t="s">
        <v>259</v>
      </c>
      <c r="D109" s="25" t="s">
        <v>44</v>
      </c>
      <c r="E109" s="28" t="s">
        <v>5</v>
      </c>
      <c r="F109" s="25" t="s">
        <v>16</v>
      </c>
      <c r="G109" s="31">
        <v>0.027384259259259257</v>
      </c>
      <c r="H109" s="34" t="str">
        <f>TEXT(INT((HOUR(G109)*3600+MINUTE(G109)*60+SECOND(G109))/km/60),"0")&amp;"."&amp;TEXT(MOD((HOUR(G109)*3600+MINUTE(G109)*60+SECOND(G109))/km,60),"00")&amp;"/km"</f>
        <v>4.52/km</v>
      </c>
      <c r="I109" s="37">
        <f t="shared" si="2"/>
        <v>0.009108796296296295</v>
      </c>
      <c r="J109" s="37">
        <f t="shared" si="3"/>
        <v>0.0054398148148148105</v>
      </c>
    </row>
    <row r="110" spans="1:10" ht="13.5" customHeight="1">
      <c r="A110" s="14">
        <v>107</v>
      </c>
      <c r="B110" s="20" t="s">
        <v>260</v>
      </c>
      <c r="C110" s="21" t="s">
        <v>128</v>
      </c>
      <c r="D110" s="25" t="s">
        <v>38</v>
      </c>
      <c r="E110" s="28" t="s">
        <v>243</v>
      </c>
      <c r="F110" s="25" t="s">
        <v>16</v>
      </c>
      <c r="G110" s="31">
        <v>0.0275</v>
      </c>
      <c r="H110" s="34" t="str">
        <f>TEXT(INT((HOUR(G110)*3600+MINUTE(G110)*60+SECOND(G110))/km/60),"0")&amp;"."&amp;TEXT(MOD((HOUR(G110)*3600+MINUTE(G110)*60+SECOND(G110))/km,60),"00")&amp;"/km"</f>
        <v>4.53/km</v>
      </c>
      <c r="I110" s="37">
        <f t="shared" si="2"/>
        <v>0.009224537037037038</v>
      </c>
      <c r="J110" s="37">
        <f t="shared" si="3"/>
        <v>0.005868055555555557</v>
      </c>
    </row>
    <row r="111" spans="1:10" ht="13.5" customHeight="1">
      <c r="A111" s="14">
        <v>108</v>
      </c>
      <c r="B111" s="20" t="s">
        <v>261</v>
      </c>
      <c r="C111" s="21" t="s">
        <v>3</v>
      </c>
      <c r="D111" s="25" t="s">
        <v>53</v>
      </c>
      <c r="E111" s="28" t="s">
        <v>90</v>
      </c>
      <c r="F111" s="25" t="s">
        <v>155</v>
      </c>
      <c r="G111" s="31">
        <v>0.027604166666666666</v>
      </c>
      <c r="H111" s="34" t="str">
        <f>TEXT(INT((HOUR(G111)*3600+MINUTE(G111)*60+SECOND(G111))/km/60),"0")&amp;"."&amp;TEXT(MOD((HOUR(G111)*3600+MINUTE(G111)*60+SECOND(G111))/km,60),"00")&amp;"/km"</f>
        <v>4.54/km</v>
      </c>
      <c r="I111" s="37">
        <f t="shared" si="2"/>
        <v>0.009328703703703704</v>
      </c>
      <c r="J111" s="37">
        <f t="shared" si="3"/>
        <v>0.005439814814814814</v>
      </c>
    </row>
    <row r="112" spans="1:10" ht="13.5" customHeight="1">
      <c r="A112" s="14">
        <v>109</v>
      </c>
      <c r="B112" s="20" t="s">
        <v>262</v>
      </c>
      <c r="C112" s="21" t="s">
        <v>263</v>
      </c>
      <c r="D112" s="25" t="s">
        <v>10</v>
      </c>
      <c r="E112" s="28" t="s">
        <v>215</v>
      </c>
      <c r="F112" s="25" t="s">
        <v>155</v>
      </c>
      <c r="G112" s="31">
        <v>0.027604166666666666</v>
      </c>
      <c r="H112" s="34" t="str">
        <f>TEXT(INT((HOUR(G112)*3600+MINUTE(G112)*60+SECOND(G112))/km/60),"0")&amp;"."&amp;TEXT(MOD((HOUR(G112)*3600+MINUTE(G112)*60+SECOND(G112))/km,60),"00")&amp;"/km"</f>
        <v>4.54/km</v>
      </c>
      <c r="I112" s="37">
        <f t="shared" si="2"/>
        <v>0.009328703703703704</v>
      </c>
      <c r="J112" s="37">
        <f t="shared" si="3"/>
        <v>0.008437499999999997</v>
      </c>
    </row>
    <row r="113" spans="1:10" ht="13.5" customHeight="1">
      <c r="A113" s="14">
        <v>110</v>
      </c>
      <c r="B113" s="20" t="s">
        <v>264</v>
      </c>
      <c r="C113" s="21" t="s">
        <v>73</v>
      </c>
      <c r="D113" s="25" t="s">
        <v>10</v>
      </c>
      <c r="E113" s="28" t="s">
        <v>243</v>
      </c>
      <c r="F113" s="25" t="s">
        <v>99</v>
      </c>
      <c r="G113" s="31">
        <v>0.02767361111111111</v>
      </c>
      <c r="H113" s="34" t="str">
        <f>TEXT(INT((HOUR(G113)*3600+MINUTE(G113)*60+SECOND(G113))/km/60),"0")&amp;"."&amp;TEXT(MOD((HOUR(G113)*3600+MINUTE(G113)*60+SECOND(G113))/km,60),"00")&amp;"/km"</f>
        <v>4.55/km</v>
      </c>
      <c r="I113" s="37">
        <f t="shared" si="2"/>
        <v>0.009398148148148149</v>
      </c>
      <c r="J113" s="37">
        <f t="shared" si="3"/>
        <v>0.008506944444444442</v>
      </c>
    </row>
    <row r="114" spans="1:10" ht="13.5" customHeight="1">
      <c r="A114" s="14">
        <v>111</v>
      </c>
      <c r="B114" s="20" t="s">
        <v>266</v>
      </c>
      <c r="C114" s="21" t="s">
        <v>43</v>
      </c>
      <c r="D114" s="25" t="s">
        <v>10</v>
      </c>
      <c r="E114" s="28" t="s">
        <v>265</v>
      </c>
      <c r="F114" s="25" t="s">
        <v>74</v>
      </c>
      <c r="G114" s="31">
        <v>0.02775462962962963</v>
      </c>
      <c r="H114" s="34" t="str">
        <f>TEXT(INT((HOUR(G114)*3600+MINUTE(G114)*60+SECOND(G114))/km/60),"0")&amp;"."&amp;TEXT(MOD((HOUR(G114)*3600+MINUTE(G114)*60+SECOND(G114))/km,60),"00")&amp;"/km"</f>
        <v>4.56/km</v>
      </c>
      <c r="I114" s="37">
        <f t="shared" si="2"/>
        <v>0.009479166666666667</v>
      </c>
      <c r="J114" s="37">
        <f t="shared" si="3"/>
        <v>0.00858796296296296</v>
      </c>
    </row>
    <row r="115" spans="1:10" ht="13.5" customHeight="1">
      <c r="A115" s="14">
        <v>112</v>
      </c>
      <c r="B115" s="20" t="s">
        <v>268</v>
      </c>
      <c r="C115" s="21" t="s">
        <v>84</v>
      </c>
      <c r="D115" s="25" t="s">
        <v>10</v>
      </c>
      <c r="E115" s="28" t="s">
        <v>267</v>
      </c>
      <c r="F115" s="25" t="s">
        <v>37</v>
      </c>
      <c r="G115" s="31">
        <v>0.027800925925925923</v>
      </c>
      <c r="H115" s="34" t="str">
        <f>TEXT(INT((HOUR(G115)*3600+MINUTE(G115)*60+SECOND(G115))/km/60),"0")&amp;"."&amp;TEXT(MOD((HOUR(G115)*3600+MINUTE(G115)*60+SECOND(G115))/km,60),"00")&amp;"/km"</f>
        <v>4.57/km</v>
      </c>
      <c r="I115" s="37">
        <f t="shared" si="2"/>
        <v>0.009525462962962961</v>
      </c>
      <c r="J115" s="37">
        <f t="shared" si="3"/>
        <v>0.008634259259259255</v>
      </c>
    </row>
    <row r="116" spans="1:10" ht="13.5" customHeight="1">
      <c r="A116" s="14">
        <v>113</v>
      </c>
      <c r="B116" s="20" t="s">
        <v>269</v>
      </c>
      <c r="C116" s="21" t="s">
        <v>43</v>
      </c>
      <c r="D116" s="25" t="s">
        <v>6</v>
      </c>
      <c r="E116" s="28" t="s">
        <v>265</v>
      </c>
      <c r="F116" s="25" t="s">
        <v>37</v>
      </c>
      <c r="G116" s="31">
        <v>0.0278125</v>
      </c>
      <c r="H116" s="34" t="str">
        <f>TEXT(INT((HOUR(G116)*3600+MINUTE(G116)*60+SECOND(G116))/km/60),"0")&amp;"."&amp;TEXT(MOD((HOUR(G116)*3600+MINUTE(G116)*60+SECOND(G116))/km,60),"00")&amp;"/km"</f>
        <v>4.57/km</v>
      </c>
      <c r="I116" s="37">
        <f t="shared" si="2"/>
        <v>0.009537037037037038</v>
      </c>
      <c r="J116" s="37">
        <f t="shared" si="3"/>
        <v>0.008807870370370369</v>
      </c>
    </row>
    <row r="117" spans="1:10" ht="13.5" customHeight="1">
      <c r="A117" s="14">
        <v>114</v>
      </c>
      <c r="B117" s="20" t="s">
        <v>271</v>
      </c>
      <c r="C117" s="21" t="s">
        <v>128</v>
      </c>
      <c r="D117" s="25" t="s">
        <v>10</v>
      </c>
      <c r="E117" s="28" t="s">
        <v>270</v>
      </c>
      <c r="F117" s="25" t="s">
        <v>37</v>
      </c>
      <c r="G117" s="31">
        <v>0.0278125</v>
      </c>
      <c r="H117" s="34" t="str">
        <f>TEXT(INT((HOUR(G117)*3600+MINUTE(G117)*60+SECOND(G117))/km/60),"0")&amp;"."&amp;TEXT(MOD((HOUR(G117)*3600+MINUTE(G117)*60+SECOND(G117))/km,60),"00")&amp;"/km"</f>
        <v>4.57/km</v>
      </c>
      <c r="I117" s="37">
        <f t="shared" si="2"/>
        <v>0.009537037037037038</v>
      </c>
      <c r="J117" s="37">
        <f t="shared" si="3"/>
        <v>0.008645833333333332</v>
      </c>
    </row>
    <row r="118" spans="1:10" ht="13.5" customHeight="1">
      <c r="A118" s="14">
        <v>115</v>
      </c>
      <c r="B118" s="20" t="s">
        <v>272</v>
      </c>
      <c r="C118" s="21" t="s">
        <v>273</v>
      </c>
      <c r="D118" s="25" t="s">
        <v>104</v>
      </c>
      <c r="E118" s="28" t="s">
        <v>17</v>
      </c>
      <c r="F118" s="25" t="s">
        <v>274</v>
      </c>
      <c r="G118" s="31">
        <v>0.02787037037037037</v>
      </c>
      <c r="H118" s="34" t="str">
        <f>TEXT(INT((HOUR(G118)*3600+MINUTE(G118)*60+SECOND(G118))/km/60),"0")&amp;"."&amp;TEXT(MOD((HOUR(G118)*3600+MINUTE(G118)*60+SECOND(G118))/km,60),"00")&amp;"/km"</f>
        <v>4.57/km</v>
      </c>
      <c r="I118" s="37">
        <f t="shared" si="2"/>
        <v>0.009594907407407406</v>
      </c>
      <c r="J118" s="37">
        <f t="shared" si="3"/>
        <v>0.004097222222222217</v>
      </c>
    </row>
    <row r="119" spans="1:10" ht="13.5" customHeight="1">
      <c r="A119" s="14">
        <v>116</v>
      </c>
      <c r="B119" s="20" t="s">
        <v>275</v>
      </c>
      <c r="C119" s="21" t="s">
        <v>276</v>
      </c>
      <c r="D119" s="25" t="s">
        <v>44</v>
      </c>
      <c r="E119" s="28" t="s">
        <v>56</v>
      </c>
      <c r="F119" s="25" t="s">
        <v>114</v>
      </c>
      <c r="G119" s="31">
        <v>0.027962962962962964</v>
      </c>
      <c r="H119" s="34" t="str">
        <f>TEXT(INT((HOUR(G119)*3600+MINUTE(G119)*60+SECOND(G119))/km/60),"0")&amp;"."&amp;TEXT(MOD((HOUR(G119)*3600+MINUTE(G119)*60+SECOND(G119))/km,60),"00")&amp;"/km"</f>
        <v>4.58/km</v>
      </c>
      <c r="I119" s="37">
        <f t="shared" si="2"/>
        <v>0.009687500000000002</v>
      </c>
      <c r="J119" s="37">
        <f t="shared" si="3"/>
        <v>0.006018518518518517</v>
      </c>
    </row>
    <row r="120" spans="1:10" ht="13.5" customHeight="1">
      <c r="A120" s="14">
        <v>117</v>
      </c>
      <c r="B120" s="20" t="s">
        <v>277</v>
      </c>
      <c r="C120" s="21" t="s">
        <v>73</v>
      </c>
      <c r="D120" s="25" t="s">
        <v>6</v>
      </c>
      <c r="E120" s="28" t="s">
        <v>267</v>
      </c>
      <c r="F120" s="25" t="s">
        <v>37</v>
      </c>
      <c r="G120" s="31">
        <v>0.02802083333333333</v>
      </c>
      <c r="H120" s="34" t="str">
        <f>TEXT(INT((HOUR(G120)*3600+MINUTE(G120)*60+SECOND(G120))/km/60),"0")&amp;"."&amp;TEXT(MOD((HOUR(G120)*3600+MINUTE(G120)*60+SECOND(G120))/km,60),"00")&amp;"/km"</f>
        <v>4.59/km</v>
      </c>
      <c r="I120" s="37">
        <f t="shared" si="2"/>
        <v>0.00974537037037037</v>
      </c>
      <c r="J120" s="37">
        <f t="shared" si="3"/>
        <v>0.0090162037037037</v>
      </c>
    </row>
    <row r="121" spans="1:10" ht="13.5" customHeight="1">
      <c r="A121" s="14">
        <v>118</v>
      </c>
      <c r="B121" s="20" t="s">
        <v>279</v>
      </c>
      <c r="C121" s="21" t="s">
        <v>71</v>
      </c>
      <c r="D121" s="25" t="s">
        <v>10</v>
      </c>
      <c r="E121" s="28" t="s">
        <v>278</v>
      </c>
      <c r="F121" s="25" t="s">
        <v>114</v>
      </c>
      <c r="G121" s="31">
        <v>0.028067129629629626</v>
      </c>
      <c r="H121" s="34" t="str">
        <f>TEXT(INT((HOUR(G121)*3600+MINUTE(G121)*60+SECOND(G121))/km/60),"0")&amp;"."&amp;TEXT(MOD((HOUR(G121)*3600+MINUTE(G121)*60+SECOND(G121))/km,60),"00")&amp;"/km"</f>
        <v>4.59/km</v>
      </c>
      <c r="I121" s="37">
        <f t="shared" si="2"/>
        <v>0.009791666666666664</v>
      </c>
      <c r="J121" s="37">
        <f t="shared" si="3"/>
        <v>0.008900462962962957</v>
      </c>
    </row>
    <row r="122" spans="1:10" ht="13.5" customHeight="1">
      <c r="A122" s="14">
        <v>119</v>
      </c>
      <c r="B122" s="20" t="s">
        <v>280</v>
      </c>
      <c r="C122" s="21" t="s">
        <v>281</v>
      </c>
      <c r="D122" s="25" t="s">
        <v>6</v>
      </c>
      <c r="E122" s="28" t="s">
        <v>270</v>
      </c>
      <c r="F122" s="25" t="s">
        <v>37</v>
      </c>
      <c r="G122" s="31">
        <v>0.02815972222222222</v>
      </c>
      <c r="H122" s="34" t="str">
        <f>TEXT(INT((HOUR(G122)*3600+MINUTE(G122)*60+SECOND(G122))/km/60),"0")&amp;"."&amp;TEXT(MOD((HOUR(G122)*3600+MINUTE(G122)*60+SECOND(G122))/km,60),"00")&amp;"/km"</f>
        <v>5.00/km</v>
      </c>
      <c r="I122" s="37">
        <f t="shared" si="2"/>
        <v>0.00988425925925926</v>
      </c>
      <c r="J122" s="37">
        <f t="shared" si="3"/>
        <v>0.00915509259259259</v>
      </c>
    </row>
    <row r="123" spans="1:10" ht="13.5" customHeight="1">
      <c r="A123" s="14">
        <v>120</v>
      </c>
      <c r="B123" s="20" t="s">
        <v>282</v>
      </c>
      <c r="C123" s="21" t="s">
        <v>19</v>
      </c>
      <c r="D123" s="25" t="s">
        <v>1</v>
      </c>
      <c r="E123" s="28" t="s">
        <v>194</v>
      </c>
      <c r="F123" s="25" t="s">
        <v>37</v>
      </c>
      <c r="G123" s="31">
        <v>0.028194444444444442</v>
      </c>
      <c r="H123" s="34" t="str">
        <f>TEXT(INT((HOUR(G123)*3600+MINUTE(G123)*60+SECOND(G123))/km/60),"0")&amp;"."&amp;TEXT(MOD((HOUR(G123)*3600+MINUTE(G123)*60+SECOND(G123))/km,60),"00")&amp;"/km"</f>
        <v>5.01/km</v>
      </c>
      <c r="I123" s="37">
        <f t="shared" si="2"/>
        <v>0.00991898148148148</v>
      </c>
      <c r="J123" s="37">
        <f t="shared" si="3"/>
        <v>0.00991898148148148</v>
      </c>
    </row>
    <row r="124" spans="1:10" ht="13.5" customHeight="1">
      <c r="A124" s="14">
        <v>121</v>
      </c>
      <c r="B124" s="20" t="s">
        <v>237</v>
      </c>
      <c r="C124" s="21" t="s">
        <v>284</v>
      </c>
      <c r="D124" s="25" t="s">
        <v>10</v>
      </c>
      <c r="E124" s="28" t="s">
        <v>283</v>
      </c>
      <c r="F124" s="25" t="s">
        <v>285</v>
      </c>
      <c r="G124" s="31">
        <v>0.028356481481481483</v>
      </c>
      <c r="H124" s="34" t="str">
        <f>TEXT(INT((HOUR(G124)*3600+MINUTE(G124)*60+SECOND(G124))/km/60),"0")&amp;"."&amp;TEXT(MOD((HOUR(G124)*3600+MINUTE(G124)*60+SECOND(G124))/km,60),"00")&amp;"/km"</f>
        <v>5.02/km</v>
      </c>
      <c r="I124" s="37">
        <f t="shared" si="2"/>
        <v>0.01008101851851852</v>
      </c>
      <c r="J124" s="37">
        <f t="shared" si="3"/>
        <v>0.009189814814814814</v>
      </c>
    </row>
    <row r="125" spans="1:10" ht="13.5" customHeight="1">
      <c r="A125" s="14">
        <v>122</v>
      </c>
      <c r="B125" s="20" t="s">
        <v>287</v>
      </c>
      <c r="C125" s="21" t="s">
        <v>263</v>
      </c>
      <c r="D125" s="25" t="s">
        <v>10</v>
      </c>
      <c r="E125" s="28" t="s">
        <v>286</v>
      </c>
      <c r="F125" s="25" t="s">
        <v>285</v>
      </c>
      <c r="G125" s="31">
        <v>0.028356481481481483</v>
      </c>
      <c r="H125" s="34" t="str">
        <f>TEXT(INT((HOUR(G125)*3600+MINUTE(G125)*60+SECOND(G125))/km/60),"0")&amp;"."&amp;TEXT(MOD((HOUR(G125)*3600+MINUTE(G125)*60+SECOND(G125))/km,60),"00")&amp;"/km"</f>
        <v>5.02/km</v>
      </c>
      <c r="I125" s="37">
        <f t="shared" si="2"/>
        <v>0.01008101851851852</v>
      </c>
      <c r="J125" s="37">
        <f t="shared" si="3"/>
        <v>0.009189814814814814</v>
      </c>
    </row>
    <row r="126" spans="1:10" ht="13.5" customHeight="1">
      <c r="A126" s="14">
        <v>123</v>
      </c>
      <c r="B126" s="20" t="s">
        <v>288</v>
      </c>
      <c r="C126" s="21" t="s">
        <v>289</v>
      </c>
      <c r="D126" s="25" t="s">
        <v>44</v>
      </c>
      <c r="E126" s="28" t="s">
        <v>60</v>
      </c>
      <c r="F126" s="25" t="s">
        <v>99</v>
      </c>
      <c r="G126" s="31">
        <v>0.028391203703703707</v>
      </c>
      <c r="H126" s="34" t="str">
        <f>TEXT(INT((HOUR(G126)*3600+MINUTE(G126)*60+SECOND(G126))/km/60),"0")&amp;"."&amp;TEXT(MOD((HOUR(G126)*3600+MINUTE(G126)*60+SECOND(G126))/km,60),"00")&amp;"/km"</f>
        <v>5.03/km</v>
      </c>
      <c r="I126" s="37">
        <f t="shared" si="2"/>
        <v>0.010115740740740745</v>
      </c>
      <c r="J126" s="37">
        <f t="shared" si="3"/>
        <v>0.00644675925925926</v>
      </c>
    </row>
    <row r="127" spans="1:10" ht="13.5" customHeight="1">
      <c r="A127" s="14">
        <v>124</v>
      </c>
      <c r="B127" s="20" t="s">
        <v>290</v>
      </c>
      <c r="C127" s="21" t="s">
        <v>199</v>
      </c>
      <c r="D127" s="25" t="s">
        <v>6</v>
      </c>
      <c r="E127" s="28" t="s">
        <v>278</v>
      </c>
      <c r="F127" s="25" t="s">
        <v>37</v>
      </c>
      <c r="G127" s="31">
        <v>0.0284375</v>
      </c>
      <c r="H127" s="34" t="str">
        <f>TEXT(INT((HOUR(G127)*3600+MINUTE(G127)*60+SECOND(G127))/km/60),"0")&amp;"."&amp;TEXT(MOD((HOUR(G127)*3600+MINUTE(G127)*60+SECOND(G127))/km,60),"00")&amp;"/km"</f>
        <v>5.03/km</v>
      </c>
      <c r="I127" s="37">
        <f t="shared" si="2"/>
        <v>0.010162037037037039</v>
      </c>
      <c r="J127" s="37">
        <f t="shared" si="3"/>
        <v>0.00943287037037037</v>
      </c>
    </row>
    <row r="128" spans="1:10" ht="13.5" customHeight="1">
      <c r="A128" s="14">
        <v>125</v>
      </c>
      <c r="B128" s="20" t="s">
        <v>291</v>
      </c>
      <c r="C128" s="21" t="s">
        <v>65</v>
      </c>
      <c r="D128" s="25" t="s">
        <v>10</v>
      </c>
      <c r="E128" s="28" t="s">
        <v>156</v>
      </c>
      <c r="F128" s="25" t="s">
        <v>99</v>
      </c>
      <c r="G128" s="31">
        <v>0.02855324074074074</v>
      </c>
      <c r="H128" s="34" t="str">
        <f>TEXT(INT((HOUR(G128)*3600+MINUTE(G128)*60+SECOND(G128))/km/60),"0")&amp;"."&amp;TEXT(MOD((HOUR(G128)*3600+MINUTE(G128)*60+SECOND(G128))/km,60),"00")&amp;"/km"</f>
        <v>5.05/km</v>
      </c>
      <c r="I128" s="37">
        <f t="shared" si="2"/>
        <v>0.010277777777777778</v>
      </c>
      <c r="J128" s="37">
        <f t="shared" si="3"/>
        <v>0.009386574074074071</v>
      </c>
    </row>
    <row r="129" spans="1:10" ht="13.5" customHeight="1">
      <c r="A129" s="14">
        <v>126</v>
      </c>
      <c r="B129" s="20" t="s">
        <v>292</v>
      </c>
      <c r="C129" s="21" t="s">
        <v>293</v>
      </c>
      <c r="D129" s="25" t="s">
        <v>1</v>
      </c>
      <c r="E129" s="28" t="s">
        <v>208</v>
      </c>
      <c r="F129" s="25" t="s">
        <v>37</v>
      </c>
      <c r="G129" s="31">
        <v>0.028657407407407406</v>
      </c>
      <c r="H129" s="34" t="str">
        <f>TEXT(INT((HOUR(G129)*3600+MINUTE(G129)*60+SECOND(G129))/km/60),"0")&amp;"."&amp;TEXT(MOD((HOUR(G129)*3600+MINUTE(G129)*60+SECOND(G129))/km,60),"00")&amp;"/km"</f>
        <v>5.06/km</v>
      </c>
      <c r="I129" s="37">
        <f t="shared" si="2"/>
        <v>0.010381944444444444</v>
      </c>
      <c r="J129" s="37">
        <f t="shared" si="3"/>
        <v>0.010381944444444444</v>
      </c>
    </row>
    <row r="130" spans="1:10" ht="13.5" customHeight="1">
      <c r="A130" s="14">
        <v>127</v>
      </c>
      <c r="B130" s="20" t="s">
        <v>295</v>
      </c>
      <c r="C130" s="21" t="s">
        <v>77</v>
      </c>
      <c r="D130" s="25" t="s">
        <v>10</v>
      </c>
      <c r="E130" s="28" t="s">
        <v>294</v>
      </c>
      <c r="F130" s="25" t="s">
        <v>74</v>
      </c>
      <c r="G130" s="31">
        <v>0.028773148148148145</v>
      </c>
      <c r="H130" s="34" t="str">
        <f>TEXT(INT((HOUR(G130)*3600+MINUTE(G130)*60+SECOND(G130))/km/60),"0")&amp;"."&amp;TEXT(MOD((HOUR(G130)*3600+MINUTE(G130)*60+SECOND(G130))/km,60),"00")&amp;"/km"</f>
        <v>5.07/km</v>
      </c>
      <c r="I130" s="37">
        <f t="shared" si="2"/>
        <v>0.010497685185185183</v>
      </c>
      <c r="J130" s="37">
        <f t="shared" si="3"/>
        <v>0.009606481481481476</v>
      </c>
    </row>
    <row r="131" spans="1:10" ht="13.5" customHeight="1">
      <c r="A131" s="14">
        <v>128</v>
      </c>
      <c r="B131" s="20" t="s">
        <v>105</v>
      </c>
      <c r="C131" s="21" t="s">
        <v>154</v>
      </c>
      <c r="D131" s="25" t="s">
        <v>296</v>
      </c>
      <c r="E131" s="28" t="s">
        <v>0</v>
      </c>
      <c r="F131" s="25" t="s">
        <v>223</v>
      </c>
      <c r="G131" s="31">
        <v>0.028877314814814817</v>
      </c>
      <c r="H131" s="34" t="str">
        <f>TEXT(INT((HOUR(G131)*3600+MINUTE(G131)*60+SECOND(G131))/km/60),"0")&amp;"."&amp;TEXT(MOD((HOUR(G131)*3600+MINUTE(G131)*60+SECOND(G131))/km,60),"00")&amp;"/km"</f>
        <v>5.08/km</v>
      </c>
      <c r="I131" s="37">
        <f t="shared" si="2"/>
        <v>0.010601851851851855</v>
      </c>
      <c r="J131" s="37">
        <f t="shared" si="3"/>
        <v>0</v>
      </c>
    </row>
    <row r="132" spans="1:10" ht="13.5" customHeight="1">
      <c r="A132" s="14">
        <v>129</v>
      </c>
      <c r="B132" s="20" t="s">
        <v>297</v>
      </c>
      <c r="C132" s="21" t="s">
        <v>298</v>
      </c>
      <c r="D132" s="25" t="s">
        <v>44</v>
      </c>
      <c r="E132" s="28" t="s">
        <v>25</v>
      </c>
      <c r="F132" s="25" t="s">
        <v>299</v>
      </c>
      <c r="G132" s="31">
        <v>0.028958333333333336</v>
      </c>
      <c r="H132" s="34" t="str">
        <f>TEXT(INT((HOUR(G132)*3600+MINUTE(G132)*60+SECOND(G132))/km/60),"0")&amp;"."&amp;TEXT(MOD((HOUR(G132)*3600+MINUTE(G132)*60+SECOND(G132))/km,60),"00")&amp;"/km"</f>
        <v>5.09/km</v>
      </c>
      <c r="I132" s="37">
        <f t="shared" si="2"/>
        <v>0.010682870370370374</v>
      </c>
      <c r="J132" s="37">
        <f t="shared" si="3"/>
        <v>0.007013888888888889</v>
      </c>
    </row>
    <row r="133" spans="1:10" ht="13.5" customHeight="1">
      <c r="A133" s="14">
        <v>130</v>
      </c>
      <c r="B133" s="20" t="s">
        <v>300</v>
      </c>
      <c r="C133" s="21" t="s">
        <v>301</v>
      </c>
      <c r="D133" s="25" t="s">
        <v>38</v>
      </c>
      <c r="E133" s="28" t="s">
        <v>265</v>
      </c>
      <c r="F133" s="25" t="s">
        <v>34</v>
      </c>
      <c r="G133" s="31">
        <v>0.028993055555555553</v>
      </c>
      <c r="H133" s="34" t="str">
        <f>TEXT(INT((HOUR(G133)*3600+MINUTE(G133)*60+SECOND(G133))/km/60),"0")&amp;"."&amp;TEXT(MOD((HOUR(G133)*3600+MINUTE(G133)*60+SECOND(G133))/km,60),"00")&amp;"/km"</f>
        <v>5.09/km</v>
      </c>
      <c r="I133" s="37">
        <f aca="true" t="shared" si="4" ref="I133:I196">G133-$G$4</f>
        <v>0.010717592592592591</v>
      </c>
      <c r="J133" s="37">
        <f aca="true" t="shared" si="5" ref="J133:J196">G133-INDEX($G$4:$G$3106,MATCH(D133,$D$4:$D$3106,0))</f>
        <v>0.00736111111111111</v>
      </c>
    </row>
    <row r="134" spans="1:10" ht="13.5" customHeight="1">
      <c r="A134" s="14">
        <v>131</v>
      </c>
      <c r="B134" s="20" t="s">
        <v>302</v>
      </c>
      <c r="C134" s="21" t="s">
        <v>46</v>
      </c>
      <c r="D134" s="25" t="s">
        <v>10</v>
      </c>
      <c r="E134" s="28" t="s">
        <v>94</v>
      </c>
      <c r="F134" s="25" t="s">
        <v>34</v>
      </c>
      <c r="G134" s="31">
        <v>0.028993055555555553</v>
      </c>
      <c r="H134" s="34" t="str">
        <f>TEXT(INT((HOUR(G134)*3600+MINUTE(G134)*60+SECOND(G134))/km/60),"0")&amp;"."&amp;TEXT(MOD((HOUR(G134)*3600+MINUTE(G134)*60+SECOND(G134))/km,60),"00")&amp;"/km"</f>
        <v>5.09/km</v>
      </c>
      <c r="I134" s="37">
        <f t="shared" si="4"/>
        <v>0.010717592592592591</v>
      </c>
      <c r="J134" s="37">
        <f t="shared" si="5"/>
        <v>0.009826388888888885</v>
      </c>
    </row>
    <row r="135" spans="1:10" ht="13.5" customHeight="1">
      <c r="A135" s="14">
        <v>132</v>
      </c>
      <c r="B135" s="20" t="s">
        <v>303</v>
      </c>
      <c r="C135" s="21" t="s">
        <v>81</v>
      </c>
      <c r="D135" s="25" t="s">
        <v>44</v>
      </c>
      <c r="E135" s="28" t="s">
        <v>75</v>
      </c>
      <c r="F135" s="25" t="s">
        <v>37</v>
      </c>
      <c r="G135" s="31">
        <v>0.0290162037037037</v>
      </c>
      <c r="H135" s="34" t="str">
        <f>TEXT(INT((HOUR(G135)*3600+MINUTE(G135)*60+SECOND(G135))/km/60),"0")&amp;"."&amp;TEXT(MOD((HOUR(G135)*3600+MINUTE(G135)*60+SECOND(G135))/km,60),"00")&amp;"/km"</f>
        <v>5.10/km</v>
      </c>
      <c r="I135" s="37">
        <f t="shared" si="4"/>
        <v>0.010740740740740738</v>
      </c>
      <c r="J135" s="37">
        <f t="shared" si="5"/>
        <v>0.007071759259259253</v>
      </c>
    </row>
    <row r="136" spans="1:10" ht="13.5" customHeight="1">
      <c r="A136" s="14">
        <v>133</v>
      </c>
      <c r="B136" s="20" t="s">
        <v>304</v>
      </c>
      <c r="C136" s="21" t="s">
        <v>305</v>
      </c>
      <c r="D136" s="25" t="s">
        <v>104</v>
      </c>
      <c r="E136" s="28" t="s">
        <v>21</v>
      </c>
      <c r="F136" s="25" t="s">
        <v>306</v>
      </c>
      <c r="G136" s="31">
        <v>0.0290162037037037</v>
      </c>
      <c r="H136" s="34" t="str">
        <f>TEXT(INT((HOUR(G136)*3600+MINUTE(G136)*60+SECOND(G136))/km/60),"0")&amp;"."&amp;TEXT(MOD((HOUR(G136)*3600+MINUTE(G136)*60+SECOND(G136))/km,60),"00")&amp;"/km"</f>
        <v>5.10/km</v>
      </c>
      <c r="I136" s="37">
        <f t="shared" si="4"/>
        <v>0.010740740740740738</v>
      </c>
      <c r="J136" s="37">
        <f t="shared" si="5"/>
        <v>0.005243055555555549</v>
      </c>
    </row>
    <row r="137" spans="1:10" ht="13.5" customHeight="1">
      <c r="A137" s="14">
        <v>134</v>
      </c>
      <c r="B137" s="20" t="s">
        <v>307</v>
      </c>
      <c r="C137" s="21" t="s">
        <v>3</v>
      </c>
      <c r="D137" s="25" t="s">
        <v>1</v>
      </c>
      <c r="E137" s="28" t="s">
        <v>215</v>
      </c>
      <c r="F137" s="25" t="s">
        <v>308</v>
      </c>
      <c r="G137" s="31">
        <v>0.029050925925925928</v>
      </c>
      <c r="H137" s="34" t="str">
        <f>TEXT(INT((HOUR(G137)*3600+MINUTE(G137)*60+SECOND(G137))/km/60),"0")&amp;"."&amp;TEXT(MOD((HOUR(G137)*3600+MINUTE(G137)*60+SECOND(G137))/km,60),"00")&amp;"/km"</f>
        <v>5.10/km</v>
      </c>
      <c r="I137" s="37">
        <f t="shared" si="4"/>
        <v>0.010775462962962966</v>
      </c>
      <c r="J137" s="37">
        <f t="shared" si="5"/>
        <v>0.010775462962962966</v>
      </c>
    </row>
    <row r="138" spans="1:10" ht="13.5" customHeight="1">
      <c r="A138" s="14">
        <v>135</v>
      </c>
      <c r="B138" s="20" t="s">
        <v>309</v>
      </c>
      <c r="C138" s="21" t="s">
        <v>220</v>
      </c>
      <c r="D138" s="25" t="s">
        <v>1</v>
      </c>
      <c r="E138" s="28" t="s">
        <v>243</v>
      </c>
      <c r="F138" s="25" t="s">
        <v>308</v>
      </c>
      <c r="G138" s="31">
        <v>0.029050925925925928</v>
      </c>
      <c r="H138" s="34" t="str">
        <f>TEXT(INT((HOUR(G138)*3600+MINUTE(G138)*60+SECOND(G138))/km/60),"0")&amp;"."&amp;TEXT(MOD((HOUR(G138)*3600+MINUTE(G138)*60+SECOND(G138))/km,60),"00")&amp;"/km"</f>
        <v>5.10/km</v>
      </c>
      <c r="I138" s="37">
        <f t="shared" si="4"/>
        <v>0.010775462962962966</v>
      </c>
      <c r="J138" s="37">
        <f t="shared" si="5"/>
        <v>0.010775462962962966</v>
      </c>
    </row>
    <row r="139" spans="1:10" ht="13.5" customHeight="1">
      <c r="A139" s="14">
        <v>136</v>
      </c>
      <c r="B139" s="20" t="s">
        <v>310</v>
      </c>
      <c r="C139" s="21" t="s">
        <v>311</v>
      </c>
      <c r="D139" s="25" t="s">
        <v>44</v>
      </c>
      <c r="E139" s="28" t="s">
        <v>90</v>
      </c>
      <c r="F139" s="25" t="s">
        <v>155</v>
      </c>
      <c r="G139" s="31">
        <v>0.029108796296296296</v>
      </c>
      <c r="H139" s="34" t="str">
        <f>TEXT(INT((HOUR(G139)*3600+MINUTE(G139)*60+SECOND(G139))/km/60),"0")&amp;"."&amp;TEXT(MOD((HOUR(G139)*3600+MINUTE(G139)*60+SECOND(G139))/km,60),"00")&amp;"/km"</f>
        <v>5.10/km</v>
      </c>
      <c r="I139" s="37">
        <f t="shared" si="4"/>
        <v>0.010833333333333334</v>
      </c>
      <c r="J139" s="37">
        <f t="shared" si="5"/>
        <v>0.007164351851851849</v>
      </c>
    </row>
    <row r="140" spans="1:10" ht="13.5" customHeight="1">
      <c r="A140" s="14">
        <v>137</v>
      </c>
      <c r="B140" s="20" t="s">
        <v>312</v>
      </c>
      <c r="C140" s="21" t="s">
        <v>313</v>
      </c>
      <c r="D140" s="25" t="s">
        <v>1</v>
      </c>
      <c r="E140" s="28" t="s">
        <v>265</v>
      </c>
      <c r="F140" s="25" t="s">
        <v>37</v>
      </c>
      <c r="G140" s="31">
        <v>0.029120370370370366</v>
      </c>
      <c r="H140" s="34" t="str">
        <f>TEXT(INT((HOUR(G140)*3600+MINUTE(G140)*60+SECOND(G140))/km/60),"0")&amp;"."&amp;TEXT(MOD((HOUR(G140)*3600+MINUTE(G140)*60+SECOND(G140))/km,60),"00")&amp;"/km"</f>
        <v>5.11/km</v>
      </c>
      <c r="I140" s="37">
        <f t="shared" si="4"/>
        <v>0.010844907407407404</v>
      </c>
      <c r="J140" s="37">
        <f t="shared" si="5"/>
        <v>0.010844907407407404</v>
      </c>
    </row>
    <row r="141" spans="1:10" ht="13.5" customHeight="1">
      <c r="A141" s="14">
        <v>138</v>
      </c>
      <c r="B141" s="20" t="s">
        <v>315</v>
      </c>
      <c r="C141" s="21" t="s">
        <v>19</v>
      </c>
      <c r="D141" s="25" t="s">
        <v>1</v>
      </c>
      <c r="E141" s="28" t="s">
        <v>267</v>
      </c>
      <c r="F141" s="25" t="s">
        <v>152</v>
      </c>
      <c r="G141" s="31">
        <v>0.02917824074074074</v>
      </c>
      <c r="H141" s="34" t="str">
        <f>TEXT(INT((HOUR(G141)*3600+MINUTE(G141)*60+SECOND(G141))/km/60),"0")&amp;"."&amp;TEXT(MOD((HOUR(G141)*3600+MINUTE(G141)*60+SECOND(G141))/km,60),"00")&amp;"/km"</f>
        <v>5.11/km</v>
      </c>
      <c r="I141" s="37">
        <f t="shared" si="4"/>
        <v>0.010902777777777779</v>
      </c>
      <c r="J141" s="37">
        <f t="shared" si="5"/>
        <v>0.010902777777777779</v>
      </c>
    </row>
    <row r="142" spans="1:10" ht="13.5" customHeight="1">
      <c r="A142" s="14">
        <v>139</v>
      </c>
      <c r="B142" s="20" t="s">
        <v>316</v>
      </c>
      <c r="C142" s="21" t="s">
        <v>225</v>
      </c>
      <c r="D142" s="25" t="s">
        <v>38</v>
      </c>
      <c r="E142" s="28" t="s">
        <v>267</v>
      </c>
      <c r="F142" s="25" t="s">
        <v>317</v>
      </c>
      <c r="G142" s="31">
        <v>0.029212962962962965</v>
      </c>
      <c r="H142" s="34" t="str">
        <f>TEXT(INT((HOUR(G142)*3600+MINUTE(G142)*60+SECOND(G142))/km/60),"0")&amp;"."&amp;TEXT(MOD((HOUR(G142)*3600+MINUTE(G142)*60+SECOND(G142))/km,60),"00")&amp;"/km"</f>
        <v>5.12/km</v>
      </c>
      <c r="I142" s="37">
        <f t="shared" si="4"/>
        <v>0.010937500000000003</v>
      </c>
      <c r="J142" s="37">
        <f t="shared" si="5"/>
        <v>0.007581018518518522</v>
      </c>
    </row>
    <row r="143" spans="1:10" ht="13.5" customHeight="1">
      <c r="A143" s="14">
        <v>140</v>
      </c>
      <c r="B143" s="20" t="s">
        <v>318</v>
      </c>
      <c r="C143" s="21" t="s">
        <v>319</v>
      </c>
      <c r="D143" s="25" t="s">
        <v>160</v>
      </c>
      <c r="E143" s="28" t="s">
        <v>14</v>
      </c>
      <c r="F143" s="25" t="s">
        <v>99</v>
      </c>
      <c r="G143" s="31">
        <v>0.02939814814814815</v>
      </c>
      <c r="H143" s="34" t="str">
        <f>TEXT(INT((HOUR(G143)*3600+MINUTE(G143)*60+SECOND(G143))/km/60),"0")&amp;"."&amp;TEXT(MOD((HOUR(G143)*3600+MINUTE(G143)*60+SECOND(G143))/km,60),"00")&amp;"/km"</f>
        <v>5.14/km</v>
      </c>
      <c r="I143" s="37">
        <f t="shared" si="4"/>
        <v>0.011122685185185187</v>
      </c>
      <c r="J143" s="37">
        <f t="shared" si="5"/>
        <v>0.004375000000000004</v>
      </c>
    </row>
    <row r="144" spans="1:10" ht="13.5" customHeight="1">
      <c r="A144" s="14">
        <v>141</v>
      </c>
      <c r="B144" s="20" t="s">
        <v>258</v>
      </c>
      <c r="C144" s="21" t="s">
        <v>320</v>
      </c>
      <c r="D144" s="25" t="s">
        <v>38</v>
      </c>
      <c r="E144" s="28" t="s">
        <v>270</v>
      </c>
      <c r="F144" s="25" t="s">
        <v>16</v>
      </c>
      <c r="G144" s="31">
        <v>0.02943287037037037</v>
      </c>
      <c r="H144" s="34" t="str">
        <f>TEXT(INT((HOUR(G144)*3600+MINUTE(G144)*60+SECOND(G144))/km/60),"0")&amp;"."&amp;TEXT(MOD((HOUR(G144)*3600+MINUTE(G144)*60+SECOND(G144))/km,60),"00")&amp;"/km"</f>
        <v>5.14/km</v>
      </c>
      <c r="I144" s="37">
        <f t="shared" si="4"/>
        <v>0.011157407407407408</v>
      </c>
      <c r="J144" s="37">
        <f t="shared" si="5"/>
        <v>0.007800925925925926</v>
      </c>
    </row>
    <row r="145" spans="1:10" ht="13.5" customHeight="1">
      <c r="A145" s="14">
        <v>142</v>
      </c>
      <c r="B145" s="20" t="s">
        <v>321</v>
      </c>
      <c r="C145" s="21" t="s">
        <v>322</v>
      </c>
      <c r="D145" s="25" t="s">
        <v>108</v>
      </c>
      <c r="E145" s="28" t="s">
        <v>14</v>
      </c>
      <c r="F145" s="25" t="s">
        <v>99</v>
      </c>
      <c r="G145" s="31">
        <v>0.029456018518518517</v>
      </c>
      <c r="H145" s="34" t="str">
        <f>TEXT(INT((HOUR(G145)*3600+MINUTE(G145)*60+SECOND(G145))/km/60),"0")&amp;"."&amp;TEXT(MOD((HOUR(G145)*3600+MINUTE(G145)*60+SECOND(G145))/km,60),"00")&amp;"/km"</f>
        <v>5.14/km</v>
      </c>
      <c r="I145" s="37">
        <f t="shared" si="4"/>
        <v>0.011180555555555555</v>
      </c>
      <c r="J145" s="37">
        <f t="shared" si="5"/>
        <v>0.005659722222222219</v>
      </c>
    </row>
    <row r="146" spans="1:10" ht="13.5" customHeight="1">
      <c r="A146" s="14">
        <v>143</v>
      </c>
      <c r="B146" s="20" t="s">
        <v>323</v>
      </c>
      <c r="C146" s="21" t="s">
        <v>324</v>
      </c>
      <c r="D146" s="25" t="s">
        <v>10</v>
      </c>
      <c r="E146" s="28" t="s">
        <v>115</v>
      </c>
      <c r="F146" s="25" t="s">
        <v>114</v>
      </c>
      <c r="G146" s="31">
        <v>0.02957175925925926</v>
      </c>
      <c r="H146" s="34" t="str">
        <f>TEXT(INT((HOUR(G146)*3600+MINUTE(G146)*60+SECOND(G146))/km/60),"0")&amp;"."&amp;TEXT(MOD((HOUR(G146)*3600+MINUTE(G146)*60+SECOND(G146))/km,60),"00")&amp;"/km"</f>
        <v>5.15/km</v>
      </c>
      <c r="I146" s="37">
        <f t="shared" si="4"/>
        <v>0.011296296296296297</v>
      </c>
      <c r="J146" s="37">
        <f t="shared" si="5"/>
        <v>0.01040509259259259</v>
      </c>
    </row>
    <row r="147" spans="1:10" ht="13.5" customHeight="1">
      <c r="A147" s="14">
        <v>144</v>
      </c>
      <c r="B147" s="20" t="s">
        <v>325</v>
      </c>
      <c r="C147" s="21" t="s">
        <v>174</v>
      </c>
      <c r="D147" s="25" t="s">
        <v>108</v>
      </c>
      <c r="E147" s="28" t="s">
        <v>17</v>
      </c>
      <c r="F147" s="25" t="s">
        <v>326</v>
      </c>
      <c r="G147" s="31">
        <v>0.029652777777777778</v>
      </c>
      <c r="H147" s="34" t="str">
        <f>TEXT(INT((HOUR(G147)*3600+MINUTE(G147)*60+SECOND(G147))/km/60),"0")&amp;"."&amp;TEXT(MOD((HOUR(G147)*3600+MINUTE(G147)*60+SECOND(G147))/km,60),"00")&amp;"/km"</f>
        <v>5.16/km</v>
      </c>
      <c r="I147" s="37">
        <f t="shared" si="4"/>
        <v>0.011377314814814816</v>
      </c>
      <c r="J147" s="37">
        <f t="shared" si="5"/>
        <v>0.00585648148148148</v>
      </c>
    </row>
    <row r="148" spans="1:10" ht="13.5" customHeight="1">
      <c r="A148" s="14">
        <v>145</v>
      </c>
      <c r="B148" s="20" t="s">
        <v>328</v>
      </c>
      <c r="C148" s="21" t="s">
        <v>128</v>
      </c>
      <c r="D148" s="25" t="s">
        <v>10</v>
      </c>
      <c r="E148" s="28" t="s">
        <v>327</v>
      </c>
      <c r="F148" s="25" t="s">
        <v>37</v>
      </c>
      <c r="G148" s="31">
        <v>0.029780092592592594</v>
      </c>
      <c r="H148" s="34" t="str">
        <f>TEXT(INT((HOUR(G148)*3600+MINUTE(G148)*60+SECOND(G148))/km/60),"0")&amp;"."&amp;TEXT(MOD((HOUR(G148)*3600+MINUTE(G148)*60+SECOND(G148))/km,60),"00")&amp;"/km"</f>
        <v>5.18/km</v>
      </c>
      <c r="I148" s="37">
        <f t="shared" si="4"/>
        <v>0.011504629629629632</v>
      </c>
      <c r="J148" s="37">
        <f t="shared" si="5"/>
        <v>0.010613425925925925</v>
      </c>
    </row>
    <row r="149" spans="1:10" ht="13.5" customHeight="1">
      <c r="A149" s="14">
        <v>146</v>
      </c>
      <c r="B149" s="20" t="s">
        <v>329</v>
      </c>
      <c r="C149" s="21" t="s">
        <v>330</v>
      </c>
      <c r="D149" s="25" t="s">
        <v>38</v>
      </c>
      <c r="E149" s="28" t="s">
        <v>278</v>
      </c>
      <c r="F149" s="25" t="s">
        <v>16</v>
      </c>
      <c r="G149" s="31">
        <v>0.029791666666666664</v>
      </c>
      <c r="H149" s="34" t="str">
        <f>TEXT(INT((HOUR(G149)*3600+MINUTE(G149)*60+SECOND(G149))/km/60),"0")&amp;"."&amp;TEXT(MOD((HOUR(G149)*3600+MINUTE(G149)*60+SECOND(G149))/km,60),"00")&amp;"/km"</f>
        <v>5.18/km</v>
      </c>
      <c r="I149" s="37">
        <f t="shared" si="4"/>
        <v>0.011516203703703702</v>
      </c>
      <c r="J149" s="37">
        <f t="shared" si="5"/>
        <v>0.008159722222222221</v>
      </c>
    </row>
    <row r="150" spans="1:10" ht="13.5" customHeight="1">
      <c r="A150" s="14">
        <v>147</v>
      </c>
      <c r="B150" s="20" t="s">
        <v>331</v>
      </c>
      <c r="C150" s="21" t="s">
        <v>143</v>
      </c>
      <c r="D150" s="25" t="s">
        <v>38</v>
      </c>
      <c r="E150" s="28" t="s">
        <v>283</v>
      </c>
      <c r="F150" s="25" t="s">
        <v>37</v>
      </c>
      <c r="G150" s="31">
        <v>0.02988425925925926</v>
      </c>
      <c r="H150" s="34" t="str">
        <f>TEXT(INT((HOUR(G150)*3600+MINUTE(G150)*60+SECOND(G150))/km/60),"0")&amp;"."&amp;TEXT(MOD((HOUR(G150)*3600+MINUTE(G150)*60+SECOND(G150))/km,60),"00")&amp;"/km"</f>
        <v>5.19/km</v>
      </c>
      <c r="I150" s="37">
        <f t="shared" si="4"/>
        <v>0.011608796296296298</v>
      </c>
      <c r="J150" s="37">
        <f t="shared" si="5"/>
        <v>0.008252314814814816</v>
      </c>
    </row>
    <row r="151" spans="1:10" ht="13.5" customHeight="1">
      <c r="A151" s="14">
        <v>148</v>
      </c>
      <c r="B151" s="20" t="s">
        <v>333</v>
      </c>
      <c r="C151" s="21" t="s">
        <v>334</v>
      </c>
      <c r="D151" s="25" t="s">
        <v>160</v>
      </c>
      <c r="E151" s="28" t="s">
        <v>17</v>
      </c>
      <c r="F151" s="25" t="s">
        <v>34</v>
      </c>
      <c r="G151" s="31">
        <v>0.02990740740740741</v>
      </c>
      <c r="H151" s="34" t="str">
        <f>TEXT(INT((HOUR(G151)*3600+MINUTE(G151)*60+SECOND(G151))/km/60),"0")&amp;"."&amp;TEXT(MOD((HOUR(G151)*3600+MINUTE(G151)*60+SECOND(G151))/km,60),"00")&amp;"/km"</f>
        <v>5.19/km</v>
      </c>
      <c r="I151" s="37">
        <f t="shared" si="4"/>
        <v>0.011631944444444448</v>
      </c>
      <c r="J151" s="37">
        <f t="shared" si="5"/>
        <v>0.004884259259259265</v>
      </c>
    </row>
    <row r="152" spans="1:10" ht="13.5" customHeight="1">
      <c r="A152" s="14">
        <v>149</v>
      </c>
      <c r="B152" s="20" t="s">
        <v>335</v>
      </c>
      <c r="C152" s="21" t="s">
        <v>110</v>
      </c>
      <c r="D152" s="25" t="s">
        <v>53</v>
      </c>
      <c r="E152" s="28" t="s">
        <v>95</v>
      </c>
      <c r="F152" s="25" t="s">
        <v>16</v>
      </c>
      <c r="G152" s="31">
        <v>0.029930555555555557</v>
      </c>
      <c r="H152" s="34" t="str">
        <f>TEXT(INT((HOUR(G152)*3600+MINUTE(G152)*60+SECOND(G152))/km/60),"0")&amp;"."&amp;TEXT(MOD((HOUR(G152)*3600+MINUTE(G152)*60+SECOND(G152))/km,60),"00")&amp;"/km"</f>
        <v>5.19/km</v>
      </c>
      <c r="I152" s="37">
        <f t="shared" si="4"/>
        <v>0.011655092592592595</v>
      </c>
      <c r="J152" s="37">
        <f t="shared" si="5"/>
        <v>0.007766203703703706</v>
      </c>
    </row>
    <row r="153" spans="1:10" ht="13.5" customHeight="1">
      <c r="A153" s="14">
        <v>150</v>
      </c>
      <c r="B153" s="20" t="s">
        <v>336</v>
      </c>
      <c r="C153" s="21" t="s">
        <v>337</v>
      </c>
      <c r="D153" s="25" t="s">
        <v>108</v>
      </c>
      <c r="E153" s="28" t="s">
        <v>21</v>
      </c>
      <c r="F153" s="25" t="s">
        <v>155</v>
      </c>
      <c r="G153" s="31">
        <v>0.029942129629629628</v>
      </c>
      <c r="H153" s="34" t="str">
        <f>TEXT(INT((HOUR(G153)*3600+MINUTE(G153)*60+SECOND(G153))/km/60),"0")&amp;"."&amp;TEXT(MOD((HOUR(G153)*3600+MINUTE(G153)*60+SECOND(G153))/km,60),"00")&amp;"/km"</f>
        <v>5.19/km</v>
      </c>
      <c r="I153" s="37">
        <f t="shared" si="4"/>
        <v>0.011666666666666665</v>
      </c>
      <c r="J153" s="37">
        <f t="shared" si="5"/>
        <v>0.0061458333333333295</v>
      </c>
    </row>
    <row r="154" spans="1:10" ht="13.5" customHeight="1">
      <c r="A154" s="14">
        <v>151</v>
      </c>
      <c r="B154" s="20" t="s">
        <v>338</v>
      </c>
      <c r="C154" s="21" t="s">
        <v>110</v>
      </c>
      <c r="D154" s="25" t="s">
        <v>53</v>
      </c>
      <c r="E154" s="28" t="s">
        <v>138</v>
      </c>
      <c r="F154" s="25" t="s">
        <v>226</v>
      </c>
      <c r="G154" s="31">
        <v>0.029953703703703705</v>
      </c>
      <c r="H154" s="34" t="str">
        <f>TEXT(INT((HOUR(G154)*3600+MINUTE(G154)*60+SECOND(G154))/km/60),"0")&amp;"."&amp;TEXT(MOD((HOUR(G154)*3600+MINUTE(G154)*60+SECOND(G154))/km,60),"00")&amp;"/km"</f>
        <v>5.20/km</v>
      </c>
      <c r="I154" s="37">
        <f t="shared" si="4"/>
        <v>0.011678240740740743</v>
      </c>
      <c r="J154" s="37">
        <f t="shared" si="5"/>
        <v>0.007789351851851853</v>
      </c>
    </row>
    <row r="155" spans="1:10" ht="13.5" customHeight="1">
      <c r="A155" s="14">
        <v>152</v>
      </c>
      <c r="B155" s="20" t="s">
        <v>339</v>
      </c>
      <c r="C155" s="21" t="s">
        <v>3</v>
      </c>
      <c r="D155" s="25" t="s">
        <v>10</v>
      </c>
      <c r="E155" s="28" t="s">
        <v>207</v>
      </c>
      <c r="F155" s="25" t="s">
        <v>16</v>
      </c>
      <c r="G155" s="31">
        <v>0.029965277777777775</v>
      </c>
      <c r="H155" s="34" t="str">
        <f>TEXT(INT((HOUR(G155)*3600+MINUTE(G155)*60+SECOND(G155))/km/60),"0")&amp;"."&amp;TEXT(MOD((HOUR(G155)*3600+MINUTE(G155)*60+SECOND(G155))/km,60),"00")&amp;"/km"</f>
        <v>5.20/km</v>
      </c>
      <c r="I155" s="37">
        <f t="shared" si="4"/>
        <v>0.011689814814814813</v>
      </c>
      <c r="J155" s="37">
        <f t="shared" si="5"/>
        <v>0.010798611111111106</v>
      </c>
    </row>
    <row r="156" spans="1:10" ht="13.5" customHeight="1">
      <c r="A156" s="14">
        <v>153</v>
      </c>
      <c r="B156" s="20" t="s">
        <v>340</v>
      </c>
      <c r="C156" s="21" t="s">
        <v>174</v>
      </c>
      <c r="D156" s="25" t="s">
        <v>108</v>
      </c>
      <c r="E156" s="28" t="s">
        <v>26</v>
      </c>
      <c r="F156" s="25" t="s">
        <v>299</v>
      </c>
      <c r="G156" s="31">
        <v>0.029976851851851852</v>
      </c>
      <c r="H156" s="34" t="str">
        <f>TEXT(INT((HOUR(G156)*3600+MINUTE(G156)*60+SECOND(G156))/km/60),"0")&amp;"."&amp;TEXT(MOD((HOUR(G156)*3600+MINUTE(G156)*60+SECOND(G156))/km,60),"00")&amp;"/km"</f>
        <v>5.20/km</v>
      </c>
      <c r="I156" s="37">
        <f t="shared" si="4"/>
        <v>0.01170138888888889</v>
      </c>
      <c r="J156" s="37">
        <f t="shared" si="5"/>
        <v>0.006180555555555554</v>
      </c>
    </row>
    <row r="157" spans="1:10" ht="13.5" customHeight="1">
      <c r="A157" s="14">
        <v>154</v>
      </c>
      <c r="B157" s="20" t="s">
        <v>341</v>
      </c>
      <c r="C157" s="21" t="s">
        <v>189</v>
      </c>
      <c r="D157" s="25" t="s">
        <v>10</v>
      </c>
      <c r="E157" s="28" t="s">
        <v>314</v>
      </c>
      <c r="F157" s="25" t="s">
        <v>52</v>
      </c>
      <c r="G157" s="31">
        <v>0.029988425925925922</v>
      </c>
      <c r="H157" s="34" t="str">
        <f>TEXT(INT((HOUR(G157)*3600+MINUTE(G157)*60+SECOND(G157))/km/60),"0")&amp;"."&amp;TEXT(MOD((HOUR(G157)*3600+MINUTE(G157)*60+SECOND(G157))/km,60),"00")&amp;"/km"</f>
        <v>5.20/km</v>
      </c>
      <c r="I157" s="37">
        <f t="shared" si="4"/>
        <v>0.01171296296296296</v>
      </c>
      <c r="J157" s="37">
        <f t="shared" si="5"/>
        <v>0.010821759259259253</v>
      </c>
    </row>
    <row r="158" spans="1:10" ht="13.5" customHeight="1">
      <c r="A158" s="14">
        <v>155</v>
      </c>
      <c r="B158" s="20" t="s">
        <v>342</v>
      </c>
      <c r="C158" s="21" t="s">
        <v>128</v>
      </c>
      <c r="D158" s="25" t="s">
        <v>6</v>
      </c>
      <c r="E158" s="28" t="s">
        <v>283</v>
      </c>
      <c r="F158" s="25" t="s">
        <v>74</v>
      </c>
      <c r="G158" s="31">
        <v>0.030034722222222223</v>
      </c>
      <c r="H158" s="34" t="str">
        <f>TEXT(INT((HOUR(G158)*3600+MINUTE(G158)*60+SECOND(G158))/km/60),"0")&amp;"."&amp;TEXT(MOD((HOUR(G158)*3600+MINUTE(G158)*60+SECOND(G158))/km,60),"00")&amp;"/km"</f>
        <v>5.20/km</v>
      </c>
      <c r="I158" s="37">
        <f t="shared" si="4"/>
        <v>0.011759259259259261</v>
      </c>
      <c r="J158" s="37">
        <f t="shared" si="5"/>
        <v>0.011030092592592591</v>
      </c>
    </row>
    <row r="159" spans="1:10" ht="13.5" customHeight="1">
      <c r="A159" s="14">
        <v>156</v>
      </c>
      <c r="B159" s="20" t="s">
        <v>344</v>
      </c>
      <c r="C159" s="21" t="s">
        <v>345</v>
      </c>
      <c r="D159" s="25" t="s">
        <v>79</v>
      </c>
      <c r="E159" s="28" t="s">
        <v>95</v>
      </c>
      <c r="F159" s="25" t="s">
        <v>152</v>
      </c>
      <c r="G159" s="31">
        <v>0.030138888888888885</v>
      </c>
      <c r="H159" s="34" t="str">
        <f>TEXT(INT((HOUR(G159)*3600+MINUTE(G159)*60+SECOND(G159))/km/60),"0")&amp;"."&amp;TEXT(MOD((HOUR(G159)*3600+MINUTE(G159)*60+SECOND(G159))/km,60),"00")&amp;"/km"</f>
        <v>5.21/km</v>
      </c>
      <c r="I159" s="37">
        <f t="shared" si="4"/>
        <v>0.011863425925925923</v>
      </c>
      <c r="J159" s="37">
        <f t="shared" si="5"/>
        <v>0.007060185185185183</v>
      </c>
    </row>
    <row r="160" spans="1:10" ht="13.5" customHeight="1">
      <c r="A160" s="14">
        <v>157</v>
      </c>
      <c r="B160" s="20" t="s">
        <v>347</v>
      </c>
      <c r="C160" s="21" t="s">
        <v>348</v>
      </c>
      <c r="D160" s="25" t="s">
        <v>10</v>
      </c>
      <c r="E160" s="28" t="s">
        <v>346</v>
      </c>
      <c r="F160" s="25" t="s">
        <v>155</v>
      </c>
      <c r="G160" s="31">
        <v>0.030185185185185186</v>
      </c>
      <c r="H160" s="34" t="str">
        <f>TEXT(INT((HOUR(G160)*3600+MINUTE(G160)*60+SECOND(G160))/km/60),"0")&amp;"."&amp;TEXT(MOD((HOUR(G160)*3600+MINUTE(G160)*60+SECOND(G160))/km,60),"00")&amp;"/km"</f>
        <v>5.22/km</v>
      </c>
      <c r="I160" s="37">
        <f t="shared" si="4"/>
        <v>0.011909722222222224</v>
      </c>
      <c r="J160" s="37">
        <f t="shared" si="5"/>
        <v>0.011018518518518518</v>
      </c>
    </row>
    <row r="161" spans="1:10" ht="13.5" customHeight="1">
      <c r="A161" s="14">
        <v>158</v>
      </c>
      <c r="B161" s="20" t="s">
        <v>349</v>
      </c>
      <c r="C161" s="21" t="s">
        <v>46</v>
      </c>
      <c r="D161" s="25" t="s">
        <v>38</v>
      </c>
      <c r="E161" s="28" t="s">
        <v>286</v>
      </c>
      <c r="F161" s="25" t="s">
        <v>155</v>
      </c>
      <c r="G161" s="31">
        <v>0.030324074074074073</v>
      </c>
      <c r="H161" s="34" t="str">
        <f>TEXT(INT((HOUR(G161)*3600+MINUTE(G161)*60+SECOND(G161))/km/60),"0")&amp;"."&amp;TEXT(MOD((HOUR(G161)*3600+MINUTE(G161)*60+SECOND(G161))/km,60),"00")&amp;"/km"</f>
        <v>5.23/km</v>
      </c>
      <c r="I161" s="37">
        <f t="shared" si="4"/>
        <v>0.01204861111111111</v>
      </c>
      <c r="J161" s="37">
        <f t="shared" si="5"/>
        <v>0.00869212962962963</v>
      </c>
    </row>
    <row r="162" spans="1:10" ht="13.5" customHeight="1">
      <c r="A162" s="14">
        <v>159</v>
      </c>
      <c r="B162" s="20" t="s">
        <v>350</v>
      </c>
      <c r="C162" s="21" t="s">
        <v>351</v>
      </c>
      <c r="D162" s="25" t="s">
        <v>38</v>
      </c>
      <c r="E162" s="28" t="s">
        <v>156</v>
      </c>
      <c r="F162" s="25" t="s">
        <v>114</v>
      </c>
      <c r="G162" s="31">
        <v>0.03037037037037037</v>
      </c>
      <c r="H162" s="34" t="str">
        <f>TEXT(INT((HOUR(G162)*3600+MINUTE(G162)*60+SECOND(G162))/km/60),"0")&amp;"."&amp;TEXT(MOD((HOUR(G162)*3600+MINUTE(G162)*60+SECOND(G162))/km,60),"00")&amp;"/km"</f>
        <v>5.24/km</v>
      </c>
      <c r="I162" s="37">
        <f t="shared" si="4"/>
        <v>0.012094907407407408</v>
      </c>
      <c r="J162" s="37">
        <f t="shared" si="5"/>
        <v>0.008738425925925927</v>
      </c>
    </row>
    <row r="163" spans="1:10" ht="13.5" customHeight="1">
      <c r="A163" s="14">
        <v>160</v>
      </c>
      <c r="B163" s="20" t="s">
        <v>352</v>
      </c>
      <c r="C163" s="21" t="s">
        <v>73</v>
      </c>
      <c r="D163" s="25" t="s">
        <v>38</v>
      </c>
      <c r="E163" s="28" t="s">
        <v>294</v>
      </c>
      <c r="F163" s="25" t="s">
        <v>114</v>
      </c>
      <c r="G163" s="31">
        <v>0.03037037037037037</v>
      </c>
      <c r="H163" s="34" t="str">
        <f>TEXT(INT((HOUR(G163)*3600+MINUTE(G163)*60+SECOND(G163))/km/60),"0")&amp;"."&amp;TEXT(MOD((HOUR(G163)*3600+MINUTE(G163)*60+SECOND(G163))/km,60),"00")&amp;"/km"</f>
        <v>5.24/km</v>
      </c>
      <c r="I163" s="37">
        <f t="shared" si="4"/>
        <v>0.012094907407407408</v>
      </c>
      <c r="J163" s="37">
        <f t="shared" si="5"/>
        <v>0.008738425925925927</v>
      </c>
    </row>
    <row r="164" spans="1:10" ht="13.5" customHeight="1">
      <c r="A164" s="14">
        <v>161</v>
      </c>
      <c r="B164" s="20" t="s">
        <v>353</v>
      </c>
      <c r="C164" s="21" t="s">
        <v>128</v>
      </c>
      <c r="D164" s="25" t="s">
        <v>1</v>
      </c>
      <c r="E164" s="28" t="s">
        <v>270</v>
      </c>
      <c r="F164" s="25" t="s">
        <v>190</v>
      </c>
      <c r="G164" s="31">
        <v>0.030381944444444444</v>
      </c>
      <c r="H164" s="34" t="str">
        <f>TEXT(INT((HOUR(G164)*3600+MINUTE(G164)*60+SECOND(G164))/km/60),"0")&amp;"."&amp;TEXT(MOD((HOUR(G164)*3600+MINUTE(G164)*60+SECOND(G164))/km,60),"00")&amp;"/km"</f>
        <v>5.24/km</v>
      </c>
      <c r="I164" s="37">
        <f t="shared" si="4"/>
        <v>0.012106481481481482</v>
      </c>
      <c r="J164" s="37">
        <f t="shared" si="5"/>
        <v>0.012106481481481482</v>
      </c>
    </row>
    <row r="165" spans="1:10" ht="13.5" customHeight="1">
      <c r="A165" s="14">
        <v>162</v>
      </c>
      <c r="B165" s="20" t="s">
        <v>354</v>
      </c>
      <c r="C165" s="21" t="s">
        <v>176</v>
      </c>
      <c r="D165" s="25" t="s">
        <v>6</v>
      </c>
      <c r="E165" s="28" t="s">
        <v>286</v>
      </c>
      <c r="F165" s="25" t="s">
        <v>190</v>
      </c>
      <c r="G165" s="31">
        <v>0.030381944444444444</v>
      </c>
      <c r="H165" s="34" t="str">
        <f>TEXT(INT((HOUR(G165)*3600+MINUTE(G165)*60+SECOND(G165))/km/60),"0")&amp;"."&amp;TEXT(MOD((HOUR(G165)*3600+MINUTE(G165)*60+SECOND(G165))/km,60),"00")&amp;"/km"</f>
        <v>5.24/km</v>
      </c>
      <c r="I165" s="37">
        <f t="shared" si="4"/>
        <v>0.012106481481481482</v>
      </c>
      <c r="J165" s="37">
        <f t="shared" si="5"/>
        <v>0.011377314814814812</v>
      </c>
    </row>
    <row r="166" spans="1:10" ht="13.5" customHeight="1">
      <c r="A166" s="14">
        <v>163</v>
      </c>
      <c r="B166" s="20" t="s">
        <v>355</v>
      </c>
      <c r="C166" s="21" t="s">
        <v>322</v>
      </c>
      <c r="D166" s="25" t="s">
        <v>6</v>
      </c>
      <c r="E166" s="28" t="s">
        <v>156</v>
      </c>
      <c r="F166" s="25" t="s">
        <v>190</v>
      </c>
      <c r="G166" s="31">
        <v>0.030381944444444444</v>
      </c>
      <c r="H166" s="34" t="str">
        <f>TEXT(INT((HOUR(G166)*3600+MINUTE(G166)*60+SECOND(G166))/km/60),"0")&amp;"."&amp;TEXT(MOD((HOUR(G166)*3600+MINUTE(G166)*60+SECOND(G166))/km,60),"00")&amp;"/km"</f>
        <v>5.24/km</v>
      </c>
      <c r="I166" s="37">
        <f t="shared" si="4"/>
        <v>0.012106481481481482</v>
      </c>
      <c r="J166" s="37">
        <f t="shared" si="5"/>
        <v>0.011377314814814812</v>
      </c>
    </row>
    <row r="167" spans="1:10" ht="13.5" customHeight="1">
      <c r="A167" s="14">
        <v>164</v>
      </c>
      <c r="B167" s="20" t="s">
        <v>356</v>
      </c>
      <c r="C167" s="21" t="s">
        <v>348</v>
      </c>
      <c r="D167" s="25" t="s">
        <v>38</v>
      </c>
      <c r="E167" s="28" t="s">
        <v>94</v>
      </c>
      <c r="F167" s="25" t="s">
        <v>37</v>
      </c>
      <c r="G167" s="31">
        <v>0.03043981481481482</v>
      </c>
      <c r="H167" s="34" t="str">
        <f>TEXT(INT((HOUR(G167)*3600+MINUTE(G167)*60+SECOND(G167))/km/60),"0")&amp;"."&amp;TEXT(MOD((HOUR(G167)*3600+MINUTE(G167)*60+SECOND(G167))/km,60),"00")&amp;"/km"</f>
        <v>5.25/km</v>
      </c>
      <c r="I167" s="37">
        <f t="shared" si="4"/>
        <v>0.012164351851851857</v>
      </c>
      <c r="J167" s="37">
        <f t="shared" si="5"/>
        <v>0.008807870370370376</v>
      </c>
    </row>
    <row r="168" spans="1:10" ht="13.5" customHeight="1">
      <c r="A168" s="14">
        <v>165</v>
      </c>
      <c r="B168" s="20" t="s">
        <v>357</v>
      </c>
      <c r="C168" s="21" t="s">
        <v>101</v>
      </c>
      <c r="D168" s="25" t="s">
        <v>1</v>
      </c>
      <c r="E168" s="28" t="s">
        <v>278</v>
      </c>
      <c r="F168" s="25" t="s">
        <v>37</v>
      </c>
      <c r="G168" s="31">
        <v>0.03043981481481482</v>
      </c>
      <c r="H168" s="34" t="str">
        <f>TEXT(INT((HOUR(G168)*3600+MINUTE(G168)*60+SECOND(G168))/km/60),"0")&amp;"."&amp;TEXT(MOD((HOUR(G168)*3600+MINUTE(G168)*60+SECOND(G168))/km,60),"00")&amp;"/km"</f>
        <v>5.25/km</v>
      </c>
      <c r="I168" s="37">
        <f t="shared" si="4"/>
        <v>0.012164351851851857</v>
      </c>
      <c r="J168" s="37">
        <f t="shared" si="5"/>
        <v>0.012164351851851857</v>
      </c>
    </row>
    <row r="169" spans="1:10" ht="13.5" customHeight="1">
      <c r="A169" s="14">
        <v>166</v>
      </c>
      <c r="B169" s="20" t="s">
        <v>358</v>
      </c>
      <c r="C169" s="21" t="s">
        <v>359</v>
      </c>
      <c r="D169" s="25" t="s">
        <v>44</v>
      </c>
      <c r="E169" s="28" t="s">
        <v>95</v>
      </c>
      <c r="F169" s="25" t="s">
        <v>37</v>
      </c>
      <c r="G169" s="31">
        <v>0.03045138888888889</v>
      </c>
      <c r="H169" s="34" t="str">
        <f>TEXT(INT((HOUR(G169)*3600+MINUTE(G169)*60+SECOND(G169))/km/60),"0")&amp;"."&amp;TEXT(MOD((HOUR(G169)*3600+MINUTE(G169)*60+SECOND(G169))/km,60),"00")&amp;"/km"</f>
        <v>5.25/km</v>
      </c>
      <c r="I169" s="37">
        <f t="shared" si="4"/>
        <v>0.012175925925925927</v>
      </c>
      <c r="J169" s="37">
        <f t="shared" si="5"/>
        <v>0.008506944444444442</v>
      </c>
    </row>
    <row r="170" spans="1:10" ht="13.5" customHeight="1">
      <c r="A170" s="14">
        <v>167</v>
      </c>
      <c r="B170" s="20" t="s">
        <v>360</v>
      </c>
      <c r="C170" s="21" t="s">
        <v>361</v>
      </c>
      <c r="D170" s="25" t="s">
        <v>296</v>
      </c>
      <c r="E170" s="28" t="s">
        <v>14</v>
      </c>
      <c r="F170" s="25" t="s">
        <v>74</v>
      </c>
      <c r="G170" s="31">
        <v>0.030567129629629628</v>
      </c>
      <c r="H170" s="34" t="str">
        <f>TEXT(INT((HOUR(G170)*3600+MINUTE(G170)*60+SECOND(G170))/km/60),"0")&amp;"."&amp;TEXT(MOD((HOUR(G170)*3600+MINUTE(G170)*60+SECOND(G170))/km,60),"00")&amp;"/km"</f>
        <v>5.26/km</v>
      </c>
      <c r="I170" s="37">
        <f t="shared" si="4"/>
        <v>0.012291666666666666</v>
      </c>
      <c r="J170" s="37">
        <f t="shared" si="5"/>
        <v>0.0016898148148148107</v>
      </c>
    </row>
    <row r="171" spans="1:10" ht="13.5" customHeight="1">
      <c r="A171" s="14">
        <v>168</v>
      </c>
      <c r="B171" s="20" t="s">
        <v>363</v>
      </c>
      <c r="C171" s="21" t="s">
        <v>364</v>
      </c>
      <c r="D171" s="25" t="s">
        <v>362</v>
      </c>
      <c r="E171" s="28" t="s">
        <v>0</v>
      </c>
      <c r="F171" s="25" t="s">
        <v>365</v>
      </c>
      <c r="G171" s="31">
        <v>0.030601851851851852</v>
      </c>
      <c r="H171" s="34" t="str">
        <f>TEXT(INT((HOUR(G171)*3600+MINUTE(G171)*60+SECOND(G171))/km/60),"0")&amp;"."&amp;TEXT(MOD((HOUR(G171)*3600+MINUTE(G171)*60+SECOND(G171))/km,60),"00")&amp;"/km"</f>
        <v>5.26/km</v>
      </c>
      <c r="I171" s="37">
        <f t="shared" si="4"/>
        <v>0.01232638888888889</v>
      </c>
      <c r="J171" s="37">
        <f t="shared" si="5"/>
        <v>0</v>
      </c>
    </row>
    <row r="172" spans="1:10" ht="13.5" customHeight="1">
      <c r="A172" s="14">
        <v>169</v>
      </c>
      <c r="B172" s="20" t="s">
        <v>366</v>
      </c>
      <c r="C172" s="21" t="s">
        <v>367</v>
      </c>
      <c r="D172" s="25" t="s">
        <v>53</v>
      </c>
      <c r="E172" s="28" t="s">
        <v>141</v>
      </c>
      <c r="F172" s="25" t="s">
        <v>155</v>
      </c>
      <c r="G172" s="31">
        <v>0.030625</v>
      </c>
      <c r="H172" s="34" t="str">
        <f>TEXT(INT((HOUR(G172)*3600+MINUTE(G172)*60+SECOND(G172))/km/60),"0")&amp;"."&amp;TEXT(MOD((HOUR(G172)*3600+MINUTE(G172)*60+SECOND(G172))/km,60),"00")&amp;"/km"</f>
        <v>5.27/km</v>
      </c>
      <c r="I172" s="37">
        <f t="shared" si="4"/>
        <v>0.012349537037037037</v>
      </c>
      <c r="J172" s="37">
        <f t="shared" si="5"/>
        <v>0.008460648148148148</v>
      </c>
    </row>
    <row r="173" spans="1:10" ht="13.5" customHeight="1">
      <c r="A173" s="14">
        <v>170</v>
      </c>
      <c r="B173" s="20" t="s">
        <v>338</v>
      </c>
      <c r="C173" s="21" t="s">
        <v>71</v>
      </c>
      <c r="D173" s="25" t="s">
        <v>38</v>
      </c>
      <c r="E173" s="28" t="s">
        <v>115</v>
      </c>
      <c r="F173" s="25" t="s">
        <v>368</v>
      </c>
      <c r="G173" s="31">
        <v>0.03074074074074074</v>
      </c>
      <c r="H173" s="34" t="str">
        <f>TEXT(INT((HOUR(G173)*3600+MINUTE(G173)*60+SECOND(G173))/km/60),"0")&amp;"."&amp;TEXT(MOD((HOUR(G173)*3600+MINUTE(G173)*60+SECOND(G173))/km,60),"00")&amp;"/km"</f>
        <v>5.28/km</v>
      </c>
      <c r="I173" s="37">
        <f t="shared" si="4"/>
        <v>0.012465277777777777</v>
      </c>
      <c r="J173" s="37">
        <f t="shared" si="5"/>
        <v>0.009108796296296295</v>
      </c>
    </row>
    <row r="174" spans="1:10" ht="13.5" customHeight="1">
      <c r="A174" s="14">
        <v>171</v>
      </c>
      <c r="B174" s="20" t="s">
        <v>370</v>
      </c>
      <c r="C174" s="21" t="s">
        <v>371</v>
      </c>
      <c r="D174" s="25" t="s">
        <v>79</v>
      </c>
      <c r="E174" s="28" t="s">
        <v>138</v>
      </c>
      <c r="F174" s="25" t="s">
        <v>152</v>
      </c>
      <c r="G174" s="31">
        <v>0.030844907407407404</v>
      </c>
      <c r="H174" s="34" t="str">
        <f>TEXT(INT((HOUR(G174)*3600+MINUTE(G174)*60+SECOND(G174))/km/60),"0")&amp;"."&amp;TEXT(MOD((HOUR(G174)*3600+MINUTE(G174)*60+SECOND(G174))/km,60),"00")&amp;"/km"</f>
        <v>5.29/km</v>
      </c>
      <c r="I174" s="37">
        <f t="shared" si="4"/>
        <v>0.012569444444444442</v>
      </c>
      <c r="J174" s="37">
        <f t="shared" si="5"/>
        <v>0.007766203703703702</v>
      </c>
    </row>
    <row r="175" spans="1:10" ht="13.5" customHeight="1">
      <c r="A175" s="14">
        <v>172</v>
      </c>
      <c r="B175" s="20" t="s">
        <v>372</v>
      </c>
      <c r="C175" s="21" t="s">
        <v>373</v>
      </c>
      <c r="D175" s="25" t="s">
        <v>79</v>
      </c>
      <c r="E175" s="28" t="s">
        <v>141</v>
      </c>
      <c r="F175" s="25" t="s">
        <v>37</v>
      </c>
      <c r="G175" s="31">
        <v>0.030891203703703702</v>
      </c>
      <c r="H175" s="34" t="str">
        <f>TEXT(INT((HOUR(G175)*3600+MINUTE(G175)*60+SECOND(G175))/km/60),"0")&amp;"."&amp;TEXT(MOD((HOUR(G175)*3600+MINUTE(G175)*60+SECOND(G175))/km,60),"00")&amp;"/km"</f>
        <v>5.30/km</v>
      </c>
      <c r="I175" s="37">
        <f t="shared" si="4"/>
        <v>0.01261574074074074</v>
      </c>
      <c r="J175" s="37">
        <f t="shared" si="5"/>
        <v>0.0078125</v>
      </c>
    </row>
    <row r="176" spans="1:10" ht="13.5" customHeight="1">
      <c r="A176" s="14">
        <v>173</v>
      </c>
      <c r="B176" s="20" t="s">
        <v>374</v>
      </c>
      <c r="C176" s="21" t="s">
        <v>375</v>
      </c>
      <c r="D176" s="25" t="s">
        <v>160</v>
      </c>
      <c r="E176" s="28" t="s">
        <v>21</v>
      </c>
      <c r="F176" s="25" t="s">
        <v>114</v>
      </c>
      <c r="G176" s="31">
        <v>0.03091435185185185</v>
      </c>
      <c r="H176" s="34" t="str">
        <f>TEXT(INT((HOUR(G176)*3600+MINUTE(G176)*60+SECOND(G176))/km/60),"0")&amp;"."&amp;TEXT(MOD((HOUR(G176)*3600+MINUTE(G176)*60+SECOND(G176))/km,60),"00")&amp;"/km"</f>
        <v>5.30/km</v>
      </c>
      <c r="I176" s="37">
        <f t="shared" si="4"/>
        <v>0.012638888888888887</v>
      </c>
      <c r="J176" s="37">
        <f t="shared" si="5"/>
        <v>0.005891203703703704</v>
      </c>
    </row>
    <row r="177" spans="1:10" ht="13.5" customHeight="1">
      <c r="A177" s="14">
        <v>174</v>
      </c>
      <c r="B177" s="20" t="s">
        <v>376</v>
      </c>
      <c r="C177" s="21" t="s">
        <v>284</v>
      </c>
      <c r="D177" s="25" t="s">
        <v>53</v>
      </c>
      <c r="E177" s="28" t="s">
        <v>144</v>
      </c>
      <c r="F177" s="25" t="s">
        <v>16</v>
      </c>
      <c r="G177" s="31">
        <v>0.03091435185185185</v>
      </c>
      <c r="H177" s="34" t="str">
        <f>TEXT(INT((HOUR(G177)*3600+MINUTE(G177)*60+SECOND(G177))/km/60),"0")&amp;"."&amp;TEXT(MOD((HOUR(G177)*3600+MINUTE(G177)*60+SECOND(G177))/km,60),"00")&amp;"/km"</f>
        <v>5.30/km</v>
      </c>
      <c r="I177" s="37">
        <f t="shared" si="4"/>
        <v>0.012638888888888887</v>
      </c>
      <c r="J177" s="37">
        <f t="shared" si="5"/>
        <v>0.008749999999999997</v>
      </c>
    </row>
    <row r="178" spans="1:10" ht="13.5" customHeight="1">
      <c r="A178" s="14">
        <v>175</v>
      </c>
      <c r="B178" s="20" t="s">
        <v>377</v>
      </c>
      <c r="C178" s="21" t="s">
        <v>19</v>
      </c>
      <c r="D178" s="25" t="s">
        <v>1</v>
      </c>
      <c r="E178" s="28" t="s">
        <v>283</v>
      </c>
      <c r="F178" s="25" t="s">
        <v>74</v>
      </c>
      <c r="G178" s="31">
        <v>0.03096064814814815</v>
      </c>
      <c r="H178" s="34" t="str">
        <f>TEXT(INT((HOUR(G178)*3600+MINUTE(G178)*60+SECOND(G178))/km/60),"0")&amp;"."&amp;TEXT(MOD((HOUR(G178)*3600+MINUTE(G178)*60+SECOND(G178))/km,60),"00")&amp;"/km"</f>
        <v>5.30/km</v>
      </c>
      <c r="I178" s="37">
        <f t="shared" si="4"/>
        <v>0.012685185185185188</v>
      </c>
      <c r="J178" s="37">
        <f t="shared" si="5"/>
        <v>0.012685185185185188</v>
      </c>
    </row>
    <row r="179" spans="1:10" ht="13.5" customHeight="1">
      <c r="A179" s="14">
        <v>176</v>
      </c>
      <c r="B179" s="20" t="s">
        <v>378</v>
      </c>
      <c r="C179" s="21" t="s">
        <v>3</v>
      </c>
      <c r="D179" s="25" t="s">
        <v>10</v>
      </c>
      <c r="E179" s="28" t="s">
        <v>149</v>
      </c>
      <c r="F179" s="25" t="s">
        <v>16</v>
      </c>
      <c r="G179" s="31">
        <v>0.03096064814814815</v>
      </c>
      <c r="H179" s="34" t="str">
        <f>TEXT(INT((HOUR(G179)*3600+MINUTE(G179)*60+SECOND(G179))/km/60),"0")&amp;"."&amp;TEXT(MOD((HOUR(G179)*3600+MINUTE(G179)*60+SECOND(G179))/km,60),"00")&amp;"/km"</f>
        <v>5.30/km</v>
      </c>
      <c r="I179" s="37">
        <f t="shared" si="4"/>
        <v>0.012685185185185188</v>
      </c>
      <c r="J179" s="37">
        <f t="shared" si="5"/>
        <v>0.011793981481481482</v>
      </c>
    </row>
    <row r="180" spans="1:10" ht="13.5" customHeight="1">
      <c r="A180" s="14">
        <v>177</v>
      </c>
      <c r="B180" s="20" t="s">
        <v>379</v>
      </c>
      <c r="C180" s="21" t="s">
        <v>380</v>
      </c>
      <c r="D180" s="25" t="s">
        <v>1</v>
      </c>
      <c r="E180" s="28" t="s">
        <v>286</v>
      </c>
      <c r="F180" s="25" t="s">
        <v>16</v>
      </c>
      <c r="G180" s="31">
        <v>0.030972222222222224</v>
      </c>
      <c r="H180" s="34" t="str">
        <f>TEXT(INT((HOUR(G180)*3600+MINUTE(G180)*60+SECOND(G180))/km/60),"0")&amp;"."&amp;TEXT(MOD((HOUR(G180)*3600+MINUTE(G180)*60+SECOND(G180))/km,60),"00")&amp;"/km"</f>
        <v>5.30/km</v>
      </c>
      <c r="I180" s="37">
        <f t="shared" si="4"/>
        <v>0.012696759259259262</v>
      </c>
      <c r="J180" s="37">
        <f t="shared" si="5"/>
        <v>0.012696759259259262</v>
      </c>
    </row>
    <row r="181" spans="1:10" ht="13.5" customHeight="1">
      <c r="A181" s="14">
        <v>178</v>
      </c>
      <c r="B181" s="20" t="s">
        <v>381</v>
      </c>
      <c r="C181" s="21" t="s">
        <v>348</v>
      </c>
      <c r="D181" s="25" t="s">
        <v>44</v>
      </c>
      <c r="E181" s="28" t="s">
        <v>138</v>
      </c>
      <c r="F181" s="25" t="s">
        <v>99</v>
      </c>
      <c r="G181" s="31">
        <v>0.031099537037037037</v>
      </c>
      <c r="H181" s="34" t="str">
        <f>TEXT(INT((HOUR(G181)*3600+MINUTE(G181)*60+SECOND(G181))/km/60),"0")&amp;"."&amp;TEXT(MOD((HOUR(G181)*3600+MINUTE(G181)*60+SECOND(G181))/km,60),"00")&amp;"/km"</f>
        <v>5.32/km</v>
      </c>
      <c r="I181" s="37">
        <f t="shared" si="4"/>
        <v>0.012824074074074075</v>
      </c>
      <c r="J181" s="37">
        <f t="shared" si="5"/>
        <v>0.00915509259259259</v>
      </c>
    </row>
    <row r="182" spans="1:10" ht="13.5" customHeight="1">
      <c r="A182" s="14">
        <v>179</v>
      </c>
      <c r="B182" s="20" t="s">
        <v>382</v>
      </c>
      <c r="C182" s="21" t="s">
        <v>383</v>
      </c>
      <c r="D182" s="25" t="s">
        <v>104</v>
      </c>
      <c r="E182" s="28" t="s">
        <v>26</v>
      </c>
      <c r="F182" s="25" t="s">
        <v>114</v>
      </c>
      <c r="G182" s="31">
        <v>0.031226851851851853</v>
      </c>
      <c r="H182" s="34" t="str">
        <f>TEXT(INT((HOUR(G182)*3600+MINUTE(G182)*60+SECOND(G182))/km/60),"0")&amp;"."&amp;TEXT(MOD((HOUR(G182)*3600+MINUTE(G182)*60+SECOND(G182))/km,60),"00")&amp;"/km"</f>
        <v>5.33/km</v>
      </c>
      <c r="I182" s="37">
        <f t="shared" si="4"/>
        <v>0.01295138888888889</v>
      </c>
      <c r="J182" s="37">
        <f t="shared" si="5"/>
        <v>0.007453703703703702</v>
      </c>
    </row>
    <row r="183" spans="1:10" ht="13.5" customHeight="1">
      <c r="A183" s="14">
        <v>180</v>
      </c>
      <c r="B183" s="20" t="s">
        <v>382</v>
      </c>
      <c r="C183" s="21" t="s">
        <v>384</v>
      </c>
      <c r="D183" s="25" t="s">
        <v>1</v>
      </c>
      <c r="E183" s="28" t="s">
        <v>156</v>
      </c>
      <c r="F183" s="25" t="s">
        <v>114</v>
      </c>
      <c r="G183" s="31">
        <v>0.031226851851851853</v>
      </c>
      <c r="H183" s="34" t="str">
        <f>TEXT(INT((HOUR(G183)*3600+MINUTE(G183)*60+SECOND(G183))/km/60),"0")&amp;"."&amp;TEXT(MOD((HOUR(G183)*3600+MINUTE(G183)*60+SECOND(G183))/km,60),"00")&amp;"/km"</f>
        <v>5.33/km</v>
      </c>
      <c r="I183" s="37">
        <f t="shared" si="4"/>
        <v>0.01295138888888889</v>
      </c>
      <c r="J183" s="37">
        <f t="shared" si="5"/>
        <v>0.01295138888888889</v>
      </c>
    </row>
    <row r="184" spans="1:10" ht="13.5" customHeight="1">
      <c r="A184" s="14">
        <v>181</v>
      </c>
      <c r="B184" s="20" t="s">
        <v>386</v>
      </c>
      <c r="C184" s="21" t="s">
        <v>12</v>
      </c>
      <c r="D184" s="25" t="s">
        <v>10</v>
      </c>
      <c r="E184" s="28" t="s">
        <v>385</v>
      </c>
      <c r="F184" s="25" t="s">
        <v>155</v>
      </c>
      <c r="G184" s="31">
        <v>0.0312962962962963</v>
      </c>
      <c r="H184" s="34" t="str">
        <f>TEXT(INT((HOUR(G184)*3600+MINUTE(G184)*60+SECOND(G184))/km/60),"0")&amp;"."&amp;TEXT(MOD((HOUR(G184)*3600+MINUTE(G184)*60+SECOND(G184))/km,60),"00")&amp;"/km"</f>
        <v>5.34/km</v>
      </c>
      <c r="I184" s="37">
        <f t="shared" si="4"/>
        <v>0.013020833333333339</v>
      </c>
      <c r="J184" s="37">
        <f t="shared" si="5"/>
        <v>0.012129629629629633</v>
      </c>
    </row>
    <row r="185" spans="1:10" ht="13.5" customHeight="1">
      <c r="A185" s="14">
        <v>182</v>
      </c>
      <c r="B185" s="20" t="s">
        <v>387</v>
      </c>
      <c r="C185" s="21" t="s">
        <v>388</v>
      </c>
      <c r="D185" s="25" t="s">
        <v>160</v>
      </c>
      <c r="E185" s="28" t="s">
        <v>26</v>
      </c>
      <c r="F185" s="25" t="s">
        <v>155</v>
      </c>
      <c r="G185" s="31">
        <v>0.03141203703703704</v>
      </c>
      <c r="H185" s="34" t="str">
        <f>TEXT(INT((HOUR(G185)*3600+MINUTE(G185)*60+SECOND(G185))/km/60),"0")&amp;"."&amp;TEXT(MOD((HOUR(G185)*3600+MINUTE(G185)*60+SECOND(G185))/km,60),"00")&amp;"/km"</f>
        <v>5.35/km</v>
      </c>
      <c r="I185" s="37">
        <f t="shared" si="4"/>
        <v>0.013136574074074075</v>
      </c>
      <c r="J185" s="37">
        <f t="shared" si="5"/>
        <v>0.006388888888888892</v>
      </c>
    </row>
    <row r="186" spans="1:10" ht="13.5" customHeight="1">
      <c r="A186" s="14">
        <v>183</v>
      </c>
      <c r="B186" s="20" t="s">
        <v>390</v>
      </c>
      <c r="C186" s="21" t="s">
        <v>391</v>
      </c>
      <c r="D186" s="25" t="s">
        <v>10</v>
      </c>
      <c r="E186" s="28" t="s">
        <v>389</v>
      </c>
      <c r="F186" s="25" t="s">
        <v>16</v>
      </c>
      <c r="G186" s="31">
        <v>0.03145833333333333</v>
      </c>
      <c r="H186" s="34" t="str">
        <f>TEXT(INT((HOUR(G186)*3600+MINUTE(G186)*60+SECOND(G186))/km/60),"0")&amp;"."&amp;TEXT(MOD((HOUR(G186)*3600+MINUTE(G186)*60+SECOND(G186))/km,60),"00")&amp;"/km"</f>
        <v>5.36/km</v>
      </c>
      <c r="I186" s="37">
        <f t="shared" si="4"/>
        <v>0.013182870370370369</v>
      </c>
      <c r="J186" s="37">
        <f t="shared" si="5"/>
        <v>0.012291666666666663</v>
      </c>
    </row>
    <row r="187" spans="1:10" ht="13.5" customHeight="1">
      <c r="A187" s="14">
        <v>184</v>
      </c>
      <c r="B187" s="20" t="s">
        <v>392</v>
      </c>
      <c r="C187" s="21" t="s">
        <v>393</v>
      </c>
      <c r="D187" s="25" t="s">
        <v>44</v>
      </c>
      <c r="E187" s="28" t="s">
        <v>141</v>
      </c>
      <c r="F187" s="25" t="s">
        <v>155</v>
      </c>
      <c r="G187" s="31">
        <v>0.03152777777777777</v>
      </c>
      <c r="H187" s="34" t="str">
        <f>TEXT(INT((HOUR(G187)*3600+MINUTE(G187)*60+SECOND(G187))/km/60),"0")&amp;"."&amp;TEXT(MOD((HOUR(G187)*3600+MINUTE(G187)*60+SECOND(G187))/km,60),"00")&amp;"/km"</f>
        <v>5.36/km</v>
      </c>
      <c r="I187" s="37">
        <f t="shared" si="4"/>
        <v>0.01325231481481481</v>
      </c>
      <c r="J187" s="37">
        <f t="shared" si="5"/>
        <v>0.009583333333333326</v>
      </c>
    </row>
    <row r="188" spans="1:10" ht="13.5" customHeight="1">
      <c r="A188" s="14">
        <v>185</v>
      </c>
      <c r="B188" s="20" t="s">
        <v>394</v>
      </c>
      <c r="C188" s="21" t="s">
        <v>395</v>
      </c>
      <c r="D188" s="25" t="s">
        <v>79</v>
      </c>
      <c r="E188" s="28" t="s">
        <v>144</v>
      </c>
      <c r="F188" s="25" t="s">
        <v>155</v>
      </c>
      <c r="G188" s="31">
        <v>0.03152777777777777</v>
      </c>
      <c r="H188" s="34" t="str">
        <f>TEXT(INT((HOUR(G188)*3600+MINUTE(G188)*60+SECOND(G188))/km/60),"0")&amp;"."&amp;TEXT(MOD((HOUR(G188)*3600+MINUTE(G188)*60+SECOND(G188))/km,60),"00")&amp;"/km"</f>
        <v>5.36/km</v>
      </c>
      <c r="I188" s="37">
        <f t="shared" si="4"/>
        <v>0.01325231481481481</v>
      </c>
      <c r="J188" s="37">
        <f t="shared" si="5"/>
        <v>0.00844907407407407</v>
      </c>
    </row>
    <row r="189" spans="1:10" ht="13.5" customHeight="1">
      <c r="A189" s="14">
        <v>186</v>
      </c>
      <c r="B189" s="20" t="s">
        <v>396</v>
      </c>
      <c r="C189" s="21" t="s">
        <v>81</v>
      </c>
      <c r="D189" s="25" t="s">
        <v>296</v>
      </c>
      <c r="E189" s="28" t="s">
        <v>17</v>
      </c>
      <c r="F189" s="25" t="s">
        <v>37</v>
      </c>
      <c r="G189" s="31">
        <v>0.031608796296296295</v>
      </c>
      <c r="H189" s="34" t="str">
        <f>TEXT(INT((HOUR(G189)*3600+MINUTE(G189)*60+SECOND(G189))/km/60),"0")&amp;"."&amp;TEXT(MOD((HOUR(G189)*3600+MINUTE(G189)*60+SECOND(G189))/km,60),"00")&amp;"/km"</f>
        <v>5.37/km</v>
      </c>
      <c r="I189" s="37">
        <f t="shared" si="4"/>
        <v>0.013333333333333332</v>
      </c>
      <c r="J189" s="37">
        <f t="shared" si="5"/>
        <v>0.002731481481481477</v>
      </c>
    </row>
    <row r="190" spans="1:10" ht="13.5" customHeight="1">
      <c r="A190" s="14">
        <v>187</v>
      </c>
      <c r="B190" s="20" t="s">
        <v>398</v>
      </c>
      <c r="C190" s="21" t="s">
        <v>399</v>
      </c>
      <c r="D190" s="25" t="s">
        <v>397</v>
      </c>
      <c r="E190" s="28" t="s">
        <v>0</v>
      </c>
      <c r="F190" s="25" t="s">
        <v>74</v>
      </c>
      <c r="G190" s="31">
        <v>0.03166666666666667</v>
      </c>
      <c r="H190" s="34" t="str">
        <f>TEXT(INT((HOUR(G190)*3600+MINUTE(G190)*60+SECOND(G190))/km/60),"0")&amp;"."&amp;TEXT(MOD((HOUR(G190)*3600+MINUTE(G190)*60+SECOND(G190))/km,60),"00")&amp;"/km"</f>
        <v>5.38/km</v>
      </c>
      <c r="I190" s="37">
        <f t="shared" si="4"/>
        <v>0.013391203703703707</v>
      </c>
      <c r="J190" s="37">
        <f t="shared" si="5"/>
        <v>0</v>
      </c>
    </row>
    <row r="191" spans="1:10" ht="13.5" customHeight="1">
      <c r="A191" s="14">
        <v>188</v>
      </c>
      <c r="B191" s="20" t="s">
        <v>400</v>
      </c>
      <c r="C191" s="21" t="s">
        <v>92</v>
      </c>
      <c r="D191" s="25" t="s">
        <v>10</v>
      </c>
      <c r="E191" s="28" t="s">
        <v>343</v>
      </c>
      <c r="F191" s="25" t="s">
        <v>37</v>
      </c>
      <c r="G191" s="31">
        <v>0.031886574074074074</v>
      </c>
      <c r="H191" s="34" t="str">
        <f>TEXT(INT((HOUR(G191)*3600+MINUTE(G191)*60+SECOND(G191))/km/60),"0")&amp;"."&amp;TEXT(MOD((HOUR(G191)*3600+MINUTE(G191)*60+SECOND(G191))/km,60),"00")&amp;"/km"</f>
        <v>5.40/km</v>
      </c>
      <c r="I191" s="37">
        <f t="shared" si="4"/>
        <v>0.013611111111111112</v>
      </c>
      <c r="J191" s="37">
        <f t="shared" si="5"/>
        <v>0.012719907407407405</v>
      </c>
    </row>
    <row r="192" spans="1:10" ht="13.5" customHeight="1">
      <c r="A192" s="14">
        <v>189</v>
      </c>
      <c r="B192" s="20" t="s">
        <v>401</v>
      </c>
      <c r="C192" s="21" t="s">
        <v>402</v>
      </c>
      <c r="D192" s="25" t="s">
        <v>116</v>
      </c>
      <c r="E192" s="28" t="s">
        <v>14</v>
      </c>
      <c r="F192" s="25" t="s">
        <v>37</v>
      </c>
      <c r="G192" s="31">
        <v>0.03189814814814815</v>
      </c>
      <c r="H192" s="34" t="str">
        <f>TEXT(INT((HOUR(G192)*3600+MINUTE(G192)*60+SECOND(G192))/km/60),"0")&amp;"."&amp;TEXT(MOD((HOUR(G192)*3600+MINUTE(G192)*60+SECOND(G192))/km,60),"00")&amp;"/km"</f>
        <v>5.40/km</v>
      </c>
      <c r="I192" s="37">
        <f t="shared" si="4"/>
        <v>0.013622685185185186</v>
      </c>
      <c r="J192" s="37">
        <f t="shared" si="5"/>
        <v>0.007974537037037033</v>
      </c>
    </row>
    <row r="193" spans="1:10" ht="13.5" customHeight="1">
      <c r="A193" s="14">
        <v>190</v>
      </c>
      <c r="B193" s="20" t="s">
        <v>403</v>
      </c>
      <c r="C193" s="21" t="s">
        <v>84</v>
      </c>
      <c r="D193" s="25" t="s">
        <v>38</v>
      </c>
      <c r="E193" s="28" t="s">
        <v>327</v>
      </c>
      <c r="F193" s="25" t="s">
        <v>99</v>
      </c>
      <c r="G193" s="31">
        <v>0.032129629629629626</v>
      </c>
      <c r="H193" s="34" t="str">
        <f>TEXT(INT((HOUR(G193)*3600+MINUTE(G193)*60+SECOND(G193))/km/60),"0")&amp;"."&amp;TEXT(MOD((HOUR(G193)*3600+MINUTE(G193)*60+SECOND(G193))/km,60),"00")&amp;"/km"</f>
        <v>5.43/km</v>
      </c>
      <c r="I193" s="37">
        <f t="shared" si="4"/>
        <v>0.013854166666666664</v>
      </c>
      <c r="J193" s="37">
        <f t="shared" si="5"/>
        <v>0.010497685185185183</v>
      </c>
    </row>
    <row r="194" spans="1:10" ht="13.5" customHeight="1">
      <c r="A194" s="14">
        <v>191</v>
      </c>
      <c r="B194" s="20" t="s">
        <v>404</v>
      </c>
      <c r="C194" s="21" t="s">
        <v>405</v>
      </c>
      <c r="D194" s="25" t="s">
        <v>10</v>
      </c>
      <c r="E194" s="28" t="s">
        <v>369</v>
      </c>
      <c r="F194" s="25" t="s">
        <v>406</v>
      </c>
      <c r="G194" s="31">
        <v>0.03230324074074074</v>
      </c>
      <c r="H194" s="34" t="str">
        <f>TEXT(INT((HOUR(G194)*3600+MINUTE(G194)*60+SECOND(G194))/km/60),"0")&amp;"."&amp;TEXT(MOD((HOUR(G194)*3600+MINUTE(G194)*60+SECOND(G194))/km,60),"00")&amp;"/km"</f>
        <v>5.45/km</v>
      </c>
      <c r="I194" s="37">
        <f t="shared" si="4"/>
        <v>0.014027777777777774</v>
      </c>
      <c r="J194" s="37">
        <f t="shared" si="5"/>
        <v>0.013136574074074068</v>
      </c>
    </row>
    <row r="195" spans="1:10" ht="13.5" customHeight="1">
      <c r="A195" s="14">
        <v>192</v>
      </c>
      <c r="B195" s="20" t="s">
        <v>122</v>
      </c>
      <c r="C195" s="21" t="s">
        <v>71</v>
      </c>
      <c r="D195" s="25" t="s">
        <v>79</v>
      </c>
      <c r="E195" s="28" t="s">
        <v>191</v>
      </c>
      <c r="F195" s="25" t="s">
        <v>114</v>
      </c>
      <c r="G195" s="31">
        <v>0.0325</v>
      </c>
      <c r="H195" s="34" t="str">
        <f>TEXT(INT((HOUR(G195)*3600+MINUTE(G195)*60+SECOND(G195))/km/60),"0")&amp;"."&amp;TEXT(MOD((HOUR(G195)*3600+MINUTE(G195)*60+SECOND(G195))/km,60),"00")&amp;"/km"</f>
        <v>5.47/km</v>
      </c>
      <c r="I195" s="37">
        <f t="shared" si="4"/>
        <v>0.014224537037037039</v>
      </c>
      <c r="J195" s="37">
        <f t="shared" si="5"/>
        <v>0.0094212962962963</v>
      </c>
    </row>
    <row r="196" spans="1:10" ht="13.5" customHeight="1">
      <c r="A196" s="14">
        <v>193</v>
      </c>
      <c r="B196" s="20" t="s">
        <v>407</v>
      </c>
      <c r="C196" s="21" t="s">
        <v>71</v>
      </c>
      <c r="D196" s="25" t="s">
        <v>1</v>
      </c>
      <c r="E196" s="28" t="s">
        <v>294</v>
      </c>
      <c r="F196" s="25" t="s">
        <v>16</v>
      </c>
      <c r="G196" s="31">
        <v>0.03260416666666667</v>
      </c>
      <c r="H196" s="34" t="str">
        <f>TEXT(INT((HOUR(G196)*3600+MINUTE(G196)*60+SECOND(G196))/km/60),"0")&amp;"."&amp;TEXT(MOD((HOUR(G196)*3600+MINUTE(G196)*60+SECOND(G196))/km,60),"00")&amp;"/km"</f>
        <v>5.48/km</v>
      </c>
      <c r="I196" s="37">
        <f t="shared" si="4"/>
        <v>0.014328703703703708</v>
      </c>
      <c r="J196" s="37">
        <f t="shared" si="5"/>
        <v>0.014328703703703708</v>
      </c>
    </row>
    <row r="197" spans="1:10" ht="13.5" customHeight="1">
      <c r="A197" s="14">
        <v>194</v>
      </c>
      <c r="B197" s="20" t="s">
        <v>408</v>
      </c>
      <c r="C197" s="21" t="s">
        <v>409</v>
      </c>
      <c r="D197" s="25" t="s">
        <v>44</v>
      </c>
      <c r="E197" s="28" t="s">
        <v>144</v>
      </c>
      <c r="F197" s="25" t="s">
        <v>16</v>
      </c>
      <c r="G197" s="31">
        <v>0.03260416666666667</v>
      </c>
      <c r="H197" s="34" t="str">
        <f>TEXT(INT((HOUR(G197)*3600+MINUTE(G197)*60+SECOND(G197))/km/60),"0")&amp;"."&amp;TEXT(MOD((HOUR(G197)*3600+MINUTE(G197)*60+SECOND(G197))/km,60),"00")&amp;"/km"</f>
        <v>5.48/km</v>
      </c>
      <c r="I197" s="37">
        <f aca="true" t="shared" si="6" ref="I197:I260">G197-$G$4</f>
        <v>0.014328703703703708</v>
      </c>
      <c r="J197" s="37">
        <f aca="true" t="shared" si="7" ref="J197:J260">G197-INDEX($G$4:$G$3106,MATCH(D197,$D$4:$D$3106,0))</f>
        <v>0.010659722222222223</v>
      </c>
    </row>
    <row r="198" spans="1:10" ht="13.5" customHeight="1">
      <c r="A198" s="14">
        <v>195</v>
      </c>
      <c r="B198" s="20" t="s">
        <v>410</v>
      </c>
      <c r="C198" s="21" t="s">
        <v>411</v>
      </c>
      <c r="D198" s="25" t="s">
        <v>6</v>
      </c>
      <c r="E198" s="28" t="s">
        <v>294</v>
      </c>
      <c r="F198" s="25" t="s">
        <v>85</v>
      </c>
      <c r="G198" s="31">
        <v>0.03263888888888889</v>
      </c>
      <c r="H198" s="34" t="str">
        <f>TEXT(INT((HOUR(G198)*3600+MINUTE(G198)*60+SECOND(G198))/km/60),"0")&amp;"."&amp;TEXT(MOD((HOUR(G198)*3600+MINUTE(G198)*60+SECOND(G198))/km,60),"00")&amp;"/km"</f>
        <v>5.48/km</v>
      </c>
      <c r="I198" s="37">
        <f t="shared" si="6"/>
        <v>0.014363425925925929</v>
      </c>
      <c r="J198" s="37">
        <f t="shared" si="7"/>
        <v>0.01363425925925926</v>
      </c>
    </row>
    <row r="199" spans="1:10" ht="13.5" customHeight="1">
      <c r="A199" s="14">
        <v>196</v>
      </c>
      <c r="B199" s="20" t="s">
        <v>412</v>
      </c>
      <c r="C199" s="21" t="s">
        <v>413</v>
      </c>
      <c r="D199" s="25" t="s">
        <v>108</v>
      </c>
      <c r="E199" s="28" t="s">
        <v>5</v>
      </c>
      <c r="F199" s="25" t="s">
        <v>16</v>
      </c>
      <c r="G199" s="31">
        <v>0.032685185185185185</v>
      </c>
      <c r="H199" s="34" t="str">
        <f>TEXT(INT((HOUR(G199)*3600+MINUTE(G199)*60+SECOND(G199))/km/60),"0")&amp;"."&amp;TEXT(MOD((HOUR(G199)*3600+MINUTE(G199)*60+SECOND(G199))/km,60),"00")&amp;"/km"</f>
        <v>5.49/km</v>
      </c>
      <c r="I199" s="37">
        <f t="shared" si="6"/>
        <v>0.014409722222222223</v>
      </c>
      <c r="J199" s="37">
        <f t="shared" si="7"/>
        <v>0.008888888888888887</v>
      </c>
    </row>
    <row r="200" spans="1:10" ht="13.5" customHeight="1">
      <c r="A200" s="14">
        <v>197</v>
      </c>
      <c r="B200" s="20" t="s">
        <v>414</v>
      </c>
      <c r="C200" s="21" t="s">
        <v>415</v>
      </c>
      <c r="D200" s="25" t="s">
        <v>108</v>
      </c>
      <c r="E200" s="28" t="s">
        <v>56</v>
      </c>
      <c r="F200" s="25" t="s">
        <v>114</v>
      </c>
      <c r="G200" s="31">
        <v>0.03277777777777778</v>
      </c>
      <c r="H200" s="34" t="str">
        <f>TEXT(INT((HOUR(G200)*3600+MINUTE(G200)*60+SECOND(G200))/km/60),"0")&amp;"."&amp;TEXT(MOD((HOUR(G200)*3600+MINUTE(G200)*60+SECOND(G200))/km,60),"00")&amp;"/km"</f>
        <v>5.50/km</v>
      </c>
      <c r="I200" s="37">
        <f t="shared" si="6"/>
        <v>0.014502314814814819</v>
      </c>
      <c r="J200" s="37">
        <f t="shared" si="7"/>
        <v>0.008981481481481483</v>
      </c>
    </row>
    <row r="201" spans="1:10" ht="13.5" customHeight="1">
      <c r="A201" s="14">
        <v>198</v>
      </c>
      <c r="B201" s="20" t="s">
        <v>416</v>
      </c>
      <c r="C201" s="21" t="s">
        <v>46</v>
      </c>
      <c r="D201" s="25" t="s">
        <v>10</v>
      </c>
      <c r="E201" s="28" t="s">
        <v>332</v>
      </c>
      <c r="F201" s="25" t="s">
        <v>114</v>
      </c>
      <c r="G201" s="31">
        <v>0.03277777777777778</v>
      </c>
      <c r="H201" s="34" t="str">
        <f>TEXT(INT((HOUR(G201)*3600+MINUTE(G201)*60+SECOND(G201))/km/60),"0")&amp;"."&amp;TEXT(MOD((HOUR(G201)*3600+MINUTE(G201)*60+SECOND(G201))/km,60),"00")&amp;"/km"</f>
        <v>5.50/km</v>
      </c>
      <c r="I201" s="37">
        <f t="shared" si="6"/>
        <v>0.014502314814814819</v>
      </c>
      <c r="J201" s="37">
        <f t="shared" si="7"/>
        <v>0.013611111111111112</v>
      </c>
    </row>
    <row r="202" spans="1:10" ht="13.5" customHeight="1">
      <c r="A202" s="14">
        <v>199</v>
      </c>
      <c r="B202" s="20" t="s">
        <v>417</v>
      </c>
      <c r="C202" s="21" t="s">
        <v>81</v>
      </c>
      <c r="D202" s="25" t="s">
        <v>38</v>
      </c>
      <c r="E202" s="28" t="s">
        <v>207</v>
      </c>
      <c r="F202" s="25" t="s">
        <v>74</v>
      </c>
      <c r="G202" s="31">
        <v>0.0328125</v>
      </c>
      <c r="H202" s="34" t="str">
        <f>TEXT(INT((HOUR(G202)*3600+MINUTE(G202)*60+SECOND(G202))/km/60),"0")&amp;"."&amp;TEXT(MOD((HOUR(G202)*3600+MINUTE(G202)*60+SECOND(G202))/km,60),"00")&amp;"/km"</f>
        <v>5.50/km</v>
      </c>
      <c r="I202" s="37">
        <f t="shared" si="6"/>
        <v>0.01453703703703704</v>
      </c>
      <c r="J202" s="37">
        <f t="shared" si="7"/>
        <v>0.011180555555555558</v>
      </c>
    </row>
    <row r="203" spans="1:10" ht="13.5" customHeight="1">
      <c r="A203" s="14">
        <v>200</v>
      </c>
      <c r="B203" s="20" t="s">
        <v>418</v>
      </c>
      <c r="C203" s="21" t="s">
        <v>419</v>
      </c>
      <c r="D203" s="25" t="s">
        <v>44</v>
      </c>
      <c r="E203" s="28" t="s">
        <v>191</v>
      </c>
      <c r="F203" s="25" t="s">
        <v>155</v>
      </c>
      <c r="G203" s="31">
        <v>0.033067129629629634</v>
      </c>
      <c r="H203" s="34" t="str">
        <f>TEXT(INT((HOUR(G203)*3600+MINUTE(G203)*60+SECOND(G203))/km/60),"0")&amp;"."&amp;TEXT(MOD((HOUR(G203)*3600+MINUTE(G203)*60+SECOND(G203))/km,60),"00")&amp;"/km"</f>
        <v>5.53/km</v>
      </c>
      <c r="I203" s="37">
        <f t="shared" si="6"/>
        <v>0.014791666666666672</v>
      </c>
      <c r="J203" s="37">
        <f t="shared" si="7"/>
        <v>0.011122685185185187</v>
      </c>
    </row>
    <row r="204" spans="1:10" ht="13.5" customHeight="1">
      <c r="A204" s="14">
        <v>201</v>
      </c>
      <c r="B204" s="20" t="s">
        <v>420</v>
      </c>
      <c r="C204" s="21" t="s">
        <v>421</v>
      </c>
      <c r="D204" s="25" t="s">
        <v>160</v>
      </c>
      <c r="E204" s="28" t="s">
        <v>5</v>
      </c>
      <c r="F204" s="25" t="s">
        <v>99</v>
      </c>
      <c r="G204" s="31">
        <v>0.03326388888888889</v>
      </c>
      <c r="H204" s="34" t="str">
        <f>TEXT(INT((HOUR(G204)*3600+MINUTE(G204)*60+SECOND(G204))/km/60),"0")&amp;"."&amp;TEXT(MOD((HOUR(G204)*3600+MINUTE(G204)*60+SECOND(G204))/km,60),"00")&amp;"/km"</f>
        <v>5.55/km</v>
      </c>
      <c r="I204" s="37">
        <f t="shared" si="6"/>
        <v>0.01498842592592593</v>
      </c>
      <c r="J204" s="37">
        <f t="shared" si="7"/>
        <v>0.008240740740740746</v>
      </c>
    </row>
    <row r="205" spans="1:10" ht="13.5" customHeight="1">
      <c r="A205" s="14">
        <v>202</v>
      </c>
      <c r="B205" s="20" t="s">
        <v>422</v>
      </c>
      <c r="C205" s="21" t="s">
        <v>423</v>
      </c>
      <c r="D205" s="25" t="s">
        <v>79</v>
      </c>
      <c r="E205" s="28" t="s">
        <v>194</v>
      </c>
      <c r="F205" s="25" t="s">
        <v>99</v>
      </c>
      <c r="G205" s="31">
        <v>0.03326388888888889</v>
      </c>
      <c r="H205" s="34" t="str">
        <f>TEXT(INT((HOUR(G205)*3600+MINUTE(G205)*60+SECOND(G205))/km/60),"0")&amp;"."&amp;TEXT(MOD((HOUR(G205)*3600+MINUTE(G205)*60+SECOND(G205))/km,60),"00")&amp;"/km"</f>
        <v>5.55/km</v>
      </c>
      <c r="I205" s="37">
        <f t="shared" si="6"/>
        <v>0.01498842592592593</v>
      </c>
      <c r="J205" s="37">
        <f t="shared" si="7"/>
        <v>0.01018518518518519</v>
      </c>
    </row>
    <row r="206" spans="1:10" ht="13.5" customHeight="1">
      <c r="A206" s="14">
        <v>203</v>
      </c>
      <c r="B206" s="20" t="s">
        <v>424</v>
      </c>
      <c r="C206" s="21" t="s">
        <v>23</v>
      </c>
      <c r="D206" s="25" t="s">
        <v>38</v>
      </c>
      <c r="E206" s="28" t="s">
        <v>314</v>
      </c>
      <c r="F206" s="25" t="s">
        <v>99</v>
      </c>
      <c r="G206" s="31">
        <v>0.03326388888888889</v>
      </c>
      <c r="H206" s="34" t="str">
        <f>TEXT(INT((HOUR(G206)*3600+MINUTE(G206)*60+SECOND(G206))/km/60),"0")&amp;"."&amp;TEXT(MOD((HOUR(G206)*3600+MINUTE(G206)*60+SECOND(G206))/km,60),"00")&amp;"/km"</f>
        <v>5.55/km</v>
      </c>
      <c r="I206" s="37">
        <f t="shared" si="6"/>
        <v>0.01498842592592593</v>
      </c>
      <c r="J206" s="37">
        <f t="shared" si="7"/>
        <v>0.011631944444444448</v>
      </c>
    </row>
    <row r="207" spans="1:10" ht="13.5" customHeight="1">
      <c r="A207" s="14">
        <v>204</v>
      </c>
      <c r="B207" s="20" t="s">
        <v>425</v>
      </c>
      <c r="C207" s="21" t="s">
        <v>43</v>
      </c>
      <c r="D207" s="25" t="s">
        <v>6</v>
      </c>
      <c r="E207" s="28" t="s">
        <v>94</v>
      </c>
      <c r="F207" s="25" t="s">
        <v>152</v>
      </c>
      <c r="G207" s="31">
        <v>0.033935185185185186</v>
      </c>
      <c r="H207" s="34" t="str">
        <f>TEXT(INT((HOUR(G207)*3600+MINUTE(G207)*60+SECOND(G207))/km/60),"0")&amp;"."&amp;TEXT(MOD((HOUR(G207)*3600+MINUTE(G207)*60+SECOND(G207))/km,60),"00")&amp;"/km"</f>
        <v>6.02/km</v>
      </c>
      <c r="I207" s="37">
        <f t="shared" si="6"/>
        <v>0.015659722222222224</v>
      </c>
      <c r="J207" s="37">
        <f t="shared" si="7"/>
        <v>0.014930555555555555</v>
      </c>
    </row>
    <row r="208" spans="1:10" ht="13.5" customHeight="1">
      <c r="A208" s="14">
        <v>205</v>
      </c>
      <c r="B208" s="20" t="s">
        <v>426</v>
      </c>
      <c r="C208" s="21" t="s">
        <v>427</v>
      </c>
      <c r="D208" s="25" t="s">
        <v>10</v>
      </c>
      <c r="E208" s="28" t="s">
        <v>137</v>
      </c>
      <c r="F208" s="25" t="s">
        <v>155</v>
      </c>
      <c r="G208" s="31">
        <v>0.034039351851851855</v>
      </c>
      <c r="H208" s="34" t="str">
        <f>TEXT(INT((HOUR(G208)*3600+MINUTE(G208)*60+SECOND(G208))/km/60),"0")&amp;"."&amp;TEXT(MOD((HOUR(G208)*3600+MINUTE(G208)*60+SECOND(G208))/km,60),"00")&amp;"/km"</f>
        <v>6.03/km</v>
      </c>
      <c r="I208" s="37">
        <f t="shared" si="6"/>
        <v>0.015763888888888893</v>
      </c>
      <c r="J208" s="37">
        <f t="shared" si="7"/>
        <v>0.014872685185185187</v>
      </c>
    </row>
    <row r="209" spans="1:10" ht="13.5" customHeight="1">
      <c r="A209" s="14">
        <v>206</v>
      </c>
      <c r="B209" s="20" t="s">
        <v>428</v>
      </c>
      <c r="C209" s="21" t="s">
        <v>429</v>
      </c>
      <c r="D209" s="25" t="s">
        <v>44</v>
      </c>
      <c r="E209" s="28" t="s">
        <v>194</v>
      </c>
      <c r="F209" s="25" t="s">
        <v>82</v>
      </c>
      <c r="G209" s="31">
        <v>0.03417824074074074</v>
      </c>
      <c r="H209" s="34" t="str">
        <f>TEXT(INT((HOUR(G209)*3600+MINUTE(G209)*60+SECOND(G209))/km/60),"0")&amp;"."&amp;TEXT(MOD((HOUR(G209)*3600+MINUTE(G209)*60+SECOND(G209))/km,60),"00")&amp;"/km"</f>
        <v>6.05/km</v>
      </c>
      <c r="I209" s="37">
        <f t="shared" si="6"/>
        <v>0.015902777777777776</v>
      </c>
      <c r="J209" s="37">
        <f t="shared" si="7"/>
        <v>0.012233796296296291</v>
      </c>
    </row>
    <row r="210" spans="1:10" ht="13.5" customHeight="1">
      <c r="A210" s="14">
        <v>207</v>
      </c>
      <c r="B210" s="20" t="s">
        <v>430</v>
      </c>
      <c r="C210" s="21" t="s">
        <v>289</v>
      </c>
      <c r="D210" s="25" t="s">
        <v>44</v>
      </c>
      <c r="E210" s="28" t="s">
        <v>208</v>
      </c>
      <c r="F210" s="25" t="s">
        <v>114</v>
      </c>
      <c r="G210" s="31">
        <v>0.03459490740740741</v>
      </c>
      <c r="H210" s="34" t="str">
        <f>TEXT(INT((HOUR(G210)*3600+MINUTE(G210)*60+SECOND(G210))/km/60),"0")&amp;"."&amp;TEXT(MOD((HOUR(G210)*3600+MINUTE(G210)*60+SECOND(G210))/km,60),"00")&amp;"/km"</f>
        <v>6.09/km</v>
      </c>
      <c r="I210" s="37">
        <f t="shared" si="6"/>
        <v>0.016319444444444445</v>
      </c>
      <c r="J210" s="37">
        <f t="shared" si="7"/>
        <v>0.01265046296296296</v>
      </c>
    </row>
    <row r="211" spans="1:10" ht="13.5" customHeight="1">
      <c r="A211" s="14">
        <v>208</v>
      </c>
      <c r="B211" s="20" t="s">
        <v>431</v>
      </c>
      <c r="C211" s="21" t="s">
        <v>131</v>
      </c>
      <c r="D211" s="25" t="s">
        <v>79</v>
      </c>
      <c r="E211" s="28" t="s">
        <v>208</v>
      </c>
      <c r="F211" s="25" t="s">
        <v>114</v>
      </c>
      <c r="G211" s="31">
        <v>0.03467592592592592</v>
      </c>
      <c r="H211" s="34" t="str">
        <f>TEXT(INT((HOUR(G211)*3600+MINUTE(G211)*60+SECOND(G211))/km/60),"0")&amp;"."&amp;TEXT(MOD((HOUR(G211)*3600+MINUTE(G211)*60+SECOND(G211))/km,60),"00")&amp;"/km"</f>
        <v>6.10/km</v>
      </c>
      <c r="I211" s="37">
        <f t="shared" si="6"/>
        <v>0.01640046296296296</v>
      </c>
      <c r="J211" s="37">
        <f t="shared" si="7"/>
        <v>0.01159722222222222</v>
      </c>
    </row>
    <row r="212" spans="1:10" ht="13.5" customHeight="1">
      <c r="A212" s="14">
        <v>209</v>
      </c>
      <c r="B212" s="20" t="s">
        <v>432</v>
      </c>
      <c r="C212" s="21" t="s">
        <v>249</v>
      </c>
      <c r="D212" s="25" t="s">
        <v>79</v>
      </c>
      <c r="E212" s="28" t="s">
        <v>215</v>
      </c>
      <c r="F212" s="25" t="s">
        <v>16</v>
      </c>
      <c r="G212" s="31">
        <v>0.03469907407407408</v>
      </c>
      <c r="H212" s="34" t="str">
        <f>TEXT(INT((HOUR(G212)*3600+MINUTE(G212)*60+SECOND(G212))/km/60),"0")&amp;"."&amp;TEXT(MOD((HOUR(G212)*3600+MINUTE(G212)*60+SECOND(G212))/km,60),"00")&amp;"/km"</f>
        <v>6.10/km</v>
      </c>
      <c r="I212" s="37">
        <f t="shared" si="6"/>
        <v>0.016423611111111115</v>
      </c>
      <c r="J212" s="37">
        <f t="shared" si="7"/>
        <v>0.011620370370370375</v>
      </c>
    </row>
    <row r="213" spans="1:10" ht="13.5" customHeight="1">
      <c r="A213" s="14">
        <v>210</v>
      </c>
      <c r="B213" s="20" t="s">
        <v>433</v>
      </c>
      <c r="C213" s="21" t="s">
        <v>189</v>
      </c>
      <c r="D213" s="25" t="s">
        <v>6</v>
      </c>
      <c r="E213" s="28" t="s">
        <v>115</v>
      </c>
      <c r="F213" s="25" t="s">
        <v>16</v>
      </c>
      <c r="G213" s="31">
        <v>0.03469907407407408</v>
      </c>
      <c r="H213" s="34" t="str">
        <f>TEXT(INT((HOUR(G213)*3600+MINUTE(G213)*60+SECOND(G213))/km/60),"0")&amp;"."&amp;TEXT(MOD((HOUR(G213)*3600+MINUTE(G213)*60+SECOND(G213))/km,60),"00")&amp;"/km"</f>
        <v>6.10/km</v>
      </c>
      <c r="I213" s="37">
        <f t="shared" si="6"/>
        <v>0.016423611111111115</v>
      </c>
      <c r="J213" s="37">
        <f t="shared" si="7"/>
        <v>0.015694444444444445</v>
      </c>
    </row>
    <row r="214" spans="1:10" ht="13.5" customHeight="1">
      <c r="A214" s="14">
        <v>211</v>
      </c>
      <c r="B214" s="20" t="s">
        <v>434</v>
      </c>
      <c r="C214" s="21" t="s">
        <v>435</v>
      </c>
      <c r="D214" s="25" t="s">
        <v>108</v>
      </c>
      <c r="E214" s="28" t="s">
        <v>60</v>
      </c>
      <c r="F214" s="25" t="s">
        <v>16</v>
      </c>
      <c r="G214" s="31">
        <v>0.03469907407407408</v>
      </c>
      <c r="H214" s="34" t="str">
        <f>TEXT(INT((HOUR(G214)*3600+MINUTE(G214)*60+SECOND(G214))/km/60),"0")&amp;"."&amp;TEXT(MOD((HOUR(G214)*3600+MINUTE(G214)*60+SECOND(G214))/km,60),"00")&amp;"/km"</f>
        <v>6.10/km</v>
      </c>
      <c r="I214" s="37">
        <f t="shared" si="6"/>
        <v>0.016423611111111115</v>
      </c>
      <c r="J214" s="37">
        <f t="shared" si="7"/>
        <v>0.010902777777777779</v>
      </c>
    </row>
    <row r="215" spans="1:10" ht="13.5" customHeight="1">
      <c r="A215" s="14">
        <v>212</v>
      </c>
      <c r="B215" s="20" t="s">
        <v>437</v>
      </c>
      <c r="C215" s="21" t="s">
        <v>438</v>
      </c>
      <c r="D215" s="25" t="s">
        <v>436</v>
      </c>
      <c r="E215" s="28" t="s">
        <v>0</v>
      </c>
      <c r="F215" s="25" t="s">
        <v>114</v>
      </c>
      <c r="G215" s="31">
        <v>0.03474537037037037</v>
      </c>
      <c r="H215" s="34" t="str">
        <f>TEXT(INT((HOUR(G215)*3600+MINUTE(G215)*60+SECOND(G215))/km/60),"0")&amp;"."&amp;TEXT(MOD((HOUR(G215)*3600+MINUTE(G215)*60+SECOND(G215))/km,60),"00")&amp;"/km"</f>
        <v>6.11/km</v>
      </c>
      <c r="I215" s="37">
        <f t="shared" si="6"/>
        <v>0.01646990740740741</v>
      </c>
      <c r="J215" s="37">
        <f t="shared" si="7"/>
        <v>0</v>
      </c>
    </row>
    <row r="216" spans="1:10" ht="13.5" customHeight="1">
      <c r="A216" s="14">
        <v>213</v>
      </c>
      <c r="B216" s="20" t="s">
        <v>439</v>
      </c>
      <c r="C216" s="21" t="s">
        <v>440</v>
      </c>
      <c r="D216" s="25" t="s">
        <v>116</v>
      </c>
      <c r="E216" s="28" t="s">
        <v>17</v>
      </c>
      <c r="F216" s="25" t="s">
        <v>114</v>
      </c>
      <c r="G216" s="31">
        <v>0.03515046296296296</v>
      </c>
      <c r="H216" s="34" t="str">
        <f>TEXT(INT((HOUR(G216)*3600+MINUTE(G216)*60+SECOND(G216))/km/60),"0")&amp;"."&amp;TEXT(MOD((HOUR(G216)*3600+MINUTE(G216)*60+SECOND(G216))/km,60),"00")&amp;"/km"</f>
        <v>6.15/km</v>
      </c>
      <c r="I216" s="37">
        <f t="shared" si="6"/>
        <v>0.016874999999999998</v>
      </c>
      <c r="J216" s="37">
        <f t="shared" si="7"/>
        <v>0.011226851851851846</v>
      </c>
    </row>
    <row r="217" spans="1:10" ht="13.5" customHeight="1">
      <c r="A217" s="14">
        <v>214</v>
      </c>
      <c r="B217" s="20" t="s">
        <v>441</v>
      </c>
      <c r="C217" s="21" t="s">
        <v>68</v>
      </c>
      <c r="D217" s="25" t="s">
        <v>38</v>
      </c>
      <c r="E217" s="28" t="s">
        <v>346</v>
      </c>
      <c r="F217" s="25" t="s">
        <v>114</v>
      </c>
      <c r="G217" s="31">
        <v>0.03525462962962963</v>
      </c>
      <c r="H217" s="34" t="str">
        <f>TEXT(INT((HOUR(G217)*3600+MINUTE(G217)*60+SECOND(G217))/km/60),"0")&amp;"."&amp;TEXT(MOD((HOUR(G217)*3600+MINUTE(G217)*60+SECOND(G217))/km,60),"00")&amp;"/km"</f>
        <v>6.16/km</v>
      </c>
      <c r="I217" s="37">
        <f t="shared" si="6"/>
        <v>0.016979166666666667</v>
      </c>
      <c r="J217" s="37">
        <f t="shared" si="7"/>
        <v>0.013622685185185186</v>
      </c>
    </row>
    <row r="218" spans="1:10" ht="13.5" customHeight="1">
      <c r="A218" s="14">
        <v>215</v>
      </c>
      <c r="B218" s="20" t="s">
        <v>442</v>
      </c>
      <c r="C218" s="21" t="s">
        <v>443</v>
      </c>
      <c r="D218" s="25" t="s">
        <v>397</v>
      </c>
      <c r="E218" s="28" t="s">
        <v>14</v>
      </c>
      <c r="F218" s="25" t="s">
        <v>114</v>
      </c>
      <c r="G218" s="31">
        <v>0.0352662037037037</v>
      </c>
      <c r="H218" s="34" t="str">
        <f>TEXT(INT((HOUR(G218)*3600+MINUTE(G218)*60+SECOND(G218))/km/60),"0")&amp;"."&amp;TEXT(MOD((HOUR(G218)*3600+MINUTE(G218)*60+SECOND(G218))/km,60),"00")&amp;"/km"</f>
        <v>6.16/km</v>
      </c>
      <c r="I218" s="37">
        <f t="shared" si="6"/>
        <v>0.01699074074074074</v>
      </c>
      <c r="J218" s="37">
        <f t="shared" si="7"/>
        <v>0.003599537037037033</v>
      </c>
    </row>
    <row r="219" spans="1:10" ht="13.5" customHeight="1">
      <c r="A219" s="14">
        <v>216</v>
      </c>
      <c r="B219" s="20" t="s">
        <v>444</v>
      </c>
      <c r="C219" s="21" t="s">
        <v>273</v>
      </c>
      <c r="D219" s="25" t="s">
        <v>121</v>
      </c>
      <c r="E219" s="28" t="s">
        <v>14</v>
      </c>
      <c r="F219" s="25" t="s">
        <v>16</v>
      </c>
      <c r="G219" s="31">
        <v>0.03543981481481481</v>
      </c>
      <c r="H219" s="34" t="str">
        <f>TEXT(INT((HOUR(G219)*3600+MINUTE(G219)*60+SECOND(G219))/km/60),"0")&amp;"."&amp;TEXT(MOD((HOUR(G219)*3600+MINUTE(G219)*60+SECOND(G219))/km,60),"00")&amp;"/km"</f>
        <v>6.18/km</v>
      </c>
      <c r="I219" s="37">
        <f t="shared" si="6"/>
        <v>0.01716435185185185</v>
      </c>
      <c r="J219" s="37">
        <f t="shared" si="7"/>
        <v>0.011481481481481481</v>
      </c>
    </row>
    <row r="220" spans="1:10" ht="13.5" customHeight="1">
      <c r="A220" s="14">
        <v>217</v>
      </c>
      <c r="B220" s="20" t="s">
        <v>445</v>
      </c>
      <c r="C220" s="21" t="s">
        <v>446</v>
      </c>
      <c r="D220" s="25" t="s">
        <v>116</v>
      </c>
      <c r="E220" s="28" t="s">
        <v>21</v>
      </c>
      <c r="F220" s="25" t="s">
        <v>74</v>
      </c>
      <c r="G220" s="31">
        <v>0.0355787037037037</v>
      </c>
      <c r="H220" s="34" t="str">
        <f>TEXT(INT((HOUR(G220)*3600+MINUTE(G220)*60+SECOND(G220))/km/60),"0")&amp;"."&amp;TEXT(MOD((HOUR(G220)*3600+MINUTE(G220)*60+SECOND(G220))/km,60),"00")&amp;"/km"</f>
        <v>6.20/km</v>
      </c>
      <c r="I220" s="37">
        <f t="shared" si="6"/>
        <v>0.01730324074074074</v>
      </c>
      <c r="J220" s="37">
        <f t="shared" si="7"/>
        <v>0.011655092592592588</v>
      </c>
    </row>
    <row r="221" spans="1:10" ht="13.5" customHeight="1">
      <c r="A221" s="14">
        <v>218</v>
      </c>
      <c r="B221" s="20" t="s">
        <v>447</v>
      </c>
      <c r="C221" s="21" t="s">
        <v>448</v>
      </c>
      <c r="D221" s="25" t="s">
        <v>53</v>
      </c>
      <c r="E221" s="28" t="s">
        <v>191</v>
      </c>
      <c r="F221" s="25" t="s">
        <v>285</v>
      </c>
      <c r="G221" s="31">
        <v>0.03576388888888889</v>
      </c>
      <c r="H221" s="34" t="str">
        <f>TEXT(INT((HOUR(G221)*3600+MINUTE(G221)*60+SECOND(G221))/km/60),"0")&amp;"."&amp;TEXT(MOD((HOUR(G221)*3600+MINUTE(G221)*60+SECOND(G221))/km,60),"00")&amp;"/km"</f>
        <v>6.21/km</v>
      </c>
      <c r="I221" s="37">
        <f t="shared" si="6"/>
        <v>0.017488425925925925</v>
      </c>
      <c r="J221" s="37">
        <f t="shared" si="7"/>
        <v>0.013599537037037035</v>
      </c>
    </row>
    <row r="222" spans="1:10" ht="13.5" customHeight="1">
      <c r="A222" s="14">
        <v>219</v>
      </c>
      <c r="B222" s="20" t="s">
        <v>449</v>
      </c>
      <c r="C222" s="21" t="s">
        <v>450</v>
      </c>
      <c r="D222" s="25" t="s">
        <v>116</v>
      </c>
      <c r="E222" s="28" t="s">
        <v>26</v>
      </c>
      <c r="F222" s="25" t="s">
        <v>285</v>
      </c>
      <c r="G222" s="31">
        <v>0.03579861111111111</v>
      </c>
      <c r="H222" s="34" t="str">
        <f>TEXT(INT((HOUR(G222)*3600+MINUTE(G222)*60+SECOND(G222))/km/60),"0")&amp;"."&amp;TEXT(MOD((HOUR(G222)*3600+MINUTE(G222)*60+SECOND(G222))/km,60),"00")&amp;"/km"</f>
        <v>6.22/km</v>
      </c>
      <c r="I222" s="37">
        <f t="shared" si="6"/>
        <v>0.017523148148148145</v>
      </c>
      <c r="J222" s="37">
        <f t="shared" si="7"/>
        <v>0.011874999999999993</v>
      </c>
    </row>
    <row r="223" spans="1:10" ht="13.5" customHeight="1">
      <c r="A223" s="14">
        <v>220</v>
      </c>
      <c r="B223" s="20" t="s">
        <v>451</v>
      </c>
      <c r="C223" s="21" t="s">
        <v>452</v>
      </c>
      <c r="D223" s="25" t="s">
        <v>6</v>
      </c>
      <c r="E223" s="28" t="s">
        <v>327</v>
      </c>
      <c r="F223" s="25" t="s">
        <v>285</v>
      </c>
      <c r="G223" s="31">
        <v>0.03585648148148148</v>
      </c>
      <c r="H223" s="34" t="str">
        <f>TEXT(INT((HOUR(G223)*3600+MINUTE(G223)*60+SECOND(G223))/km/60),"0")&amp;"."&amp;TEXT(MOD((HOUR(G223)*3600+MINUTE(G223)*60+SECOND(G223))/km,60),"00")&amp;"/km"</f>
        <v>6.22/km</v>
      </c>
      <c r="I223" s="37">
        <f t="shared" si="6"/>
        <v>0.01758101851851852</v>
      </c>
      <c r="J223" s="37">
        <f t="shared" si="7"/>
        <v>0.01685185185185185</v>
      </c>
    </row>
    <row r="224" spans="1:10" ht="13.5" customHeight="1">
      <c r="A224" s="14">
        <v>221</v>
      </c>
      <c r="B224" s="20" t="s">
        <v>453</v>
      </c>
      <c r="C224" s="21" t="s">
        <v>222</v>
      </c>
      <c r="D224" s="25" t="s">
        <v>53</v>
      </c>
      <c r="E224" s="28" t="s">
        <v>194</v>
      </c>
      <c r="F224" s="25" t="s">
        <v>285</v>
      </c>
      <c r="G224" s="31">
        <v>0.036458333333333336</v>
      </c>
      <c r="H224" s="34" t="str">
        <f>TEXT(INT((HOUR(G224)*3600+MINUTE(G224)*60+SECOND(G224))/km/60),"0")&amp;"."&amp;TEXT(MOD((HOUR(G224)*3600+MINUTE(G224)*60+SECOND(G224))/km,60),"00")&amp;"/km"</f>
        <v>6.29/km</v>
      </c>
      <c r="I224" s="37">
        <f t="shared" si="6"/>
        <v>0.018182870370370374</v>
      </c>
      <c r="J224" s="37">
        <f t="shared" si="7"/>
        <v>0.014293981481481484</v>
      </c>
    </row>
    <row r="225" spans="1:10" ht="13.5" customHeight="1">
      <c r="A225" s="14">
        <v>222</v>
      </c>
      <c r="B225" s="20" t="s">
        <v>454</v>
      </c>
      <c r="C225" s="21" t="s">
        <v>110</v>
      </c>
      <c r="D225" s="25" t="s">
        <v>53</v>
      </c>
      <c r="E225" s="28" t="s">
        <v>208</v>
      </c>
      <c r="F225" s="25" t="s">
        <v>285</v>
      </c>
      <c r="G225" s="31">
        <v>0.0364699074074074</v>
      </c>
      <c r="H225" s="34" t="str">
        <f>TEXT(INT((HOUR(G225)*3600+MINUTE(G225)*60+SECOND(G225))/km/60),"0")&amp;"."&amp;TEXT(MOD((HOUR(G225)*3600+MINUTE(G225)*60+SECOND(G225))/km,60),"00")&amp;"/km"</f>
        <v>6.29/km</v>
      </c>
      <c r="I225" s="37">
        <f t="shared" si="6"/>
        <v>0.01819444444444444</v>
      </c>
      <c r="J225" s="37">
        <f t="shared" si="7"/>
        <v>0.01430555555555555</v>
      </c>
    </row>
    <row r="226" spans="1:10" ht="13.5" customHeight="1">
      <c r="A226" s="14">
        <v>223</v>
      </c>
      <c r="B226" s="20" t="s">
        <v>455</v>
      </c>
      <c r="C226" s="21" t="s">
        <v>23</v>
      </c>
      <c r="D226" s="25" t="s">
        <v>79</v>
      </c>
      <c r="E226" s="28" t="s">
        <v>243</v>
      </c>
      <c r="F226" s="25" t="s">
        <v>285</v>
      </c>
      <c r="G226" s="31">
        <v>0.03649305555555555</v>
      </c>
      <c r="H226" s="34" t="str">
        <f>TEXT(INT((HOUR(G226)*3600+MINUTE(G226)*60+SECOND(G226))/km/60),"0")&amp;"."&amp;TEXT(MOD((HOUR(G226)*3600+MINUTE(G226)*60+SECOND(G226))/km,60),"00")&amp;"/km"</f>
        <v>6.29/km</v>
      </c>
      <c r="I226" s="37">
        <f t="shared" si="6"/>
        <v>0.018217592592592587</v>
      </c>
      <c r="J226" s="37">
        <f t="shared" si="7"/>
        <v>0.013414351851851847</v>
      </c>
    </row>
    <row r="227" spans="1:10" ht="13.5" customHeight="1">
      <c r="A227" s="14">
        <v>224</v>
      </c>
      <c r="B227" s="20" t="s">
        <v>456</v>
      </c>
      <c r="C227" s="21" t="s">
        <v>203</v>
      </c>
      <c r="D227" s="25" t="s">
        <v>53</v>
      </c>
      <c r="E227" s="28" t="s">
        <v>215</v>
      </c>
      <c r="F227" s="25" t="s">
        <v>285</v>
      </c>
      <c r="G227" s="31">
        <v>0.03649305555555555</v>
      </c>
      <c r="H227" s="34" t="str">
        <f>TEXT(INT((HOUR(G227)*3600+MINUTE(G227)*60+SECOND(G227))/km/60),"0")&amp;"."&amp;TEXT(MOD((HOUR(G227)*3600+MINUTE(G227)*60+SECOND(G227))/km,60),"00")&amp;"/km"</f>
        <v>6.29/km</v>
      </c>
      <c r="I227" s="37">
        <f t="shared" si="6"/>
        <v>0.018217592592592587</v>
      </c>
      <c r="J227" s="37">
        <f t="shared" si="7"/>
        <v>0.014328703703703698</v>
      </c>
    </row>
    <row r="228" spans="1:10" ht="13.5" customHeight="1">
      <c r="A228" s="14">
        <v>225</v>
      </c>
      <c r="B228" s="20" t="s">
        <v>457</v>
      </c>
      <c r="C228" s="21" t="s">
        <v>458</v>
      </c>
      <c r="D228" s="25" t="s">
        <v>79</v>
      </c>
      <c r="E228" s="28" t="s">
        <v>265</v>
      </c>
      <c r="F228" s="25" t="s">
        <v>285</v>
      </c>
      <c r="G228" s="31">
        <v>0.03649305555555555</v>
      </c>
      <c r="H228" s="34" t="str">
        <f>TEXT(INT((HOUR(G228)*3600+MINUTE(G228)*60+SECOND(G228))/km/60),"0")&amp;"."&amp;TEXT(MOD((HOUR(G228)*3600+MINUTE(G228)*60+SECOND(G228))/km,60),"00")&amp;"/km"</f>
        <v>6.29/km</v>
      </c>
      <c r="I228" s="37">
        <f t="shared" si="6"/>
        <v>0.018217592592592587</v>
      </c>
      <c r="J228" s="37">
        <f t="shared" si="7"/>
        <v>0.013414351851851847</v>
      </c>
    </row>
    <row r="229" spans="1:10" ht="13.5" customHeight="1">
      <c r="A229" s="14">
        <v>226</v>
      </c>
      <c r="B229" s="20" t="s">
        <v>459</v>
      </c>
      <c r="C229" s="21" t="s">
        <v>460</v>
      </c>
      <c r="D229" s="25" t="s">
        <v>10</v>
      </c>
      <c r="E229" s="28" t="s">
        <v>238</v>
      </c>
      <c r="F229" s="25" t="s">
        <v>406</v>
      </c>
      <c r="G229" s="31">
        <v>0.03649305555555555</v>
      </c>
      <c r="H229" s="34" t="str">
        <f>TEXT(INT((HOUR(G229)*3600+MINUTE(G229)*60+SECOND(G229))/km/60),"0")&amp;"."&amp;TEXT(MOD((HOUR(G229)*3600+MINUTE(G229)*60+SECOND(G229))/km,60),"00")&amp;"/km"</f>
        <v>6.29/km</v>
      </c>
      <c r="I229" s="37">
        <f t="shared" si="6"/>
        <v>0.018217592592592587</v>
      </c>
      <c r="J229" s="37">
        <f t="shared" si="7"/>
        <v>0.01732638888888888</v>
      </c>
    </row>
    <row r="230" spans="1:10" ht="13.5" customHeight="1">
      <c r="A230" s="14">
        <v>227</v>
      </c>
      <c r="B230" s="20" t="s">
        <v>461</v>
      </c>
      <c r="C230" s="21" t="s">
        <v>348</v>
      </c>
      <c r="D230" s="25" t="s">
        <v>79</v>
      </c>
      <c r="E230" s="28" t="s">
        <v>267</v>
      </c>
      <c r="F230" s="25" t="s">
        <v>114</v>
      </c>
      <c r="G230" s="31">
        <v>0.037245370370370366</v>
      </c>
      <c r="H230" s="34" t="str">
        <f>TEXT(INT((HOUR(G230)*3600+MINUTE(G230)*60+SECOND(G230))/km/60),"0")&amp;"."&amp;TEXT(MOD((HOUR(G230)*3600+MINUTE(G230)*60+SECOND(G230))/km,60),"00")&amp;"/km"</f>
        <v>6.37/km</v>
      </c>
      <c r="I230" s="37">
        <f t="shared" si="6"/>
        <v>0.018969907407407404</v>
      </c>
      <c r="J230" s="37">
        <f t="shared" si="7"/>
        <v>0.014166666666666664</v>
      </c>
    </row>
    <row r="231" spans="1:10" ht="13.5" customHeight="1">
      <c r="A231" s="14">
        <v>227</v>
      </c>
      <c r="B231" s="20" t="s">
        <v>462</v>
      </c>
      <c r="C231" s="21" t="s">
        <v>463</v>
      </c>
      <c r="D231" s="25" t="s">
        <v>44</v>
      </c>
      <c r="E231" s="28" t="s">
        <v>215</v>
      </c>
      <c r="F231" s="25" t="s">
        <v>114</v>
      </c>
      <c r="G231" s="31">
        <v>0.03725694444444445</v>
      </c>
      <c r="H231" s="34" t="str">
        <f>TEXT(INT((HOUR(G231)*3600+MINUTE(G231)*60+SECOND(G231))/km/60),"0")&amp;"."&amp;TEXT(MOD((HOUR(G231)*3600+MINUTE(G231)*60+SECOND(G231))/km,60),"00")&amp;"/km"</f>
        <v>6.37/km</v>
      </c>
      <c r="I231" s="37">
        <f t="shared" si="6"/>
        <v>0.018981481481481485</v>
      </c>
      <c r="J231" s="37">
        <f t="shared" si="7"/>
        <v>0.0153125</v>
      </c>
    </row>
    <row r="232" spans="1:10" ht="13.5" customHeight="1">
      <c r="A232" s="14">
        <v>228</v>
      </c>
      <c r="B232" s="20" t="s">
        <v>465</v>
      </c>
      <c r="C232" s="21" t="s">
        <v>23</v>
      </c>
      <c r="D232" s="25" t="s">
        <v>464</v>
      </c>
      <c r="E232" s="28" t="s">
        <v>0</v>
      </c>
      <c r="F232" s="25" t="s">
        <v>114</v>
      </c>
      <c r="G232" s="31">
        <v>0.037662037037037036</v>
      </c>
      <c r="H232" s="34" t="str">
        <f>TEXT(INT((HOUR(G232)*3600+MINUTE(G232)*60+SECOND(G232))/km/60),"0")&amp;"."&amp;TEXT(MOD((HOUR(G232)*3600+MINUTE(G232)*60+SECOND(G232))/km,60),"00")&amp;"/km"</f>
        <v>6.42/km</v>
      </c>
      <c r="I232" s="37">
        <f t="shared" si="6"/>
        <v>0.019386574074074073</v>
      </c>
      <c r="J232" s="37">
        <f t="shared" si="7"/>
        <v>0</v>
      </c>
    </row>
    <row r="233" spans="1:10" ht="13.5" customHeight="1">
      <c r="A233" s="14">
        <v>229</v>
      </c>
      <c r="B233" s="20" t="s">
        <v>466</v>
      </c>
      <c r="C233" s="21" t="s">
        <v>467</v>
      </c>
      <c r="D233" s="25" t="s">
        <v>362</v>
      </c>
      <c r="E233" s="28" t="s">
        <v>14</v>
      </c>
      <c r="F233" s="25" t="s">
        <v>155</v>
      </c>
      <c r="G233" s="31">
        <v>0.03789351851851852</v>
      </c>
      <c r="H233" s="34" t="str">
        <f>TEXT(INT((HOUR(G233)*3600+MINUTE(G233)*60+SECOND(G233))/km/60),"0")&amp;"."&amp;TEXT(MOD((HOUR(G233)*3600+MINUTE(G233)*60+SECOND(G233))/km,60),"00")&amp;"/km"</f>
        <v>6.44/km</v>
      </c>
      <c r="I233" s="37">
        <f t="shared" si="6"/>
        <v>0.01961805555555556</v>
      </c>
      <c r="J233" s="37">
        <f t="shared" si="7"/>
        <v>0.0072916666666666685</v>
      </c>
    </row>
    <row r="234" spans="1:10" ht="13.5" customHeight="1">
      <c r="A234" s="14">
        <v>230</v>
      </c>
      <c r="B234" s="20" t="s">
        <v>468</v>
      </c>
      <c r="C234" s="21" t="s">
        <v>469</v>
      </c>
      <c r="D234" s="25" t="s">
        <v>108</v>
      </c>
      <c r="E234" s="28" t="s">
        <v>25</v>
      </c>
      <c r="F234" s="25" t="s">
        <v>155</v>
      </c>
      <c r="G234" s="31">
        <v>0.03789351851851852</v>
      </c>
      <c r="H234" s="34" t="str">
        <f>TEXT(INT((HOUR(G234)*3600+MINUTE(G234)*60+SECOND(G234))/km/60),"0")&amp;"."&amp;TEXT(MOD((HOUR(G234)*3600+MINUTE(G234)*60+SECOND(G234))/km,60),"00")&amp;"/km"</f>
        <v>6.44/km</v>
      </c>
      <c r="I234" s="37">
        <f t="shared" si="6"/>
        <v>0.01961805555555556</v>
      </c>
      <c r="J234" s="37">
        <f t="shared" si="7"/>
        <v>0.014097222222222223</v>
      </c>
    </row>
    <row r="235" spans="1:10" ht="13.5" customHeight="1">
      <c r="A235" s="14">
        <v>231</v>
      </c>
      <c r="B235" s="20" t="s">
        <v>470</v>
      </c>
      <c r="C235" s="21" t="s">
        <v>471</v>
      </c>
      <c r="D235" s="25" t="s">
        <v>121</v>
      </c>
      <c r="E235" s="28" t="s">
        <v>17</v>
      </c>
      <c r="F235" s="25" t="s">
        <v>285</v>
      </c>
      <c r="G235" s="31">
        <v>0.03802083333333333</v>
      </c>
      <c r="H235" s="34" t="str">
        <f>TEXT(INT((HOUR(G235)*3600+MINUTE(G235)*60+SECOND(G235))/km/60),"0")&amp;"."&amp;TEXT(MOD((HOUR(G235)*3600+MINUTE(G235)*60+SECOND(G235))/km,60),"00")&amp;"/km"</f>
        <v>6.46/km</v>
      </c>
      <c r="I235" s="37">
        <f t="shared" si="6"/>
        <v>0.019745370370370368</v>
      </c>
      <c r="J235" s="37">
        <f t="shared" si="7"/>
        <v>0.014062499999999999</v>
      </c>
    </row>
    <row r="236" spans="1:10" ht="13.5" customHeight="1">
      <c r="A236" s="14">
        <v>232</v>
      </c>
      <c r="B236" s="20" t="s">
        <v>472</v>
      </c>
      <c r="C236" s="21" t="s">
        <v>473</v>
      </c>
      <c r="D236" s="25" t="s">
        <v>160</v>
      </c>
      <c r="E236" s="28" t="s">
        <v>56</v>
      </c>
      <c r="F236" s="25" t="s">
        <v>285</v>
      </c>
      <c r="G236" s="31">
        <v>0.03802083333333333</v>
      </c>
      <c r="H236" s="34" t="str">
        <f>TEXT(INT((HOUR(G236)*3600+MINUTE(G236)*60+SECOND(G236))/km/60),"0")&amp;"."&amp;TEXT(MOD((HOUR(G236)*3600+MINUTE(G236)*60+SECOND(G236))/km,60),"00")&amp;"/km"</f>
        <v>6.46/km</v>
      </c>
      <c r="I236" s="37">
        <f t="shared" si="6"/>
        <v>0.019745370370370368</v>
      </c>
      <c r="J236" s="37">
        <f t="shared" si="7"/>
        <v>0.012997685185185185</v>
      </c>
    </row>
    <row r="237" spans="1:10" ht="13.5" customHeight="1">
      <c r="A237" s="14">
        <v>233</v>
      </c>
      <c r="B237" s="20" t="s">
        <v>474</v>
      </c>
      <c r="C237" s="21" t="s">
        <v>475</v>
      </c>
      <c r="D237" s="25" t="s">
        <v>160</v>
      </c>
      <c r="E237" s="28" t="s">
        <v>60</v>
      </c>
      <c r="F237" s="25" t="s">
        <v>285</v>
      </c>
      <c r="G237" s="31">
        <v>0.03803240740740741</v>
      </c>
      <c r="H237" s="34" t="str">
        <f>TEXT(INT((HOUR(G237)*3600+MINUTE(G237)*60+SECOND(G237))/km/60),"0")&amp;"."&amp;TEXT(MOD((HOUR(G237)*3600+MINUTE(G237)*60+SECOND(G237))/km,60),"00")&amp;"/km"</f>
        <v>6.46/km</v>
      </c>
      <c r="I237" s="37">
        <f t="shared" si="6"/>
        <v>0.01975694444444445</v>
      </c>
      <c r="J237" s="37">
        <f t="shared" si="7"/>
        <v>0.013009259259259266</v>
      </c>
    </row>
    <row r="238" spans="1:10" ht="13.5" customHeight="1">
      <c r="A238" s="14">
        <v>234</v>
      </c>
      <c r="B238" s="20" t="s">
        <v>476</v>
      </c>
      <c r="C238" s="21" t="s">
        <v>477</v>
      </c>
      <c r="D238" s="25" t="s">
        <v>79</v>
      </c>
      <c r="E238" s="28" t="s">
        <v>267</v>
      </c>
      <c r="F238" s="25" t="s">
        <v>114</v>
      </c>
      <c r="G238" s="31">
        <v>0.03817129629629629</v>
      </c>
      <c r="H238" s="34" t="str">
        <f>TEXT(INT((HOUR(G238)*3600+MINUTE(G238)*60+SECOND(G238))/km/60),"0")&amp;"."&amp;TEXT(MOD((HOUR(G238)*3600+MINUTE(G238)*60+SECOND(G238))/km,60),"00")&amp;"/km"</f>
        <v>6.47/km</v>
      </c>
      <c r="I238" s="37">
        <f t="shared" si="6"/>
        <v>0.01989583333333333</v>
      </c>
      <c r="J238" s="37">
        <f t="shared" si="7"/>
        <v>0.015092592592592591</v>
      </c>
    </row>
    <row r="239" spans="1:10" ht="13.5" customHeight="1">
      <c r="A239" s="14">
        <v>235</v>
      </c>
      <c r="B239" s="20" t="s">
        <v>478</v>
      </c>
      <c r="C239" s="21" t="s">
        <v>479</v>
      </c>
      <c r="D239" s="25" t="s">
        <v>362</v>
      </c>
      <c r="E239" s="28" t="s">
        <v>17</v>
      </c>
      <c r="F239" s="25" t="s">
        <v>114</v>
      </c>
      <c r="G239" s="31">
        <v>0.03817129629629629</v>
      </c>
      <c r="H239" s="34" t="str">
        <f>TEXT(INT((HOUR(G239)*3600+MINUTE(G239)*60+SECOND(G239))/km/60),"0")&amp;"."&amp;TEXT(MOD((HOUR(G239)*3600+MINUTE(G239)*60+SECOND(G239))/km,60),"00")&amp;"/km"</f>
        <v>6.47/km</v>
      </c>
      <c r="I239" s="37">
        <f t="shared" si="6"/>
        <v>0.01989583333333333</v>
      </c>
      <c r="J239" s="37">
        <f t="shared" si="7"/>
        <v>0.007569444444444441</v>
      </c>
    </row>
    <row r="240" spans="1:10" ht="13.5" customHeight="1">
      <c r="A240" s="14">
        <v>236</v>
      </c>
      <c r="B240" s="20" t="s">
        <v>480</v>
      </c>
      <c r="C240" s="21" t="s">
        <v>399</v>
      </c>
      <c r="D240" s="25" t="s">
        <v>160</v>
      </c>
      <c r="E240" s="28" t="s">
        <v>25</v>
      </c>
      <c r="F240" s="25" t="s">
        <v>74</v>
      </c>
      <c r="G240" s="31">
        <v>0.03868055555555556</v>
      </c>
      <c r="H240" s="34" t="str">
        <f>TEXT(INT((HOUR(G240)*3600+MINUTE(G240)*60+SECOND(G240))/km/60),"0")&amp;"."&amp;TEXT(MOD((HOUR(G240)*3600+MINUTE(G240)*60+SECOND(G240))/km,60),"00")&amp;"/km"</f>
        <v>6.53/km</v>
      </c>
      <c r="I240" s="37">
        <f t="shared" si="6"/>
        <v>0.020405092592592596</v>
      </c>
      <c r="J240" s="37">
        <f t="shared" si="7"/>
        <v>0.013657407407407413</v>
      </c>
    </row>
    <row r="241" spans="1:10" ht="13.5" customHeight="1">
      <c r="A241" s="14">
        <v>237</v>
      </c>
      <c r="B241" s="20" t="s">
        <v>481</v>
      </c>
      <c r="C241" s="21" t="s">
        <v>128</v>
      </c>
      <c r="D241" s="25" t="s">
        <v>6</v>
      </c>
      <c r="E241" s="28" t="s">
        <v>207</v>
      </c>
      <c r="F241" s="25" t="s">
        <v>74</v>
      </c>
      <c r="G241" s="31">
        <v>0.03869212962962963</v>
      </c>
      <c r="H241" s="34" t="str">
        <f>TEXT(INT((HOUR(G241)*3600+MINUTE(G241)*60+SECOND(G241))/km/60),"0")&amp;"."&amp;TEXT(MOD((HOUR(G241)*3600+MINUTE(G241)*60+SECOND(G241))/km,60),"00")&amp;"/km"</f>
        <v>6.53/km</v>
      </c>
      <c r="I241" s="37">
        <f t="shared" si="6"/>
        <v>0.02041666666666667</v>
      </c>
      <c r="J241" s="37">
        <f t="shared" si="7"/>
        <v>0.0196875</v>
      </c>
    </row>
    <row r="242" spans="1:10" ht="13.5" customHeight="1">
      <c r="A242" s="14">
        <v>238</v>
      </c>
      <c r="B242" s="20" t="s">
        <v>408</v>
      </c>
      <c r="C242" s="21" t="s">
        <v>128</v>
      </c>
      <c r="D242" s="25" t="s">
        <v>108</v>
      </c>
      <c r="E242" s="28" t="s">
        <v>75</v>
      </c>
      <c r="F242" s="25" t="s">
        <v>16</v>
      </c>
      <c r="G242" s="31">
        <v>0.038831018518518515</v>
      </c>
      <c r="H242" s="34" t="str">
        <f>TEXT(INT((HOUR(G242)*3600+MINUTE(G242)*60+SECOND(G242))/km/60),"0")&amp;"."&amp;TEXT(MOD((HOUR(G242)*3600+MINUTE(G242)*60+SECOND(G242))/km,60),"00")&amp;"/km"</f>
        <v>6.54/km</v>
      </c>
      <c r="I242" s="37">
        <f t="shared" si="6"/>
        <v>0.020555555555555553</v>
      </c>
      <c r="J242" s="37">
        <f t="shared" si="7"/>
        <v>0.015034722222222217</v>
      </c>
    </row>
    <row r="243" spans="1:10" ht="13.5" customHeight="1">
      <c r="A243" s="14">
        <v>239</v>
      </c>
      <c r="B243" s="20" t="s">
        <v>258</v>
      </c>
      <c r="C243" s="21" t="s">
        <v>482</v>
      </c>
      <c r="D243" s="25" t="s">
        <v>121</v>
      </c>
      <c r="E243" s="28" t="s">
        <v>21</v>
      </c>
      <c r="F243" s="25" t="s">
        <v>16</v>
      </c>
      <c r="G243" s="31">
        <v>0.03895833333333334</v>
      </c>
      <c r="H243" s="34" t="str">
        <f>TEXT(INT((HOUR(G243)*3600+MINUTE(G243)*60+SECOND(G243))/km/60),"0")&amp;"."&amp;TEXT(MOD((HOUR(G243)*3600+MINUTE(G243)*60+SECOND(G243))/km,60),"00")&amp;"/km"</f>
        <v>6.56/km</v>
      </c>
      <c r="I243" s="37">
        <f t="shared" si="6"/>
        <v>0.020682870370370376</v>
      </c>
      <c r="J243" s="37">
        <f t="shared" si="7"/>
        <v>0.015000000000000006</v>
      </c>
    </row>
    <row r="244" spans="1:10" ht="13.5" customHeight="1">
      <c r="A244" s="14">
        <v>240</v>
      </c>
      <c r="B244" s="20" t="s">
        <v>483</v>
      </c>
      <c r="C244" s="21" t="s">
        <v>203</v>
      </c>
      <c r="D244" s="25" t="s">
        <v>53</v>
      </c>
      <c r="E244" s="28" t="s">
        <v>243</v>
      </c>
      <c r="F244" s="25" t="s">
        <v>285</v>
      </c>
      <c r="G244" s="31">
        <v>0.03916666666666666</v>
      </c>
      <c r="H244" s="34" t="str">
        <f>TEXT(INT((HOUR(G244)*3600+MINUTE(G244)*60+SECOND(G244))/km/60),"0")&amp;"."&amp;TEXT(MOD((HOUR(G244)*3600+MINUTE(G244)*60+SECOND(G244))/km,60),"00")&amp;"/km"</f>
        <v>6.58/km</v>
      </c>
      <c r="I244" s="37">
        <f t="shared" si="6"/>
        <v>0.0208912037037037</v>
      </c>
      <c r="J244" s="37">
        <f t="shared" si="7"/>
        <v>0.01700231481481481</v>
      </c>
    </row>
    <row r="245" spans="1:10" ht="13.5" customHeight="1">
      <c r="A245" s="14">
        <v>241</v>
      </c>
      <c r="B245" s="20" t="s">
        <v>484</v>
      </c>
      <c r="C245" s="21" t="s">
        <v>485</v>
      </c>
      <c r="D245" s="25" t="s">
        <v>6</v>
      </c>
      <c r="E245" s="28" t="s">
        <v>314</v>
      </c>
      <c r="F245" s="25" t="s">
        <v>37</v>
      </c>
      <c r="G245" s="31">
        <v>0.03916666666666666</v>
      </c>
      <c r="H245" s="34" t="str">
        <f>TEXT(INT((HOUR(G245)*3600+MINUTE(G245)*60+SECOND(G245))/km/60),"0")&amp;"."&amp;TEXT(MOD((HOUR(G245)*3600+MINUTE(G245)*60+SECOND(G245))/km,60),"00")&amp;"/km"</f>
        <v>6.58/km</v>
      </c>
      <c r="I245" s="37">
        <f t="shared" si="6"/>
        <v>0.0208912037037037</v>
      </c>
      <c r="J245" s="37">
        <f t="shared" si="7"/>
        <v>0.02016203703703703</v>
      </c>
    </row>
    <row r="246" spans="1:10" ht="13.5" customHeight="1">
      <c r="A246" s="14">
        <v>242</v>
      </c>
      <c r="B246" s="20" t="s">
        <v>486</v>
      </c>
      <c r="C246" s="21" t="s">
        <v>487</v>
      </c>
      <c r="D246" s="25" t="s">
        <v>10</v>
      </c>
      <c r="E246" s="28" t="s">
        <v>201</v>
      </c>
      <c r="F246" s="25" t="s">
        <v>285</v>
      </c>
      <c r="G246" s="31">
        <v>0.03916666666666666</v>
      </c>
      <c r="H246" s="34" t="str">
        <f>TEXT(INT((HOUR(G246)*3600+MINUTE(G246)*60+SECOND(G246))/km/60),"0")&amp;"."&amp;TEXT(MOD((HOUR(G246)*3600+MINUTE(G246)*60+SECOND(G246))/km,60),"00")&amp;"/km"</f>
        <v>6.58/km</v>
      </c>
      <c r="I246" s="37">
        <f t="shared" si="6"/>
        <v>0.0208912037037037</v>
      </c>
      <c r="J246" s="37">
        <f t="shared" si="7"/>
        <v>0.019999999999999993</v>
      </c>
    </row>
    <row r="247" spans="1:10" ht="13.5" customHeight="1">
      <c r="A247" s="14">
        <v>243</v>
      </c>
      <c r="B247" s="20" t="s">
        <v>488</v>
      </c>
      <c r="C247" s="21" t="s">
        <v>489</v>
      </c>
      <c r="D247" s="25" t="s">
        <v>296</v>
      </c>
      <c r="E247" s="28" t="s">
        <v>21</v>
      </c>
      <c r="F247" s="25" t="s">
        <v>99</v>
      </c>
      <c r="G247" s="31">
        <v>0.03954861111111111</v>
      </c>
      <c r="H247" s="34" t="str">
        <f>TEXT(INT((HOUR(G247)*3600+MINUTE(G247)*60+SECOND(G247))/km/60),"0")&amp;"."&amp;TEXT(MOD((HOUR(G247)*3600+MINUTE(G247)*60+SECOND(G247))/km,60),"00")&amp;"/km"</f>
        <v>7.02/km</v>
      </c>
      <c r="I247" s="37">
        <f t="shared" si="6"/>
        <v>0.02127314814814815</v>
      </c>
      <c r="J247" s="37">
        <f t="shared" si="7"/>
        <v>0.010671296296296293</v>
      </c>
    </row>
    <row r="248" spans="1:10" ht="13.5" customHeight="1">
      <c r="A248" s="14">
        <v>244</v>
      </c>
      <c r="B248" s="20" t="s">
        <v>490</v>
      </c>
      <c r="C248" s="21" t="s">
        <v>491</v>
      </c>
      <c r="D248" s="25" t="s">
        <v>397</v>
      </c>
      <c r="E248" s="28" t="s">
        <v>17</v>
      </c>
      <c r="F248" s="25" t="s">
        <v>99</v>
      </c>
      <c r="G248" s="31">
        <v>0.03954861111111111</v>
      </c>
      <c r="H248" s="34" t="str">
        <f>TEXT(INT((HOUR(G248)*3600+MINUTE(G248)*60+SECOND(G248))/km/60),"0")&amp;"."&amp;TEXT(MOD((HOUR(G248)*3600+MINUTE(G248)*60+SECOND(G248))/km,60),"00")&amp;"/km"</f>
        <v>7.02/km</v>
      </c>
      <c r="I248" s="37">
        <f t="shared" si="6"/>
        <v>0.02127314814814815</v>
      </c>
      <c r="J248" s="37">
        <f t="shared" si="7"/>
        <v>0.007881944444444441</v>
      </c>
    </row>
    <row r="249" spans="1:10" ht="13.5" customHeight="1">
      <c r="A249" s="14">
        <v>245</v>
      </c>
      <c r="B249" s="20" t="s">
        <v>492</v>
      </c>
      <c r="C249" s="21" t="s">
        <v>118</v>
      </c>
      <c r="D249" s="25" t="s">
        <v>362</v>
      </c>
      <c r="E249" s="28" t="s">
        <v>21</v>
      </c>
      <c r="F249" s="25" t="s">
        <v>16</v>
      </c>
      <c r="G249" s="31">
        <v>0.041226851851851855</v>
      </c>
      <c r="H249" s="34" t="str">
        <f>TEXT(INT((HOUR(G249)*3600+MINUTE(G249)*60+SECOND(G249))/km/60),"0")&amp;"."&amp;TEXT(MOD((HOUR(G249)*3600+MINUTE(G249)*60+SECOND(G249))/km,60),"00")&amp;"/km"</f>
        <v>7.20/km</v>
      </c>
      <c r="I249" s="37">
        <f t="shared" si="6"/>
        <v>0.022951388888888893</v>
      </c>
      <c r="J249" s="37">
        <f t="shared" si="7"/>
        <v>0.010625000000000002</v>
      </c>
    </row>
    <row r="250" spans="1:10" ht="13.5" customHeight="1">
      <c r="A250" s="14">
        <v>246</v>
      </c>
      <c r="B250" s="20" t="s">
        <v>493</v>
      </c>
      <c r="C250" s="21" t="s">
        <v>494</v>
      </c>
      <c r="D250" s="25" t="s">
        <v>116</v>
      </c>
      <c r="E250" s="28" t="s">
        <v>5</v>
      </c>
      <c r="F250" s="25" t="s">
        <v>74</v>
      </c>
      <c r="G250" s="31">
        <v>0.04133101851851852</v>
      </c>
      <c r="H250" s="34" t="str">
        <f>TEXT(INT((HOUR(G250)*3600+MINUTE(G250)*60+SECOND(G250))/km/60),"0")&amp;"."&amp;TEXT(MOD((HOUR(G250)*3600+MINUTE(G250)*60+SECOND(G250))/km,60),"00")&amp;"/km"</f>
        <v>7.21/km</v>
      </c>
      <c r="I250" s="37">
        <f t="shared" si="6"/>
        <v>0.023055555555555555</v>
      </c>
      <c r="J250" s="37">
        <f t="shared" si="7"/>
        <v>0.017407407407407403</v>
      </c>
    </row>
    <row r="251" spans="1:10" ht="13.5" customHeight="1">
      <c r="A251" s="14">
        <v>247</v>
      </c>
      <c r="B251" s="20" t="s">
        <v>495</v>
      </c>
      <c r="C251" s="21" t="s">
        <v>496</v>
      </c>
      <c r="D251" s="25" t="s">
        <v>296</v>
      </c>
      <c r="E251" s="28" t="s">
        <v>26</v>
      </c>
      <c r="F251" s="25" t="s">
        <v>497</v>
      </c>
      <c r="G251" s="31">
        <v>0.042164351851851856</v>
      </c>
      <c r="H251" s="34" t="str">
        <f>TEXT(INT((HOUR(G251)*3600+MINUTE(G251)*60+SECOND(G251))/km/60),"0")&amp;"."&amp;TEXT(MOD((HOUR(G251)*3600+MINUTE(G251)*60+SECOND(G251))/km,60),"00")&amp;"/km"</f>
        <v>7.30/km</v>
      </c>
      <c r="I251" s="37">
        <f t="shared" si="6"/>
        <v>0.023888888888888894</v>
      </c>
      <c r="J251" s="37">
        <f t="shared" si="7"/>
        <v>0.013287037037037038</v>
      </c>
    </row>
    <row r="252" spans="1:10" ht="13.5" customHeight="1">
      <c r="A252" s="14">
        <v>248</v>
      </c>
      <c r="B252" s="20" t="s">
        <v>498</v>
      </c>
      <c r="C252" s="21" t="s">
        <v>499</v>
      </c>
      <c r="D252" s="25" t="s">
        <v>464</v>
      </c>
      <c r="E252" s="28" t="s">
        <v>14</v>
      </c>
      <c r="F252" s="25" t="s">
        <v>497</v>
      </c>
      <c r="G252" s="31">
        <v>0.042164351851851856</v>
      </c>
      <c r="H252" s="34" t="str">
        <f>TEXT(INT((HOUR(G252)*3600+MINUTE(G252)*60+SECOND(G252))/km/60),"0")&amp;"."&amp;TEXT(MOD((HOUR(G252)*3600+MINUTE(G252)*60+SECOND(G252))/km,60),"00")&amp;"/km"</f>
        <v>7.30/km</v>
      </c>
      <c r="I252" s="37">
        <f t="shared" si="6"/>
        <v>0.023888888888888894</v>
      </c>
      <c r="J252" s="37">
        <f t="shared" si="7"/>
        <v>0.00450231481481482</v>
      </c>
    </row>
    <row r="253" spans="1:10" ht="13.5" customHeight="1">
      <c r="A253" s="14">
        <v>249</v>
      </c>
      <c r="B253" s="20" t="s">
        <v>500</v>
      </c>
      <c r="C253" s="21" t="s">
        <v>101</v>
      </c>
      <c r="D253" s="25" t="s">
        <v>108</v>
      </c>
      <c r="E253" s="28" t="s">
        <v>90</v>
      </c>
      <c r="F253" s="25" t="s">
        <v>37</v>
      </c>
      <c r="G253" s="31">
        <v>0.04265046296296296</v>
      </c>
      <c r="H253" s="34" t="str">
        <f>TEXT(INT((HOUR(G253)*3600+MINUTE(G253)*60+SECOND(G253))/km/60),"0")&amp;"."&amp;TEXT(MOD((HOUR(G253)*3600+MINUTE(G253)*60+SECOND(G253))/km,60),"00")&amp;"/km"</f>
        <v>7.35/km</v>
      </c>
      <c r="I253" s="37">
        <f t="shared" si="6"/>
        <v>0.024374999999999997</v>
      </c>
      <c r="J253" s="37">
        <f t="shared" si="7"/>
        <v>0.01885416666666666</v>
      </c>
    </row>
    <row r="254" spans="1:10" ht="13.5" customHeight="1">
      <c r="A254" s="14">
        <v>250</v>
      </c>
      <c r="B254" s="20" t="s">
        <v>501</v>
      </c>
      <c r="C254" s="21" t="s">
        <v>502</v>
      </c>
      <c r="D254" s="25" t="s">
        <v>397</v>
      </c>
      <c r="E254" s="28" t="s">
        <v>21</v>
      </c>
      <c r="F254" s="25" t="s">
        <v>164</v>
      </c>
      <c r="G254" s="31">
        <v>0.04266203703703703</v>
      </c>
      <c r="H254" s="34" t="str">
        <f>TEXT(INT((HOUR(G254)*3600+MINUTE(G254)*60+SECOND(G254))/km/60),"0")&amp;"."&amp;TEXT(MOD((HOUR(G254)*3600+MINUTE(G254)*60+SECOND(G254))/km,60),"00")&amp;"/km"</f>
        <v>7.35/km</v>
      </c>
      <c r="I254" s="37">
        <f t="shared" si="6"/>
        <v>0.02438657407407407</v>
      </c>
      <c r="J254" s="37">
        <f t="shared" si="7"/>
        <v>0.010995370370370364</v>
      </c>
    </row>
    <row r="255" spans="1:10" ht="13.5" customHeight="1">
      <c r="A255" s="14">
        <v>251</v>
      </c>
      <c r="B255" s="20" t="s">
        <v>503</v>
      </c>
      <c r="C255" s="21" t="s">
        <v>504</v>
      </c>
      <c r="D255" s="25" t="s">
        <v>108</v>
      </c>
      <c r="E255" s="28" t="s">
        <v>95</v>
      </c>
      <c r="F255" s="25" t="s">
        <v>99</v>
      </c>
      <c r="G255" s="31">
        <v>0.042835648148148144</v>
      </c>
      <c r="H255" s="34" t="str">
        <f>TEXT(INT((HOUR(G255)*3600+MINUTE(G255)*60+SECOND(G255))/km/60),"0")&amp;"."&amp;TEXT(MOD((HOUR(G255)*3600+MINUTE(G255)*60+SECOND(G255))/km,60),"00")&amp;"/km"</f>
        <v>7.37/km</v>
      </c>
      <c r="I255" s="37">
        <f t="shared" si="6"/>
        <v>0.02456018518518518</v>
      </c>
      <c r="J255" s="37">
        <f t="shared" si="7"/>
        <v>0.019039351851851846</v>
      </c>
    </row>
    <row r="256" spans="1:10" ht="13.5" customHeight="1">
      <c r="A256" s="14">
        <v>252</v>
      </c>
      <c r="B256" s="20" t="s">
        <v>505</v>
      </c>
      <c r="C256" s="21" t="s">
        <v>506</v>
      </c>
      <c r="D256" s="25" t="s">
        <v>436</v>
      </c>
      <c r="E256" s="28" t="s">
        <v>14</v>
      </c>
      <c r="F256" s="25" t="s">
        <v>16</v>
      </c>
      <c r="G256" s="31">
        <v>0.04327546296296297</v>
      </c>
      <c r="H256" s="34" t="str">
        <f>TEXT(INT((HOUR(G256)*3600+MINUTE(G256)*60+SECOND(G256))/km/60),"0")&amp;"."&amp;TEXT(MOD((HOUR(G256)*3600+MINUTE(G256)*60+SECOND(G256))/km,60),"00")&amp;"/km"</f>
        <v>7.42/km</v>
      </c>
      <c r="I256" s="37">
        <f t="shared" si="6"/>
        <v>0.025000000000000005</v>
      </c>
      <c r="J256" s="37">
        <f t="shared" si="7"/>
        <v>0.008530092592592596</v>
      </c>
    </row>
    <row r="257" spans="1:10" ht="13.5" customHeight="1">
      <c r="A257" s="14">
        <v>253</v>
      </c>
      <c r="B257" s="20" t="s">
        <v>507</v>
      </c>
      <c r="C257" s="21" t="s">
        <v>162</v>
      </c>
      <c r="D257" s="25" t="s">
        <v>121</v>
      </c>
      <c r="E257" s="28" t="s">
        <v>26</v>
      </c>
      <c r="F257" s="25" t="s">
        <v>16</v>
      </c>
      <c r="G257" s="31">
        <v>0.04435185185185186</v>
      </c>
      <c r="H257" s="34" t="str">
        <f>TEXT(INT((HOUR(G257)*3600+MINUTE(G257)*60+SECOND(G257))/km/60),"0")&amp;"."&amp;TEXT(MOD((HOUR(G257)*3600+MINUTE(G257)*60+SECOND(G257))/km,60),"00")&amp;"/km"</f>
        <v>7.53/km</v>
      </c>
      <c r="I257" s="37">
        <f t="shared" si="6"/>
        <v>0.026076388888888895</v>
      </c>
      <c r="J257" s="37">
        <f t="shared" si="7"/>
        <v>0.020393518518518526</v>
      </c>
    </row>
    <row r="258" spans="1:10" ht="13.5" customHeight="1">
      <c r="A258" s="14">
        <v>254</v>
      </c>
      <c r="B258" s="20" t="s">
        <v>508</v>
      </c>
      <c r="C258" s="21" t="s">
        <v>509</v>
      </c>
      <c r="D258" s="25" t="s">
        <v>116</v>
      </c>
      <c r="E258" s="28" t="s">
        <v>56</v>
      </c>
      <c r="F258" s="25" t="s">
        <v>16</v>
      </c>
      <c r="G258" s="31">
        <v>0.044363425925925924</v>
      </c>
      <c r="H258" s="34" t="str">
        <f>TEXT(INT((HOUR(G258)*3600+MINUTE(G258)*60+SECOND(G258))/km/60),"0")&amp;"."&amp;TEXT(MOD((HOUR(G258)*3600+MINUTE(G258)*60+SECOND(G258))/km,60),"00")&amp;"/km"</f>
        <v>7.53/km</v>
      </c>
      <c r="I258" s="37">
        <f t="shared" si="6"/>
        <v>0.026087962962962962</v>
      </c>
      <c r="J258" s="37">
        <f t="shared" si="7"/>
        <v>0.02043981481481481</v>
      </c>
    </row>
    <row r="259" spans="1:10" ht="13.5" customHeight="1">
      <c r="A259" s="14">
        <v>255</v>
      </c>
      <c r="B259" s="20" t="s">
        <v>510</v>
      </c>
      <c r="C259" s="21" t="s">
        <v>511</v>
      </c>
      <c r="D259" s="25" t="s">
        <v>121</v>
      </c>
      <c r="E259" s="28" t="s">
        <v>5</v>
      </c>
      <c r="F259" s="25" t="s">
        <v>16</v>
      </c>
      <c r="G259" s="31">
        <v>0.04560185185185186</v>
      </c>
      <c r="H259" s="34" t="str">
        <f>TEXT(INT((HOUR(G259)*3600+MINUTE(G259)*60+SECOND(G259))/km/60),"0")&amp;"."&amp;TEXT(MOD((HOUR(G259)*3600+MINUTE(G259)*60+SECOND(G259))/km,60),"00")&amp;"/km"</f>
        <v>8.06/km</v>
      </c>
      <c r="I259" s="37">
        <f t="shared" si="6"/>
        <v>0.027326388888888897</v>
      </c>
      <c r="J259" s="37">
        <f t="shared" si="7"/>
        <v>0.021643518518518527</v>
      </c>
    </row>
    <row r="260" spans="1:10" ht="13.5" customHeight="1" thickBot="1">
      <c r="A260" s="15">
        <v>256</v>
      </c>
      <c r="B260" s="22" t="s">
        <v>512</v>
      </c>
      <c r="C260" s="23" t="s">
        <v>189</v>
      </c>
      <c r="D260" s="26" t="s">
        <v>53</v>
      </c>
      <c r="E260" s="29" t="s">
        <v>265</v>
      </c>
      <c r="F260" s="26" t="s">
        <v>16</v>
      </c>
      <c r="G260" s="32">
        <v>0.04618055555555556</v>
      </c>
      <c r="H260" s="35" t="str">
        <f>TEXT(INT((HOUR(G260)*3600+MINUTE(G260)*60+SECOND(G260))/km/60),"0")&amp;"."&amp;TEXT(MOD((HOUR(G260)*3600+MINUTE(G260)*60+SECOND(G260))/km,60),"00")&amp;"/km"</f>
        <v>8.13/km</v>
      </c>
      <c r="I260" s="38">
        <f t="shared" si="6"/>
        <v>0.027905092592592596</v>
      </c>
      <c r="J260" s="38">
        <f t="shared" si="7"/>
        <v>0.024016203703703706</v>
      </c>
    </row>
  </sheetData>
  <autoFilter ref="A3:J260"/>
  <mergeCells count="2">
    <mergeCell ref="A1:J1"/>
    <mergeCell ref="A2:H2"/>
  </mergeCells>
  <printOptions horizontalCentered="1"/>
  <pageMargins left="0.3937007874015748" right="0.3937007874015748" top="0.3937007874015748" bottom="0.3937007874015748" header="0.3937007874015748" footer="0.1968503937007874"/>
  <pageSetup fitToHeight="54" fitToWidth="1" horizontalDpi="300" verticalDpi="300" orientation="landscape" paperSize="9" scale="95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dcterms:modified xsi:type="dcterms:W3CDTF">2008-05-16T13:44:21Z</dcterms:modified>
  <cp:category/>
  <cp:version/>
  <cp:contentType/>
  <cp:contentStatus/>
</cp:coreProperties>
</file>