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65431" windowWidth="8400" windowHeight="9150" activeTab="0"/>
  </bookViews>
  <sheets>
    <sheet name="Tempo Ufficiale" sheetId="1" r:id="rId1"/>
    <sheet name="Squadre" sheetId="2" r:id="rId2"/>
  </sheets>
  <definedNames>
    <definedName name="_xlnm._FilterDatabase" localSheetId="0" hidden="1">'Tempo Ufficiale'!$A$3:$I$233</definedName>
    <definedName name="_xlnm.Print_Titles" localSheetId="1">'Squadre'!$1:$3</definedName>
    <definedName name="_xlnm.Print_Titles" localSheetId="0">'Tempo Ufficiale'!$1:$3</definedName>
  </definedNames>
  <calcPr fullCalcOnLoad="1"/>
</workbook>
</file>

<file path=xl/sharedStrings.xml><?xml version="1.0" encoding="utf-8"?>
<sst xmlns="http://schemas.openxmlformats.org/spreadsheetml/2006/main" count="979" uniqueCount="407">
  <si>
    <t>FAUSTO</t>
  </si>
  <si>
    <t>MM70</t>
  </si>
  <si>
    <t>SIMONA</t>
  </si>
  <si>
    <t>AMICONE</t>
  </si>
  <si>
    <t>BARBARA</t>
  </si>
  <si>
    <t>DE SANCTIS</t>
  </si>
  <si>
    <t>MONICA DORIA</t>
  </si>
  <si>
    <t>CAISALETIN</t>
  </si>
  <si>
    <t>NELLY</t>
  </si>
  <si>
    <t>ELIO</t>
  </si>
  <si>
    <t>CIRO</t>
  </si>
  <si>
    <t>MF60</t>
  </si>
  <si>
    <t>RIONDINO</t>
  </si>
  <si>
    <t>ROSA</t>
  </si>
  <si>
    <t>DI CAMILLO</t>
  </si>
  <si>
    <t>DONATELLA</t>
  </si>
  <si>
    <t>SABATINO</t>
  </si>
  <si>
    <t>TESTA</t>
  </si>
  <si>
    <t>MAIOLA</t>
  </si>
  <si>
    <t>BERNARDINO</t>
  </si>
  <si>
    <t>ANGELINI</t>
  </si>
  <si>
    <t>AQUILINI</t>
  </si>
  <si>
    <t>ANGEL REINALDO</t>
  </si>
  <si>
    <t>LAURA</t>
  </si>
  <si>
    <t>VARONE</t>
  </si>
  <si>
    <t>ANGELA</t>
  </si>
  <si>
    <t>D'ANTONE</t>
  </si>
  <si>
    <t>OLIVIERO</t>
  </si>
  <si>
    <t>MARTELLA</t>
  </si>
  <si>
    <t>ATLETICA PEGASO</t>
  </si>
  <si>
    <t>SILVERIO</t>
  </si>
  <si>
    <t>CACCHIONI</t>
  </si>
  <si>
    <t>MARIUCCI</t>
  </si>
  <si>
    <t>CRAL AMA ROMA</t>
  </si>
  <si>
    <t>LUCHETTA</t>
  </si>
  <si>
    <t>UISP</t>
  </si>
  <si>
    <t>BARTOLI</t>
  </si>
  <si>
    <t>MARANO</t>
  </si>
  <si>
    <t>GASBARRI</t>
  </si>
  <si>
    <t>CHIARA</t>
  </si>
  <si>
    <t>DE CHICCHIS</t>
  </si>
  <si>
    <t>TARATUFOLO</t>
  </si>
  <si>
    <t>AICS ROMA</t>
  </si>
  <si>
    <t>MICOZZI</t>
  </si>
  <si>
    <t>SERRA</t>
  </si>
  <si>
    <t>SPAZIANI</t>
  </si>
  <si>
    <t>GUILLORIT</t>
  </si>
  <si>
    <t>CATHERINE</t>
  </si>
  <si>
    <t>NELLO</t>
  </si>
  <si>
    <t>G.S. VV.F. ROMA SEZ. PODISMO</t>
  </si>
  <si>
    <t>MUZZI</t>
  </si>
  <si>
    <t>STELLATI</t>
  </si>
  <si>
    <t>CAIOLA</t>
  </si>
  <si>
    <t>GUERRIERI</t>
  </si>
  <si>
    <t>NANDO</t>
  </si>
  <si>
    <t>DI DONATO</t>
  </si>
  <si>
    <t>ATTILIO</t>
  </si>
  <si>
    <t>CIOCCHETTI</t>
  </si>
  <si>
    <t>SILVANA</t>
  </si>
  <si>
    <t>ATTENNI</t>
  </si>
  <si>
    <t>GIACOVELLI</t>
  </si>
  <si>
    <t>GIOVAMBATTISTA</t>
  </si>
  <si>
    <t>ORLANDI</t>
  </si>
  <si>
    <t>ANTONIETTA</t>
  </si>
  <si>
    <t>NOVELLI</t>
  </si>
  <si>
    <t>COLAPIETRO</t>
  </si>
  <si>
    <t>LEONARDO</t>
  </si>
  <si>
    <t>FELICI</t>
  </si>
  <si>
    <t>A.S.D. PODISTICA SOLIDARIETA'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</si>
  <si>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</si>
  <si>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</si>
  <si>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</si>
  <si>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</si>
  <si>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</si>
  <si>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</si>
  <si>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</si>
  <si>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</si>
  <si>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</si>
  <si>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</si>
  <si>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</si>
  <si>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GIORGIO</t>
  </si>
  <si>
    <t>RUNNING CLUB FUTURA</t>
  </si>
  <si>
    <t>GIUSEPPE</t>
  </si>
  <si>
    <t>MASSIMILIANO</t>
  </si>
  <si>
    <t>CLAUDIO</t>
  </si>
  <si>
    <t>G.S. BANCARI ROMANI</t>
  </si>
  <si>
    <t>SIMONE</t>
  </si>
  <si>
    <t>U.S. ROMA 83</t>
  </si>
  <si>
    <t>BRUNO</t>
  </si>
  <si>
    <t>FRANCO</t>
  </si>
  <si>
    <t>FRANCESCO</t>
  </si>
  <si>
    <t>ANGELO</t>
  </si>
  <si>
    <t>ANTONIO</t>
  </si>
  <si>
    <t>ALESSANDRO</t>
  </si>
  <si>
    <t>ROBERTO</t>
  </si>
  <si>
    <t>TIVOLI MARATHON</t>
  </si>
  <si>
    <t>GIANLUCA</t>
  </si>
  <si>
    <t>ANDREA</t>
  </si>
  <si>
    <t>DARIO</t>
  </si>
  <si>
    <t>MAURIZIO</t>
  </si>
  <si>
    <t>PAOLO</t>
  </si>
  <si>
    <t>MASSIMO</t>
  </si>
  <si>
    <t>PASQUALE</t>
  </si>
  <si>
    <t>MAURO</t>
  </si>
  <si>
    <t>MARCO</t>
  </si>
  <si>
    <t>VINCENZO</t>
  </si>
  <si>
    <t>FABRIZIO</t>
  </si>
  <si>
    <t>PIERO</t>
  </si>
  <si>
    <t>VITTORIO</t>
  </si>
  <si>
    <t>DANIELE</t>
  </si>
  <si>
    <t>ALFREDO</t>
  </si>
  <si>
    <t>SANDRO</t>
  </si>
  <si>
    <t>RICCI</t>
  </si>
  <si>
    <t>STEFANO</t>
  </si>
  <si>
    <t>FABIO</t>
  </si>
  <si>
    <t>SANTINI</t>
  </si>
  <si>
    <t>NICOLA</t>
  </si>
  <si>
    <t>CARLO</t>
  </si>
  <si>
    <t>MARIO</t>
  </si>
  <si>
    <t>MARINELLI</t>
  </si>
  <si>
    <t>D'EGIDIO</t>
  </si>
  <si>
    <t>GIUSEPPINO</t>
  </si>
  <si>
    <t>SCARAMELLA</t>
  </si>
  <si>
    <t>SALVATORE</t>
  </si>
  <si>
    <t>DE VITO</t>
  </si>
  <si>
    <t>SERGIO</t>
  </si>
  <si>
    <t>STEFANIA</t>
  </si>
  <si>
    <t>PINO</t>
  </si>
  <si>
    <t>LUCIANO</t>
  </si>
  <si>
    <t>LUIGI</t>
  </si>
  <si>
    <t>CRISTIANO</t>
  </si>
  <si>
    <t>ALBERTO</t>
  </si>
  <si>
    <t>PATRIZIA</t>
  </si>
  <si>
    <t>UISP ROMA</t>
  </si>
  <si>
    <t>ALESSIO</t>
  </si>
  <si>
    <t>DAVIDE</t>
  </si>
  <si>
    <t>CAPRARO</t>
  </si>
  <si>
    <t>VALTER</t>
  </si>
  <si>
    <t>GIULIANO</t>
  </si>
  <si>
    <t>DEL CIELLO</t>
  </si>
  <si>
    <t>D'ANGELO</t>
  </si>
  <si>
    <t>PAOLA</t>
  </si>
  <si>
    <t>D'ADAMO</t>
  </si>
  <si>
    <t>GIOVANNI</t>
  </si>
  <si>
    <t>ALESSANDRA</t>
  </si>
  <si>
    <t>ARENI</t>
  </si>
  <si>
    <t>RITA</t>
  </si>
  <si>
    <t>ORDONEZ TACURI</t>
  </si>
  <si>
    <t>ERNESTO</t>
  </si>
  <si>
    <t>ENZO</t>
  </si>
  <si>
    <t>CARDIA</t>
  </si>
  <si>
    <t>ANNAMARIA</t>
  </si>
  <si>
    <t>PIETRO</t>
  </si>
  <si>
    <t>MORELLI</t>
  </si>
  <si>
    <t>FRANCESCA</t>
  </si>
  <si>
    <t>TOMMASO</t>
  </si>
  <si>
    <t>ARMANDO</t>
  </si>
  <si>
    <t>TIZIANA</t>
  </si>
  <si>
    <t>GOLVELLI</t>
  </si>
  <si>
    <t>COCCIA</t>
  </si>
  <si>
    <t>ROMANO</t>
  </si>
  <si>
    <t>MM35</t>
  </si>
  <si>
    <t>MM40</t>
  </si>
  <si>
    <t>ACSI CAMPIDOGLIO PALATINO</t>
  </si>
  <si>
    <t>MM45</t>
  </si>
  <si>
    <t>PODISTI MARATONA DI ROMA</t>
  </si>
  <si>
    <t>MM50</t>
  </si>
  <si>
    <t>MM60</t>
  </si>
  <si>
    <t>G.S. CAT SPORT ROMA</t>
  </si>
  <si>
    <t>GIOVANNI SCAVO 2000 ATL.</t>
  </si>
  <si>
    <t>MF40</t>
  </si>
  <si>
    <t>VINCI</t>
  </si>
  <si>
    <t>FUBELLI</t>
  </si>
  <si>
    <t>DI BARTOLOMEO</t>
  </si>
  <si>
    <t>DANIEL</t>
  </si>
  <si>
    <t>DANILO</t>
  </si>
  <si>
    <t>MF35</t>
  </si>
  <si>
    <t>MM55</t>
  </si>
  <si>
    <t>DIEGO</t>
  </si>
  <si>
    <t>GINO</t>
  </si>
  <si>
    <t>ARCURI</t>
  </si>
  <si>
    <t>ATL. TUSCULUM</t>
  </si>
  <si>
    <t>AMICI PARCO CASTELLI ROMANI</t>
  </si>
  <si>
    <t>MF45</t>
  </si>
  <si>
    <t>GRANDIN</t>
  </si>
  <si>
    <t>MARINO</t>
  </si>
  <si>
    <t>G.S. POD. PRENESTE</t>
  </si>
  <si>
    <t>BEVILACQUA</t>
  </si>
  <si>
    <t>MM65</t>
  </si>
  <si>
    <t>RAFFAELE</t>
  </si>
  <si>
    <t>MF50</t>
  </si>
  <si>
    <t>BORTOLONI</t>
  </si>
  <si>
    <t>WALTER</t>
  </si>
  <si>
    <t>RODO</t>
  </si>
  <si>
    <t>G.S. CERVETERI RUNNERS</t>
  </si>
  <si>
    <t>SORGI</t>
  </si>
  <si>
    <t>LUIGINO</t>
  </si>
  <si>
    <t>CARBONI</t>
  </si>
  <si>
    <t>MAKHLOUFI</t>
  </si>
  <si>
    <t>NOURREDINE</t>
  </si>
  <si>
    <t>ATL. COLOSSEO 2000</t>
  </si>
  <si>
    <t>CASALINI</t>
  </si>
  <si>
    <t>ASS. ATL. CIVITAVECCHIA</t>
  </si>
  <si>
    <t>PIFERI</t>
  </si>
  <si>
    <t>INDIP.</t>
  </si>
  <si>
    <t>ASD PALESTRINA RUNNING</t>
  </si>
  <si>
    <t>MESCHINI</t>
  </si>
  <si>
    <t>MANCINI</t>
  </si>
  <si>
    <t>CARZEDDA</t>
  </si>
  <si>
    <t>MATTEI</t>
  </si>
  <si>
    <t>PAGLIONE</t>
  </si>
  <si>
    <t>S.S. LAZIO ATLETICA</t>
  </si>
  <si>
    <t>DI BARTOLOMENO</t>
  </si>
  <si>
    <t>CHIOCCA</t>
  </si>
  <si>
    <t>D'ERRIGO</t>
  </si>
  <si>
    <t>DOMINICI</t>
  </si>
  <si>
    <t>PIETROSANTI</t>
  </si>
  <si>
    <t>SAVINA</t>
  </si>
  <si>
    <t>LEPROTTI DI VILLA ADA</t>
  </si>
  <si>
    <t>ATLETICA ROCCA PRIORA</t>
  </si>
  <si>
    <t>BATTISTONI</t>
  </si>
  <si>
    <t>FRATINI</t>
  </si>
  <si>
    <t>DONATUCCI</t>
  </si>
  <si>
    <t>ALITALIA CLUB</t>
  </si>
  <si>
    <t>TARQUINI</t>
  </si>
  <si>
    <t>ATL. PALOMBARA</t>
  </si>
  <si>
    <t>PANZAVOLTA</t>
  </si>
  <si>
    <t>CESARE</t>
  </si>
  <si>
    <t>DI LORENZO</t>
  </si>
  <si>
    <t>ASTORE</t>
  </si>
  <si>
    <t>OZIMO</t>
  </si>
  <si>
    <t>L.B.M. SPORT TEAM</t>
  </si>
  <si>
    <t>TIRONE</t>
  </si>
  <si>
    <t>A.S.D. ROMA ROAD RUNNERS CLUB</t>
  </si>
  <si>
    <t>PARAVANO</t>
  </si>
  <si>
    <t>BRAMOSI</t>
  </si>
  <si>
    <t>DI VIZIA</t>
  </si>
  <si>
    <t>G.A. FIAMME GIALLE</t>
  </si>
  <si>
    <t>MONTEFORTE</t>
  </si>
  <si>
    <t>CURCILLO</t>
  </si>
  <si>
    <t>PATTA</t>
  </si>
  <si>
    <t>MICARELLI</t>
  </si>
  <si>
    <t>RAPETTI</t>
  </si>
  <si>
    <t>MORMILE</t>
  </si>
  <si>
    <t>COLLEFERRO ATLETICA</t>
  </si>
  <si>
    <t>MAFFEI</t>
  </si>
  <si>
    <t>IGNAZIO</t>
  </si>
  <si>
    <t>FERDINANDI</t>
  </si>
  <si>
    <t>TAGLIA</t>
  </si>
  <si>
    <t>PODISTICA SETTECAMINI</t>
  </si>
  <si>
    <t>SCACCO</t>
  </si>
  <si>
    <t>ROMAGNOLI</t>
  </si>
  <si>
    <t>STAZI</t>
  </si>
  <si>
    <t>PETRICCA</t>
  </si>
  <si>
    <t>BRETTI</t>
  </si>
  <si>
    <t>TENTI</t>
  </si>
  <si>
    <t>BOCCAMAZZO</t>
  </si>
  <si>
    <t>RUN &amp; FUN SAN SEVERO</t>
  </si>
  <si>
    <t>PELLEGRINI</t>
  </si>
  <si>
    <t>GABRIELLI</t>
  </si>
  <si>
    <t>FALABELLA</t>
  </si>
  <si>
    <t>MANGOLINI</t>
  </si>
  <si>
    <t>ELVIRETTI</t>
  </si>
  <si>
    <t>MARTINO</t>
  </si>
  <si>
    <t>MAGINI</t>
  </si>
  <si>
    <t>TORRETTA</t>
  </si>
  <si>
    <t>FACCHINI</t>
  </si>
  <si>
    <t>CALABRINI</t>
  </si>
  <si>
    <t>AMEDEO</t>
  </si>
  <si>
    <t>GIANNINI</t>
  </si>
  <si>
    <t>CAROZZA</t>
  </si>
  <si>
    <t>GIORGI</t>
  </si>
  <si>
    <t>BARGHINI</t>
  </si>
  <si>
    <t>SANTONI</t>
  </si>
  <si>
    <t>MARIOCCHI</t>
  </si>
  <si>
    <t>PANEBIANCO</t>
  </si>
  <si>
    <t>BALLINI</t>
  </si>
  <si>
    <t>ALIBRANTI</t>
  </si>
  <si>
    <t>PILONE</t>
  </si>
  <si>
    <t>D'ONOFRIO</t>
  </si>
  <si>
    <t>CUS ATLETICA CHIETI</t>
  </si>
  <si>
    <t>GUIDI</t>
  </si>
  <si>
    <t>CALELLO</t>
  </si>
  <si>
    <t>MONTINORI</t>
  </si>
  <si>
    <t>ASD VILLA GORDIANI</t>
  </si>
  <si>
    <t>URBANIAK</t>
  </si>
  <si>
    <t>CZESLAWA</t>
  </si>
  <si>
    <t>DI GASPARE</t>
  </si>
  <si>
    <t>MICHELE</t>
  </si>
  <si>
    <t>PALMONI</t>
  </si>
  <si>
    <t>ATL. LIB. CASTELGANDOLFO</t>
  </si>
  <si>
    <t>CERASA</t>
  </si>
  <si>
    <t>HOSSAIN</t>
  </si>
  <si>
    <t>JANHANGIR</t>
  </si>
  <si>
    <t>REGGIANI</t>
  </si>
  <si>
    <t>GASPARI</t>
  </si>
  <si>
    <t>POLINARI</t>
  </si>
  <si>
    <t>PIERINI</t>
  </si>
  <si>
    <t>DI COSIMO</t>
  </si>
  <si>
    <t>PANTANO</t>
  </si>
  <si>
    <t>RUNNING EVOLUTION COLL. ROMANE</t>
  </si>
  <si>
    <t>ZEPPA</t>
  </si>
  <si>
    <t>BELARDINILLI</t>
  </si>
  <si>
    <t>NOBILE</t>
  </si>
  <si>
    <t>ORLANDO</t>
  </si>
  <si>
    <t>GUERRA</t>
  </si>
  <si>
    <t>PANNUNZI</t>
  </si>
  <si>
    <t>VISCONTI</t>
  </si>
  <si>
    <t>CIRONE</t>
  </si>
  <si>
    <t>TERRIBILI</t>
  </si>
  <si>
    <t>MANDAGLIO</t>
  </si>
  <si>
    <t>CAPITANO</t>
  </si>
  <si>
    <t>GALOTTA</t>
  </si>
  <si>
    <t>CAPRA'</t>
  </si>
  <si>
    <t>OANA</t>
  </si>
  <si>
    <t>SCICCHITANO</t>
  </si>
  <si>
    <t>BERARDI</t>
  </si>
  <si>
    <t>CESARINI</t>
  </si>
  <si>
    <t>DE MAIO</t>
  </si>
  <si>
    <t>MIGLIAZZA</t>
  </si>
  <si>
    <t>FAVARETTO</t>
  </si>
  <si>
    <t>LIVIO</t>
  </si>
  <si>
    <t>IACOPONI</t>
  </si>
  <si>
    <t>G.A. TERME G. CASTELLO</t>
  </si>
  <si>
    <t>CALABRESE</t>
  </si>
  <si>
    <t>BITOCCHI</t>
  </si>
  <si>
    <t>GIOVINO</t>
  </si>
  <si>
    <t>BALOCCHI</t>
  </si>
  <si>
    <t>ROSATI</t>
  </si>
  <si>
    <t>PORZI</t>
  </si>
  <si>
    <t>SINCERI</t>
  </si>
  <si>
    <t>CRISCIONE</t>
  </si>
  <si>
    <t>DI COCCO</t>
  </si>
  <si>
    <t>POL. COLLI ANIENE</t>
  </si>
  <si>
    <t>ROSELLI</t>
  </si>
  <si>
    <t>POSSENTI</t>
  </si>
  <si>
    <t>CONDO'</t>
  </si>
  <si>
    <t>SCARDAMAGLIA</t>
  </si>
  <si>
    <t>MONTAGLIANI</t>
  </si>
  <si>
    <t>VERZELLI</t>
  </si>
  <si>
    <t>GUERRINI</t>
  </si>
  <si>
    <t>DI STELLA</t>
  </si>
  <si>
    <t>DOP. ATAC MARATHON CLUB</t>
  </si>
  <si>
    <t>ALMONTI</t>
  </si>
  <si>
    <t>MARTUCCI</t>
  </si>
  <si>
    <t>GOFFREDO</t>
  </si>
  <si>
    <t>FORMICONI</t>
  </si>
  <si>
    <t>MARIA PAOLA</t>
  </si>
  <si>
    <t>FLORE</t>
  </si>
  <si>
    <t>SCARPECCI</t>
  </si>
  <si>
    <t>LUCIO</t>
  </si>
  <si>
    <t>ARCELLA</t>
  </si>
  <si>
    <t>CRISTIANA</t>
  </si>
  <si>
    <t>A.S.D. ATLETICA ENERGIA ROMA</t>
  </si>
  <si>
    <t>TEMPESTA</t>
  </si>
  <si>
    <t>A.S.D. TEAM AURELIO</t>
  </si>
  <si>
    <t>ZINNO</t>
  </si>
  <si>
    <t>MAZZELLI</t>
  </si>
  <si>
    <t>CAPORRO</t>
  </si>
  <si>
    <t>MEUCCI</t>
  </si>
  <si>
    <t>CERA</t>
  </si>
  <si>
    <t>LOREDANA</t>
  </si>
  <si>
    <t>CIPOLLONI</t>
  </si>
  <si>
    <t>MIOCCHI</t>
  </si>
  <si>
    <t>CARFAGNA</t>
  </si>
  <si>
    <t>MOLLICA</t>
  </si>
  <si>
    <t>NUTARELLI</t>
  </si>
  <si>
    <t>DUCCIO</t>
  </si>
  <si>
    <t>AS.TRA.ROMA</t>
  </si>
  <si>
    <t>SILVESTRI</t>
  </si>
  <si>
    <t>PATRIZIA DOLORES</t>
  </si>
  <si>
    <t>BENTIVOGLIO</t>
  </si>
  <si>
    <t>PONZIANI</t>
  </si>
  <si>
    <t>ZINANNI</t>
  </si>
  <si>
    <t>ANGIULLI</t>
  </si>
  <si>
    <t>ROCCHEGIANI</t>
  </si>
  <si>
    <t>GIULIA</t>
  </si>
  <si>
    <t>PANTALEONE</t>
  </si>
  <si>
    <t>DURANTE</t>
  </si>
  <si>
    <t>MELE</t>
  </si>
  <si>
    <t>TERESA</t>
  </si>
  <si>
    <t>BONDIOLI</t>
  </si>
  <si>
    <t>DELI</t>
  </si>
  <si>
    <t>ORCIARI</t>
  </si>
  <si>
    <t>MANUELE</t>
  </si>
  <si>
    <t>PICCONI</t>
  </si>
  <si>
    <t>TOSELLO</t>
  </si>
  <si>
    <t>INSOGNA</t>
  </si>
  <si>
    <t>UBALDI</t>
  </si>
  <si>
    <t>MORGANTI</t>
  </si>
  <si>
    <t>ADELMO</t>
  </si>
  <si>
    <t>FORNELLI</t>
  </si>
  <si>
    <t>ARIAS</t>
  </si>
  <si>
    <t>CRISTINA</t>
  </si>
  <si>
    <t>BATOCCHIONI</t>
  </si>
  <si>
    <t>NAPOLEONE</t>
  </si>
  <si>
    <t>FRANCA</t>
  </si>
  <si>
    <t>MF65</t>
  </si>
  <si>
    <t>ALO'</t>
  </si>
  <si>
    <t>COLUCCI</t>
  </si>
  <si>
    <t>PROM</t>
  </si>
  <si>
    <t>SEN</t>
  </si>
  <si>
    <t>AMAT</t>
  </si>
  <si>
    <t>DISAB</t>
  </si>
  <si>
    <t>JUNIOR</t>
  </si>
  <si>
    <t>Corriamo nella Tenuta del Cavaliere 4ª edizione</t>
  </si>
  <si>
    <t xml:space="preserve"> Lunghezza (RM) Italia - Martedì 02/06/2009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</si>
</sst>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  <numFmt numFmtId="168" formatCode="h:mm\,ss"/>
    <numFmt numFmtId="169" formatCode="[$-410]dddd\ d\ mmmm\ yyyy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21" fontId="0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 wrapText="1"/>
    </xf>
    <xf numFmtId="21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2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42.75" customHeight="1" thickBot="1">
      <c r="A1" s="52" t="s">
        <v>405</v>
      </c>
      <c r="B1" s="52"/>
      <c r="C1" s="52"/>
      <c r="D1" s="52"/>
      <c r="E1" s="52"/>
      <c r="F1" s="52"/>
      <c r="G1" s="53"/>
      <c r="H1" s="53"/>
      <c r="I1" s="53"/>
    </row>
    <row r="2" spans="1:9" ht="24.75" customHeight="1">
      <c r="A2" s="54" t="s">
        <v>406</v>
      </c>
      <c r="B2" s="55"/>
      <c r="C2" s="55"/>
      <c r="D2" s="55"/>
      <c r="E2" s="55"/>
      <c r="F2" s="55"/>
      <c r="G2" s="56"/>
      <c r="H2" s="3" t="s">
        <v>69</v>
      </c>
      <c r="I2" s="4">
        <v>8.2</v>
      </c>
    </row>
    <row r="3" spans="1:9" ht="37.5" customHeight="1" thickBot="1">
      <c r="A3" s="5" t="s">
        <v>70</v>
      </c>
      <c r="B3" s="5" t="s">
        <v>71</v>
      </c>
      <c r="C3" s="6" t="s">
        <v>72</v>
      </c>
      <c r="D3" s="6" t="s">
        <v>73</v>
      </c>
      <c r="E3" s="7" t="s">
        <v>74</v>
      </c>
      <c r="F3" s="8" t="s">
        <v>75</v>
      </c>
      <c r="G3" s="8" t="s">
        <v>76</v>
      </c>
      <c r="H3" s="8" t="s">
        <v>77</v>
      </c>
      <c r="I3" s="8" t="s">
        <v>78</v>
      </c>
    </row>
    <row r="4" spans="1:9" s="11" customFormat="1" ht="15" customHeight="1">
      <c r="A4" s="21">
        <v>1</v>
      </c>
      <c r="B4" s="22" t="s">
        <v>197</v>
      </c>
      <c r="C4" s="22" t="s">
        <v>90</v>
      </c>
      <c r="D4" s="25" t="s">
        <v>400</v>
      </c>
      <c r="E4" s="22" t="s">
        <v>81</v>
      </c>
      <c r="F4" s="27">
        <v>0.01974537037037037</v>
      </c>
      <c r="G4" s="9" t="str">
        <f aca="true" t="shared" si="0" ref="G4:G67">TEXT(INT((HOUR(F4)*3600+MINUTE(F4)*60+SECOND(F4))/$I$2/60),"0")&amp;"."&amp;TEXT(MOD((HOUR(F4)*3600+MINUTE(F4)*60+SECOND(F4))/$I$2,60),"00")&amp;"/km"</f>
        <v>3.28/km</v>
      </c>
      <c r="H4" s="29">
        <f>F4-$F$4</f>
        <v>0</v>
      </c>
      <c r="I4" s="29">
        <f aca="true" t="shared" si="1" ref="I4:I67">F4-INDEX($F$4:$F$486,MATCH(D4,$D$4:$D$486,0))</f>
        <v>0</v>
      </c>
    </row>
    <row r="5" spans="1:9" s="11" customFormat="1" ht="15" customHeight="1">
      <c r="A5" s="23">
        <v>2</v>
      </c>
      <c r="B5" s="24" t="s">
        <v>198</v>
      </c>
      <c r="C5" s="24" t="s">
        <v>199</v>
      </c>
      <c r="D5" s="26" t="s">
        <v>162</v>
      </c>
      <c r="E5" s="24" t="s">
        <v>200</v>
      </c>
      <c r="F5" s="28">
        <v>0.019780092592592592</v>
      </c>
      <c r="G5" s="10" t="str">
        <f t="shared" si="0"/>
        <v>3.28/km</v>
      </c>
      <c r="H5" s="30">
        <f>F5-$F$4</f>
        <v>3.472222222222071E-05</v>
      </c>
      <c r="I5" s="30">
        <f t="shared" si="1"/>
        <v>0</v>
      </c>
    </row>
    <row r="6" spans="1:9" s="11" customFormat="1" ht="15" customHeight="1">
      <c r="A6" s="23">
        <v>3</v>
      </c>
      <c r="B6" s="24" t="s">
        <v>64</v>
      </c>
      <c r="C6" s="24" t="s">
        <v>143</v>
      </c>
      <c r="D6" s="26" t="s">
        <v>162</v>
      </c>
      <c r="E6" s="24" t="s">
        <v>168</v>
      </c>
      <c r="F6" s="28">
        <v>0.020266203703703703</v>
      </c>
      <c r="G6" s="10" t="str">
        <f t="shared" si="0"/>
        <v>3.34/km</v>
      </c>
      <c r="H6" s="30">
        <f aca="true" t="shared" si="2" ref="H6:H69">F6-$F$4</f>
        <v>0.0005208333333333315</v>
      </c>
      <c r="I6" s="30">
        <f t="shared" si="1"/>
        <v>0.00048611111111111077</v>
      </c>
    </row>
    <row r="7" spans="1:9" s="11" customFormat="1" ht="15" customHeight="1">
      <c r="A7" s="23">
        <v>4</v>
      </c>
      <c r="B7" s="24" t="s">
        <v>201</v>
      </c>
      <c r="C7" s="24" t="s">
        <v>108</v>
      </c>
      <c r="D7" s="26" t="s">
        <v>402</v>
      </c>
      <c r="E7" s="24" t="s">
        <v>202</v>
      </c>
      <c r="F7" s="28">
        <v>0.020335648148148148</v>
      </c>
      <c r="G7" s="10" t="str">
        <f t="shared" si="0"/>
        <v>3.34/km</v>
      </c>
      <c r="H7" s="30">
        <f t="shared" si="2"/>
        <v>0.0005902777777777764</v>
      </c>
      <c r="I7" s="30">
        <f t="shared" si="1"/>
        <v>0</v>
      </c>
    </row>
    <row r="8" spans="1:9" s="11" customFormat="1" ht="15" customHeight="1">
      <c r="A8" s="23">
        <v>5</v>
      </c>
      <c r="B8" s="24" t="s">
        <v>203</v>
      </c>
      <c r="C8" s="24" t="s">
        <v>86</v>
      </c>
      <c r="D8" s="26" t="s">
        <v>402</v>
      </c>
      <c r="E8" s="24" t="s">
        <v>87</v>
      </c>
      <c r="F8" s="28">
        <v>0.020497685185185185</v>
      </c>
      <c r="G8" s="10" t="str">
        <f t="shared" si="0"/>
        <v>3.36/km</v>
      </c>
      <c r="H8" s="30">
        <f t="shared" si="2"/>
        <v>0.0007523148148148133</v>
      </c>
      <c r="I8" s="30">
        <f t="shared" si="1"/>
        <v>0.00016203703703703692</v>
      </c>
    </row>
    <row r="9" spans="1:9" s="11" customFormat="1" ht="15" customHeight="1">
      <c r="A9" s="23">
        <v>6</v>
      </c>
      <c r="B9" s="24" t="s">
        <v>44</v>
      </c>
      <c r="C9" s="24" t="s">
        <v>192</v>
      </c>
      <c r="D9" s="26" t="s">
        <v>162</v>
      </c>
      <c r="E9" s="24" t="s">
        <v>204</v>
      </c>
      <c r="F9" s="28">
        <v>0.020613425925925927</v>
      </c>
      <c r="G9" s="10" t="str">
        <f t="shared" si="0"/>
        <v>3.37/km</v>
      </c>
      <c r="H9" s="30">
        <f t="shared" si="2"/>
        <v>0.0008680555555555559</v>
      </c>
      <c r="I9" s="30">
        <f t="shared" si="1"/>
        <v>0.0008333333333333352</v>
      </c>
    </row>
    <row r="10" spans="1:9" s="11" customFormat="1" ht="15" customHeight="1">
      <c r="A10" s="23">
        <v>7</v>
      </c>
      <c r="B10" s="24" t="s">
        <v>26</v>
      </c>
      <c r="C10" s="24" t="s">
        <v>82</v>
      </c>
      <c r="D10" s="26" t="s">
        <v>166</v>
      </c>
      <c r="E10" s="24" t="s">
        <v>205</v>
      </c>
      <c r="F10" s="28">
        <v>0.02082175925925926</v>
      </c>
      <c r="G10" s="10" t="str">
        <f t="shared" si="0"/>
        <v>3.39/km</v>
      </c>
      <c r="H10" s="30">
        <f t="shared" si="2"/>
        <v>0.0010763888888888871</v>
      </c>
      <c r="I10" s="30">
        <f t="shared" si="1"/>
        <v>0</v>
      </c>
    </row>
    <row r="11" spans="1:9" s="11" customFormat="1" ht="15" customHeight="1">
      <c r="A11" s="31">
        <v>8</v>
      </c>
      <c r="B11" s="32" t="s">
        <v>206</v>
      </c>
      <c r="C11" s="32" t="s">
        <v>80</v>
      </c>
      <c r="D11" s="33" t="s">
        <v>402</v>
      </c>
      <c r="E11" s="32" t="s">
        <v>68</v>
      </c>
      <c r="F11" s="34">
        <v>0.0209375</v>
      </c>
      <c r="G11" s="35" t="str">
        <f t="shared" si="0"/>
        <v>3.41/km</v>
      </c>
      <c r="H11" s="36">
        <f t="shared" si="2"/>
        <v>0.0011921296296296298</v>
      </c>
      <c r="I11" s="36">
        <f t="shared" si="1"/>
        <v>0.0006018518518518534</v>
      </c>
    </row>
    <row r="12" spans="1:9" s="11" customFormat="1" ht="15" customHeight="1">
      <c r="A12" s="23">
        <v>9</v>
      </c>
      <c r="B12" s="24" t="s">
        <v>207</v>
      </c>
      <c r="C12" s="24" t="s">
        <v>97</v>
      </c>
      <c r="D12" s="26" t="s">
        <v>401</v>
      </c>
      <c r="E12" s="24" t="s">
        <v>205</v>
      </c>
      <c r="F12" s="28">
        <v>0.02107638888888889</v>
      </c>
      <c r="G12" s="10" t="str">
        <f t="shared" si="0"/>
        <v>3.42/km</v>
      </c>
      <c r="H12" s="30">
        <f t="shared" si="2"/>
        <v>0.0013310185185185196</v>
      </c>
      <c r="I12" s="30">
        <f t="shared" si="1"/>
        <v>0</v>
      </c>
    </row>
    <row r="13" spans="1:9" s="11" customFormat="1" ht="15" customHeight="1">
      <c r="A13" s="23">
        <v>10</v>
      </c>
      <c r="B13" s="24" t="s">
        <v>208</v>
      </c>
      <c r="C13" s="24" t="s">
        <v>96</v>
      </c>
      <c r="D13" s="26" t="s">
        <v>401</v>
      </c>
      <c r="E13" s="24" t="s">
        <v>168</v>
      </c>
      <c r="F13" s="28">
        <v>0.02127314814814815</v>
      </c>
      <c r="G13" s="10" t="str">
        <f t="shared" si="0"/>
        <v>3.44/km</v>
      </c>
      <c r="H13" s="30">
        <f t="shared" si="2"/>
        <v>0.0015277777777777772</v>
      </c>
      <c r="I13" s="30">
        <f t="shared" si="1"/>
        <v>0.00019675925925925764</v>
      </c>
    </row>
    <row r="14" spans="1:9" s="11" customFormat="1" ht="15" customHeight="1">
      <c r="A14" s="23">
        <v>11</v>
      </c>
      <c r="B14" s="24" t="s">
        <v>209</v>
      </c>
      <c r="C14" s="24" t="s">
        <v>67</v>
      </c>
      <c r="D14" s="26" t="s">
        <v>402</v>
      </c>
      <c r="E14" s="24" t="s">
        <v>49</v>
      </c>
      <c r="F14" s="28">
        <v>0.021585648148148145</v>
      </c>
      <c r="G14" s="10" t="str">
        <f t="shared" si="0"/>
        <v>3.47/km</v>
      </c>
      <c r="H14" s="30">
        <f t="shared" si="2"/>
        <v>0.001840277777777774</v>
      </c>
      <c r="I14" s="30">
        <f t="shared" si="1"/>
        <v>0.0012499999999999976</v>
      </c>
    </row>
    <row r="15" spans="1:9" s="11" customFormat="1" ht="15" customHeight="1">
      <c r="A15" s="23">
        <v>12</v>
      </c>
      <c r="B15" s="24" t="s">
        <v>210</v>
      </c>
      <c r="C15" s="24" t="s">
        <v>84</v>
      </c>
      <c r="D15" s="26" t="s">
        <v>164</v>
      </c>
      <c r="E15" s="24" t="s">
        <v>211</v>
      </c>
      <c r="F15" s="28">
        <v>0.02165509259259259</v>
      </c>
      <c r="G15" s="10" t="str">
        <f t="shared" si="0"/>
        <v>3.48/km</v>
      </c>
      <c r="H15" s="30">
        <f t="shared" si="2"/>
        <v>0.001909722222222219</v>
      </c>
      <c r="I15" s="30">
        <f t="shared" si="1"/>
        <v>0</v>
      </c>
    </row>
    <row r="16" spans="1:9" s="11" customFormat="1" ht="15" customHeight="1">
      <c r="A16" s="23">
        <v>13</v>
      </c>
      <c r="B16" s="24" t="s">
        <v>212</v>
      </c>
      <c r="C16" s="24" t="s">
        <v>174</v>
      </c>
      <c r="D16" s="26" t="s">
        <v>400</v>
      </c>
      <c r="E16" s="24" t="s">
        <v>168</v>
      </c>
      <c r="F16" s="28">
        <v>0.021770833333333336</v>
      </c>
      <c r="G16" s="10" t="str">
        <f t="shared" si="0"/>
        <v>3.49/km</v>
      </c>
      <c r="H16" s="30">
        <f t="shared" si="2"/>
        <v>0.002025462962962965</v>
      </c>
      <c r="I16" s="30">
        <f t="shared" si="1"/>
        <v>0.002025462962962965</v>
      </c>
    </row>
    <row r="17" spans="1:9" s="11" customFormat="1" ht="15" customHeight="1">
      <c r="A17" s="23">
        <v>14</v>
      </c>
      <c r="B17" s="24" t="s">
        <v>213</v>
      </c>
      <c r="C17" s="24" t="s">
        <v>92</v>
      </c>
      <c r="D17" s="26" t="s">
        <v>162</v>
      </c>
      <c r="E17" s="24" t="s">
        <v>194</v>
      </c>
      <c r="F17" s="28">
        <v>0.021805555555555554</v>
      </c>
      <c r="G17" s="10" t="str">
        <f t="shared" si="0"/>
        <v>3.50/km</v>
      </c>
      <c r="H17" s="30">
        <f t="shared" si="2"/>
        <v>0.0020601851851851823</v>
      </c>
      <c r="I17" s="30">
        <f t="shared" si="1"/>
        <v>0.0020254629629629615</v>
      </c>
    </row>
    <row r="18" spans="1:9" s="11" customFormat="1" ht="15" customHeight="1">
      <c r="A18" s="31">
        <v>15</v>
      </c>
      <c r="B18" s="32" t="s">
        <v>112</v>
      </c>
      <c r="C18" s="32" t="s">
        <v>114</v>
      </c>
      <c r="D18" s="33" t="s">
        <v>161</v>
      </c>
      <c r="E18" s="32" t="s">
        <v>68</v>
      </c>
      <c r="F18" s="34">
        <v>0.021886574074074072</v>
      </c>
      <c r="G18" s="35" t="str">
        <f t="shared" si="0"/>
        <v>3.51/km</v>
      </c>
      <c r="H18" s="36">
        <f t="shared" si="2"/>
        <v>0.0021412037037037007</v>
      </c>
      <c r="I18" s="36">
        <f t="shared" si="1"/>
        <v>0</v>
      </c>
    </row>
    <row r="19" spans="1:9" s="11" customFormat="1" ht="15" customHeight="1">
      <c r="A19" s="31">
        <v>16</v>
      </c>
      <c r="B19" s="32" t="s">
        <v>214</v>
      </c>
      <c r="C19" s="32" t="s">
        <v>103</v>
      </c>
      <c r="D19" s="33" t="s">
        <v>162</v>
      </c>
      <c r="E19" s="32" t="s">
        <v>68</v>
      </c>
      <c r="F19" s="34">
        <v>0.02193287037037037</v>
      </c>
      <c r="G19" s="35" t="str">
        <f t="shared" si="0"/>
        <v>3.51/km</v>
      </c>
      <c r="H19" s="36">
        <f t="shared" si="2"/>
        <v>0.0021874999999999985</v>
      </c>
      <c r="I19" s="36">
        <f t="shared" si="1"/>
        <v>0.0021527777777777778</v>
      </c>
    </row>
    <row r="20" spans="1:9" s="11" customFormat="1" ht="15" customHeight="1">
      <c r="A20" s="23">
        <v>17</v>
      </c>
      <c r="B20" s="24" t="s">
        <v>215</v>
      </c>
      <c r="C20" s="24" t="s">
        <v>82</v>
      </c>
      <c r="D20" s="26" t="s">
        <v>166</v>
      </c>
      <c r="E20" s="24" t="s">
        <v>168</v>
      </c>
      <c r="F20" s="28">
        <v>0.02207175925925926</v>
      </c>
      <c r="G20" s="10" t="str">
        <f t="shared" si="0"/>
        <v>3.53/km</v>
      </c>
      <c r="H20" s="30">
        <f t="shared" si="2"/>
        <v>0.0023263888888888883</v>
      </c>
      <c r="I20" s="30">
        <f t="shared" si="1"/>
        <v>0.0012500000000000011</v>
      </c>
    </row>
    <row r="21" spans="1:9" s="11" customFormat="1" ht="15" customHeight="1">
      <c r="A21" s="23">
        <v>18</v>
      </c>
      <c r="B21" s="24" t="s">
        <v>216</v>
      </c>
      <c r="C21" s="24" t="s">
        <v>93</v>
      </c>
      <c r="D21" s="26" t="s">
        <v>402</v>
      </c>
      <c r="E21" s="24" t="s">
        <v>168</v>
      </c>
      <c r="F21" s="28">
        <v>0.022291666666666668</v>
      </c>
      <c r="G21" s="10" t="str">
        <f t="shared" si="0"/>
        <v>3.55/km</v>
      </c>
      <c r="H21" s="30">
        <f t="shared" si="2"/>
        <v>0.0025462962962962965</v>
      </c>
      <c r="I21" s="30">
        <f t="shared" si="1"/>
        <v>0.00195601851851852</v>
      </c>
    </row>
    <row r="22" spans="1:9" s="11" customFormat="1" ht="15" customHeight="1">
      <c r="A22" s="23">
        <v>19</v>
      </c>
      <c r="B22" s="24" t="s">
        <v>217</v>
      </c>
      <c r="C22" s="24" t="s">
        <v>114</v>
      </c>
      <c r="D22" s="26" t="s">
        <v>164</v>
      </c>
      <c r="E22" s="24" t="s">
        <v>218</v>
      </c>
      <c r="F22" s="28">
        <v>0.022511574074074073</v>
      </c>
      <c r="G22" s="10" t="str">
        <f t="shared" si="0"/>
        <v>3.57/km</v>
      </c>
      <c r="H22" s="30">
        <f t="shared" si="2"/>
        <v>0.0027662037037037013</v>
      </c>
      <c r="I22" s="30">
        <f t="shared" si="1"/>
        <v>0.0008564814814814824</v>
      </c>
    </row>
    <row r="23" spans="1:9" s="11" customFormat="1" ht="15" customHeight="1">
      <c r="A23" s="23">
        <v>20</v>
      </c>
      <c r="B23" s="24" t="s">
        <v>53</v>
      </c>
      <c r="C23" s="24" t="s">
        <v>129</v>
      </c>
      <c r="D23" s="26" t="s">
        <v>161</v>
      </c>
      <c r="E23" s="24" t="s">
        <v>168</v>
      </c>
      <c r="F23" s="28">
        <v>0.022523148148148143</v>
      </c>
      <c r="G23" s="10" t="str">
        <f t="shared" si="0"/>
        <v>3.57/km</v>
      </c>
      <c r="H23" s="30">
        <f t="shared" si="2"/>
        <v>0.0027777777777777714</v>
      </c>
      <c r="I23" s="30">
        <f t="shared" si="1"/>
        <v>0.0006365740740740707</v>
      </c>
    </row>
    <row r="24" spans="1:9" s="11" customFormat="1" ht="15" customHeight="1">
      <c r="A24" s="23">
        <v>21</v>
      </c>
      <c r="B24" s="24" t="s">
        <v>171</v>
      </c>
      <c r="C24" s="24" t="s">
        <v>101</v>
      </c>
      <c r="D24" s="26" t="s">
        <v>164</v>
      </c>
      <c r="E24" s="24" t="s">
        <v>219</v>
      </c>
      <c r="F24" s="28">
        <v>0.022534722222222223</v>
      </c>
      <c r="G24" s="10" t="str">
        <f t="shared" si="0"/>
        <v>3.57/km</v>
      </c>
      <c r="H24" s="30">
        <f t="shared" si="2"/>
        <v>0.002789351851851852</v>
      </c>
      <c r="I24" s="30">
        <f t="shared" si="1"/>
        <v>0.000879629629629633</v>
      </c>
    </row>
    <row r="25" spans="1:9" s="11" customFormat="1" ht="15" customHeight="1">
      <c r="A25" s="23">
        <v>22</v>
      </c>
      <c r="B25" s="24" t="s">
        <v>220</v>
      </c>
      <c r="C25" s="24" t="s">
        <v>99</v>
      </c>
      <c r="D25" s="26" t="s">
        <v>161</v>
      </c>
      <c r="E25" s="24" t="s">
        <v>87</v>
      </c>
      <c r="F25" s="28">
        <v>0.02263888888888889</v>
      </c>
      <c r="G25" s="10" t="str">
        <f t="shared" si="0"/>
        <v>3.59/km</v>
      </c>
      <c r="H25" s="30">
        <f t="shared" si="2"/>
        <v>0.0028935185185185175</v>
      </c>
      <c r="I25" s="30">
        <f t="shared" si="1"/>
        <v>0.0007523148148148168</v>
      </c>
    </row>
    <row r="26" spans="1:9" s="11" customFormat="1" ht="15" customHeight="1">
      <c r="A26" s="23">
        <v>23</v>
      </c>
      <c r="B26" s="24" t="s">
        <v>221</v>
      </c>
      <c r="C26" s="24" t="s">
        <v>100</v>
      </c>
      <c r="D26" s="26" t="s">
        <v>162</v>
      </c>
      <c r="E26" s="24" t="s">
        <v>168</v>
      </c>
      <c r="F26" s="28">
        <v>0.02271990740740741</v>
      </c>
      <c r="G26" s="10" t="str">
        <f t="shared" si="0"/>
        <v>3.59/km</v>
      </c>
      <c r="H26" s="30">
        <f t="shared" si="2"/>
        <v>0.0029745370370370394</v>
      </c>
      <c r="I26" s="30">
        <f t="shared" si="1"/>
        <v>0.0029398148148148187</v>
      </c>
    </row>
    <row r="27" spans="1:9" s="11" customFormat="1" ht="15" customHeight="1">
      <c r="A27" s="31">
        <v>24</v>
      </c>
      <c r="B27" s="32" t="s">
        <v>222</v>
      </c>
      <c r="C27" s="32" t="s">
        <v>110</v>
      </c>
      <c r="D27" s="33" t="s">
        <v>162</v>
      </c>
      <c r="E27" s="32" t="s">
        <v>68</v>
      </c>
      <c r="F27" s="34">
        <v>0.02287037037037037</v>
      </c>
      <c r="G27" s="35" t="str">
        <f t="shared" si="0"/>
        <v>4.01/km</v>
      </c>
      <c r="H27" s="36">
        <f t="shared" si="2"/>
        <v>0.0031249999999999993</v>
      </c>
      <c r="I27" s="36">
        <f t="shared" si="1"/>
        <v>0.0030902777777777786</v>
      </c>
    </row>
    <row r="28" spans="1:9" s="11" customFormat="1" ht="15" customHeight="1">
      <c r="A28" s="23">
        <v>25</v>
      </c>
      <c r="B28" s="24" t="s">
        <v>115</v>
      </c>
      <c r="C28" s="24" t="s">
        <v>27</v>
      </c>
      <c r="D28" s="26" t="s">
        <v>177</v>
      </c>
      <c r="E28" s="24" t="s">
        <v>223</v>
      </c>
      <c r="F28" s="28">
        <v>0.02289351851851852</v>
      </c>
      <c r="G28" s="10" t="str">
        <f t="shared" si="0"/>
        <v>4.01/km</v>
      </c>
      <c r="H28" s="30">
        <f t="shared" si="2"/>
        <v>0.00314814814814815</v>
      </c>
      <c r="I28" s="30">
        <f t="shared" si="1"/>
        <v>0</v>
      </c>
    </row>
    <row r="29" spans="1:9" s="11" customFormat="1" ht="15" customHeight="1">
      <c r="A29" s="23">
        <v>26</v>
      </c>
      <c r="B29" s="24" t="s">
        <v>224</v>
      </c>
      <c r="C29" s="24" t="s">
        <v>91</v>
      </c>
      <c r="D29" s="26" t="s">
        <v>164</v>
      </c>
      <c r="E29" s="24" t="s">
        <v>225</v>
      </c>
      <c r="F29" s="28">
        <v>0.02292824074074074</v>
      </c>
      <c r="G29" s="10" t="str">
        <f t="shared" si="0"/>
        <v>4.02/km</v>
      </c>
      <c r="H29" s="30">
        <f t="shared" si="2"/>
        <v>0.003182870370370367</v>
      </c>
      <c r="I29" s="30">
        <f t="shared" si="1"/>
        <v>0.0012731481481481483</v>
      </c>
    </row>
    <row r="30" spans="1:9" s="11" customFormat="1" ht="15" customHeight="1">
      <c r="A30" s="23">
        <v>27</v>
      </c>
      <c r="B30" s="24" t="s">
        <v>226</v>
      </c>
      <c r="C30" s="24" t="s">
        <v>227</v>
      </c>
      <c r="D30" s="26" t="s">
        <v>164</v>
      </c>
      <c r="E30" s="24" t="s">
        <v>168</v>
      </c>
      <c r="F30" s="28">
        <v>0.022939814814814816</v>
      </c>
      <c r="G30" s="10" t="str">
        <f t="shared" si="0"/>
        <v>4.02/km</v>
      </c>
      <c r="H30" s="30">
        <f t="shared" si="2"/>
        <v>0.003194444444444444</v>
      </c>
      <c r="I30" s="30">
        <f t="shared" si="1"/>
        <v>0.0012847222222222253</v>
      </c>
    </row>
    <row r="31" spans="1:9" s="11" customFormat="1" ht="15" customHeight="1">
      <c r="A31" s="23">
        <v>28</v>
      </c>
      <c r="B31" s="24" t="s">
        <v>180</v>
      </c>
      <c r="C31" s="24" t="s">
        <v>93</v>
      </c>
      <c r="D31" s="26" t="s">
        <v>400</v>
      </c>
      <c r="E31" s="24" t="s">
        <v>29</v>
      </c>
      <c r="F31" s="28">
        <v>0.022951388888888886</v>
      </c>
      <c r="G31" s="10" t="str">
        <f t="shared" si="0"/>
        <v>4.02/km</v>
      </c>
      <c r="H31" s="30">
        <f t="shared" si="2"/>
        <v>0.0032060185185185143</v>
      </c>
      <c r="I31" s="30">
        <f t="shared" si="1"/>
        <v>0.0032060185185185143</v>
      </c>
    </row>
    <row r="32" spans="1:9" s="11" customFormat="1" ht="15" customHeight="1">
      <c r="A32" s="23">
        <v>29</v>
      </c>
      <c r="B32" s="24" t="s">
        <v>228</v>
      </c>
      <c r="C32" s="24" t="s">
        <v>82</v>
      </c>
      <c r="D32" s="26" t="s">
        <v>164</v>
      </c>
      <c r="E32" s="24" t="s">
        <v>211</v>
      </c>
      <c r="F32" s="28">
        <v>0.023009259259259257</v>
      </c>
      <c r="G32" s="10" t="str">
        <f t="shared" si="0"/>
        <v>4.02/km</v>
      </c>
      <c r="H32" s="30">
        <f t="shared" si="2"/>
        <v>0.0032638888888888856</v>
      </c>
      <c r="I32" s="30">
        <f t="shared" si="1"/>
        <v>0.0013541666666666667</v>
      </c>
    </row>
    <row r="33" spans="1:9" s="11" customFormat="1" ht="15" customHeight="1">
      <c r="A33" s="31">
        <v>30</v>
      </c>
      <c r="B33" s="32" t="s">
        <v>229</v>
      </c>
      <c r="C33" s="32" t="s">
        <v>96</v>
      </c>
      <c r="D33" s="33" t="s">
        <v>161</v>
      </c>
      <c r="E33" s="32" t="s">
        <v>68</v>
      </c>
      <c r="F33" s="34">
        <v>0.023078703703703702</v>
      </c>
      <c r="G33" s="35" t="str">
        <f t="shared" si="0"/>
        <v>4.03/km</v>
      </c>
      <c r="H33" s="36">
        <f t="shared" si="2"/>
        <v>0.0033333333333333305</v>
      </c>
      <c r="I33" s="36">
        <f t="shared" si="1"/>
        <v>0.0011921296296296298</v>
      </c>
    </row>
    <row r="34" spans="1:9" s="11" customFormat="1" ht="15" customHeight="1">
      <c r="A34" s="23">
        <v>31</v>
      </c>
      <c r="B34" s="24" t="s">
        <v>230</v>
      </c>
      <c r="C34" s="24" t="s">
        <v>82</v>
      </c>
      <c r="D34" s="26" t="s">
        <v>166</v>
      </c>
      <c r="E34" s="24" t="s">
        <v>231</v>
      </c>
      <c r="F34" s="28">
        <v>0.023113425925925926</v>
      </c>
      <c r="G34" s="10" t="str">
        <f t="shared" si="0"/>
        <v>4.04/km</v>
      </c>
      <c r="H34" s="30">
        <f t="shared" si="2"/>
        <v>0.0033680555555555547</v>
      </c>
      <c r="I34" s="30">
        <f t="shared" si="1"/>
        <v>0.0022916666666666675</v>
      </c>
    </row>
    <row r="35" spans="1:9" s="11" customFormat="1" ht="15" customHeight="1">
      <c r="A35" s="23">
        <v>32</v>
      </c>
      <c r="B35" s="24" t="s">
        <v>232</v>
      </c>
      <c r="C35" s="24" t="s">
        <v>102</v>
      </c>
      <c r="D35" s="26" t="s">
        <v>402</v>
      </c>
      <c r="E35" s="24" t="s">
        <v>233</v>
      </c>
      <c r="F35" s="28">
        <v>0.02327546296296296</v>
      </c>
      <c r="G35" s="10" t="str">
        <f t="shared" si="0"/>
        <v>4.05/km</v>
      </c>
      <c r="H35" s="30">
        <f t="shared" si="2"/>
        <v>0.003530092592592588</v>
      </c>
      <c r="I35" s="30">
        <f t="shared" si="1"/>
        <v>0.0029398148148148118</v>
      </c>
    </row>
    <row r="36" spans="1:9" s="11" customFormat="1" ht="15" customHeight="1">
      <c r="A36" s="23">
        <v>33</v>
      </c>
      <c r="B36" s="24" t="s">
        <v>234</v>
      </c>
      <c r="C36" s="24" t="s">
        <v>9</v>
      </c>
      <c r="D36" s="26" t="s">
        <v>162</v>
      </c>
      <c r="E36" s="24" t="s">
        <v>211</v>
      </c>
      <c r="F36" s="28">
        <v>0.023645833333333335</v>
      </c>
      <c r="G36" s="10" t="str">
        <f t="shared" si="0"/>
        <v>4.09/km</v>
      </c>
      <c r="H36" s="30">
        <f t="shared" si="2"/>
        <v>0.003900462962962963</v>
      </c>
      <c r="I36" s="30">
        <f t="shared" si="1"/>
        <v>0.0038657407407407425</v>
      </c>
    </row>
    <row r="37" spans="1:9" s="11" customFormat="1" ht="15" customHeight="1">
      <c r="A37" s="23">
        <v>34</v>
      </c>
      <c r="B37" s="24" t="s">
        <v>235</v>
      </c>
      <c r="C37" s="24" t="s">
        <v>80</v>
      </c>
      <c r="D37" s="26" t="s">
        <v>162</v>
      </c>
      <c r="E37" s="24" t="s">
        <v>95</v>
      </c>
      <c r="F37" s="28">
        <v>0.02377314814814815</v>
      </c>
      <c r="G37" s="10" t="str">
        <f t="shared" si="0"/>
        <v>4.10/km</v>
      </c>
      <c r="H37" s="30">
        <f t="shared" si="2"/>
        <v>0.004027777777777779</v>
      </c>
      <c r="I37" s="30">
        <f t="shared" si="1"/>
        <v>0.003993055555555559</v>
      </c>
    </row>
    <row r="38" spans="1:9" s="11" customFormat="1" ht="15" customHeight="1">
      <c r="A38" s="23">
        <v>35</v>
      </c>
      <c r="B38" s="24" t="s">
        <v>119</v>
      </c>
      <c r="C38" s="24" t="s">
        <v>84</v>
      </c>
      <c r="D38" s="26" t="s">
        <v>166</v>
      </c>
      <c r="E38" s="24" t="s">
        <v>168</v>
      </c>
      <c r="F38" s="28">
        <v>0.02414351851851852</v>
      </c>
      <c r="G38" s="10" t="str">
        <f t="shared" si="0"/>
        <v>4.14/km</v>
      </c>
      <c r="H38" s="30">
        <f t="shared" si="2"/>
        <v>0.0043981481481481476</v>
      </c>
      <c r="I38" s="30">
        <f t="shared" si="1"/>
        <v>0.0033217592592592604</v>
      </c>
    </row>
    <row r="39" spans="1:9" s="11" customFormat="1" ht="15" customHeight="1">
      <c r="A39" s="23">
        <v>36</v>
      </c>
      <c r="B39" s="24" t="s">
        <v>236</v>
      </c>
      <c r="C39" s="24" t="s">
        <v>130</v>
      </c>
      <c r="D39" s="26" t="s">
        <v>162</v>
      </c>
      <c r="E39" s="24" t="s">
        <v>237</v>
      </c>
      <c r="F39" s="28">
        <v>0.024166666666666666</v>
      </c>
      <c r="G39" s="10" t="str">
        <f t="shared" si="0"/>
        <v>4.15/km</v>
      </c>
      <c r="H39" s="30">
        <f t="shared" si="2"/>
        <v>0.004421296296296295</v>
      </c>
      <c r="I39" s="30">
        <f t="shared" si="1"/>
        <v>0.004386574074074074</v>
      </c>
    </row>
    <row r="40" spans="1:9" s="11" customFormat="1" ht="15" customHeight="1">
      <c r="A40" s="23">
        <v>37</v>
      </c>
      <c r="B40" s="24" t="s">
        <v>238</v>
      </c>
      <c r="C40" s="24" t="s">
        <v>83</v>
      </c>
      <c r="D40" s="26" t="s">
        <v>401</v>
      </c>
      <c r="E40" s="24" t="s">
        <v>81</v>
      </c>
      <c r="F40" s="28">
        <v>0.02417824074074074</v>
      </c>
      <c r="G40" s="10" t="str">
        <f t="shared" si="0"/>
        <v>4.15/km</v>
      </c>
      <c r="H40" s="30">
        <f t="shared" si="2"/>
        <v>0.004432870370370368</v>
      </c>
      <c r="I40" s="30">
        <f t="shared" si="1"/>
        <v>0.0031018518518518487</v>
      </c>
    </row>
    <row r="41" spans="1:9" s="11" customFormat="1" ht="15" customHeight="1">
      <c r="A41" s="23">
        <v>38</v>
      </c>
      <c r="B41" s="24" t="s">
        <v>239</v>
      </c>
      <c r="C41" s="24" t="s">
        <v>82</v>
      </c>
      <c r="D41" s="26" t="s">
        <v>166</v>
      </c>
      <c r="E41" s="24" t="s">
        <v>231</v>
      </c>
      <c r="F41" s="28">
        <v>0.024189814814814817</v>
      </c>
      <c r="G41" s="10" t="str">
        <f t="shared" si="0"/>
        <v>4.15/km</v>
      </c>
      <c r="H41" s="30">
        <f t="shared" si="2"/>
        <v>0.004444444444444445</v>
      </c>
      <c r="I41" s="30">
        <f t="shared" si="1"/>
        <v>0.003368055555555558</v>
      </c>
    </row>
    <row r="42" spans="1:9" s="11" customFormat="1" ht="15" customHeight="1">
      <c r="A42" s="23">
        <v>39</v>
      </c>
      <c r="B42" s="24" t="s">
        <v>240</v>
      </c>
      <c r="C42" s="24" t="s">
        <v>141</v>
      </c>
      <c r="D42" s="26" t="s">
        <v>401</v>
      </c>
      <c r="E42" s="24" t="s">
        <v>163</v>
      </c>
      <c r="F42" s="28">
        <v>0.02424768518518518</v>
      </c>
      <c r="G42" s="10" t="str">
        <f t="shared" si="0"/>
        <v>4.15/km</v>
      </c>
      <c r="H42" s="30">
        <f t="shared" si="2"/>
        <v>0.00450231481481481</v>
      </c>
      <c r="I42" s="30">
        <f t="shared" si="1"/>
        <v>0.00317129629629629</v>
      </c>
    </row>
    <row r="43" spans="1:9" s="11" customFormat="1" ht="15" customHeight="1">
      <c r="A43" s="31">
        <v>40</v>
      </c>
      <c r="B43" s="32" t="s">
        <v>241</v>
      </c>
      <c r="C43" s="32" t="s">
        <v>93</v>
      </c>
      <c r="D43" s="33" t="s">
        <v>167</v>
      </c>
      <c r="E43" s="32" t="s">
        <v>68</v>
      </c>
      <c r="F43" s="34">
        <v>0.02428240740740741</v>
      </c>
      <c r="G43" s="35" t="str">
        <f t="shared" si="0"/>
        <v>4.16/km</v>
      </c>
      <c r="H43" s="36">
        <f t="shared" si="2"/>
        <v>0.004537037037037037</v>
      </c>
      <c r="I43" s="36">
        <f t="shared" si="1"/>
        <v>0</v>
      </c>
    </row>
    <row r="44" spans="1:9" s="11" customFormat="1" ht="15" customHeight="1">
      <c r="A44" s="23">
        <v>41</v>
      </c>
      <c r="B44" s="24" t="s">
        <v>242</v>
      </c>
      <c r="C44" s="24" t="s">
        <v>82</v>
      </c>
      <c r="D44" s="26" t="s">
        <v>161</v>
      </c>
      <c r="E44" s="24" t="s">
        <v>211</v>
      </c>
      <c r="F44" s="28">
        <v>0.024293981481481482</v>
      </c>
      <c r="G44" s="10" t="str">
        <f t="shared" si="0"/>
        <v>4.16/km</v>
      </c>
      <c r="H44" s="30">
        <f t="shared" si="2"/>
        <v>0.004548611111111111</v>
      </c>
      <c r="I44" s="30">
        <f t="shared" si="1"/>
        <v>0.00240740740740741</v>
      </c>
    </row>
    <row r="45" spans="1:9" s="11" customFormat="1" ht="15" customHeight="1">
      <c r="A45" s="23">
        <v>42</v>
      </c>
      <c r="B45" s="24" t="s">
        <v>243</v>
      </c>
      <c r="C45" s="24" t="s">
        <v>156</v>
      </c>
      <c r="D45" s="26" t="s">
        <v>164</v>
      </c>
      <c r="E45" s="24" t="s">
        <v>168</v>
      </c>
      <c r="F45" s="28">
        <v>0.024340277777777777</v>
      </c>
      <c r="G45" s="10" t="str">
        <f t="shared" si="0"/>
        <v>4.16/km</v>
      </c>
      <c r="H45" s="30">
        <f t="shared" si="2"/>
        <v>0.004594907407407405</v>
      </c>
      <c r="I45" s="30">
        <f t="shared" si="1"/>
        <v>0.0026851851851851863</v>
      </c>
    </row>
    <row r="46" spans="1:9" s="11" customFormat="1" ht="15" customHeight="1">
      <c r="A46" s="23">
        <v>43</v>
      </c>
      <c r="B46" s="24" t="s">
        <v>159</v>
      </c>
      <c r="C46" s="24" t="s">
        <v>61</v>
      </c>
      <c r="D46" s="26" t="s">
        <v>161</v>
      </c>
      <c r="E46" s="24" t="s">
        <v>211</v>
      </c>
      <c r="F46" s="28">
        <v>0.024444444444444446</v>
      </c>
      <c r="G46" s="10" t="str">
        <f t="shared" si="0"/>
        <v>4.18/km</v>
      </c>
      <c r="H46" s="30">
        <f t="shared" si="2"/>
        <v>0.004699074074074074</v>
      </c>
      <c r="I46" s="30">
        <f t="shared" si="1"/>
        <v>0.0025578703703703735</v>
      </c>
    </row>
    <row r="47" spans="1:9" s="11" customFormat="1" ht="15" customHeight="1">
      <c r="A47" s="23">
        <v>44</v>
      </c>
      <c r="B47" s="24" t="s">
        <v>193</v>
      </c>
      <c r="C47" s="24" t="s">
        <v>113</v>
      </c>
      <c r="D47" s="26" t="s">
        <v>164</v>
      </c>
      <c r="E47" s="24" t="s">
        <v>29</v>
      </c>
      <c r="F47" s="28">
        <v>0.024467592592592593</v>
      </c>
      <c r="G47" s="10" t="str">
        <f t="shared" si="0"/>
        <v>4.18/km</v>
      </c>
      <c r="H47" s="30">
        <f t="shared" si="2"/>
        <v>0.004722222222222221</v>
      </c>
      <c r="I47" s="30">
        <f t="shared" si="1"/>
        <v>0.0028125000000000025</v>
      </c>
    </row>
    <row r="48" spans="1:9" s="11" customFormat="1" ht="15" customHeight="1">
      <c r="A48" s="23">
        <v>45</v>
      </c>
      <c r="B48" s="24" t="s">
        <v>185</v>
      </c>
      <c r="C48" s="24" t="s">
        <v>106</v>
      </c>
      <c r="D48" s="26" t="s">
        <v>164</v>
      </c>
      <c r="E48" s="24" t="s">
        <v>244</v>
      </c>
      <c r="F48" s="28">
        <v>0.024513888888888887</v>
      </c>
      <c r="G48" s="10" t="str">
        <f t="shared" si="0"/>
        <v>4.18/km</v>
      </c>
      <c r="H48" s="30">
        <f t="shared" si="2"/>
        <v>0.004768518518518516</v>
      </c>
      <c r="I48" s="30">
        <f t="shared" si="1"/>
        <v>0.0028587962962962968</v>
      </c>
    </row>
    <row r="49" spans="1:9" s="11" customFormat="1" ht="15" customHeight="1">
      <c r="A49" s="23">
        <v>46</v>
      </c>
      <c r="B49" s="24" t="s">
        <v>245</v>
      </c>
      <c r="C49" s="24" t="s">
        <v>246</v>
      </c>
      <c r="D49" s="26" t="s">
        <v>162</v>
      </c>
      <c r="E49" s="24" t="s">
        <v>95</v>
      </c>
      <c r="F49" s="28">
        <v>0.024548611111111115</v>
      </c>
      <c r="G49" s="10" t="str">
        <f t="shared" si="0"/>
        <v>4.19/km</v>
      </c>
      <c r="H49" s="30">
        <f t="shared" si="2"/>
        <v>0.004803240740740743</v>
      </c>
      <c r="I49" s="30">
        <f t="shared" si="1"/>
        <v>0.004768518518518523</v>
      </c>
    </row>
    <row r="50" spans="1:9" s="11" customFormat="1" ht="15" customHeight="1">
      <c r="A50" s="23">
        <v>47</v>
      </c>
      <c r="B50" s="24" t="s">
        <v>120</v>
      </c>
      <c r="C50" s="24" t="s">
        <v>121</v>
      </c>
      <c r="D50" s="26" t="s">
        <v>167</v>
      </c>
      <c r="E50" s="24" t="s">
        <v>168</v>
      </c>
      <c r="F50" s="28">
        <v>0.024583333333333332</v>
      </c>
      <c r="G50" s="10" t="str">
        <f t="shared" si="0"/>
        <v>4.19/km</v>
      </c>
      <c r="H50" s="30">
        <f t="shared" si="2"/>
        <v>0.004837962962962961</v>
      </c>
      <c r="I50" s="30">
        <f t="shared" si="1"/>
        <v>0.00030092592592592324</v>
      </c>
    </row>
    <row r="51" spans="1:9" s="11" customFormat="1" ht="15" customHeight="1">
      <c r="A51" s="23">
        <v>48</v>
      </c>
      <c r="B51" s="24" t="s">
        <v>247</v>
      </c>
      <c r="C51" s="24" t="s">
        <v>94</v>
      </c>
      <c r="D51" s="26" t="s">
        <v>164</v>
      </c>
      <c r="E51" s="24" t="s">
        <v>95</v>
      </c>
      <c r="F51" s="28">
        <v>0.024756944444444443</v>
      </c>
      <c r="G51" s="10" t="str">
        <f t="shared" si="0"/>
        <v>4.21/km</v>
      </c>
      <c r="H51" s="30">
        <f t="shared" si="2"/>
        <v>0.005011574074074071</v>
      </c>
      <c r="I51" s="30">
        <f t="shared" si="1"/>
        <v>0.003101851851851852</v>
      </c>
    </row>
    <row r="52" spans="1:9" s="11" customFormat="1" ht="15" customHeight="1">
      <c r="A52" s="23">
        <v>49</v>
      </c>
      <c r="B52" s="24" t="s">
        <v>248</v>
      </c>
      <c r="C52" s="24" t="s">
        <v>101</v>
      </c>
      <c r="D52" s="26" t="s">
        <v>400</v>
      </c>
      <c r="E52" s="24" t="s">
        <v>249</v>
      </c>
      <c r="F52" s="28">
        <v>0.024826388888888887</v>
      </c>
      <c r="G52" s="10" t="str">
        <f t="shared" si="0"/>
        <v>4.22/km</v>
      </c>
      <c r="H52" s="30">
        <f t="shared" si="2"/>
        <v>0.005081018518518516</v>
      </c>
      <c r="I52" s="30">
        <f t="shared" si="1"/>
        <v>0.005081018518518516</v>
      </c>
    </row>
    <row r="53" spans="1:9" s="11" customFormat="1" ht="15" customHeight="1">
      <c r="A53" s="23">
        <v>50</v>
      </c>
      <c r="B53" s="24" t="s">
        <v>184</v>
      </c>
      <c r="C53" s="24" t="s">
        <v>178</v>
      </c>
      <c r="D53" s="26" t="s">
        <v>167</v>
      </c>
      <c r="E53" s="24" t="s">
        <v>85</v>
      </c>
      <c r="F53" s="28">
        <v>0.024861111111111108</v>
      </c>
      <c r="G53" s="10" t="str">
        <f t="shared" si="0"/>
        <v>4.22/km</v>
      </c>
      <c r="H53" s="30">
        <f t="shared" si="2"/>
        <v>0.005115740740740737</v>
      </c>
      <c r="I53" s="30">
        <f t="shared" si="1"/>
        <v>0.0005787037037036993</v>
      </c>
    </row>
    <row r="54" spans="1:9" s="11" customFormat="1" ht="15" customHeight="1">
      <c r="A54" s="23">
        <v>51</v>
      </c>
      <c r="B54" s="24" t="s">
        <v>250</v>
      </c>
      <c r="C54" s="24" t="s">
        <v>96</v>
      </c>
      <c r="D54" s="26" t="s">
        <v>161</v>
      </c>
      <c r="E54" s="24" t="s">
        <v>168</v>
      </c>
      <c r="F54" s="28">
        <v>0.024895833333333336</v>
      </c>
      <c r="G54" s="10" t="str">
        <f t="shared" si="0"/>
        <v>4.22/km</v>
      </c>
      <c r="H54" s="30">
        <f t="shared" si="2"/>
        <v>0.005150462962962964</v>
      </c>
      <c r="I54" s="30">
        <f t="shared" si="1"/>
        <v>0.0030092592592592636</v>
      </c>
    </row>
    <row r="55" spans="1:9" s="11" customFormat="1" ht="15" customHeight="1">
      <c r="A55" s="23">
        <v>52</v>
      </c>
      <c r="B55" s="24" t="s">
        <v>251</v>
      </c>
      <c r="C55" s="24" t="s">
        <v>132</v>
      </c>
      <c r="D55" s="26" t="s">
        <v>176</v>
      </c>
      <c r="E55" s="24" t="s">
        <v>168</v>
      </c>
      <c r="F55" s="28">
        <v>0.024918981481481483</v>
      </c>
      <c r="G55" s="10" t="str">
        <f t="shared" si="0"/>
        <v>4.23/km</v>
      </c>
      <c r="H55" s="30">
        <f t="shared" si="2"/>
        <v>0.0051736111111111115</v>
      </c>
      <c r="I55" s="30">
        <f t="shared" si="1"/>
        <v>0</v>
      </c>
    </row>
    <row r="56" spans="1:9" s="11" customFormat="1" ht="15" customHeight="1">
      <c r="A56" s="23">
        <v>53</v>
      </c>
      <c r="B56" s="24" t="s">
        <v>28</v>
      </c>
      <c r="C56" s="24" t="s">
        <v>101</v>
      </c>
      <c r="D56" s="26" t="s">
        <v>162</v>
      </c>
      <c r="E56" s="24" t="s">
        <v>95</v>
      </c>
      <c r="F56" s="28">
        <v>0.0249537037037037</v>
      </c>
      <c r="G56" s="10" t="str">
        <f t="shared" si="0"/>
        <v>4.23/km</v>
      </c>
      <c r="H56" s="30">
        <f t="shared" si="2"/>
        <v>0.005208333333333329</v>
      </c>
      <c r="I56" s="30">
        <f t="shared" si="1"/>
        <v>0.005173611111111108</v>
      </c>
    </row>
    <row r="57" spans="1:9" s="11" customFormat="1" ht="15" customHeight="1">
      <c r="A57" s="23">
        <v>54</v>
      </c>
      <c r="B57" s="24" t="s">
        <v>252</v>
      </c>
      <c r="C57" s="24" t="s">
        <v>131</v>
      </c>
      <c r="D57" s="26" t="s">
        <v>166</v>
      </c>
      <c r="E57" s="24" t="s">
        <v>168</v>
      </c>
      <c r="F57" s="28">
        <v>0.024988425925925928</v>
      </c>
      <c r="G57" s="10" t="str">
        <f t="shared" si="0"/>
        <v>4.23/km</v>
      </c>
      <c r="H57" s="30">
        <f t="shared" si="2"/>
        <v>0.005243055555555556</v>
      </c>
      <c r="I57" s="30">
        <f t="shared" si="1"/>
        <v>0.004166666666666669</v>
      </c>
    </row>
    <row r="58" spans="1:9" s="11" customFormat="1" ht="15" customHeight="1">
      <c r="A58" s="23">
        <v>55</v>
      </c>
      <c r="B58" s="24" t="s">
        <v>253</v>
      </c>
      <c r="C58" s="24" t="s">
        <v>86</v>
      </c>
      <c r="D58" s="26" t="s">
        <v>161</v>
      </c>
      <c r="E58" s="24" t="s">
        <v>211</v>
      </c>
      <c r="F58" s="28">
        <v>0.025023148148148145</v>
      </c>
      <c r="G58" s="10" t="str">
        <f t="shared" si="0"/>
        <v>4.24/km</v>
      </c>
      <c r="H58" s="30">
        <f t="shared" si="2"/>
        <v>0.005277777777777774</v>
      </c>
      <c r="I58" s="30">
        <f t="shared" si="1"/>
        <v>0.003136574074074073</v>
      </c>
    </row>
    <row r="59" spans="1:9" s="11" customFormat="1" ht="15" customHeight="1">
      <c r="A59" s="23">
        <v>56</v>
      </c>
      <c r="B59" s="24" t="s">
        <v>173</v>
      </c>
      <c r="C59" s="24" t="s">
        <v>104</v>
      </c>
      <c r="D59" s="26" t="s">
        <v>164</v>
      </c>
      <c r="E59" s="24" t="s">
        <v>168</v>
      </c>
      <c r="F59" s="28">
        <v>0.025069444444444446</v>
      </c>
      <c r="G59" s="10" t="str">
        <f t="shared" si="0"/>
        <v>4.24/km</v>
      </c>
      <c r="H59" s="30">
        <f t="shared" si="2"/>
        <v>0.005324074074074075</v>
      </c>
      <c r="I59" s="30">
        <f t="shared" si="1"/>
        <v>0.003414351851851856</v>
      </c>
    </row>
    <row r="60" spans="1:9" s="11" customFormat="1" ht="15" customHeight="1">
      <c r="A60" s="31">
        <v>57</v>
      </c>
      <c r="B60" s="32" t="s">
        <v>254</v>
      </c>
      <c r="C60" s="32" t="s">
        <v>143</v>
      </c>
      <c r="D60" s="33" t="s">
        <v>166</v>
      </c>
      <c r="E60" s="32" t="s">
        <v>68</v>
      </c>
      <c r="F60" s="34">
        <v>0.02521990740740741</v>
      </c>
      <c r="G60" s="35" t="str">
        <f t="shared" si="0"/>
        <v>4.26/km</v>
      </c>
      <c r="H60" s="36">
        <f t="shared" si="2"/>
        <v>0.005474537037037038</v>
      </c>
      <c r="I60" s="36">
        <f t="shared" si="1"/>
        <v>0.004398148148148151</v>
      </c>
    </row>
    <row r="61" spans="1:9" s="11" customFormat="1" ht="15" customHeight="1">
      <c r="A61" s="23">
        <v>58</v>
      </c>
      <c r="B61" s="24" t="s">
        <v>255</v>
      </c>
      <c r="C61" s="24" t="s">
        <v>80</v>
      </c>
      <c r="D61" s="26" t="s">
        <v>402</v>
      </c>
      <c r="E61" s="24" t="s">
        <v>231</v>
      </c>
      <c r="F61" s="28">
        <v>0.025300925925925925</v>
      </c>
      <c r="G61" s="10" t="str">
        <f t="shared" si="0"/>
        <v>4.27/km</v>
      </c>
      <c r="H61" s="30">
        <f t="shared" si="2"/>
        <v>0.005555555555555553</v>
      </c>
      <c r="I61" s="30">
        <f t="shared" si="1"/>
        <v>0.004965277777777777</v>
      </c>
    </row>
    <row r="62" spans="1:9" s="11" customFormat="1" ht="15" customHeight="1">
      <c r="A62" s="23">
        <v>59</v>
      </c>
      <c r="B62" s="24" t="s">
        <v>256</v>
      </c>
      <c r="C62" s="24" t="s">
        <v>92</v>
      </c>
      <c r="D62" s="26" t="s">
        <v>402</v>
      </c>
      <c r="E62" s="24" t="s">
        <v>257</v>
      </c>
      <c r="F62" s="28">
        <v>0.025381944444444443</v>
      </c>
      <c r="G62" s="10" t="str">
        <f t="shared" si="0"/>
        <v>4.27/km</v>
      </c>
      <c r="H62" s="30">
        <f t="shared" si="2"/>
        <v>0.005636574074074072</v>
      </c>
      <c r="I62" s="30">
        <f t="shared" si="1"/>
        <v>0.005046296296296295</v>
      </c>
    </row>
    <row r="63" spans="1:9" s="11" customFormat="1" ht="15" customHeight="1">
      <c r="A63" s="23">
        <v>60</v>
      </c>
      <c r="B63" s="24" t="s">
        <v>36</v>
      </c>
      <c r="C63" s="24" t="s">
        <v>63</v>
      </c>
      <c r="D63" s="26" t="s">
        <v>402</v>
      </c>
      <c r="E63" s="24" t="s">
        <v>211</v>
      </c>
      <c r="F63" s="28">
        <v>0.025590277777777778</v>
      </c>
      <c r="G63" s="10" t="str">
        <f t="shared" si="0"/>
        <v>4.30/km</v>
      </c>
      <c r="H63" s="30">
        <f t="shared" si="2"/>
        <v>0.005844907407407406</v>
      </c>
      <c r="I63" s="30">
        <f t="shared" si="1"/>
        <v>0.00525462962962963</v>
      </c>
    </row>
    <row r="64" spans="1:9" s="11" customFormat="1" ht="15" customHeight="1">
      <c r="A64" s="23">
        <v>61</v>
      </c>
      <c r="B64" s="24" t="s">
        <v>258</v>
      </c>
      <c r="C64" s="24" t="s">
        <v>196</v>
      </c>
      <c r="D64" s="26" t="s">
        <v>164</v>
      </c>
      <c r="E64" s="24" t="s">
        <v>211</v>
      </c>
      <c r="F64" s="28">
        <v>0.025706018518518517</v>
      </c>
      <c r="G64" s="10" t="str">
        <f t="shared" si="0"/>
        <v>4.31/km</v>
      </c>
      <c r="H64" s="30">
        <f t="shared" si="2"/>
        <v>0.0059606481481481455</v>
      </c>
      <c r="I64" s="30">
        <f t="shared" si="1"/>
        <v>0.004050925925925927</v>
      </c>
    </row>
    <row r="65" spans="1:9" s="11" customFormat="1" ht="15" customHeight="1">
      <c r="A65" s="23">
        <v>62</v>
      </c>
      <c r="B65" s="24" t="s">
        <v>34</v>
      </c>
      <c r="C65" s="24" t="s">
        <v>125</v>
      </c>
      <c r="D65" s="26" t="s">
        <v>166</v>
      </c>
      <c r="E65" s="24" t="s">
        <v>168</v>
      </c>
      <c r="F65" s="28">
        <v>0.025717592592592594</v>
      </c>
      <c r="G65" s="10" t="str">
        <f t="shared" si="0"/>
        <v>4.31/km</v>
      </c>
      <c r="H65" s="30">
        <f t="shared" si="2"/>
        <v>0.0059722222222222225</v>
      </c>
      <c r="I65" s="30">
        <f t="shared" si="1"/>
        <v>0.004895833333333335</v>
      </c>
    </row>
    <row r="66" spans="1:9" s="11" customFormat="1" ht="15" customHeight="1">
      <c r="A66" s="23">
        <v>63</v>
      </c>
      <c r="B66" s="24" t="s">
        <v>259</v>
      </c>
      <c r="C66" s="24" t="s">
        <v>126</v>
      </c>
      <c r="D66" s="26" t="s">
        <v>401</v>
      </c>
      <c r="E66" s="24" t="s">
        <v>81</v>
      </c>
      <c r="F66" s="28">
        <v>0.02579861111111111</v>
      </c>
      <c r="G66" s="10" t="str">
        <f t="shared" si="0"/>
        <v>4.32/km</v>
      </c>
      <c r="H66" s="30">
        <f t="shared" si="2"/>
        <v>0.0060532407407407375</v>
      </c>
      <c r="I66" s="30">
        <f t="shared" si="1"/>
        <v>0.004722222222222218</v>
      </c>
    </row>
    <row r="67" spans="1:9" s="11" customFormat="1" ht="15" customHeight="1">
      <c r="A67" s="23">
        <v>64</v>
      </c>
      <c r="B67" s="24" t="s">
        <v>136</v>
      </c>
      <c r="C67" s="24" t="s">
        <v>135</v>
      </c>
      <c r="D67" s="26" t="s">
        <v>161</v>
      </c>
      <c r="E67" s="24" t="s">
        <v>165</v>
      </c>
      <c r="F67" s="28">
        <v>0.025821759259259256</v>
      </c>
      <c r="G67" s="10" t="str">
        <f t="shared" si="0"/>
        <v>4.32/km</v>
      </c>
      <c r="H67" s="30">
        <f t="shared" si="2"/>
        <v>0.006076388888888885</v>
      </c>
      <c r="I67" s="30">
        <f t="shared" si="1"/>
        <v>0.003935185185185184</v>
      </c>
    </row>
    <row r="68" spans="1:9" s="11" customFormat="1" ht="15" customHeight="1">
      <c r="A68" s="23">
        <v>65</v>
      </c>
      <c r="B68" s="24" t="s">
        <v>260</v>
      </c>
      <c r="C68" s="24" t="s">
        <v>106</v>
      </c>
      <c r="D68" s="26" t="s">
        <v>164</v>
      </c>
      <c r="E68" s="24" t="s">
        <v>194</v>
      </c>
      <c r="F68" s="28">
        <v>0.025868055555555557</v>
      </c>
      <c r="G68" s="10" t="str">
        <f aca="true" t="shared" si="3" ref="G68:G131">TEXT(INT((HOUR(F68)*3600+MINUTE(F68)*60+SECOND(F68))/$I$2/60),"0")&amp;"."&amp;TEXT(MOD((HOUR(F68)*3600+MINUTE(F68)*60+SECOND(F68))/$I$2,60),"00")&amp;"/km"</f>
        <v>4.33/km</v>
      </c>
      <c r="H68" s="30">
        <f t="shared" si="2"/>
        <v>0.006122685185185186</v>
      </c>
      <c r="I68" s="30">
        <f aca="true" t="shared" si="4" ref="I68:I131">F68-INDEX($F$4:$F$486,MATCH(D68,$D$4:$D$486,0))</f>
        <v>0.004212962962962967</v>
      </c>
    </row>
    <row r="69" spans="1:9" s="11" customFormat="1" ht="15" customHeight="1">
      <c r="A69" s="23">
        <v>66</v>
      </c>
      <c r="B69" s="24" t="s">
        <v>261</v>
      </c>
      <c r="C69" s="24" t="s">
        <v>103</v>
      </c>
      <c r="D69" s="26" t="s">
        <v>164</v>
      </c>
      <c r="E69" s="24" t="s">
        <v>168</v>
      </c>
      <c r="F69" s="28">
        <v>0.025879629629629627</v>
      </c>
      <c r="G69" s="10" t="str">
        <f t="shared" si="3"/>
        <v>4.33/km</v>
      </c>
      <c r="H69" s="30">
        <f t="shared" si="2"/>
        <v>0.006134259259259256</v>
      </c>
      <c r="I69" s="30">
        <f t="shared" si="4"/>
        <v>0.004224537037037037</v>
      </c>
    </row>
    <row r="70" spans="1:9" s="11" customFormat="1" ht="15" customHeight="1">
      <c r="A70" s="23">
        <v>67</v>
      </c>
      <c r="B70" s="24" t="s">
        <v>262</v>
      </c>
      <c r="C70" s="24" t="s">
        <v>127</v>
      </c>
      <c r="D70" s="26" t="s">
        <v>164</v>
      </c>
      <c r="E70" s="24" t="s">
        <v>87</v>
      </c>
      <c r="F70" s="28">
        <v>0.025891203703703704</v>
      </c>
      <c r="G70" s="10" t="str">
        <f t="shared" si="3"/>
        <v>4.33/km</v>
      </c>
      <c r="H70" s="30">
        <f aca="true" t="shared" si="5" ref="H70:H104">F70-$F$4</f>
        <v>0.006145833333333333</v>
      </c>
      <c r="I70" s="30">
        <f t="shared" si="4"/>
        <v>0.004236111111111114</v>
      </c>
    </row>
    <row r="71" spans="1:9" s="11" customFormat="1" ht="15" customHeight="1">
      <c r="A71" s="23">
        <v>68</v>
      </c>
      <c r="B71" s="24" t="s">
        <v>62</v>
      </c>
      <c r="C71" s="24" t="s">
        <v>175</v>
      </c>
      <c r="D71" s="26" t="s">
        <v>164</v>
      </c>
      <c r="E71" s="24" t="s">
        <v>87</v>
      </c>
      <c r="F71" s="28">
        <v>0.025902777777777775</v>
      </c>
      <c r="G71" s="10" t="str">
        <f t="shared" si="3"/>
        <v>4.33/km</v>
      </c>
      <c r="H71" s="30">
        <f t="shared" si="5"/>
        <v>0.006157407407407403</v>
      </c>
      <c r="I71" s="30">
        <f t="shared" si="4"/>
        <v>0.004247685185185184</v>
      </c>
    </row>
    <row r="72" spans="1:9" s="11" customFormat="1" ht="15" customHeight="1">
      <c r="A72" s="23">
        <v>69</v>
      </c>
      <c r="B72" s="24" t="s">
        <v>160</v>
      </c>
      <c r="C72" s="24" t="s">
        <v>94</v>
      </c>
      <c r="D72" s="26" t="s">
        <v>164</v>
      </c>
      <c r="E72" s="24" t="s">
        <v>29</v>
      </c>
      <c r="F72" s="28">
        <v>0.0259375</v>
      </c>
      <c r="G72" s="10" t="str">
        <f t="shared" si="3"/>
        <v>4.33/km</v>
      </c>
      <c r="H72" s="30">
        <f t="shared" si="5"/>
        <v>0.006192129629629627</v>
      </c>
      <c r="I72" s="30">
        <f t="shared" si="4"/>
        <v>0.004282407407407408</v>
      </c>
    </row>
    <row r="73" spans="1:9" s="11" customFormat="1" ht="15" customHeight="1">
      <c r="A73" s="23">
        <v>70</v>
      </c>
      <c r="B73" s="24" t="s">
        <v>263</v>
      </c>
      <c r="C73" s="24" t="s">
        <v>152</v>
      </c>
      <c r="D73" s="26" t="s">
        <v>162</v>
      </c>
      <c r="E73" s="24" t="s">
        <v>211</v>
      </c>
      <c r="F73" s="28">
        <v>0.02596064814814815</v>
      </c>
      <c r="G73" s="10" t="str">
        <f t="shared" si="3"/>
        <v>4.34/km</v>
      </c>
      <c r="H73" s="30">
        <f t="shared" si="5"/>
        <v>0.006215277777777778</v>
      </c>
      <c r="I73" s="30">
        <f t="shared" si="4"/>
        <v>0.006180555555555557</v>
      </c>
    </row>
    <row r="74" spans="1:9" s="11" customFormat="1" ht="15" customHeight="1">
      <c r="A74" s="31">
        <v>71</v>
      </c>
      <c r="B74" s="32" t="s">
        <v>264</v>
      </c>
      <c r="C74" s="32" t="s">
        <v>90</v>
      </c>
      <c r="D74" s="33" t="s">
        <v>161</v>
      </c>
      <c r="E74" s="32" t="s">
        <v>68</v>
      </c>
      <c r="F74" s="34">
        <v>0.02597222222222222</v>
      </c>
      <c r="G74" s="35" t="str">
        <f t="shared" si="3"/>
        <v>4.34/km</v>
      </c>
      <c r="H74" s="36">
        <f t="shared" si="5"/>
        <v>0.006226851851851848</v>
      </c>
      <c r="I74" s="36">
        <f t="shared" si="4"/>
        <v>0.004085648148148147</v>
      </c>
    </row>
    <row r="75" spans="1:9" s="11" customFormat="1" ht="15" customHeight="1">
      <c r="A75" s="23">
        <v>72</v>
      </c>
      <c r="B75" s="24" t="s">
        <v>265</v>
      </c>
      <c r="C75" s="24" t="s">
        <v>123</v>
      </c>
      <c r="D75" s="26" t="s">
        <v>166</v>
      </c>
      <c r="E75" s="24" t="s">
        <v>249</v>
      </c>
      <c r="F75" s="28">
        <v>0.025983796296296297</v>
      </c>
      <c r="G75" s="10" t="str">
        <f t="shared" si="3"/>
        <v>4.34/km</v>
      </c>
      <c r="H75" s="30">
        <f t="shared" si="5"/>
        <v>0.006238425925925925</v>
      </c>
      <c r="I75" s="30">
        <f t="shared" si="4"/>
        <v>0.005162037037037038</v>
      </c>
    </row>
    <row r="76" spans="1:9" s="11" customFormat="1" ht="15" customHeight="1">
      <c r="A76" s="23">
        <v>73</v>
      </c>
      <c r="B76" s="24" t="s">
        <v>266</v>
      </c>
      <c r="C76" s="24" t="s">
        <v>104</v>
      </c>
      <c r="D76" s="26" t="s">
        <v>161</v>
      </c>
      <c r="E76" s="24" t="s">
        <v>29</v>
      </c>
      <c r="F76" s="28">
        <v>0.026053240740740738</v>
      </c>
      <c r="G76" s="10" t="str">
        <f t="shared" si="3"/>
        <v>4.35/km</v>
      </c>
      <c r="H76" s="30">
        <f t="shared" si="5"/>
        <v>0.0063078703703703665</v>
      </c>
      <c r="I76" s="30">
        <f t="shared" si="4"/>
        <v>0.004166666666666666</v>
      </c>
    </row>
    <row r="77" spans="1:9" s="11" customFormat="1" ht="15" customHeight="1">
      <c r="A77" s="23">
        <v>74</v>
      </c>
      <c r="B77" s="24" t="s">
        <v>41</v>
      </c>
      <c r="C77" s="24" t="s">
        <v>113</v>
      </c>
      <c r="D77" s="26" t="s">
        <v>166</v>
      </c>
      <c r="E77" s="24" t="s">
        <v>168</v>
      </c>
      <c r="F77" s="28">
        <v>0.026076388888888885</v>
      </c>
      <c r="G77" s="10" t="str">
        <f t="shared" si="3"/>
        <v>4.35/km</v>
      </c>
      <c r="H77" s="30">
        <f t="shared" si="5"/>
        <v>0.006331018518518514</v>
      </c>
      <c r="I77" s="30">
        <f t="shared" si="4"/>
        <v>0.0052546296296296265</v>
      </c>
    </row>
    <row r="78" spans="1:9" s="11" customFormat="1" ht="15" customHeight="1">
      <c r="A78" s="23">
        <v>75</v>
      </c>
      <c r="B78" s="24" t="s">
        <v>267</v>
      </c>
      <c r="C78" s="24" t="s">
        <v>268</v>
      </c>
      <c r="D78" s="26" t="s">
        <v>177</v>
      </c>
      <c r="E78" s="24" t="s">
        <v>95</v>
      </c>
      <c r="F78" s="28">
        <v>0.026261574074074076</v>
      </c>
      <c r="G78" s="10" t="str">
        <f t="shared" si="3"/>
        <v>4.37/km</v>
      </c>
      <c r="H78" s="30">
        <f t="shared" si="5"/>
        <v>0.006516203703703705</v>
      </c>
      <c r="I78" s="30">
        <f t="shared" si="4"/>
        <v>0.0033680555555555547</v>
      </c>
    </row>
    <row r="79" spans="1:9" s="11" customFormat="1" ht="15" customHeight="1">
      <c r="A79" s="23">
        <v>76</v>
      </c>
      <c r="B79" s="24" t="s">
        <v>187</v>
      </c>
      <c r="C79" s="24" t="s">
        <v>143</v>
      </c>
      <c r="D79" s="26" t="s">
        <v>162</v>
      </c>
      <c r="E79" s="24" t="s">
        <v>168</v>
      </c>
      <c r="F79" s="28">
        <v>0.026342592592592588</v>
      </c>
      <c r="G79" s="10" t="str">
        <f t="shared" si="3"/>
        <v>4.38/km</v>
      </c>
      <c r="H79" s="30">
        <f t="shared" si="5"/>
        <v>0.006597222222222216</v>
      </c>
      <c r="I79" s="30">
        <f t="shared" si="4"/>
        <v>0.006562499999999995</v>
      </c>
    </row>
    <row r="80" spans="1:9" s="11" customFormat="1" ht="15" customHeight="1">
      <c r="A80" s="23">
        <v>77</v>
      </c>
      <c r="B80" s="24" t="s">
        <v>269</v>
      </c>
      <c r="C80" s="24" t="s">
        <v>83</v>
      </c>
      <c r="D80" s="26" t="s">
        <v>162</v>
      </c>
      <c r="E80" s="24" t="s">
        <v>182</v>
      </c>
      <c r="F80" s="28">
        <v>0.02642361111111111</v>
      </c>
      <c r="G80" s="10" t="str">
        <f t="shared" si="3"/>
        <v>4.38/km</v>
      </c>
      <c r="H80" s="30">
        <f t="shared" si="5"/>
        <v>0.006678240740740738</v>
      </c>
      <c r="I80" s="30">
        <f t="shared" si="4"/>
        <v>0.006643518518518517</v>
      </c>
    </row>
    <row r="81" spans="1:9" s="11" customFormat="1" ht="15" customHeight="1">
      <c r="A81" s="23">
        <v>78</v>
      </c>
      <c r="B81" s="24" t="s">
        <v>270</v>
      </c>
      <c r="C81" s="24" t="s">
        <v>92</v>
      </c>
      <c r="D81" s="26" t="s">
        <v>162</v>
      </c>
      <c r="E81" s="24" t="s">
        <v>42</v>
      </c>
      <c r="F81" s="28">
        <v>0.026435185185185187</v>
      </c>
      <c r="G81" s="10" t="str">
        <f t="shared" si="3"/>
        <v>4.39/km</v>
      </c>
      <c r="H81" s="30">
        <f t="shared" si="5"/>
        <v>0.006689814814814815</v>
      </c>
      <c r="I81" s="30">
        <f t="shared" si="4"/>
        <v>0.006655092592592594</v>
      </c>
    </row>
    <row r="82" spans="1:9" s="11" customFormat="1" ht="15" customHeight="1">
      <c r="A82" s="23">
        <v>79</v>
      </c>
      <c r="B82" s="24" t="s">
        <v>271</v>
      </c>
      <c r="C82" s="24" t="s">
        <v>104</v>
      </c>
      <c r="D82" s="26" t="s">
        <v>164</v>
      </c>
      <c r="E82" s="24" t="s">
        <v>87</v>
      </c>
      <c r="F82" s="28">
        <v>0.026458333333333334</v>
      </c>
      <c r="G82" s="10" t="str">
        <f t="shared" si="3"/>
        <v>4.39/km</v>
      </c>
      <c r="H82" s="30">
        <f t="shared" si="5"/>
        <v>0.006712962962962962</v>
      </c>
      <c r="I82" s="30">
        <f t="shared" si="4"/>
        <v>0.004803240740740743</v>
      </c>
    </row>
    <row r="83" spans="1:9" s="11" customFormat="1" ht="15" customHeight="1">
      <c r="A83" s="23">
        <v>80</v>
      </c>
      <c r="B83" s="24" t="s">
        <v>3</v>
      </c>
      <c r="C83" s="24" t="s">
        <v>111</v>
      </c>
      <c r="D83" s="26" t="s">
        <v>188</v>
      </c>
      <c r="E83" s="24" t="s">
        <v>168</v>
      </c>
      <c r="F83" s="28">
        <v>0.02648148148148148</v>
      </c>
      <c r="G83" s="10" t="str">
        <f t="shared" si="3"/>
        <v>4.39/km</v>
      </c>
      <c r="H83" s="30">
        <f t="shared" si="5"/>
        <v>0.006736111111111109</v>
      </c>
      <c r="I83" s="30">
        <f t="shared" si="4"/>
        <v>0</v>
      </c>
    </row>
    <row r="84" spans="1:9" s="12" customFormat="1" ht="15" customHeight="1">
      <c r="A84" s="23">
        <v>81</v>
      </c>
      <c r="B84" s="24" t="s">
        <v>272</v>
      </c>
      <c r="C84" s="24" t="s">
        <v>100</v>
      </c>
      <c r="D84" s="26" t="s">
        <v>164</v>
      </c>
      <c r="E84" s="24" t="s">
        <v>168</v>
      </c>
      <c r="F84" s="28">
        <v>0.02652777777777778</v>
      </c>
      <c r="G84" s="10" t="str">
        <f t="shared" si="3"/>
        <v>4.40/km</v>
      </c>
      <c r="H84" s="30">
        <f t="shared" si="5"/>
        <v>0.006782407407407407</v>
      </c>
      <c r="I84" s="30">
        <f t="shared" si="4"/>
        <v>0.004872685185185188</v>
      </c>
    </row>
    <row r="85" spans="1:9" s="12" customFormat="1" ht="15" customHeight="1">
      <c r="A85" s="31">
        <v>82</v>
      </c>
      <c r="B85" s="32" t="s">
        <v>273</v>
      </c>
      <c r="C85" s="32" t="s">
        <v>137</v>
      </c>
      <c r="D85" s="33" t="s">
        <v>164</v>
      </c>
      <c r="E85" s="32" t="s">
        <v>68</v>
      </c>
      <c r="F85" s="34">
        <v>0.026574074074074073</v>
      </c>
      <c r="G85" s="35" t="str">
        <f t="shared" si="3"/>
        <v>4.40/km</v>
      </c>
      <c r="H85" s="36">
        <f t="shared" si="5"/>
        <v>0.006828703703703701</v>
      </c>
      <c r="I85" s="36">
        <f t="shared" si="4"/>
        <v>0.0049189814814814825</v>
      </c>
    </row>
    <row r="86" spans="1:9" s="12" customFormat="1" ht="15" customHeight="1">
      <c r="A86" s="23">
        <v>83</v>
      </c>
      <c r="B86" s="24" t="s">
        <v>274</v>
      </c>
      <c r="C86" s="24" t="s">
        <v>114</v>
      </c>
      <c r="D86" s="26" t="s">
        <v>164</v>
      </c>
      <c r="E86" s="24" t="s">
        <v>249</v>
      </c>
      <c r="F86" s="28">
        <v>0.026631944444444444</v>
      </c>
      <c r="G86" s="10" t="str">
        <f t="shared" si="3"/>
        <v>4.41/km</v>
      </c>
      <c r="H86" s="30">
        <f t="shared" si="5"/>
        <v>0.006886574074074073</v>
      </c>
      <c r="I86" s="30">
        <f t="shared" si="4"/>
        <v>0.004976851851851854</v>
      </c>
    </row>
    <row r="87" spans="1:9" s="12" customFormat="1" ht="15" customHeight="1">
      <c r="A87" s="31">
        <v>84</v>
      </c>
      <c r="B87" s="32" t="s">
        <v>275</v>
      </c>
      <c r="C87" s="32" t="s">
        <v>189</v>
      </c>
      <c r="D87" s="33" t="s">
        <v>403</v>
      </c>
      <c r="E87" s="32" t="s">
        <v>68</v>
      </c>
      <c r="F87" s="34">
        <v>0.026747685185185183</v>
      </c>
      <c r="G87" s="35" t="str">
        <f t="shared" si="3"/>
        <v>4.42/km</v>
      </c>
      <c r="H87" s="36">
        <f t="shared" si="5"/>
        <v>0.007002314814814812</v>
      </c>
      <c r="I87" s="36">
        <f t="shared" si="4"/>
        <v>0</v>
      </c>
    </row>
    <row r="88" spans="1:9" s="12" customFormat="1" ht="15" customHeight="1">
      <c r="A88" s="31">
        <v>85</v>
      </c>
      <c r="B88" s="32" t="s">
        <v>172</v>
      </c>
      <c r="C88" s="32" t="s">
        <v>113</v>
      </c>
      <c r="D88" s="33" t="s">
        <v>166</v>
      </c>
      <c r="E88" s="32" t="s">
        <v>68</v>
      </c>
      <c r="F88" s="31">
        <v>28.32</v>
      </c>
      <c r="G88" s="35" t="str">
        <f t="shared" si="3"/>
        <v>56.12/km</v>
      </c>
      <c r="H88" s="36">
        <f t="shared" si="5"/>
        <v>28.30025462962963</v>
      </c>
      <c r="I88" s="36">
        <f t="shared" si="4"/>
        <v>28.29917824074074</v>
      </c>
    </row>
    <row r="89" spans="1:9" s="12" customFormat="1" ht="15" customHeight="1">
      <c r="A89" s="23">
        <v>86</v>
      </c>
      <c r="B89" s="24" t="s">
        <v>276</v>
      </c>
      <c r="C89" s="24" t="s">
        <v>101</v>
      </c>
      <c r="D89" s="26" t="s">
        <v>162</v>
      </c>
      <c r="E89" s="24" t="s">
        <v>168</v>
      </c>
      <c r="F89" s="28">
        <v>0.02677083333333333</v>
      </c>
      <c r="G89" s="10" t="str">
        <f t="shared" si="3"/>
        <v>4.42/km</v>
      </c>
      <c r="H89" s="30">
        <f t="shared" si="5"/>
        <v>0.007025462962962959</v>
      </c>
      <c r="I89" s="30">
        <f t="shared" si="4"/>
        <v>0.006990740740740738</v>
      </c>
    </row>
    <row r="90" spans="1:9" s="12" customFormat="1" ht="15" customHeight="1">
      <c r="A90" s="23">
        <v>87</v>
      </c>
      <c r="B90" s="24" t="s">
        <v>277</v>
      </c>
      <c r="C90" s="24" t="s">
        <v>103</v>
      </c>
      <c r="D90" s="26" t="s">
        <v>161</v>
      </c>
      <c r="E90" s="24" t="s">
        <v>29</v>
      </c>
      <c r="F90" s="28">
        <v>0.026828703703703702</v>
      </c>
      <c r="G90" s="10" t="str">
        <f t="shared" si="3"/>
        <v>4.43/km</v>
      </c>
      <c r="H90" s="30">
        <f t="shared" si="5"/>
        <v>0.00708333333333333</v>
      </c>
      <c r="I90" s="30">
        <f t="shared" si="4"/>
        <v>0.00494212962962963</v>
      </c>
    </row>
    <row r="91" spans="1:9" s="12" customFormat="1" ht="15" customHeight="1">
      <c r="A91" s="23">
        <v>88</v>
      </c>
      <c r="B91" s="24" t="s">
        <v>278</v>
      </c>
      <c r="C91" s="24" t="s">
        <v>101</v>
      </c>
      <c r="D91" s="26" t="s">
        <v>162</v>
      </c>
      <c r="E91" s="24" t="s">
        <v>181</v>
      </c>
      <c r="F91" s="28">
        <v>0.026863425925925926</v>
      </c>
      <c r="G91" s="10" t="str">
        <f t="shared" si="3"/>
        <v>4.43/km</v>
      </c>
      <c r="H91" s="30">
        <f t="shared" si="5"/>
        <v>0.0071180555555555546</v>
      </c>
      <c r="I91" s="30">
        <f t="shared" si="4"/>
        <v>0.007083333333333334</v>
      </c>
    </row>
    <row r="92" spans="1:9" s="12" customFormat="1" ht="15" customHeight="1">
      <c r="A92" s="31">
        <v>89</v>
      </c>
      <c r="B92" s="32" t="s">
        <v>37</v>
      </c>
      <c r="C92" s="32" t="s">
        <v>143</v>
      </c>
      <c r="D92" s="33" t="s">
        <v>162</v>
      </c>
      <c r="E92" s="32" t="s">
        <v>68</v>
      </c>
      <c r="F92" s="34">
        <v>0.026875</v>
      </c>
      <c r="G92" s="35" t="str">
        <f t="shared" si="3"/>
        <v>4.43/km</v>
      </c>
      <c r="H92" s="36">
        <f t="shared" si="5"/>
        <v>0.007129629629629628</v>
      </c>
      <c r="I92" s="36">
        <f t="shared" si="4"/>
        <v>0.007094907407407407</v>
      </c>
    </row>
    <row r="93" spans="1:9" s="12" customFormat="1" ht="15" customHeight="1">
      <c r="A93" s="31">
        <v>90</v>
      </c>
      <c r="B93" s="32" t="s">
        <v>38</v>
      </c>
      <c r="C93" s="32" t="s">
        <v>129</v>
      </c>
      <c r="D93" s="33" t="s">
        <v>177</v>
      </c>
      <c r="E93" s="32" t="s">
        <v>68</v>
      </c>
      <c r="F93" s="34">
        <v>0.027094907407407404</v>
      </c>
      <c r="G93" s="35" t="str">
        <f t="shared" si="3"/>
        <v>4.45/km</v>
      </c>
      <c r="H93" s="36">
        <f t="shared" si="5"/>
        <v>0.007349537037037033</v>
      </c>
      <c r="I93" s="36">
        <f t="shared" si="4"/>
        <v>0.004201388888888883</v>
      </c>
    </row>
    <row r="94" spans="1:9" s="12" customFormat="1" ht="15" customHeight="1">
      <c r="A94" s="23">
        <v>91</v>
      </c>
      <c r="B94" s="24" t="s">
        <v>279</v>
      </c>
      <c r="C94" s="24" t="s">
        <v>0</v>
      </c>
      <c r="D94" s="26" t="s">
        <v>164</v>
      </c>
      <c r="E94" s="24" t="s">
        <v>280</v>
      </c>
      <c r="F94" s="28">
        <v>0.02715277777777778</v>
      </c>
      <c r="G94" s="10" t="str">
        <f t="shared" si="3"/>
        <v>4.46/km</v>
      </c>
      <c r="H94" s="30">
        <f t="shared" si="5"/>
        <v>0.007407407407407408</v>
      </c>
      <c r="I94" s="30">
        <f t="shared" si="4"/>
        <v>0.005497685185185189</v>
      </c>
    </row>
    <row r="95" spans="1:9" s="12" customFormat="1" ht="15" customHeight="1">
      <c r="A95" s="23">
        <v>92</v>
      </c>
      <c r="B95" s="24" t="s">
        <v>281</v>
      </c>
      <c r="C95" s="24" t="s">
        <v>137</v>
      </c>
      <c r="D95" s="26" t="s">
        <v>162</v>
      </c>
      <c r="E95" s="24" t="s">
        <v>168</v>
      </c>
      <c r="F95" s="28">
        <v>0.027245370370370368</v>
      </c>
      <c r="G95" s="10" t="str">
        <f t="shared" si="3"/>
        <v>4.47/km</v>
      </c>
      <c r="H95" s="30">
        <f t="shared" si="5"/>
        <v>0.007499999999999996</v>
      </c>
      <c r="I95" s="30">
        <f t="shared" si="4"/>
        <v>0.0074652777777777755</v>
      </c>
    </row>
    <row r="96" spans="1:9" s="12" customFormat="1" ht="15" customHeight="1">
      <c r="A96" s="31">
        <v>93</v>
      </c>
      <c r="B96" s="32" t="s">
        <v>282</v>
      </c>
      <c r="C96" s="32" t="s">
        <v>116</v>
      </c>
      <c r="D96" s="33" t="s">
        <v>161</v>
      </c>
      <c r="E96" s="32" t="s">
        <v>68</v>
      </c>
      <c r="F96" s="34">
        <v>0.027488425925925927</v>
      </c>
      <c r="G96" s="35" t="str">
        <f t="shared" si="3"/>
        <v>4.50/km</v>
      </c>
      <c r="H96" s="36">
        <f t="shared" si="5"/>
        <v>0.007743055555555555</v>
      </c>
      <c r="I96" s="36">
        <f t="shared" si="4"/>
        <v>0.005601851851851854</v>
      </c>
    </row>
    <row r="97" spans="1:9" s="12" customFormat="1" ht="15" customHeight="1">
      <c r="A97" s="23">
        <v>94</v>
      </c>
      <c r="B97" s="24" t="s">
        <v>43</v>
      </c>
      <c r="C97" s="24" t="s">
        <v>138</v>
      </c>
      <c r="D97" s="26" t="s">
        <v>162</v>
      </c>
      <c r="E97" s="24" t="s">
        <v>168</v>
      </c>
      <c r="F97" s="28">
        <v>0.0275</v>
      </c>
      <c r="G97" s="10" t="str">
        <f t="shared" si="3"/>
        <v>4.50/km</v>
      </c>
      <c r="H97" s="30">
        <f t="shared" si="5"/>
        <v>0.007754629629629629</v>
      </c>
      <c r="I97" s="30">
        <f t="shared" si="4"/>
        <v>0.007719907407407408</v>
      </c>
    </row>
    <row r="98" spans="1:9" s="12" customFormat="1" ht="15" customHeight="1">
      <c r="A98" s="23">
        <v>95</v>
      </c>
      <c r="B98" s="24" t="s">
        <v>283</v>
      </c>
      <c r="C98" s="24" t="s">
        <v>113</v>
      </c>
      <c r="D98" s="26" t="s">
        <v>164</v>
      </c>
      <c r="E98" s="24" t="s">
        <v>284</v>
      </c>
      <c r="F98" s="28">
        <v>0.027395833333333338</v>
      </c>
      <c r="G98" s="10" t="str">
        <f t="shared" si="3"/>
        <v>4.49/km</v>
      </c>
      <c r="H98" s="30">
        <f t="shared" si="5"/>
        <v>0.0076504629629629665</v>
      </c>
      <c r="I98" s="30">
        <f t="shared" si="4"/>
        <v>0.005740740740740748</v>
      </c>
    </row>
    <row r="99" spans="1:9" s="12" customFormat="1" ht="15" customHeight="1">
      <c r="A99" s="23">
        <v>96</v>
      </c>
      <c r="B99" s="24" t="s">
        <v>285</v>
      </c>
      <c r="C99" s="24" t="s">
        <v>286</v>
      </c>
      <c r="D99" s="26" t="s">
        <v>183</v>
      </c>
      <c r="E99" s="24" t="s">
        <v>168</v>
      </c>
      <c r="F99" s="28">
        <v>0.027407407407407408</v>
      </c>
      <c r="G99" s="10" t="str">
        <f t="shared" si="3"/>
        <v>4.49/km</v>
      </c>
      <c r="H99" s="30">
        <f t="shared" si="5"/>
        <v>0.007662037037037037</v>
      </c>
      <c r="I99" s="30">
        <f t="shared" si="4"/>
        <v>0</v>
      </c>
    </row>
    <row r="100" spans="1:9" s="12" customFormat="1" ht="15" customHeight="1">
      <c r="A100" s="23">
        <v>97</v>
      </c>
      <c r="B100" s="24" t="s">
        <v>287</v>
      </c>
      <c r="C100" s="24" t="s">
        <v>288</v>
      </c>
      <c r="D100" s="26" t="s">
        <v>162</v>
      </c>
      <c r="E100" s="24" t="s">
        <v>168</v>
      </c>
      <c r="F100" s="28">
        <v>0.027418981481481485</v>
      </c>
      <c r="G100" s="10" t="str">
        <f t="shared" si="3"/>
        <v>4.49/km</v>
      </c>
      <c r="H100" s="30">
        <f t="shared" si="5"/>
        <v>0.007673611111111114</v>
      </c>
      <c r="I100" s="30">
        <f t="shared" si="4"/>
        <v>0.007638888888888893</v>
      </c>
    </row>
    <row r="101" spans="1:9" s="12" customFormat="1" ht="15" customHeight="1">
      <c r="A101" s="23">
        <v>98</v>
      </c>
      <c r="B101" s="24" t="s">
        <v>31</v>
      </c>
      <c r="C101" s="24" t="s">
        <v>92</v>
      </c>
      <c r="D101" s="26" t="s">
        <v>164</v>
      </c>
      <c r="E101" s="24" t="s">
        <v>85</v>
      </c>
      <c r="F101" s="28">
        <v>0.027442129629629632</v>
      </c>
      <c r="G101" s="10" t="str">
        <f t="shared" si="3"/>
        <v>4.49/km</v>
      </c>
      <c r="H101" s="30">
        <f t="shared" si="5"/>
        <v>0.007696759259259261</v>
      </c>
      <c r="I101" s="30">
        <f t="shared" si="4"/>
        <v>0.005787037037037042</v>
      </c>
    </row>
    <row r="102" spans="1:9" s="12" customFormat="1" ht="15" customHeight="1">
      <c r="A102" s="23">
        <v>99</v>
      </c>
      <c r="B102" s="24" t="s">
        <v>289</v>
      </c>
      <c r="C102" s="24" t="s">
        <v>104</v>
      </c>
      <c r="D102" s="26" t="s">
        <v>166</v>
      </c>
      <c r="E102" s="24" t="s">
        <v>290</v>
      </c>
      <c r="F102" s="28">
        <v>0.027488425925925927</v>
      </c>
      <c r="G102" s="10" t="str">
        <f t="shared" si="3"/>
        <v>4.50/km</v>
      </c>
      <c r="H102" s="30">
        <f t="shared" si="5"/>
        <v>0.007743055555555555</v>
      </c>
      <c r="I102" s="30">
        <f t="shared" si="4"/>
        <v>0.006666666666666668</v>
      </c>
    </row>
    <row r="103" spans="1:9" s="12" customFormat="1" ht="15" customHeight="1">
      <c r="A103" s="23">
        <v>100</v>
      </c>
      <c r="B103" s="24" t="s">
        <v>291</v>
      </c>
      <c r="C103" s="24" t="s">
        <v>82</v>
      </c>
      <c r="D103" s="26" t="s">
        <v>167</v>
      </c>
      <c r="E103" s="24" t="s">
        <v>85</v>
      </c>
      <c r="F103" s="28">
        <v>0.0275</v>
      </c>
      <c r="G103" s="10" t="str">
        <f t="shared" si="3"/>
        <v>4.50/km</v>
      </c>
      <c r="H103" s="30">
        <f t="shared" si="5"/>
        <v>0.007754629629629629</v>
      </c>
      <c r="I103" s="30">
        <f t="shared" si="4"/>
        <v>0.0032175925925925913</v>
      </c>
    </row>
    <row r="104" spans="1:9" s="12" customFormat="1" ht="15" customHeight="1">
      <c r="A104" s="23">
        <v>101</v>
      </c>
      <c r="B104" s="24" t="s">
        <v>292</v>
      </c>
      <c r="C104" s="24" t="s">
        <v>293</v>
      </c>
      <c r="D104" s="26" t="s">
        <v>402</v>
      </c>
      <c r="E104" s="24" t="s">
        <v>249</v>
      </c>
      <c r="F104" s="28">
        <v>0.027592592592592596</v>
      </c>
      <c r="G104" s="10" t="str">
        <f t="shared" si="3"/>
        <v>4.51/km</v>
      </c>
      <c r="H104" s="30">
        <f t="shared" si="5"/>
        <v>0.007847222222222224</v>
      </c>
      <c r="I104" s="30">
        <f t="shared" si="4"/>
        <v>0.007256944444444448</v>
      </c>
    </row>
    <row r="105" spans="1:9" s="12" customFormat="1" ht="15" customHeight="1">
      <c r="A105" s="23">
        <v>102</v>
      </c>
      <c r="B105" s="24" t="s">
        <v>5</v>
      </c>
      <c r="C105" s="24" t="s">
        <v>6</v>
      </c>
      <c r="D105" s="26" t="s">
        <v>170</v>
      </c>
      <c r="E105" s="24" t="s">
        <v>168</v>
      </c>
      <c r="F105" s="28">
        <v>0.027604166666666666</v>
      </c>
      <c r="G105" s="10" t="str">
        <f t="shared" si="3"/>
        <v>4.51/km</v>
      </c>
      <c r="H105" s="30">
        <f aca="true" t="shared" si="6" ref="H105:H168">F105-$F$4</f>
        <v>0.007858796296296294</v>
      </c>
      <c r="I105" s="30">
        <f t="shared" si="4"/>
        <v>0</v>
      </c>
    </row>
    <row r="106" spans="1:9" s="12" customFormat="1" ht="15" customHeight="1">
      <c r="A106" s="23">
        <v>103</v>
      </c>
      <c r="B106" s="24" t="s">
        <v>294</v>
      </c>
      <c r="C106" s="24" t="s">
        <v>152</v>
      </c>
      <c r="D106" s="26" t="s">
        <v>162</v>
      </c>
      <c r="E106" s="24" t="s">
        <v>133</v>
      </c>
      <c r="F106" s="28">
        <v>0.027615740740740743</v>
      </c>
      <c r="G106" s="10" t="str">
        <f t="shared" si="3"/>
        <v>4.51/km</v>
      </c>
      <c r="H106" s="30">
        <f t="shared" si="6"/>
        <v>0.007870370370370371</v>
      </c>
      <c r="I106" s="30">
        <f t="shared" si="4"/>
        <v>0.00783564814814815</v>
      </c>
    </row>
    <row r="107" spans="1:9" s="12" customFormat="1" ht="15" customHeight="1">
      <c r="A107" s="23">
        <v>104</v>
      </c>
      <c r="B107" s="24" t="s">
        <v>142</v>
      </c>
      <c r="C107" s="24" t="s">
        <v>118</v>
      </c>
      <c r="D107" s="26" t="s">
        <v>162</v>
      </c>
      <c r="E107" s="24" t="s">
        <v>168</v>
      </c>
      <c r="F107" s="28">
        <v>0.027627314814814813</v>
      </c>
      <c r="G107" s="10" t="str">
        <f t="shared" si="3"/>
        <v>4.51/km</v>
      </c>
      <c r="H107" s="30">
        <f t="shared" si="6"/>
        <v>0.007881944444444441</v>
      </c>
      <c r="I107" s="30">
        <f t="shared" si="4"/>
        <v>0.00784722222222222</v>
      </c>
    </row>
    <row r="108" spans="1:9" s="12" customFormat="1" ht="15" customHeight="1">
      <c r="A108" s="23">
        <v>105</v>
      </c>
      <c r="B108" s="24" t="s">
        <v>295</v>
      </c>
      <c r="C108" s="24" t="s">
        <v>148</v>
      </c>
      <c r="D108" s="26" t="s">
        <v>164</v>
      </c>
      <c r="E108" s="24" t="s">
        <v>168</v>
      </c>
      <c r="F108" s="28">
        <v>0.027685185185185188</v>
      </c>
      <c r="G108" s="10" t="str">
        <f t="shared" si="3"/>
        <v>4.52/km</v>
      </c>
      <c r="H108" s="30">
        <f t="shared" si="6"/>
        <v>0.007939814814814816</v>
      </c>
      <c r="I108" s="30">
        <f t="shared" si="4"/>
        <v>0.006030092592592597</v>
      </c>
    </row>
    <row r="109" spans="1:9" s="12" customFormat="1" ht="15" customHeight="1">
      <c r="A109" s="23">
        <v>106</v>
      </c>
      <c r="B109" s="24" t="s">
        <v>296</v>
      </c>
      <c r="C109" s="24" t="s">
        <v>138</v>
      </c>
      <c r="D109" s="26" t="s">
        <v>166</v>
      </c>
      <c r="E109" s="24" t="s">
        <v>168</v>
      </c>
      <c r="F109" s="28">
        <v>0.027696759259259258</v>
      </c>
      <c r="G109" s="10" t="str">
        <f t="shared" si="3"/>
        <v>4.52/km</v>
      </c>
      <c r="H109" s="30">
        <f t="shared" si="6"/>
        <v>0.007951388888888886</v>
      </c>
      <c r="I109" s="30">
        <f t="shared" si="4"/>
        <v>0.006874999999999999</v>
      </c>
    </row>
    <row r="110" spans="1:9" s="12" customFormat="1" ht="15" customHeight="1">
      <c r="A110" s="23">
        <v>107</v>
      </c>
      <c r="B110" s="24" t="s">
        <v>145</v>
      </c>
      <c r="C110" s="24" t="s">
        <v>82</v>
      </c>
      <c r="D110" s="26" t="s">
        <v>162</v>
      </c>
      <c r="E110" s="24" t="s">
        <v>168</v>
      </c>
      <c r="F110" s="28">
        <v>0.02775462962962963</v>
      </c>
      <c r="G110" s="10" t="str">
        <f t="shared" si="3"/>
        <v>4.52/km</v>
      </c>
      <c r="H110" s="30">
        <f t="shared" si="6"/>
        <v>0.008009259259259258</v>
      </c>
      <c r="I110" s="30">
        <f t="shared" si="4"/>
        <v>0.007974537037037037</v>
      </c>
    </row>
    <row r="111" spans="1:9" s="12" customFormat="1" ht="15" customHeight="1">
      <c r="A111" s="31">
        <v>108</v>
      </c>
      <c r="B111" s="32" t="s">
        <v>45</v>
      </c>
      <c r="C111" s="32" t="s">
        <v>152</v>
      </c>
      <c r="D111" s="33" t="s">
        <v>188</v>
      </c>
      <c r="E111" s="32" t="s">
        <v>68</v>
      </c>
      <c r="F111" s="34">
        <v>0.027766203703703706</v>
      </c>
      <c r="G111" s="35" t="str">
        <f t="shared" si="3"/>
        <v>4.53/km</v>
      </c>
      <c r="H111" s="36">
        <f t="shared" si="6"/>
        <v>0.008020833333333335</v>
      </c>
      <c r="I111" s="36">
        <f t="shared" si="4"/>
        <v>0.0012847222222222253</v>
      </c>
    </row>
    <row r="112" spans="1:9" s="12" customFormat="1" ht="15" customHeight="1">
      <c r="A112" s="23">
        <v>109</v>
      </c>
      <c r="B112" s="24" t="s">
        <v>24</v>
      </c>
      <c r="C112" s="24" t="s">
        <v>94</v>
      </c>
      <c r="D112" s="26" t="s">
        <v>177</v>
      </c>
      <c r="E112" s="24" t="s">
        <v>29</v>
      </c>
      <c r="F112" s="28">
        <v>0.027789351851851853</v>
      </c>
      <c r="G112" s="10" t="str">
        <f t="shared" si="3"/>
        <v>4.53/km</v>
      </c>
      <c r="H112" s="30">
        <f t="shared" si="6"/>
        <v>0.008043981481481482</v>
      </c>
      <c r="I112" s="30">
        <f t="shared" si="4"/>
        <v>0.004895833333333332</v>
      </c>
    </row>
    <row r="113" spans="1:9" s="12" customFormat="1" ht="15" customHeight="1">
      <c r="A113" s="23">
        <v>110</v>
      </c>
      <c r="B113" s="24" t="s">
        <v>297</v>
      </c>
      <c r="C113" s="24" t="s">
        <v>93</v>
      </c>
      <c r="D113" s="26" t="s">
        <v>161</v>
      </c>
      <c r="E113" s="24" t="s">
        <v>249</v>
      </c>
      <c r="F113" s="28">
        <v>0.027800925925925923</v>
      </c>
      <c r="G113" s="10" t="str">
        <f t="shared" si="3"/>
        <v>4.53/km</v>
      </c>
      <c r="H113" s="30">
        <f t="shared" si="6"/>
        <v>0.008055555555555552</v>
      </c>
      <c r="I113" s="30">
        <f t="shared" si="4"/>
        <v>0.005914351851851851</v>
      </c>
    </row>
    <row r="114" spans="1:9" s="12" customFormat="1" ht="15" customHeight="1">
      <c r="A114" s="23">
        <v>111</v>
      </c>
      <c r="B114" s="24" t="s">
        <v>7</v>
      </c>
      <c r="C114" s="24" t="s">
        <v>8</v>
      </c>
      <c r="D114" s="26" t="s">
        <v>402</v>
      </c>
      <c r="E114" s="24" t="s">
        <v>168</v>
      </c>
      <c r="F114" s="28">
        <v>0.02783564814814815</v>
      </c>
      <c r="G114" s="10" t="str">
        <f t="shared" si="3"/>
        <v>4.53/km</v>
      </c>
      <c r="H114" s="30">
        <f t="shared" si="6"/>
        <v>0.00809027777777778</v>
      </c>
      <c r="I114" s="30">
        <f t="shared" si="4"/>
        <v>0.007500000000000003</v>
      </c>
    </row>
    <row r="115" spans="1:9" s="12" customFormat="1" ht="15" customHeight="1">
      <c r="A115" s="23">
        <v>112</v>
      </c>
      <c r="B115" s="24" t="s">
        <v>298</v>
      </c>
      <c r="C115" s="24" t="s">
        <v>93</v>
      </c>
      <c r="D115" s="26" t="s">
        <v>162</v>
      </c>
      <c r="E115" s="24" t="s">
        <v>29</v>
      </c>
      <c r="F115" s="28">
        <v>0.02784722222222222</v>
      </c>
      <c r="G115" s="10" t="str">
        <f t="shared" si="3"/>
        <v>4.53/km</v>
      </c>
      <c r="H115" s="30">
        <f t="shared" si="6"/>
        <v>0.00810185185185185</v>
      </c>
      <c r="I115" s="30">
        <f t="shared" si="4"/>
        <v>0.008067129629629629</v>
      </c>
    </row>
    <row r="116" spans="1:9" s="12" customFormat="1" ht="15" customHeight="1">
      <c r="A116" s="23">
        <v>113</v>
      </c>
      <c r="B116" s="24" t="s">
        <v>299</v>
      </c>
      <c r="C116" s="24" t="s">
        <v>23</v>
      </c>
      <c r="D116" s="26" t="s">
        <v>183</v>
      </c>
      <c r="E116" s="24" t="s">
        <v>300</v>
      </c>
      <c r="F116" s="28">
        <v>0.027858796296296298</v>
      </c>
      <c r="G116" s="10" t="str">
        <f t="shared" si="3"/>
        <v>4.54/km</v>
      </c>
      <c r="H116" s="30">
        <f t="shared" si="6"/>
        <v>0.008113425925925927</v>
      </c>
      <c r="I116" s="30">
        <f t="shared" si="4"/>
        <v>0.00045138888888889006</v>
      </c>
    </row>
    <row r="117" spans="1:9" s="12" customFormat="1" ht="15" customHeight="1">
      <c r="A117" s="31">
        <v>114</v>
      </c>
      <c r="B117" s="32" t="s">
        <v>301</v>
      </c>
      <c r="C117" s="32" t="s">
        <v>106</v>
      </c>
      <c r="D117" s="33" t="s">
        <v>164</v>
      </c>
      <c r="E117" s="32" t="s">
        <v>68</v>
      </c>
      <c r="F117" s="34">
        <v>0.027974537037037034</v>
      </c>
      <c r="G117" s="35" t="str">
        <f t="shared" si="3"/>
        <v>4.55/km</v>
      </c>
      <c r="H117" s="36">
        <f t="shared" si="6"/>
        <v>0.008229166666666662</v>
      </c>
      <c r="I117" s="36">
        <f t="shared" si="4"/>
        <v>0.0063194444444444435</v>
      </c>
    </row>
    <row r="118" spans="1:9" s="12" customFormat="1" ht="15" customHeight="1">
      <c r="A118" s="23">
        <v>115</v>
      </c>
      <c r="B118" s="24" t="s">
        <v>12</v>
      </c>
      <c r="C118" s="24" t="s">
        <v>13</v>
      </c>
      <c r="D118" s="26" t="s">
        <v>190</v>
      </c>
      <c r="E118" s="24" t="s">
        <v>168</v>
      </c>
      <c r="F118" s="28">
        <v>0.028055555555555556</v>
      </c>
      <c r="G118" s="10" t="str">
        <f t="shared" si="3"/>
        <v>4.56/km</v>
      </c>
      <c r="H118" s="30">
        <f t="shared" si="6"/>
        <v>0.008310185185185184</v>
      </c>
      <c r="I118" s="30">
        <f t="shared" si="4"/>
        <v>0</v>
      </c>
    </row>
    <row r="119" spans="1:9" s="12" customFormat="1" ht="15" customHeight="1">
      <c r="A119" s="31">
        <v>116</v>
      </c>
      <c r="B119" s="32" t="s">
        <v>259</v>
      </c>
      <c r="C119" s="32" t="s">
        <v>98</v>
      </c>
      <c r="D119" s="33" t="s">
        <v>161</v>
      </c>
      <c r="E119" s="32" t="s">
        <v>68</v>
      </c>
      <c r="F119" s="34">
        <v>0.028067129629629626</v>
      </c>
      <c r="G119" s="35" t="str">
        <f t="shared" si="3"/>
        <v>4.56/km</v>
      </c>
      <c r="H119" s="36">
        <f t="shared" si="6"/>
        <v>0.008321759259259254</v>
      </c>
      <c r="I119" s="36">
        <f t="shared" si="4"/>
        <v>0.006180555555555554</v>
      </c>
    </row>
    <row r="120" spans="1:9" s="12" customFormat="1" ht="15" customHeight="1">
      <c r="A120" s="31">
        <v>117</v>
      </c>
      <c r="B120" s="32" t="s">
        <v>302</v>
      </c>
      <c r="C120" s="32" t="s">
        <v>92</v>
      </c>
      <c r="D120" s="33" t="s">
        <v>162</v>
      </c>
      <c r="E120" s="32" t="s">
        <v>68</v>
      </c>
      <c r="F120" s="34">
        <v>0.02820601851851852</v>
      </c>
      <c r="G120" s="35" t="str">
        <f t="shared" si="3"/>
        <v>4.57/km</v>
      </c>
      <c r="H120" s="36">
        <f t="shared" si="6"/>
        <v>0.008460648148148148</v>
      </c>
      <c r="I120" s="36">
        <f t="shared" si="4"/>
        <v>0.008425925925925927</v>
      </c>
    </row>
    <row r="121" spans="1:9" s="12" customFormat="1" ht="15" customHeight="1">
      <c r="A121" s="23">
        <v>118</v>
      </c>
      <c r="B121" s="24" t="s">
        <v>195</v>
      </c>
      <c r="C121" s="24" t="s">
        <v>94</v>
      </c>
      <c r="D121" s="26" t="s">
        <v>166</v>
      </c>
      <c r="E121" s="24" t="s">
        <v>219</v>
      </c>
      <c r="F121" s="28">
        <v>0.028252314814814813</v>
      </c>
      <c r="G121" s="10" t="str">
        <f t="shared" si="3"/>
        <v>4.58/km</v>
      </c>
      <c r="H121" s="30">
        <f t="shared" si="6"/>
        <v>0.008506944444444442</v>
      </c>
      <c r="I121" s="30">
        <f t="shared" si="4"/>
        <v>0.007430555555555555</v>
      </c>
    </row>
    <row r="122" spans="1:9" s="12" customFormat="1" ht="15" customHeight="1">
      <c r="A122" s="23">
        <v>119</v>
      </c>
      <c r="B122" s="24" t="s">
        <v>303</v>
      </c>
      <c r="C122" s="24" t="s">
        <v>82</v>
      </c>
      <c r="D122" s="26" t="s">
        <v>167</v>
      </c>
      <c r="E122" s="24" t="s">
        <v>168</v>
      </c>
      <c r="F122" s="28">
        <v>0.02826388888888889</v>
      </c>
      <c r="G122" s="10" t="str">
        <f t="shared" si="3"/>
        <v>4.58/km</v>
      </c>
      <c r="H122" s="30">
        <f t="shared" si="6"/>
        <v>0.008518518518518519</v>
      </c>
      <c r="I122" s="30">
        <f t="shared" si="4"/>
        <v>0.003981481481481482</v>
      </c>
    </row>
    <row r="123" spans="1:9" s="12" customFormat="1" ht="15" customHeight="1">
      <c r="A123" s="23">
        <v>120</v>
      </c>
      <c r="B123" s="24" t="s">
        <v>304</v>
      </c>
      <c r="C123" s="24" t="s">
        <v>93</v>
      </c>
      <c r="D123" s="26" t="s">
        <v>166</v>
      </c>
      <c r="E123" s="24" t="s">
        <v>249</v>
      </c>
      <c r="F123" s="28">
        <v>0.028275462962962964</v>
      </c>
      <c r="G123" s="10" t="str">
        <f t="shared" si="3"/>
        <v>4.58/km</v>
      </c>
      <c r="H123" s="30">
        <f t="shared" si="6"/>
        <v>0.008530092592592593</v>
      </c>
      <c r="I123" s="30">
        <f t="shared" si="4"/>
        <v>0.0074537037037037054</v>
      </c>
    </row>
    <row r="124" spans="1:9" s="12" customFormat="1" ht="15" customHeight="1">
      <c r="A124" s="23">
        <v>121</v>
      </c>
      <c r="B124" s="24" t="s">
        <v>17</v>
      </c>
      <c r="C124" s="24" t="s">
        <v>144</v>
      </c>
      <c r="D124" s="26" t="s">
        <v>402</v>
      </c>
      <c r="E124" s="24" t="s">
        <v>29</v>
      </c>
      <c r="F124" s="28">
        <v>0.028344907407407412</v>
      </c>
      <c r="G124" s="10" t="str">
        <f t="shared" si="3"/>
        <v>4.59/km</v>
      </c>
      <c r="H124" s="30">
        <f t="shared" si="6"/>
        <v>0.008599537037037041</v>
      </c>
      <c r="I124" s="30">
        <f t="shared" si="4"/>
        <v>0.008009259259259265</v>
      </c>
    </row>
    <row r="125" spans="1:9" s="12" customFormat="1" ht="15" customHeight="1">
      <c r="A125" s="23">
        <v>122</v>
      </c>
      <c r="B125" s="24" t="s">
        <v>124</v>
      </c>
      <c r="C125" s="24" t="s">
        <v>99</v>
      </c>
      <c r="D125" s="26" t="s">
        <v>177</v>
      </c>
      <c r="E125" s="24" t="s">
        <v>219</v>
      </c>
      <c r="F125" s="28">
        <v>0.028391203703703707</v>
      </c>
      <c r="G125" s="10" t="str">
        <f t="shared" si="3"/>
        <v>4.59/km</v>
      </c>
      <c r="H125" s="30">
        <f t="shared" si="6"/>
        <v>0.008645833333333335</v>
      </c>
      <c r="I125" s="30">
        <f t="shared" si="4"/>
        <v>0.005497685185185185</v>
      </c>
    </row>
    <row r="126" spans="1:9" s="12" customFormat="1" ht="15" customHeight="1">
      <c r="A126" s="23">
        <v>123</v>
      </c>
      <c r="B126" s="24" t="s">
        <v>305</v>
      </c>
      <c r="C126" s="24" t="s">
        <v>104</v>
      </c>
      <c r="D126" s="26" t="s">
        <v>402</v>
      </c>
      <c r="E126" s="24" t="s">
        <v>168</v>
      </c>
      <c r="F126" s="28">
        <v>0.028449074074074075</v>
      </c>
      <c r="G126" s="10" t="str">
        <f t="shared" si="3"/>
        <v>4.60/km</v>
      </c>
      <c r="H126" s="30">
        <f t="shared" si="6"/>
        <v>0.008703703703703703</v>
      </c>
      <c r="I126" s="30">
        <f t="shared" si="4"/>
        <v>0.008113425925925927</v>
      </c>
    </row>
    <row r="127" spans="1:9" s="12" customFormat="1" ht="15" customHeight="1">
      <c r="A127" s="23">
        <v>124</v>
      </c>
      <c r="B127" s="24" t="s">
        <v>306</v>
      </c>
      <c r="C127" s="24" t="s">
        <v>131</v>
      </c>
      <c r="D127" s="26" t="s">
        <v>164</v>
      </c>
      <c r="E127" s="24" t="s">
        <v>168</v>
      </c>
      <c r="F127" s="28">
        <v>0.028518518518518523</v>
      </c>
      <c r="G127" s="10" t="str">
        <f t="shared" si="3"/>
        <v>5.00/km</v>
      </c>
      <c r="H127" s="30">
        <f t="shared" si="6"/>
        <v>0.008773148148148151</v>
      </c>
      <c r="I127" s="30">
        <f t="shared" si="4"/>
        <v>0.0068634259259259325</v>
      </c>
    </row>
    <row r="128" spans="1:9" s="12" customFormat="1" ht="15" customHeight="1">
      <c r="A128" s="23">
        <v>125</v>
      </c>
      <c r="B128" s="24" t="s">
        <v>307</v>
      </c>
      <c r="C128" s="24" t="s">
        <v>94</v>
      </c>
      <c r="D128" s="26" t="s">
        <v>162</v>
      </c>
      <c r="E128" s="24" t="s">
        <v>204</v>
      </c>
      <c r="F128" s="28">
        <v>0.028530092592592593</v>
      </c>
      <c r="G128" s="10" t="str">
        <f t="shared" si="3"/>
        <v>5.01/km</v>
      </c>
      <c r="H128" s="30">
        <f t="shared" si="6"/>
        <v>0.008784722222222222</v>
      </c>
      <c r="I128" s="30">
        <f t="shared" si="4"/>
        <v>0.00875</v>
      </c>
    </row>
    <row r="129" spans="1:9" s="12" customFormat="1" ht="15" customHeight="1">
      <c r="A129" s="23">
        <v>126</v>
      </c>
      <c r="B129" s="24" t="s">
        <v>308</v>
      </c>
      <c r="C129" s="24" t="s">
        <v>109</v>
      </c>
      <c r="D129" s="26" t="s">
        <v>161</v>
      </c>
      <c r="E129" s="24" t="s">
        <v>168</v>
      </c>
      <c r="F129" s="28">
        <v>0.028599537037037034</v>
      </c>
      <c r="G129" s="10" t="str">
        <f t="shared" si="3"/>
        <v>5.01/km</v>
      </c>
      <c r="H129" s="30">
        <f t="shared" si="6"/>
        <v>0.008854166666666663</v>
      </c>
      <c r="I129" s="30">
        <f t="shared" si="4"/>
        <v>0.006712962962962962</v>
      </c>
    </row>
    <row r="130" spans="1:9" s="12" customFormat="1" ht="15" customHeight="1">
      <c r="A130" s="23">
        <v>127</v>
      </c>
      <c r="B130" s="24" t="s">
        <v>139</v>
      </c>
      <c r="C130" s="24" t="s">
        <v>92</v>
      </c>
      <c r="D130" s="26" t="s">
        <v>188</v>
      </c>
      <c r="E130" s="24" t="s">
        <v>168</v>
      </c>
      <c r="F130" s="28">
        <v>0.028622685185185185</v>
      </c>
      <c r="G130" s="10" t="str">
        <f t="shared" si="3"/>
        <v>5.02/km</v>
      </c>
      <c r="H130" s="30">
        <f t="shared" si="6"/>
        <v>0.008877314814814814</v>
      </c>
      <c r="I130" s="30">
        <f t="shared" si="4"/>
        <v>0.002141203703703704</v>
      </c>
    </row>
    <row r="131" spans="1:9" s="12" customFormat="1" ht="15" customHeight="1">
      <c r="A131" s="31">
        <v>128</v>
      </c>
      <c r="B131" s="32" t="s">
        <v>309</v>
      </c>
      <c r="C131" s="32" t="s">
        <v>93</v>
      </c>
      <c r="D131" s="33" t="s">
        <v>161</v>
      </c>
      <c r="E131" s="32" t="s">
        <v>68</v>
      </c>
      <c r="F131" s="34">
        <v>0.028657407407407406</v>
      </c>
      <c r="G131" s="35" t="str">
        <f t="shared" si="3"/>
        <v>5.02/km</v>
      </c>
      <c r="H131" s="36">
        <f t="shared" si="6"/>
        <v>0.008912037037037034</v>
      </c>
      <c r="I131" s="36">
        <f t="shared" si="4"/>
        <v>0.0067708333333333336</v>
      </c>
    </row>
    <row r="132" spans="1:9" s="12" customFormat="1" ht="15" customHeight="1">
      <c r="A132" s="23">
        <v>129</v>
      </c>
      <c r="B132" s="24" t="s">
        <v>310</v>
      </c>
      <c r="C132" s="24" t="s">
        <v>101</v>
      </c>
      <c r="D132" s="26" t="s">
        <v>161</v>
      </c>
      <c r="E132" s="24" t="s">
        <v>168</v>
      </c>
      <c r="F132" s="28">
        <v>0.028773148148148145</v>
      </c>
      <c r="G132" s="10" t="str">
        <f aca="true" t="shared" si="7" ref="G132:G195">TEXT(INT((HOUR(F132)*3600+MINUTE(F132)*60+SECOND(F132))/$I$2/60),"0")&amp;"."&amp;TEXT(MOD((HOUR(F132)*3600+MINUTE(F132)*60+SECOND(F132))/$I$2,60),"00")&amp;"/km"</f>
        <v>5.03/km</v>
      </c>
      <c r="H132" s="30">
        <f t="shared" si="6"/>
        <v>0.009027777777777773</v>
      </c>
      <c r="I132" s="30">
        <f aca="true" t="shared" si="8" ref="I132:I195">F132-INDEX($F$4:$F$486,MATCH(D132,$D$4:$D$486,0))</f>
        <v>0.006886574074074073</v>
      </c>
    </row>
    <row r="133" spans="1:9" s="12" customFormat="1" ht="15" customHeight="1">
      <c r="A133" s="23">
        <v>130</v>
      </c>
      <c r="B133" s="24" t="s">
        <v>311</v>
      </c>
      <c r="C133" s="24" t="s">
        <v>92</v>
      </c>
      <c r="D133" s="26" t="s">
        <v>161</v>
      </c>
      <c r="E133" s="24" t="s">
        <v>168</v>
      </c>
      <c r="F133" s="28">
        <v>0.028784722222222225</v>
      </c>
      <c r="G133" s="10" t="str">
        <f t="shared" si="7"/>
        <v>5.03/km</v>
      </c>
      <c r="H133" s="30">
        <f t="shared" si="6"/>
        <v>0.009039351851851854</v>
      </c>
      <c r="I133" s="30">
        <f t="shared" si="8"/>
        <v>0.006898148148148153</v>
      </c>
    </row>
    <row r="134" spans="1:9" s="12" customFormat="1" ht="15" customHeight="1">
      <c r="A134" s="23">
        <v>131</v>
      </c>
      <c r="B134" s="24" t="s">
        <v>312</v>
      </c>
      <c r="C134" s="24" t="s">
        <v>96</v>
      </c>
      <c r="D134" s="26" t="s">
        <v>402</v>
      </c>
      <c r="E134" s="24" t="s">
        <v>168</v>
      </c>
      <c r="F134" s="28">
        <v>0.028969907407407406</v>
      </c>
      <c r="G134" s="10" t="str">
        <f t="shared" si="7"/>
        <v>5.05/km</v>
      </c>
      <c r="H134" s="30">
        <f t="shared" si="6"/>
        <v>0.009224537037037035</v>
      </c>
      <c r="I134" s="30">
        <f t="shared" si="8"/>
        <v>0.008634259259259258</v>
      </c>
    </row>
    <row r="135" spans="1:9" s="12" customFormat="1" ht="15" customHeight="1">
      <c r="A135" s="23">
        <v>132</v>
      </c>
      <c r="B135" s="24" t="s">
        <v>313</v>
      </c>
      <c r="C135" s="24" t="s">
        <v>314</v>
      </c>
      <c r="D135" s="26" t="s">
        <v>402</v>
      </c>
      <c r="E135" s="24" t="s">
        <v>168</v>
      </c>
      <c r="F135" s="28">
        <v>0.028981481481481483</v>
      </c>
      <c r="G135" s="10" t="str">
        <f t="shared" si="7"/>
        <v>5.05/km</v>
      </c>
      <c r="H135" s="30">
        <f t="shared" si="6"/>
        <v>0.009236111111111112</v>
      </c>
      <c r="I135" s="30">
        <f t="shared" si="8"/>
        <v>0.008645833333333335</v>
      </c>
    </row>
    <row r="136" spans="1:9" s="12" customFormat="1" ht="15" customHeight="1">
      <c r="A136" s="23">
        <v>133</v>
      </c>
      <c r="B136" s="24" t="s">
        <v>315</v>
      </c>
      <c r="C136" s="24" t="s">
        <v>99</v>
      </c>
      <c r="D136" s="26" t="s">
        <v>166</v>
      </c>
      <c r="E136" s="24" t="s">
        <v>211</v>
      </c>
      <c r="F136" s="28">
        <v>0.0290162037037037</v>
      </c>
      <c r="G136" s="10" t="str">
        <f t="shared" si="7"/>
        <v>5.06/km</v>
      </c>
      <c r="H136" s="30">
        <f t="shared" si="6"/>
        <v>0.009270833333333329</v>
      </c>
      <c r="I136" s="30">
        <f t="shared" si="8"/>
        <v>0.008194444444444442</v>
      </c>
    </row>
    <row r="137" spans="1:9" s="12" customFormat="1" ht="15" customHeight="1">
      <c r="A137" s="23">
        <v>134</v>
      </c>
      <c r="B137" s="24" t="s">
        <v>14</v>
      </c>
      <c r="C137" s="24" t="s">
        <v>152</v>
      </c>
      <c r="D137" s="26" t="s">
        <v>166</v>
      </c>
      <c r="E137" s="24" t="s">
        <v>168</v>
      </c>
      <c r="F137" s="28">
        <v>0.029039351851851854</v>
      </c>
      <c r="G137" s="10" t="str">
        <f t="shared" si="7"/>
        <v>5.06/km</v>
      </c>
      <c r="H137" s="30">
        <f t="shared" si="6"/>
        <v>0.009293981481481483</v>
      </c>
      <c r="I137" s="30">
        <f t="shared" si="8"/>
        <v>0.008217592592592596</v>
      </c>
    </row>
    <row r="138" spans="1:9" s="12" customFormat="1" ht="15" customHeight="1">
      <c r="A138" s="23">
        <v>135</v>
      </c>
      <c r="B138" s="24" t="s">
        <v>40</v>
      </c>
      <c r="C138" s="24" t="s">
        <v>4</v>
      </c>
      <c r="D138" s="26" t="s">
        <v>170</v>
      </c>
      <c r="E138" s="24" t="s">
        <v>168</v>
      </c>
      <c r="F138" s="28">
        <v>0.0290625</v>
      </c>
      <c r="G138" s="10" t="str">
        <f t="shared" si="7"/>
        <v>5.06/km</v>
      </c>
      <c r="H138" s="30">
        <f t="shared" si="6"/>
        <v>0.00931712962962963</v>
      </c>
      <c r="I138" s="30">
        <f t="shared" si="8"/>
        <v>0.0014583333333333358</v>
      </c>
    </row>
    <row r="139" spans="1:9" s="12" customFormat="1" ht="15" customHeight="1">
      <c r="A139" s="23">
        <v>136</v>
      </c>
      <c r="B139" s="24" t="s">
        <v>316</v>
      </c>
      <c r="C139" s="24" t="s">
        <v>83</v>
      </c>
      <c r="D139" s="26" t="s">
        <v>161</v>
      </c>
      <c r="E139" s="24" t="s">
        <v>249</v>
      </c>
      <c r="F139" s="28">
        <v>0.029074074074074075</v>
      </c>
      <c r="G139" s="10" t="str">
        <f t="shared" si="7"/>
        <v>5.06/km</v>
      </c>
      <c r="H139" s="30">
        <f t="shared" si="6"/>
        <v>0.009328703703703704</v>
      </c>
      <c r="I139" s="30">
        <f t="shared" si="8"/>
        <v>0.007187500000000003</v>
      </c>
    </row>
    <row r="140" spans="1:9" s="12" customFormat="1" ht="15" customHeight="1">
      <c r="A140" s="23">
        <v>137</v>
      </c>
      <c r="B140" s="24" t="s">
        <v>317</v>
      </c>
      <c r="C140" s="24" t="s">
        <v>99</v>
      </c>
      <c r="D140" s="26" t="s">
        <v>177</v>
      </c>
      <c r="E140" s="24" t="s">
        <v>249</v>
      </c>
      <c r="F140" s="28">
        <v>0.02908564814814815</v>
      </c>
      <c r="G140" s="10" t="str">
        <f t="shared" si="7"/>
        <v>5.06/km</v>
      </c>
      <c r="H140" s="30">
        <f t="shared" si="6"/>
        <v>0.009340277777777777</v>
      </c>
      <c r="I140" s="30">
        <f t="shared" si="8"/>
        <v>0.006192129629629627</v>
      </c>
    </row>
    <row r="141" spans="1:9" s="12" customFormat="1" ht="15" customHeight="1">
      <c r="A141" s="23">
        <v>138</v>
      </c>
      <c r="B141" s="24" t="s">
        <v>318</v>
      </c>
      <c r="C141" s="24" t="s">
        <v>92</v>
      </c>
      <c r="D141" s="26" t="s">
        <v>166</v>
      </c>
      <c r="E141" s="24" t="s">
        <v>204</v>
      </c>
      <c r="F141" s="28">
        <v>0.029108796296296296</v>
      </c>
      <c r="G141" s="10" t="str">
        <f t="shared" si="7"/>
        <v>5.07/km</v>
      </c>
      <c r="H141" s="30">
        <f t="shared" si="6"/>
        <v>0.009363425925925924</v>
      </c>
      <c r="I141" s="30">
        <f t="shared" si="8"/>
        <v>0.008287037037037037</v>
      </c>
    </row>
    <row r="142" spans="1:9" s="12" customFormat="1" ht="15" customHeight="1">
      <c r="A142" s="23">
        <v>139</v>
      </c>
      <c r="B142" s="24" t="s">
        <v>319</v>
      </c>
      <c r="C142" s="24" t="s">
        <v>93</v>
      </c>
      <c r="D142" s="26" t="s">
        <v>177</v>
      </c>
      <c r="E142" s="24" t="s">
        <v>168</v>
      </c>
      <c r="F142" s="28">
        <v>0.02917824074074074</v>
      </c>
      <c r="G142" s="10" t="str">
        <f t="shared" si="7"/>
        <v>5.07/km</v>
      </c>
      <c r="H142" s="30">
        <f t="shared" si="6"/>
        <v>0.00943287037037037</v>
      </c>
      <c r="I142" s="30">
        <f t="shared" si="8"/>
        <v>0.006284722222222219</v>
      </c>
    </row>
    <row r="143" spans="1:9" s="12" customFormat="1" ht="15" customHeight="1">
      <c r="A143" s="23">
        <v>140</v>
      </c>
      <c r="B143" s="24" t="s">
        <v>13</v>
      </c>
      <c r="C143" s="24" t="s">
        <v>10</v>
      </c>
      <c r="D143" s="26" t="s">
        <v>164</v>
      </c>
      <c r="E143" s="24" t="s">
        <v>169</v>
      </c>
      <c r="F143" s="28">
        <v>0.02929398148148148</v>
      </c>
      <c r="G143" s="10" t="str">
        <f t="shared" si="7"/>
        <v>5.09/km</v>
      </c>
      <c r="H143" s="30">
        <f t="shared" si="6"/>
        <v>0.009548611111111108</v>
      </c>
      <c r="I143" s="30">
        <f t="shared" si="8"/>
        <v>0.0076388888888888895</v>
      </c>
    </row>
    <row r="144" spans="1:9" s="12" customFormat="1" ht="15" customHeight="1">
      <c r="A144" s="23">
        <v>141</v>
      </c>
      <c r="B144" s="24" t="s">
        <v>320</v>
      </c>
      <c r="C144" s="24" t="s">
        <v>321</v>
      </c>
      <c r="D144" s="26" t="s">
        <v>166</v>
      </c>
      <c r="E144" s="24" t="s">
        <v>168</v>
      </c>
      <c r="F144" s="28">
        <v>0.029317129629629634</v>
      </c>
      <c r="G144" s="10" t="str">
        <f t="shared" si="7"/>
        <v>5.09/km</v>
      </c>
      <c r="H144" s="30">
        <f t="shared" si="6"/>
        <v>0.009571759259259262</v>
      </c>
      <c r="I144" s="30">
        <f t="shared" si="8"/>
        <v>0.008495370370370375</v>
      </c>
    </row>
    <row r="145" spans="1:9" s="12" customFormat="1" ht="15" customHeight="1">
      <c r="A145" s="23">
        <v>142</v>
      </c>
      <c r="B145" s="24" t="s">
        <v>21</v>
      </c>
      <c r="C145" s="24" t="s">
        <v>101</v>
      </c>
      <c r="D145" s="26" t="s">
        <v>177</v>
      </c>
      <c r="E145" s="24" t="s">
        <v>168</v>
      </c>
      <c r="F145" s="28">
        <v>0.029386574074074075</v>
      </c>
      <c r="G145" s="10" t="str">
        <f t="shared" si="7"/>
        <v>5.10/km</v>
      </c>
      <c r="H145" s="30">
        <f t="shared" si="6"/>
        <v>0.009641203703703704</v>
      </c>
      <c r="I145" s="30">
        <f t="shared" si="8"/>
        <v>0.006493055555555554</v>
      </c>
    </row>
    <row r="146" spans="1:9" s="12" customFormat="1" ht="15" customHeight="1">
      <c r="A146" s="23">
        <v>143</v>
      </c>
      <c r="B146" s="24" t="s">
        <v>322</v>
      </c>
      <c r="C146" s="24" t="s">
        <v>113</v>
      </c>
      <c r="D146" s="26" t="s">
        <v>166</v>
      </c>
      <c r="E146" s="24" t="s">
        <v>323</v>
      </c>
      <c r="F146" s="28">
        <v>0.029409722222222223</v>
      </c>
      <c r="G146" s="10" t="str">
        <f t="shared" si="7"/>
        <v>5.10/km</v>
      </c>
      <c r="H146" s="30">
        <f t="shared" si="6"/>
        <v>0.009664351851851851</v>
      </c>
      <c r="I146" s="30">
        <f t="shared" si="8"/>
        <v>0.008587962962962964</v>
      </c>
    </row>
    <row r="147" spans="1:9" s="12" customFormat="1" ht="15" customHeight="1">
      <c r="A147" s="23">
        <v>144</v>
      </c>
      <c r="B147" s="24" t="s">
        <v>324</v>
      </c>
      <c r="C147" s="24" t="s">
        <v>92</v>
      </c>
      <c r="D147" s="26" t="s">
        <v>166</v>
      </c>
      <c r="E147" s="24" t="s">
        <v>249</v>
      </c>
      <c r="F147" s="28">
        <v>0.029421296296296296</v>
      </c>
      <c r="G147" s="10" t="str">
        <f t="shared" si="7"/>
        <v>5.10/km</v>
      </c>
      <c r="H147" s="30">
        <f t="shared" si="6"/>
        <v>0.009675925925925925</v>
      </c>
      <c r="I147" s="30">
        <f t="shared" si="8"/>
        <v>0.008599537037037037</v>
      </c>
    </row>
    <row r="148" spans="1:9" s="12" customFormat="1" ht="15" customHeight="1">
      <c r="A148" s="31">
        <v>145</v>
      </c>
      <c r="B148" s="32" t="s">
        <v>191</v>
      </c>
      <c r="C148" s="32" t="s">
        <v>114</v>
      </c>
      <c r="D148" s="33" t="s">
        <v>161</v>
      </c>
      <c r="E148" s="32" t="s">
        <v>68</v>
      </c>
      <c r="F148" s="34">
        <v>0.02952546296296296</v>
      </c>
      <c r="G148" s="35" t="str">
        <f t="shared" si="7"/>
        <v>5.11/km</v>
      </c>
      <c r="H148" s="36">
        <f t="shared" si="6"/>
        <v>0.00978009259259259</v>
      </c>
      <c r="I148" s="36">
        <f t="shared" si="8"/>
        <v>0.0076388888888888895</v>
      </c>
    </row>
    <row r="149" spans="1:9" s="12" customFormat="1" ht="15" customHeight="1">
      <c r="A149" s="31">
        <v>146</v>
      </c>
      <c r="B149" s="32" t="s">
        <v>55</v>
      </c>
      <c r="C149" s="32" t="s">
        <v>56</v>
      </c>
      <c r="D149" s="33" t="s">
        <v>164</v>
      </c>
      <c r="E149" s="32" t="s">
        <v>68</v>
      </c>
      <c r="F149" s="34">
        <v>0.02953703703703704</v>
      </c>
      <c r="G149" s="35" t="str">
        <f t="shared" si="7"/>
        <v>5.11/km</v>
      </c>
      <c r="H149" s="36">
        <f t="shared" si="6"/>
        <v>0.009791666666666667</v>
      </c>
      <c r="I149" s="36">
        <f t="shared" si="8"/>
        <v>0.007881944444444448</v>
      </c>
    </row>
    <row r="150" spans="1:9" s="12" customFormat="1" ht="15" customHeight="1">
      <c r="A150" s="23">
        <v>147</v>
      </c>
      <c r="B150" s="24" t="s">
        <v>325</v>
      </c>
      <c r="C150" s="24" t="s">
        <v>326</v>
      </c>
      <c r="D150" s="26" t="s">
        <v>164</v>
      </c>
      <c r="E150" s="24" t="s">
        <v>95</v>
      </c>
      <c r="F150" s="28">
        <v>0.02954861111111111</v>
      </c>
      <c r="G150" s="10" t="str">
        <f t="shared" si="7"/>
        <v>5.11/km</v>
      </c>
      <c r="H150" s="30">
        <f t="shared" si="6"/>
        <v>0.009803240740740737</v>
      </c>
      <c r="I150" s="30">
        <f t="shared" si="8"/>
        <v>0.007893518518518518</v>
      </c>
    </row>
    <row r="151" spans="1:9" s="12" customFormat="1" ht="15" customHeight="1">
      <c r="A151" s="23">
        <v>148</v>
      </c>
      <c r="B151" s="24" t="s">
        <v>20</v>
      </c>
      <c r="C151" s="24" t="s">
        <v>152</v>
      </c>
      <c r="D151" s="26" t="s">
        <v>164</v>
      </c>
      <c r="E151" s="24" t="s">
        <v>168</v>
      </c>
      <c r="F151" s="28">
        <v>0.02957175925925926</v>
      </c>
      <c r="G151" s="10" t="str">
        <f t="shared" si="7"/>
        <v>5.12/km</v>
      </c>
      <c r="H151" s="30">
        <f t="shared" si="6"/>
        <v>0.009826388888888888</v>
      </c>
      <c r="I151" s="30">
        <f t="shared" si="8"/>
        <v>0.007916666666666669</v>
      </c>
    </row>
    <row r="152" spans="1:9" s="12" customFormat="1" ht="15" customHeight="1">
      <c r="A152" s="23">
        <v>149</v>
      </c>
      <c r="B152" s="24" t="s">
        <v>327</v>
      </c>
      <c r="C152" s="24" t="s">
        <v>104</v>
      </c>
      <c r="D152" s="26" t="s">
        <v>402</v>
      </c>
      <c r="E152" s="24" t="s">
        <v>249</v>
      </c>
      <c r="F152" s="28">
        <v>0.029583333333333336</v>
      </c>
      <c r="G152" s="10" t="str">
        <f t="shared" si="7"/>
        <v>5.12/km</v>
      </c>
      <c r="H152" s="30">
        <f t="shared" si="6"/>
        <v>0.009837962962962965</v>
      </c>
      <c r="I152" s="30">
        <f t="shared" si="8"/>
        <v>0.009247685185185189</v>
      </c>
    </row>
    <row r="153" spans="1:9" s="12" customFormat="1" ht="15" customHeight="1">
      <c r="A153" s="23">
        <v>150</v>
      </c>
      <c r="B153" s="24" t="s">
        <v>328</v>
      </c>
      <c r="C153" s="24" t="s">
        <v>88</v>
      </c>
      <c r="D153" s="26" t="s">
        <v>162</v>
      </c>
      <c r="E153" s="24" t="s">
        <v>168</v>
      </c>
      <c r="F153" s="28">
        <v>0.029594907407407407</v>
      </c>
      <c r="G153" s="10" t="str">
        <f t="shared" si="7"/>
        <v>5.12/km</v>
      </c>
      <c r="H153" s="30">
        <f t="shared" si="6"/>
        <v>0.009849537037037035</v>
      </c>
      <c r="I153" s="30">
        <f t="shared" si="8"/>
        <v>0.009814814814814814</v>
      </c>
    </row>
    <row r="154" spans="1:9" s="12" customFormat="1" ht="15" customHeight="1">
      <c r="A154" s="23">
        <v>151</v>
      </c>
      <c r="B154" s="24" t="s">
        <v>150</v>
      </c>
      <c r="C154" s="24" t="s">
        <v>151</v>
      </c>
      <c r="D154" s="26" t="s">
        <v>190</v>
      </c>
      <c r="E154" s="24" t="s">
        <v>168</v>
      </c>
      <c r="F154" s="28">
        <v>0.0296412037037037</v>
      </c>
      <c r="G154" s="10" t="str">
        <f t="shared" si="7"/>
        <v>5.12/km</v>
      </c>
      <c r="H154" s="30">
        <f t="shared" si="6"/>
        <v>0.00989583333333333</v>
      </c>
      <c r="I154" s="30">
        <f t="shared" si="8"/>
        <v>0.001585648148148145</v>
      </c>
    </row>
    <row r="155" spans="1:9" s="12" customFormat="1" ht="15" customHeight="1">
      <c r="A155" s="23">
        <v>152</v>
      </c>
      <c r="B155" s="24" t="s">
        <v>329</v>
      </c>
      <c r="C155" s="24" t="s">
        <v>134</v>
      </c>
      <c r="D155" s="26" t="s">
        <v>402</v>
      </c>
      <c r="E155" s="24" t="s">
        <v>204</v>
      </c>
      <c r="F155" s="28">
        <v>0.029652777777777778</v>
      </c>
      <c r="G155" s="10" t="str">
        <f t="shared" si="7"/>
        <v>5.12/km</v>
      </c>
      <c r="H155" s="30">
        <f t="shared" si="6"/>
        <v>0.009907407407407406</v>
      </c>
      <c r="I155" s="30">
        <f t="shared" si="8"/>
        <v>0.00931712962962963</v>
      </c>
    </row>
    <row r="156" spans="1:9" s="12" customFormat="1" ht="15" customHeight="1">
      <c r="A156" s="23">
        <v>153</v>
      </c>
      <c r="B156" s="24" t="s">
        <v>330</v>
      </c>
      <c r="C156" s="24" t="s">
        <v>101</v>
      </c>
      <c r="D156" s="26" t="s">
        <v>164</v>
      </c>
      <c r="E156" s="24" t="s">
        <v>204</v>
      </c>
      <c r="F156" s="28">
        <v>0.029664351851851855</v>
      </c>
      <c r="G156" s="10" t="str">
        <f t="shared" si="7"/>
        <v>5.13/km</v>
      </c>
      <c r="H156" s="30">
        <f t="shared" si="6"/>
        <v>0.009918981481481483</v>
      </c>
      <c r="I156" s="30">
        <f t="shared" si="8"/>
        <v>0.008009259259259265</v>
      </c>
    </row>
    <row r="157" spans="1:9" s="12" customFormat="1" ht="15" customHeight="1">
      <c r="A157" s="23">
        <v>154</v>
      </c>
      <c r="B157" s="24" t="s">
        <v>331</v>
      </c>
      <c r="C157" s="24" t="s">
        <v>146</v>
      </c>
      <c r="D157" s="26" t="s">
        <v>190</v>
      </c>
      <c r="E157" s="24" t="s">
        <v>87</v>
      </c>
      <c r="F157" s="28">
        <v>0.02972222222222222</v>
      </c>
      <c r="G157" s="10" t="str">
        <f t="shared" si="7"/>
        <v>5.13/km</v>
      </c>
      <c r="H157" s="30">
        <f t="shared" si="6"/>
        <v>0.009976851851851848</v>
      </c>
      <c r="I157" s="30">
        <f t="shared" si="8"/>
        <v>0.0016666666666666635</v>
      </c>
    </row>
    <row r="158" spans="1:9" s="12" customFormat="1" ht="15" customHeight="1">
      <c r="A158" s="23">
        <v>155</v>
      </c>
      <c r="B158" s="24" t="s">
        <v>332</v>
      </c>
      <c r="C158" s="24" t="s">
        <v>66</v>
      </c>
      <c r="D158" s="26" t="s">
        <v>166</v>
      </c>
      <c r="E158" s="24" t="s">
        <v>333</v>
      </c>
      <c r="F158" s="28">
        <v>0.02981481481481481</v>
      </c>
      <c r="G158" s="10" t="str">
        <f t="shared" si="7"/>
        <v>5.14/km</v>
      </c>
      <c r="H158" s="30">
        <f t="shared" si="6"/>
        <v>0.01006944444444444</v>
      </c>
      <c r="I158" s="30">
        <f t="shared" si="8"/>
        <v>0.008993055555555553</v>
      </c>
    </row>
    <row r="159" spans="1:9" s="12" customFormat="1" ht="15" customHeight="1">
      <c r="A159" s="23">
        <v>156</v>
      </c>
      <c r="B159" s="24" t="s">
        <v>334</v>
      </c>
      <c r="C159" s="24" t="s">
        <v>104</v>
      </c>
      <c r="D159" s="26" t="s">
        <v>164</v>
      </c>
      <c r="E159" s="24" t="s">
        <v>249</v>
      </c>
      <c r="F159" s="28">
        <v>0.030034722222222223</v>
      </c>
      <c r="G159" s="10" t="str">
        <f t="shared" si="7"/>
        <v>5.16/km</v>
      </c>
      <c r="H159" s="30">
        <f t="shared" si="6"/>
        <v>0.010289351851851852</v>
      </c>
      <c r="I159" s="30">
        <f t="shared" si="8"/>
        <v>0.008379629629629633</v>
      </c>
    </row>
    <row r="160" spans="1:9" s="12" customFormat="1" ht="15" customHeight="1">
      <c r="A160" s="23">
        <v>157</v>
      </c>
      <c r="B160" s="24" t="s">
        <v>335</v>
      </c>
      <c r="C160" s="24" t="s">
        <v>118</v>
      </c>
      <c r="D160" s="26" t="s">
        <v>177</v>
      </c>
      <c r="E160" s="24" t="s">
        <v>225</v>
      </c>
      <c r="F160" s="28">
        <v>0.03005787037037037</v>
      </c>
      <c r="G160" s="10" t="str">
        <f t="shared" si="7"/>
        <v>5.17/km</v>
      </c>
      <c r="H160" s="30">
        <f t="shared" si="6"/>
        <v>0.010312499999999999</v>
      </c>
      <c r="I160" s="30">
        <f t="shared" si="8"/>
        <v>0.007164351851851849</v>
      </c>
    </row>
    <row r="161" spans="1:9" s="12" customFormat="1" ht="15" customHeight="1">
      <c r="A161" s="23">
        <v>158</v>
      </c>
      <c r="B161" s="24" t="s">
        <v>336</v>
      </c>
      <c r="C161" s="24" t="s">
        <v>123</v>
      </c>
      <c r="D161" s="26" t="s">
        <v>161</v>
      </c>
      <c r="E161" s="24" t="s">
        <v>168</v>
      </c>
      <c r="F161" s="28">
        <v>0.03008101851851852</v>
      </c>
      <c r="G161" s="10" t="str">
        <f t="shared" si="7"/>
        <v>5.17/km</v>
      </c>
      <c r="H161" s="30">
        <f t="shared" si="6"/>
        <v>0.01033564814814815</v>
      </c>
      <c r="I161" s="30">
        <f t="shared" si="8"/>
        <v>0.008194444444444449</v>
      </c>
    </row>
    <row r="162" spans="1:9" s="12" customFormat="1" ht="15" customHeight="1">
      <c r="A162" s="23">
        <v>159</v>
      </c>
      <c r="B162" s="24" t="s">
        <v>337</v>
      </c>
      <c r="C162" s="24" t="s">
        <v>88</v>
      </c>
      <c r="D162" s="26" t="s">
        <v>162</v>
      </c>
      <c r="E162" s="24" t="s">
        <v>168</v>
      </c>
      <c r="F162" s="28">
        <v>0.030104166666666668</v>
      </c>
      <c r="G162" s="10" t="str">
        <f t="shared" si="7"/>
        <v>5.17/km</v>
      </c>
      <c r="H162" s="30">
        <f t="shared" si="6"/>
        <v>0.010358796296296297</v>
      </c>
      <c r="I162" s="30">
        <f t="shared" si="8"/>
        <v>0.010324074074074076</v>
      </c>
    </row>
    <row r="163" spans="1:9" s="12" customFormat="1" ht="15" customHeight="1">
      <c r="A163" s="23">
        <v>160</v>
      </c>
      <c r="B163" s="24" t="s">
        <v>338</v>
      </c>
      <c r="C163" s="24" t="s">
        <v>104</v>
      </c>
      <c r="D163" s="26" t="s">
        <v>164</v>
      </c>
      <c r="E163" s="24" t="s">
        <v>249</v>
      </c>
      <c r="F163" s="28">
        <v>0.030219907407407407</v>
      </c>
      <c r="G163" s="10" t="str">
        <f t="shared" si="7"/>
        <v>5.18/km</v>
      </c>
      <c r="H163" s="30">
        <f t="shared" si="6"/>
        <v>0.010474537037037036</v>
      </c>
      <c r="I163" s="30">
        <f t="shared" si="8"/>
        <v>0.008564814814814817</v>
      </c>
    </row>
    <row r="164" spans="1:9" s="12" customFormat="1" ht="15" customHeight="1">
      <c r="A164" s="23">
        <v>161</v>
      </c>
      <c r="B164" s="24" t="s">
        <v>147</v>
      </c>
      <c r="C164" s="24" t="s">
        <v>22</v>
      </c>
      <c r="D164" s="26" t="s">
        <v>166</v>
      </c>
      <c r="E164" s="24" t="s">
        <v>168</v>
      </c>
      <c r="F164" s="28">
        <v>0.03026620370370371</v>
      </c>
      <c r="G164" s="10" t="str">
        <f t="shared" si="7"/>
        <v>5.19/km</v>
      </c>
      <c r="H164" s="30">
        <f t="shared" si="6"/>
        <v>0.010520833333333337</v>
      </c>
      <c r="I164" s="30">
        <f t="shared" si="8"/>
        <v>0.00944444444444445</v>
      </c>
    </row>
    <row r="165" spans="1:9" s="12" customFormat="1" ht="15" customHeight="1">
      <c r="A165" s="23">
        <v>162</v>
      </c>
      <c r="B165" s="24" t="s">
        <v>339</v>
      </c>
      <c r="C165" s="24" t="s">
        <v>48</v>
      </c>
      <c r="D165" s="26" t="s">
        <v>164</v>
      </c>
      <c r="E165" s="24" t="s">
        <v>249</v>
      </c>
      <c r="F165" s="28">
        <v>0.030300925925925926</v>
      </c>
      <c r="G165" s="10" t="str">
        <f t="shared" si="7"/>
        <v>5.19/km</v>
      </c>
      <c r="H165" s="30">
        <f t="shared" si="6"/>
        <v>0.010555555555555554</v>
      </c>
      <c r="I165" s="30">
        <f t="shared" si="8"/>
        <v>0.008645833333333335</v>
      </c>
    </row>
    <row r="166" spans="1:9" s="12" customFormat="1" ht="15" customHeight="1">
      <c r="A166" s="23">
        <v>163</v>
      </c>
      <c r="B166" s="24" t="s">
        <v>317</v>
      </c>
      <c r="C166" s="24" t="s">
        <v>109</v>
      </c>
      <c r="D166" s="26" t="s">
        <v>166</v>
      </c>
      <c r="E166" s="24" t="s">
        <v>249</v>
      </c>
      <c r="F166" s="28">
        <v>0.0303125</v>
      </c>
      <c r="G166" s="10" t="str">
        <f t="shared" si="7"/>
        <v>5.19/km</v>
      </c>
      <c r="H166" s="30">
        <f t="shared" si="6"/>
        <v>0.010567129629629628</v>
      </c>
      <c r="I166" s="30">
        <f t="shared" si="8"/>
        <v>0.00949074074074074</v>
      </c>
    </row>
    <row r="167" spans="1:9" s="12" customFormat="1" ht="15" customHeight="1">
      <c r="A167" s="23">
        <v>164</v>
      </c>
      <c r="B167" s="24" t="s">
        <v>340</v>
      </c>
      <c r="C167" s="24" t="s">
        <v>93</v>
      </c>
      <c r="D167" s="26" t="s">
        <v>161</v>
      </c>
      <c r="E167" s="24" t="s">
        <v>29</v>
      </c>
      <c r="F167" s="28">
        <v>0.030335648148148143</v>
      </c>
      <c r="G167" s="10" t="str">
        <f t="shared" si="7"/>
        <v>5.20/km</v>
      </c>
      <c r="H167" s="30">
        <f t="shared" si="6"/>
        <v>0.010590277777777771</v>
      </c>
      <c r="I167" s="30">
        <f t="shared" si="8"/>
        <v>0.00844907407407407</v>
      </c>
    </row>
    <row r="168" spans="1:9" s="12" customFormat="1" ht="15" customHeight="1">
      <c r="A168" s="23">
        <v>165</v>
      </c>
      <c r="B168" s="24" t="s">
        <v>341</v>
      </c>
      <c r="C168" s="24" t="s">
        <v>25</v>
      </c>
      <c r="D168" s="26" t="s">
        <v>183</v>
      </c>
      <c r="E168" s="24" t="s">
        <v>168</v>
      </c>
      <c r="F168" s="28">
        <v>0.030393518518518518</v>
      </c>
      <c r="G168" s="10" t="str">
        <f t="shared" si="7"/>
        <v>5.20/km</v>
      </c>
      <c r="H168" s="30">
        <f t="shared" si="6"/>
        <v>0.010648148148148146</v>
      </c>
      <c r="I168" s="30">
        <f t="shared" si="8"/>
        <v>0.0029861111111111095</v>
      </c>
    </row>
    <row r="169" spans="1:9" s="12" customFormat="1" ht="15" customHeight="1">
      <c r="A169" s="23">
        <v>166</v>
      </c>
      <c r="B169" s="24" t="s">
        <v>207</v>
      </c>
      <c r="C169" s="24" t="s">
        <v>92</v>
      </c>
      <c r="D169" s="26" t="s">
        <v>1</v>
      </c>
      <c r="E169" s="24" t="s">
        <v>342</v>
      </c>
      <c r="F169" s="28">
        <v>0.030474537037037036</v>
      </c>
      <c r="G169" s="10" t="str">
        <f t="shared" si="7"/>
        <v>5.21/km</v>
      </c>
      <c r="H169" s="30">
        <f aca="true" t="shared" si="9" ref="H169:H232">F169-$F$4</f>
        <v>0.010729166666666665</v>
      </c>
      <c r="I169" s="30">
        <f t="shared" si="8"/>
        <v>0</v>
      </c>
    </row>
    <row r="170" spans="1:9" s="12" customFormat="1" ht="15" customHeight="1">
      <c r="A170" s="31">
        <v>167</v>
      </c>
      <c r="B170" s="32" t="s">
        <v>343</v>
      </c>
      <c r="C170" s="32" t="s">
        <v>15</v>
      </c>
      <c r="D170" s="33" t="s">
        <v>11</v>
      </c>
      <c r="E170" s="32" t="s">
        <v>68</v>
      </c>
      <c r="F170" s="34">
        <v>0.03053240740740741</v>
      </c>
      <c r="G170" s="35" t="str">
        <f t="shared" si="7"/>
        <v>5.22/km</v>
      </c>
      <c r="H170" s="36">
        <f t="shared" si="9"/>
        <v>0.01078703703703704</v>
      </c>
      <c r="I170" s="36">
        <f t="shared" si="8"/>
        <v>0</v>
      </c>
    </row>
    <row r="171" spans="1:9" s="12" customFormat="1" ht="15" customHeight="1">
      <c r="A171" s="23">
        <v>168</v>
      </c>
      <c r="B171" s="24" t="s">
        <v>344</v>
      </c>
      <c r="C171" s="24" t="s">
        <v>345</v>
      </c>
      <c r="D171" s="26" t="s">
        <v>1</v>
      </c>
      <c r="E171" s="24" t="s">
        <v>211</v>
      </c>
      <c r="F171" s="28">
        <v>0.030659722222222224</v>
      </c>
      <c r="G171" s="10" t="str">
        <f t="shared" si="7"/>
        <v>5.23/km</v>
      </c>
      <c r="H171" s="30">
        <f t="shared" si="9"/>
        <v>0.010914351851851852</v>
      </c>
      <c r="I171" s="30">
        <f t="shared" si="8"/>
        <v>0.00018518518518518753</v>
      </c>
    </row>
    <row r="172" spans="1:9" s="12" customFormat="1" ht="15" customHeight="1">
      <c r="A172" s="23">
        <v>169</v>
      </c>
      <c r="B172" s="24" t="s">
        <v>346</v>
      </c>
      <c r="C172" s="24" t="s">
        <v>347</v>
      </c>
      <c r="D172" s="26" t="s">
        <v>190</v>
      </c>
      <c r="E172" s="24" t="s">
        <v>87</v>
      </c>
      <c r="F172" s="28">
        <v>0.030763888888888886</v>
      </c>
      <c r="G172" s="10" t="str">
        <f t="shared" si="7"/>
        <v>5.24/km</v>
      </c>
      <c r="H172" s="30">
        <f t="shared" si="9"/>
        <v>0.011018518518518514</v>
      </c>
      <c r="I172" s="30">
        <f t="shared" si="8"/>
        <v>0.00270833333333333</v>
      </c>
    </row>
    <row r="173" spans="1:9" s="12" customFormat="1" ht="15" customHeight="1">
      <c r="A173" s="23">
        <v>170</v>
      </c>
      <c r="B173" s="24" t="s">
        <v>348</v>
      </c>
      <c r="C173" s="24" t="s">
        <v>113</v>
      </c>
      <c r="D173" s="26" t="s">
        <v>167</v>
      </c>
      <c r="E173" s="24" t="s">
        <v>95</v>
      </c>
      <c r="F173" s="28">
        <v>0.030775462962962966</v>
      </c>
      <c r="G173" s="10" t="str">
        <f t="shared" si="7"/>
        <v>5.24/km</v>
      </c>
      <c r="H173" s="30">
        <f t="shared" si="9"/>
        <v>0.011030092592592595</v>
      </c>
      <c r="I173" s="30">
        <f t="shared" si="8"/>
        <v>0.0064930555555555575</v>
      </c>
    </row>
    <row r="174" spans="1:9" s="12" customFormat="1" ht="15" customHeight="1">
      <c r="A174" s="23">
        <v>171</v>
      </c>
      <c r="B174" s="24" t="s">
        <v>349</v>
      </c>
      <c r="C174" s="24" t="s">
        <v>39</v>
      </c>
      <c r="D174" s="26" t="s">
        <v>402</v>
      </c>
      <c r="E174" s="24" t="s">
        <v>249</v>
      </c>
      <c r="F174" s="28">
        <v>0.030844907407407404</v>
      </c>
      <c r="G174" s="10" t="str">
        <f t="shared" si="7"/>
        <v>5.25/km</v>
      </c>
      <c r="H174" s="30">
        <f t="shared" si="9"/>
        <v>0.011099537037037033</v>
      </c>
      <c r="I174" s="30">
        <f t="shared" si="8"/>
        <v>0.010509259259259256</v>
      </c>
    </row>
    <row r="175" spans="1:9" s="12" customFormat="1" ht="15" customHeight="1">
      <c r="A175" s="23">
        <v>172</v>
      </c>
      <c r="B175" s="24" t="s">
        <v>308</v>
      </c>
      <c r="C175" s="24" t="s">
        <v>350</v>
      </c>
      <c r="D175" s="26" t="s">
        <v>167</v>
      </c>
      <c r="E175" s="24" t="s">
        <v>342</v>
      </c>
      <c r="F175" s="28">
        <v>0.030879629629629632</v>
      </c>
      <c r="G175" s="10" t="str">
        <f t="shared" si="7"/>
        <v>5.25/km</v>
      </c>
      <c r="H175" s="30">
        <f t="shared" si="9"/>
        <v>0.01113425925925926</v>
      </c>
      <c r="I175" s="30">
        <f t="shared" si="8"/>
        <v>0.006597222222222223</v>
      </c>
    </row>
    <row r="176" spans="1:9" s="12" customFormat="1" ht="15" customHeight="1">
      <c r="A176" s="23">
        <v>173</v>
      </c>
      <c r="B176" s="24" t="s">
        <v>351</v>
      </c>
      <c r="C176" s="24" t="s">
        <v>352</v>
      </c>
      <c r="D176" s="26" t="s">
        <v>183</v>
      </c>
      <c r="E176" s="24" t="s">
        <v>353</v>
      </c>
      <c r="F176" s="28">
        <v>0.030949074074074077</v>
      </c>
      <c r="G176" s="10" t="str">
        <f t="shared" si="7"/>
        <v>5.26/km</v>
      </c>
      <c r="H176" s="30">
        <f t="shared" si="9"/>
        <v>0.011203703703703705</v>
      </c>
      <c r="I176" s="30">
        <f t="shared" si="8"/>
        <v>0.0035416666666666687</v>
      </c>
    </row>
    <row r="177" spans="1:9" s="12" customFormat="1" ht="15" customHeight="1">
      <c r="A177" s="23">
        <v>174</v>
      </c>
      <c r="B177" s="24" t="s">
        <v>354</v>
      </c>
      <c r="C177" s="24" t="s">
        <v>0</v>
      </c>
      <c r="D177" s="26" t="s">
        <v>177</v>
      </c>
      <c r="E177" s="24" t="s">
        <v>355</v>
      </c>
      <c r="F177" s="28">
        <v>0.03099537037037037</v>
      </c>
      <c r="G177" s="10" t="str">
        <f t="shared" si="7"/>
        <v>5.27/km</v>
      </c>
      <c r="H177" s="30">
        <f t="shared" si="9"/>
        <v>0.01125</v>
      </c>
      <c r="I177" s="30">
        <f t="shared" si="8"/>
        <v>0.00810185185185185</v>
      </c>
    </row>
    <row r="178" spans="1:9" s="12" customFormat="1" ht="15" customHeight="1">
      <c r="A178" s="23">
        <v>175</v>
      </c>
      <c r="B178" s="24" t="s">
        <v>356</v>
      </c>
      <c r="C178" s="24" t="s">
        <v>117</v>
      </c>
      <c r="D178" s="26" t="s">
        <v>166</v>
      </c>
      <c r="E178" s="24" t="s">
        <v>168</v>
      </c>
      <c r="F178" s="28">
        <v>0.031099537037037037</v>
      </c>
      <c r="G178" s="10" t="str">
        <f t="shared" si="7"/>
        <v>5.28/km</v>
      </c>
      <c r="H178" s="30">
        <f t="shared" si="9"/>
        <v>0.011354166666666665</v>
      </c>
      <c r="I178" s="30">
        <f t="shared" si="8"/>
        <v>0.010277777777777778</v>
      </c>
    </row>
    <row r="179" spans="1:9" s="12" customFormat="1" ht="15" customHeight="1">
      <c r="A179" s="23">
        <v>176</v>
      </c>
      <c r="B179" s="24" t="s">
        <v>46</v>
      </c>
      <c r="C179" s="24" t="s">
        <v>47</v>
      </c>
      <c r="D179" s="26" t="s">
        <v>11</v>
      </c>
      <c r="E179" s="24" t="s">
        <v>29</v>
      </c>
      <c r="F179" s="28">
        <v>0.031180555555555555</v>
      </c>
      <c r="G179" s="10" t="str">
        <f t="shared" si="7"/>
        <v>5.29/km</v>
      </c>
      <c r="H179" s="30">
        <f t="shared" si="9"/>
        <v>0.011435185185185184</v>
      </c>
      <c r="I179" s="30">
        <f t="shared" si="8"/>
        <v>0.0006481481481481442</v>
      </c>
    </row>
    <row r="180" spans="1:9" s="12" customFormat="1" ht="15" customHeight="1">
      <c r="A180" s="23">
        <v>177</v>
      </c>
      <c r="B180" s="24" t="s">
        <v>357</v>
      </c>
      <c r="C180" s="24" t="s">
        <v>118</v>
      </c>
      <c r="D180" s="26" t="s">
        <v>188</v>
      </c>
      <c r="E180" s="24" t="s">
        <v>168</v>
      </c>
      <c r="F180" s="28">
        <v>0.03119212962962963</v>
      </c>
      <c r="G180" s="10" t="str">
        <f t="shared" si="7"/>
        <v>5.29/km</v>
      </c>
      <c r="H180" s="30">
        <f t="shared" si="9"/>
        <v>0.011446759259259257</v>
      </c>
      <c r="I180" s="30">
        <f t="shared" si="8"/>
        <v>0.004710648148148148</v>
      </c>
    </row>
    <row r="181" spans="1:9" s="12" customFormat="1" ht="15" customHeight="1">
      <c r="A181" s="31">
        <v>178</v>
      </c>
      <c r="B181" s="32" t="s">
        <v>358</v>
      </c>
      <c r="C181" s="32" t="s">
        <v>149</v>
      </c>
      <c r="D181" s="33" t="s">
        <v>188</v>
      </c>
      <c r="E181" s="32" t="s">
        <v>68</v>
      </c>
      <c r="F181" s="34">
        <v>0.03140046296296296</v>
      </c>
      <c r="G181" s="35" t="str">
        <f t="shared" si="7"/>
        <v>5.31/km</v>
      </c>
      <c r="H181" s="36">
        <f t="shared" si="9"/>
        <v>0.011655092592592592</v>
      </c>
      <c r="I181" s="36">
        <f t="shared" si="8"/>
        <v>0.0049189814814814825</v>
      </c>
    </row>
    <row r="182" spans="1:9" s="12" customFormat="1" ht="15" customHeight="1">
      <c r="A182" s="23">
        <v>179</v>
      </c>
      <c r="B182" s="24" t="s">
        <v>18</v>
      </c>
      <c r="C182" s="24" t="s">
        <v>19</v>
      </c>
      <c r="D182" s="26" t="s">
        <v>177</v>
      </c>
      <c r="E182" s="24" t="s">
        <v>300</v>
      </c>
      <c r="F182" s="28">
        <v>0.031435185185185184</v>
      </c>
      <c r="G182" s="10" t="str">
        <f t="shared" si="7"/>
        <v>5.31/km</v>
      </c>
      <c r="H182" s="30">
        <f t="shared" si="9"/>
        <v>0.011689814814814813</v>
      </c>
      <c r="I182" s="30">
        <f t="shared" si="8"/>
        <v>0.008541666666666663</v>
      </c>
    </row>
    <row r="183" spans="1:9" s="12" customFormat="1" ht="15" customHeight="1">
      <c r="A183" s="23">
        <v>180</v>
      </c>
      <c r="B183" s="24" t="s">
        <v>359</v>
      </c>
      <c r="C183" s="24" t="s">
        <v>105</v>
      </c>
      <c r="D183" s="26" t="s">
        <v>162</v>
      </c>
      <c r="E183" s="24" t="s">
        <v>95</v>
      </c>
      <c r="F183" s="28">
        <v>0.03146990740740741</v>
      </c>
      <c r="G183" s="10" t="str">
        <f t="shared" si="7"/>
        <v>5.32/km</v>
      </c>
      <c r="H183" s="30">
        <f t="shared" si="9"/>
        <v>0.01172453703703704</v>
      </c>
      <c r="I183" s="30">
        <f t="shared" si="8"/>
        <v>0.01168981481481482</v>
      </c>
    </row>
    <row r="184" spans="1:9" s="12" customFormat="1" ht="15" customHeight="1">
      <c r="A184" s="23">
        <v>181</v>
      </c>
      <c r="B184" s="24" t="s">
        <v>360</v>
      </c>
      <c r="C184" s="24" t="s">
        <v>361</v>
      </c>
      <c r="D184" s="26" t="s">
        <v>170</v>
      </c>
      <c r="E184" s="24" t="s">
        <v>87</v>
      </c>
      <c r="F184" s="28">
        <v>0.031504629629629625</v>
      </c>
      <c r="G184" s="10" t="str">
        <f t="shared" si="7"/>
        <v>5.32/km</v>
      </c>
      <c r="H184" s="30">
        <f t="shared" si="9"/>
        <v>0.011759259259259254</v>
      </c>
      <c r="I184" s="30">
        <f t="shared" si="8"/>
        <v>0.0039004629629629597</v>
      </c>
    </row>
    <row r="185" spans="1:9" s="12" customFormat="1" ht="15" customHeight="1">
      <c r="A185" s="23">
        <v>182</v>
      </c>
      <c r="B185" s="24" t="s">
        <v>362</v>
      </c>
      <c r="C185" s="24" t="s">
        <v>100</v>
      </c>
      <c r="D185" s="26" t="s">
        <v>162</v>
      </c>
      <c r="E185" s="24" t="s">
        <v>168</v>
      </c>
      <c r="F185" s="28">
        <v>0.03189814814814815</v>
      </c>
      <c r="G185" s="10" t="str">
        <f t="shared" si="7"/>
        <v>5.36/km</v>
      </c>
      <c r="H185" s="30">
        <f t="shared" si="9"/>
        <v>0.012152777777777776</v>
      </c>
      <c r="I185" s="30">
        <f t="shared" si="8"/>
        <v>0.012118055555555556</v>
      </c>
    </row>
    <row r="186" spans="1:9" s="12" customFormat="1" ht="15" customHeight="1">
      <c r="A186" s="23">
        <v>183</v>
      </c>
      <c r="B186" s="24" t="s">
        <v>363</v>
      </c>
      <c r="C186" s="24" t="s">
        <v>106</v>
      </c>
      <c r="D186" s="26" t="s">
        <v>164</v>
      </c>
      <c r="E186" s="24" t="s">
        <v>204</v>
      </c>
      <c r="F186" s="28">
        <v>0.0319212962962963</v>
      </c>
      <c r="G186" s="10" t="str">
        <f t="shared" si="7"/>
        <v>5.36/km</v>
      </c>
      <c r="H186" s="30">
        <f t="shared" si="9"/>
        <v>0.01217592592592593</v>
      </c>
      <c r="I186" s="30">
        <f t="shared" si="8"/>
        <v>0.010266203703703711</v>
      </c>
    </row>
    <row r="187" spans="1:9" s="12" customFormat="1" ht="15" customHeight="1">
      <c r="A187" s="23">
        <v>184</v>
      </c>
      <c r="B187" s="24" t="s">
        <v>52</v>
      </c>
      <c r="C187" s="24" t="s">
        <v>90</v>
      </c>
      <c r="D187" s="26" t="s">
        <v>167</v>
      </c>
      <c r="E187" s="24" t="s">
        <v>219</v>
      </c>
      <c r="F187" s="28">
        <v>0.031956018518518516</v>
      </c>
      <c r="G187" s="10" t="str">
        <f t="shared" si="7"/>
        <v>5.37/km</v>
      </c>
      <c r="H187" s="30">
        <f t="shared" si="9"/>
        <v>0.012210648148148144</v>
      </c>
      <c r="I187" s="30">
        <f t="shared" si="8"/>
        <v>0.007673611111111107</v>
      </c>
    </row>
    <row r="188" spans="1:9" s="12" customFormat="1" ht="15" customHeight="1">
      <c r="A188" s="23">
        <v>185</v>
      </c>
      <c r="B188" s="24" t="s">
        <v>150</v>
      </c>
      <c r="C188" s="24" t="s">
        <v>99</v>
      </c>
      <c r="D188" s="26" t="s">
        <v>164</v>
      </c>
      <c r="E188" s="24" t="s">
        <v>249</v>
      </c>
      <c r="F188" s="28">
        <v>0.03197916666666666</v>
      </c>
      <c r="G188" s="10" t="str">
        <f t="shared" si="7"/>
        <v>5.37/km</v>
      </c>
      <c r="H188" s="30">
        <f t="shared" si="9"/>
        <v>0.012233796296296291</v>
      </c>
      <c r="I188" s="30">
        <f t="shared" si="8"/>
        <v>0.010324074074074072</v>
      </c>
    </row>
    <row r="189" spans="1:9" s="12" customFormat="1" ht="15" customHeight="1">
      <c r="A189" s="23">
        <v>186</v>
      </c>
      <c r="B189" s="24" t="s">
        <v>364</v>
      </c>
      <c r="C189" s="24" t="s">
        <v>54</v>
      </c>
      <c r="D189" s="26" t="s">
        <v>167</v>
      </c>
      <c r="E189" s="24" t="s">
        <v>342</v>
      </c>
      <c r="F189" s="28">
        <v>0.032199074074074074</v>
      </c>
      <c r="G189" s="10" t="str">
        <f t="shared" si="7"/>
        <v>5.39/km</v>
      </c>
      <c r="H189" s="30">
        <f t="shared" si="9"/>
        <v>0.012453703703703703</v>
      </c>
      <c r="I189" s="30">
        <f t="shared" si="8"/>
        <v>0.007916666666666666</v>
      </c>
    </row>
    <row r="190" spans="1:9" s="12" customFormat="1" ht="15" customHeight="1">
      <c r="A190" s="23">
        <v>187</v>
      </c>
      <c r="B190" s="24" t="s">
        <v>51</v>
      </c>
      <c r="C190" s="24" t="s">
        <v>129</v>
      </c>
      <c r="D190" s="26" t="s">
        <v>167</v>
      </c>
      <c r="E190" s="24" t="s">
        <v>35</v>
      </c>
      <c r="F190" s="28">
        <v>0.032233796296296295</v>
      </c>
      <c r="G190" s="10" t="str">
        <f t="shared" si="7"/>
        <v>5.40/km</v>
      </c>
      <c r="H190" s="30">
        <f t="shared" si="9"/>
        <v>0.012488425925925924</v>
      </c>
      <c r="I190" s="30">
        <f t="shared" si="8"/>
        <v>0.007951388888888886</v>
      </c>
    </row>
    <row r="191" spans="1:9" s="12" customFormat="1" ht="15" customHeight="1">
      <c r="A191" s="23">
        <v>188</v>
      </c>
      <c r="B191" s="24" t="s">
        <v>16</v>
      </c>
      <c r="C191" s="24" t="s">
        <v>138</v>
      </c>
      <c r="D191" s="26" t="s">
        <v>167</v>
      </c>
      <c r="E191" s="24" t="s">
        <v>181</v>
      </c>
      <c r="F191" s="28">
        <v>0.03226851851851852</v>
      </c>
      <c r="G191" s="10" t="str">
        <f t="shared" si="7"/>
        <v>5.40/km</v>
      </c>
      <c r="H191" s="30">
        <f t="shared" si="9"/>
        <v>0.012523148148148151</v>
      </c>
      <c r="I191" s="30">
        <f t="shared" si="8"/>
        <v>0.007986111111111114</v>
      </c>
    </row>
    <row r="192" spans="1:9" s="12" customFormat="1" ht="15" customHeight="1">
      <c r="A192" s="23">
        <v>189</v>
      </c>
      <c r="B192" s="24" t="s">
        <v>32</v>
      </c>
      <c r="C192" s="24" t="s">
        <v>179</v>
      </c>
      <c r="D192" s="26" t="s">
        <v>161</v>
      </c>
      <c r="E192" s="24" t="s">
        <v>35</v>
      </c>
      <c r="F192" s="28">
        <v>0.032326388888888884</v>
      </c>
      <c r="G192" s="10" t="str">
        <f t="shared" si="7"/>
        <v>5.41/km</v>
      </c>
      <c r="H192" s="30">
        <f t="shared" si="9"/>
        <v>0.012581018518518512</v>
      </c>
      <c r="I192" s="30">
        <f t="shared" si="8"/>
        <v>0.010439814814814811</v>
      </c>
    </row>
    <row r="193" spans="1:9" s="12" customFormat="1" ht="15" customHeight="1">
      <c r="A193" s="31">
        <v>190</v>
      </c>
      <c r="B193" s="32" t="s">
        <v>365</v>
      </c>
      <c r="C193" s="32" t="s">
        <v>93</v>
      </c>
      <c r="D193" s="33" t="s">
        <v>162</v>
      </c>
      <c r="E193" s="32" t="s">
        <v>68</v>
      </c>
      <c r="F193" s="34">
        <v>0.03238425925925926</v>
      </c>
      <c r="G193" s="35" t="str">
        <f t="shared" si="7"/>
        <v>5.41/km</v>
      </c>
      <c r="H193" s="36">
        <f t="shared" si="9"/>
        <v>0.012638888888888887</v>
      </c>
      <c r="I193" s="36">
        <f t="shared" si="8"/>
        <v>0.012604166666666666</v>
      </c>
    </row>
    <row r="194" spans="1:9" s="12" customFormat="1" ht="15" customHeight="1">
      <c r="A194" s="23">
        <v>191</v>
      </c>
      <c r="B194" s="24" t="s">
        <v>366</v>
      </c>
      <c r="C194" s="24" t="s">
        <v>367</v>
      </c>
      <c r="D194" s="26" t="s">
        <v>162</v>
      </c>
      <c r="E194" s="24" t="s">
        <v>95</v>
      </c>
      <c r="F194" s="28">
        <v>0.0324537037037037</v>
      </c>
      <c r="G194" s="10" t="str">
        <f t="shared" si="7"/>
        <v>5.42/km</v>
      </c>
      <c r="H194" s="30">
        <f t="shared" si="9"/>
        <v>0.012708333333333328</v>
      </c>
      <c r="I194" s="30">
        <f t="shared" si="8"/>
        <v>0.012673611111111108</v>
      </c>
    </row>
    <row r="195" spans="1:9" s="12" customFormat="1" ht="15" customHeight="1">
      <c r="A195" s="23">
        <v>192</v>
      </c>
      <c r="B195" s="24" t="s">
        <v>57</v>
      </c>
      <c r="C195" s="24" t="s">
        <v>58</v>
      </c>
      <c r="D195" s="26" t="s">
        <v>11</v>
      </c>
      <c r="E195" s="24" t="s">
        <v>368</v>
      </c>
      <c r="F195" s="28">
        <v>0.03253472222222222</v>
      </c>
      <c r="G195" s="10" t="str">
        <f t="shared" si="7"/>
        <v>5.43/km</v>
      </c>
      <c r="H195" s="30">
        <f t="shared" si="9"/>
        <v>0.01278935185185185</v>
      </c>
      <c r="I195" s="30">
        <f t="shared" si="8"/>
        <v>0.002002314814814811</v>
      </c>
    </row>
    <row r="196" spans="1:9" s="12" customFormat="1" ht="15" customHeight="1">
      <c r="A196" s="23">
        <v>193</v>
      </c>
      <c r="B196" s="24" t="s">
        <v>369</v>
      </c>
      <c r="C196" s="24" t="s">
        <v>89</v>
      </c>
      <c r="D196" s="26" t="s">
        <v>164</v>
      </c>
      <c r="E196" s="24" t="s">
        <v>168</v>
      </c>
      <c r="F196" s="28">
        <v>0.032858796296296296</v>
      </c>
      <c r="G196" s="10" t="str">
        <f aca="true" t="shared" si="10" ref="G196:G233">TEXT(INT((HOUR(F196)*3600+MINUTE(F196)*60+SECOND(F196))/$I$2/60),"0")&amp;"."&amp;TEXT(MOD((HOUR(F196)*3600+MINUTE(F196)*60+SECOND(F196))/$I$2,60),"00")&amp;"/km"</f>
        <v>5.46/km</v>
      </c>
      <c r="H196" s="30">
        <f t="shared" si="9"/>
        <v>0.013113425925925924</v>
      </c>
      <c r="I196" s="30">
        <f aca="true" t="shared" si="11" ref="I196:I233">F196-INDEX($F$4:$F$486,MATCH(D196,$D$4:$D$486,0))</f>
        <v>0.011203703703703705</v>
      </c>
    </row>
    <row r="197" spans="1:9" s="12" customFormat="1" ht="15" customHeight="1">
      <c r="A197" s="23">
        <v>194</v>
      </c>
      <c r="B197" s="24" t="s">
        <v>153</v>
      </c>
      <c r="C197" s="24" t="s">
        <v>89</v>
      </c>
      <c r="D197" s="26" t="s">
        <v>177</v>
      </c>
      <c r="E197" s="24" t="s">
        <v>249</v>
      </c>
      <c r="F197" s="28">
        <v>0.03327546296296296</v>
      </c>
      <c r="G197" s="10" t="str">
        <f t="shared" si="10"/>
        <v>5.51/km</v>
      </c>
      <c r="H197" s="30">
        <f t="shared" si="9"/>
        <v>0.013530092592592587</v>
      </c>
      <c r="I197" s="30">
        <f t="shared" si="11"/>
        <v>0.010381944444444437</v>
      </c>
    </row>
    <row r="198" spans="1:9" s="12" customFormat="1" ht="15" customHeight="1">
      <c r="A198" s="23">
        <v>195</v>
      </c>
      <c r="B198" s="24" t="s">
        <v>60</v>
      </c>
      <c r="C198" s="24" t="s">
        <v>370</v>
      </c>
      <c r="D198" s="26" t="s">
        <v>170</v>
      </c>
      <c r="E198" s="24" t="s">
        <v>168</v>
      </c>
      <c r="F198" s="28">
        <v>0.033368055555555554</v>
      </c>
      <c r="G198" s="10" t="str">
        <f t="shared" si="10"/>
        <v>5.52/km</v>
      </c>
      <c r="H198" s="30">
        <f t="shared" si="9"/>
        <v>0.013622685185185182</v>
      </c>
      <c r="I198" s="30">
        <f t="shared" si="11"/>
        <v>0.005763888888888888</v>
      </c>
    </row>
    <row r="199" spans="1:9" s="12" customFormat="1" ht="15" customHeight="1">
      <c r="A199" s="23">
        <v>196</v>
      </c>
      <c r="B199" s="24" t="s">
        <v>13</v>
      </c>
      <c r="C199" s="24" t="s">
        <v>154</v>
      </c>
      <c r="D199" s="26" t="s">
        <v>404</v>
      </c>
      <c r="E199" s="24" t="s">
        <v>169</v>
      </c>
      <c r="F199" s="28">
        <v>0.033379629629629634</v>
      </c>
      <c r="G199" s="10" t="str">
        <f t="shared" si="10"/>
        <v>5.52/km</v>
      </c>
      <c r="H199" s="30">
        <f t="shared" si="9"/>
        <v>0.013634259259259263</v>
      </c>
      <c r="I199" s="30">
        <f t="shared" si="11"/>
        <v>0</v>
      </c>
    </row>
    <row r="200" spans="1:9" s="12" customFormat="1" ht="15" customHeight="1">
      <c r="A200" s="23">
        <v>197</v>
      </c>
      <c r="B200" s="24" t="s">
        <v>272</v>
      </c>
      <c r="C200" s="24" t="s">
        <v>143</v>
      </c>
      <c r="D200" s="26" t="s">
        <v>166</v>
      </c>
      <c r="E200" s="24" t="s">
        <v>168</v>
      </c>
      <c r="F200" s="28">
        <v>0.03339120370370371</v>
      </c>
      <c r="G200" s="10" t="str">
        <f t="shared" si="10"/>
        <v>5.52/km</v>
      </c>
      <c r="H200" s="30">
        <f t="shared" si="9"/>
        <v>0.013645833333333336</v>
      </c>
      <c r="I200" s="30">
        <f t="shared" si="11"/>
        <v>0.012569444444444449</v>
      </c>
    </row>
    <row r="201" spans="1:9" s="12" customFormat="1" ht="15" customHeight="1">
      <c r="A201" s="23">
        <v>198</v>
      </c>
      <c r="B201" s="24" t="s">
        <v>371</v>
      </c>
      <c r="C201" s="24" t="s">
        <v>84</v>
      </c>
      <c r="D201" s="26" t="s">
        <v>166</v>
      </c>
      <c r="E201" s="24" t="s">
        <v>168</v>
      </c>
      <c r="F201" s="28">
        <v>0.03342592592592592</v>
      </c>
      <c r="G201" s="10" t="str">
        <f t="shared" si="10"/>
        <v>5.52/km</v>
      </c>
      <c r="H201" s="30">
        <f t="shared" si="9"/>
        <v>0.01368055555555555</v>
      </c>
      <c r="I201" s="30">
        <f t="shared" si="11"/>
        <v>0.012604166666666663</v>
      </c>
    </row>
    <row r="202" spans="1:9" s="12" customFormat="1" ht="15" customHeight="1">
      <c r="A202" s="23">
        <v>199</v>
      </c>
      <c r="B202" s="24" t="s">
        <v>59</v>
      </c>
      <c r="C202" s="24" t="s">
        <v>82</v>
      </c>
      <c r="D202" s="26" t="s">
        <v>188</v>
      </c>
      <c r="E202" s="24" t="s">
        <v>168</v>
      </c>
      <c r="F202" s="28">
        <v>0.03346064814814815</v>
      </c>
      <c r="G202" s="10" t="str">
        <f t="shared" si="10"/>
        <v>5.53/km</v>
      </c>
      <c r="H202" s="30">
        <f t="shared" si="9"/>
        <v>0.013715277777777778</v>
      </c>
      <c r="I202" s="30">
        <f t="shared" si="11"/>
        <v>0.006979166666666668</v>
      </c>
    </row>
    <row r="203" spans="1:9" s="12" customFormat="1" ht="15" customHeight="1">
      <c r="A203" s="31">
        <v>200</v>
      </c>
      <c r="B203" s="32" t="s">
        <v>50</v>
      </c>
      <c r="C203" s="32" t="s">
        <v>144</v>
      </c>
      <c r="D203" s="33" t="s">
        <v>183</v>
      </c>
      <c r="E203" s="32" t="s">
        <v>68</v>
      </c>
      <c r="F203" s="34">
        <v>0.03353009259259259</v>
      </c>
      <c r="G203" s="35" t="str">
        <f t="shared" si="10"/>
        <v>5.53/km</v>
      </c>
      <c r="H203" s="36">
        <f t="shared" si="9"/>
        <v>0.013784722222222219</v>
      </c>
      <c r="I203" s="36">
        <f t="shared" si="11"/>
        <v>0.006122685185185182</v>
      </c>
    </row>
    <row r="204" spans="1:9" s="12" customFormat="1" ht="15" customHeight="1">
      <c r="A204" s="23">
        <v>201</v>
      </c>
      <c r="B204" s="24" t="s">
        <v>122</v>
      </c>
      <c r="C204" s="24" t="s">
        <v>106</v>
      </c>
      <c r="D204" s="26" t="s">
        <v>177</v>
      </c>
      <c r="E204" s="24" t="s">
        <v>33</v>
      </c>
      <c r="F204" s="28">
        <v>0.03363425925925926</v>
      </c>
      <c r="G204" s="10" t="str">
        <f t="shared" si="10"/>
        <v>5.54/km</v>
      </c>
      <c r="H204" s="30">
        <f t="shared" si="9"/>
        <v>0.013888888888888888</v>
      </c>
      <c r="I204" s="30">
        <f t="shared" si="11"/>
        <v>0.010740740740740738</v>
      </c>
    </row>
    <row r="205" spans="1:9" s="12" customFormat="1" ht="15" customHeight="1">
      <c r="A205" s="31">
        <v>202</v>
      </c>
      <c r="B205" s="32" t="s">
        <v>215</v>
      </c>
      <c r="C205" s="32" t="s">
        <v>91</v>
      </c>
      <c r="D205" s="33" t="s">
        <v>162</v>
      </c>
      <c r="E205" s="32" t="s">
        <v>68</v>
      </c>
      <c r="F205" s="34">
        <v>0.03380787037037037</v>
      </c>
      <c r="G205" s="35" t="str">
        <f t="shared" si="10"/>
        <v>5.56/km</v>
      </c>
      <c r="H205" s="36">
        <f t="shared" si="9"/>
        <v>0.014062499999999999</v>
      </c>
      <c r="I205" s="36">
        <f t="shared" si="11"/>
        <v>0.014027777777777778</v>
      </c>
    </row>
    <row r="206" spans="1:9" s="12" customFormat="1" ht="15" customHeight="1">
      <c r="A206" s="23">
        <v>203</v>
      </c>
      <c r="B206" s="24" t="s">
        <v>372</v>
      </c>
      <c r="C206" s="24" t="s">
        <v>92</v>
      </c>
      <c r="D206" s="26" t="s">
        <v>1</v>
      </c>
      <c r="E206" s="24" t="s">
        <v>342</v>
      </c>
      <c r="F206" s="28">
        <v>0.03381944444444445</v>
      </c>
      <c r="G206" s="10" t="str">
        <f t="shared" si="10"/>
        <v>5.56/km</v>
      </c>
      <c r="H206" s="30">
        <f t="shared" si="9"/>
        <v>0.014074074074074079</v>
      </c>
      <c r="I206" s="30">
        <f t="shared" si="11"/>
        <v>0.0033449074074074145</v>
      </c>
    </row>
    <row r="207" spans="1:9" s="12" customFormat="1" ht="15" customHeight="1">
      <c r="A207" s="23">
        <v>204</v>
      </c>
      <c r="B207" s="24" t="s">
        <v>373</v>
      </c>
      <c r="C207" s="24" t="s">
        <v>84</v>
      </c>
      <c r="D207" s="26" t="s">
        <v>162</v>
      </c>
      <c r="E207" s="24" t="s">
        <v>353</v>
      </c>
      <c r="F207" s="28">
        <v>0.03387731481481481</v>
      </c>
      <c r="G207" s="10" t="str">
        <f t="shared" si="10"/>
        <v>5.57/km</v>
      </c>
      <c r="H207" s="30">
        <f t="shared" si="9"/>
        <v>0.01413194444444444</v>
      </c>
      <c r="I207" s="30">
        <f t="shared" si="11"/>
        <v>0.01409722222222222</v>
      </c>
    </row>
    <row r="208" spans="1:9" s="12" customFormat="1" ht="15" customHeight="1">
      <c r="A208" s="23">
        <v>205</v>
      </c>
      <c r="B208" s="24" t="s">
        <v>354</v>
      </c>
      <c r="C208" s="24" t="s">
        <v>118</v>
      </c>
      <c r="D208" s="26" t="s">
        <v>166</v>
      </c>
      <c r="E208" s="24" t="s">
        <v>169</v>
      </c>
      <c r="F208" s="28">
        <v>0.033900462962962966</v>
      </c>
      <c r="G208" s="10" t="str">
        <f t="shared" si="10"/>
        <v>5.57/km</v>
      </c>
      <c r="H208" s="30">
        <f t="shared" si="9"/>
        <v>0.014155092592592594</v>
      </c>
      <c r="I208" s="30">
        <f t="shared" si="11"/>
        <v>0.013078703703703707</v>
      </c>
    </row>
    <row r="209" spans="1:9" s="12" customFormat="1" ht="15" customHeight="1">
      <c r="A209" s="23">
        <v>206</v>
      </c>
      <c r="B209" s="24" t="s">
        <v>374</v>
      </c>
      <c r="C209" s="24" t="s">
        <v>91</v>
      </c>
      <c r="D209" s="26" t="s">
        <v>162</v>
      </c>
      <c r="E209" s="24" t="s">
        <v>249</v>
      </c>
      <c r="F209" s="28">
        <v>0.034074074074074076</v>
      </c>
      <c r="G209" s="10" t="str">
        <f t="shared" si="10"/>
        <v>5.59/km</v>
      </c>
      <c r="H209" s="30">
        <f t="shared" si="9"/>
        <v>0.014328703703703705</v>
      </c>
      <c r="I209" s="30">
        <f t="shared" si="11"/>
        <v>0.014293981481481484</v>
      </c>
    </row>
    <row r="210" spans="1:9" s="12" customFormat="1" ht="15" customHeight="1">
      <c r="A210" s="31">
        <v>207</v>
      </c>
      <c r="B210" s="32" t="s">
        <v>375</v>
      </c>
      <c r="C210" s="32" t="s">
        <v>376</v>
      </c>
      <c r="D210" s="33" t="s">
        <v>176</v>
      </c>
      <c r="E210" s="32" t="s">
        <v>68</v>
      </c>
      <c r="F210" s="34">
        <v>0.03436342592592593</v>
      </c>
      <c r="G210" s="35" t="str">
        <f t="shared" si="10"/>
        <v>6.02/km</v>
      </c>
      <c r="H210" s="36">
        <f t="shared" si="9"/>
        <v>0.014618055555555558</v>
      </c>
      <c r="I210" s="36">
        <f t="shared" si="11"/>
        <v>0.009444444444444446</v>
      </c>
    </row>
    <row r="211" spans="1:9" s="12" customFormat="1" ht="15" customHeight="1">
      <c r="A211" s="23">
        <v>208</v>
      </c>
      <c r="B211" s="24" t="s">
        <v>377</v>
      </c>
      <c r="C211" s="24" t="s">
        <v>114</v>
      </c>
      <c r="D211" s="26" t="s">
        <v>162</v>
      </c>
      <c r="E211" s="24" t="s">
        <v>249</v>
      </c>
      <c r="F211" s="28">
        <v>0.03443287037037037</v>
      </c>
      <c r="G211" s="10" t="str">
        <f t="shared" si="10"/>
        <v>6.03/km</v>
      </c>
      <c r="H211" s="30">
        <f t="shared" si="9"/>
        <v>0.0146875</v>
      </c>
      <c r="I211" s="30">
        <f t="shared" si="11"/>
        <v>0.014652777777777778</v>
      </c>
    </row>
    <row r="212" spans="1:9" s="12" customFormat="1" ht="15" customHeight="1">
      <c r="A212" s="31">
        <v>209</v>
      </c>
      <c r="B212" s="32" t="s">
        <v>378</v>
      </c>
      <c r="C212" s="32" t="s">
        <v>118</v>
      </c>
      <c r="D212" s="33" t="s">
        <v>166</v>
      </c>
      <c r="E212" s="32" t="s">
        <v>68</v>
      </c>
      <c r="F212" s="34">
        <v>0.034444444444444444</v>
      </c>
      <c r="G212" s="35" t="str">
        <f t="shared" si="10"/>
        <v>6.03/km</v>
      </c>
      <c r="H212" s="36">
        <f t="shared" si="9"/>
        <v>0.014699074074074073</v>
      </c>
      <c r="I212" s="36">
        <f t="shared" si="11"/>
        <v>0.013622685185185186</v>
      </c>
    </row>
    <row r="213" spans="1:9" s="12" customFormat="1" ht="15" customHeight="1">
      <c r="A213" s="23">
        <v>210</v>
      </c>
      <c r="B213" s="24" t="s">
        <v>379</v>
      </c>
      <c r="C213" s="24" t="s">
        <v>380</v>
      </c>
      <c r="D213" s="26" t="s">
        <v>183</v>
      </c>
      <c r="E213" s="24" t="s">
        <v>169</v>
      </c>
      <c r="F213" s="28">
        <v>0.03445601851851852</v>
      </c>
      <c r="G213" s="10" t="str">
        <f t="shared" si="10"/>
        <v>6.03/km</v>
      </c>
      <c r="H213" s="30">
        <f t="shared" si="9"/>
        <v>0.014710648148148146</v>
      </c>
      <c r="I213" s="30">
        <f t="shared" si="11"/>
        <v>0.00704861111111111</v>
      </c>
    </row>
    <row r="214" spans="1:9" s="12" customFormat="1" ht="15" customHeight="1">
      <c r="A214" s="23">
        <v>211</v>
      </c>
      <c r="B214" s="24" t="s">
        <v>112</v>
      </c>
      <c r="C214" s="24" t="s">
        <v>107</v>
      </c>
      <c r="D214" s="26" t="s">
        <v>164</v>
      </c>
      <c r="E214" s="24" t="s">
        <v>95</v>
      </c>
      <c r="F214" s="28">
        <v>0.03456018518518519</v>
      </c>
      <c r="G214" s="10" t="str">
        <f t="shared" si="10"/>
        <v>6.04/km</v>
      </c>
      <c r="H214" s="30">
        <f t="shared" si="9"/>
        <v>0.014814814814814815</v>
      </c>
      <c r="I214" s="30">
        <f t="shared" si="11"/>
        <v>0.012905092592592596</v>
      </c>
    </row>
    <row r="215" spans="1:9" s="12" customFormat="1" ht="15" customHeight="1">
      <c r="A215" s="23">
        <v>212</v>
      </c>
      <c r="B215" s="24" t="s">
        <v>381</v>
      </c>
      <c r="C215" s="24" t="s">
        <v>125</v>
      </c>
      <c r="D215" s="26" t="s">
        <v>166</v>
      </c>
      <c r="E215" s="24" t="s">
        <v>249</v>
      </c>
      <c r="F215" s="28">
        <v>0.034618055555555555</v>
      </c>
      <c r="G215" s="10" t="str">
        <f t="shared" si="10"/>
        <v>6.05/km</v>
      </c>
      <c r="H215" s="30">
        <f t="shared" si="9"/>
        <v>0.014872685185185183</v>
      </c>
      <c r="I215" s="30">
        <f t="shared" si="11"/>
        <v>0.013796296296296296</v>
      </c>
    </row>
    <row r="216" spans="1:9" s="12" customFormat="1" ht="15" customHeight="1">
      <c r="A216" s="23">
        <v>213</v>
      </c>
      <c r="B216" s="24" t="s">
        <v>382</v>
      </c>
      <c r="C216" s="24" t="s">
        <v>84</v>
      </c>
      <c r="D216" s="26" t="s">
        <v>162</v>
      </c>
      <c r="E216" s="24" t="s">
        <v>249</v>
      </c>
      <c r="F216" s="28">
        <v>0.03496527777777778</v>
      </c>
      <c r="G216" s="10" t="str">
        <f t="shared" si="10"/>
        <v>6.08/km</v>
      </c>
      <c r="H216" s="30">
        <f t="shared" si="9"/>
        <v>0.015219907407407411</v>
      </c>
      <c r="I216" s="30">
        <f t="shared" si="11"/>
        <v>0.01518518518518519</v>
      </c>
    </row>
    <row r="217" spans="1:9" s="12" customFormat="1" ht="15" customHeight="1">
      <c r="A217" s="23">
        <v>214</v>
      </c>
      <c r="B217" s="24" t="s">
        <v>297</v>
      </c>
      <c r="C217" s="24" t="s">
        <v>2</v>
      </c>
      <c r="D217" s="26" t="s">
        <v>176</v>
      </c>
      <c r="E217" s="24" t="s">
        <v>249</v>
      </c>
      <c r="F217" s="28">
        <v>0.03513888888888889</v>
      </c>
      <c r="G217" s="10" t="str">
        <f t="shared" si="10"/>
        <v>6.10/km</v>
      </c>
      <c r="H217" s="30">
        <f t="shared" si="9"/>
        <v>0.015393518518518522</v>
      </c>
      <c r="I217" s="30">
        <f t="shared" si="11"/>
        <v>0.01021990740740741</v>
      </c>
    </row>
    <row r="218" spans="1:9" s="12" customFormat="1" ht="15" customHeight="1">
      <c r="A218" s="23">
        <v>215</v>
      </c>
      <c r="B218" s="24" t="s">
        <v>383</v>
      </c>
      <c r="C218" s="24" t="s">
        <v>384</v>
      </c>
      <c r="D218" s="26" t="s">
        <v>161</v>
      </c>
      <c r="E218" s="24" t="s">
        <v>249</v>
      </c>
      <c r="F218" s="28">
        <v>0.035196759259259254</v>
      </c>
      <c r="G218" s="10" t="str">
        <f t="shared" si="10"/>
        <v>6.11/km</v>
      </c>
      <c r="H218" s="30">
        <f t="shared" si="9"/>
        <v>0.015451388888888883</v>
      </c>
      <c r="I218" s="30">
        <f t="shared" si="11"/>
        <v>0.013310185185185182</v>
      </c>
    </row>
    <row r="219" spans="1:9" s="12" customFormat="1" ht="15" customHeight="1">
      <c r="A219" s="23">
        <v>216</v>
      </c>
      <c r="B219" s="24" t="s">
        <v>385</v>
      </c>
      <c r="C219" s="24" t="s">
        <v>386</v>
      </c>
      <c r="D219" s="26" t="s">
        <v>167</v>
      </c>
      <c r="E219" s="24" t="s">
        <v>249</v>
      </c>
      <c r="F219" s="28">
        <v>0.03521990740740741</v>
      </c>
      <c r="G219" s="10" t="str">
        <f t="shared" si="10"/>
        <v>6.11/km</v>
      </c>
      <c r="H219" s="30">
        <f t="shared" si="9"/>
        <v>0.015474537037037037</v>
      </c>
      <c r="I219" s="30">
        <f t="shared" si="11"/>
        <v>0.0109375</v>
      </c>
    </row>
    <row r="220" spans="1:9" s="12" customFormat="1" ht="15" customHeight="1">
      <c r="A220" s="23">
        <v>217</v>
      </c>
      <c r="B220" s="24" t="s">
        <v>387</v>
      </c>
      <c r="C220" s="24" t="s">
        <v>30</v>
      </c>
      <c r="D220" s="26" t="s">
        <v>164</v>
      </c>
      <c r="E220" s="24" t="s">
        <v>249</v>
      </c>
      <c r="F220" s="28">
        <v>0.03619212962962963</v>
      </c>
      <c r="G220" s="10" t="str">
        <f t="shared" si="10"/>
        <v>6.21/km</v>
      </c>
      <c r="H220" s="30">
        <f t="shared" si="9"/>
        <v>0.016446759259259258</v>
      </c>
      <c r="I220" s="30">
        <f t="shared" si="11"/>
        <v>0.01453703703703704</v>
      </c>
    </row>
    <row r="221" spans="1:9" s="12" customFormat="1" ht="15" customHeight="1">
      <c r="A221" s="23">
        <v>218</v>
      </c>
      <c r="B221" s="24" t="s">
        <v>388</v>
      </c>
      <c r="C221" s="24" t="s">
        <v>128</v>
      </c>
      <c r="D221" s="26" t="s">
        <v>166</v>
      </c>
      <c r="E221" s="24" t="s">
        <v>249</v>
      </c>
      <c r="F221" s="28">
        <v>0.0365625</v>
      </c>
      <c r="G221" s="10" t="str">
        <f t="shared" si="10"/>
        <v>6.25/km</v>
      </c>
      <c r="H221" s="30">
        <f t="shared" si="9"/>
        <v>0.016817129629629626</v>
      </c>
      <c r="I221" s="30">
        <f t="shared" si="11"/>
        <v>0.01574074074074074</v>
      </c>
    </row>
    <row r="222" spans="1:9" s="12" customFormat="1" ht="15" customHeight="1">
      <c r="A222" s="23">
        <v>219</v>
      </c>
      <c r="B222" s="24" t="s">
        <v>389</v>
      </c>
      <c r="C222" s="24" t="s">
        <v>390</v>
      </c>
      <c r="D222" s="26" t="s">
        <v>161</v>
      </c>
      <c r="E222" s="24" t="s">
        <v>168</v>
      </c>
      <c r="F222" s="28">
        <v>0.03666666666666667</v>
      </c>
      <c r="G222" s="10" t="str">
        <f t="shared" si="10"/>
        <v>6.26/km</v>
      </c>
      <c r="H222" s="30">
        <f t="shared" si="9"/>
        <v>0.016921296296296295</v>
      </c>
      <c r="I222" s="30">
        <f t="shared" si="11"/>
        <v>0.014780092592592595</v>
      </c>
    </row>
    <row r="223" spans="1:9" s="12" customFormat="1" ht="15" customHeight="1">
      <c r="A223" s="31">
        <v>220</v>
      </c>
      <c r="B223" s="32" t="s">
        <v>391</v>
      </c>
      <c r="C223" s="32" t="s">
        <v>157</v>
      </c>
      <c r="D223" s="33" t="s">
        <v>183</v>
      </c>
      <c r="E223" s="32" t="s">
        <v>68</v>
      </c>
      <c r="F223" s="34">
        <v>0.0378125</v>
      </c>
      <c r="G223" s="35" t="str">
        <f t="shared" si="10"/>
        <v>6.38/km</v>
      </c>
      <c r="H223" s="36">
        <f t="shared" si="9"/>
        <v>0.018067129629629627</v>
      </c>
      <c r="I223" s="36">
        <f t="shared" si="11"/>
        <v>0.01040509259259259</v>
      </c>
    </row>
    <row r="224" spans="1:9" s="12" customFormat="1" ht="15" customHeight="1">
      <c r="A224" s="23">
        <v>221</v>
      </c>
      <c r="B224" s="24" t="s">
        <v>21</v>
      </c>
      <c r="C224" s="24" t="s">
        <v>94</v>
      </c>
      <c r="D224" s="26" t="s">
        <v>177</v>
      </c>
      <c r="E224" s="24" t="s">
        <v>168</v>
      </c>
      <c r="F224" s="28">
        <v>0.03861111111111111</v>
      </c>
      <c r="G224" s="10" t="str">
        <f t="shared" si="10"/>
        <v>6.47/km</v>
      </c>
      <c r="H224" s="30">
        <f t="shared" si="9"/>
        <v>0.01886574074074074</v>
      </c>
      <c r="I224" s="30">
        <f t="shared" si="11"/>
        <v>0.01571759259259259</v>
      </c>
    </row>
    <row r="225" spans="1:9" s="12" customFormat="1" ht="15" customHeight="1">
      <c r="A225" s="23">
        <v>222</v>
      </c>
      <c r="B225" s="24" t="s">
        <v>392</v>
      </c>
      <c r="C225" s="24" t="s">
        <v>393</v>
      </c>
      <c r="D225" s="26" t="s">
        <v>190</v>
      </c>
      <c r="E225" s="24" t="s">
        <v>168</v>
      </c>
      <c r="F225" s="28">
        <v>0.038622685185185184</v>
      </c>
      <c r="G225" s="10" t="str">
        <f t="shared" si="10"/>
        <v>6.47/km</v>
      </c>
      <c r="H225" s="30">
        <f t="shared" si="9"/>
        <v>0.018877314814814812</v>
      </c>
      <c r="I225" s="30">
        <f t="shared" si="11"/>
        <v>0.010567129629629628</v>
      </c>
    </row>
    <row r="226" spans="1:9" s="12" customFormat="1" ht="15" customHeight="1">
      <c r="A226" s="23">
        <v>223</v>
      </c>
      <c r="B226" s="24" t="s">
        <v>394</v>
      </c>
      <c r="C226" s="24" t="s">
        <v>89</v>
      </c>
      <c r="D226" s="26" t="s">
        <v>167</v>
      </c>
      <c r="E226" s="24" t="s">
        <v>204</v>
      </c>
      <c r="F226" s="28">
        <v>0.039050925925925926</v>
      </c>
      <c r="G226" s="10" t="str">
        <f t="shared" si="10"/>
        <v>6.51/km</v>
      </c>
      <c r="H226" s="30">
        <f t="shared" si="9"/>
        <v>0.019305555555555555</v>
      </c>
      <c r="I226" s="30">
        <f t="shared" si="11"/>
        <v>0.014768518518518518</v>
      </c>
    </row>
    <row r="227" spans="1:9" s="12" customFormat="1" ht="15" customHeight="1">
      <c r="A227" s="23">
        <v>224</v>
      </c>
      <c r="B227" s="24" t="s">
        <v>140</v>
      </c>
      <c r="C227" s="24" t="s">
        <v>100</v>
      </c>
      <c r="D227" s="26" t="s">
        <v>162</v>
      </c>
      <c r="E227" s="24" t="s">
        <v>249</v>
      </c>
      <c r="F227" s="28">
        <v>0.0390625</v>
      </c>
      <c r="G227" s="10" t="str">
        <f t="shared" si="10"/>
        <v>6.52/km</v>
      </c>
      <c r="H227" s="30">
        <f t="shared" si="9"/>
        <v>0.01931712962962963</v>
      </c>
      <c r="I227" s="30">
        <f t="shared" si="11"/>
        <v>0.019282407407407408</v>
      </c>
    </row>
    <row r="228" spans="1:9" s="12" customFormat="1" ht="15" customHeight="1">
      <c r="A228" s="23">
        <v>225</v>
      </c>
      <c r="B228" s="24" t="s">
        <v>65</v>
      </c>
      <c r="C228" s="24" t="s">
        <v>155</v>
      </c>
      <c r="D228" s="26" t="s">
        <v>167</v>
      </c>
      <c r="E228" s="24" t="s">
        <v>168</v>
      </c>
      <c r="F228" s="28">
        <v>0.03916666666666666</v>
      </c>
      <c r="G228" s="10" t="str">
        <f t="shared" si="10"/>
        <v>6.53/km</v>
      </c>
      <c r="H228" s="30">
        <f t="shared" si="9"/>
        <v>0.01942129629629629</v>
      </c>
      <c r="I228" s="30">
        <f t="shared" si="11"/>
        <v>0.014884259259259253</v>
      </c>
    </row>
    <row r="229" spans="1:9" s="12" customFormat="1" ht="15" customHeight="1">
      <c r="A229" s="31">
        <v>226</v>
      </c>
      <c r="B229" s="32" t="s">
        <v>159</v>
      </c>
      <c r="C229" s="32" t="s">
        <v>82</v>
      </c>
      <c r="D229" s="33" t="s">
        <v>177</v>
      </c>
      <c r="E229" s="32" t="s">
        <v>68</v>
      </c>
      <c r="F229" s="34">
        <v>0.03917824074074074</v>
      </c>
      <c r="G229" s="35" t="str">
        <f t="shared" si="10"/>
        <v>6.53/km</v>
      </c>
      <c r="H229" s="36">
        <f t="shared" si="9"/>
        <v>0.01943287037037037</v>
      </c>
      <c r="I229" s="36">
        <f t="shared" si="11"/>
        <v>0.01628472222222222</v>
      </c>
    </row>
    <row r="230" spans="1:9" s="12" customFormat="1" ht="15" customHeight="1">
      <c r="A230" s="23">
        <v>227</v>
      </c>
      <c r="B230" s="24" t="s">
        <v>395</v>
      </c>
      <c r="C230" s="24" t="s">
        <v>396</v>
      </c>
      <c r="D230" s="26" t="s">
        <v>397</v>
      </c>
      <c r="E230" s="24" t="s">
        <v>168</v>
      </c>
      <c r="F230" s="28">
        <v>0.03996527777777777</v>
      </c>
      <c r="G230" s="10" t="str">
        <f t="shared" si="10"/>
        <v>7.01/km</v>
      </c>
      <c r="H230" s="30">
        <f t="shared" si="9"/>
        <v>0.0202199074074074</v>
      </c>
      <c r="I230" s="30">
        <f t="shared" si="11"/>
        <v>0</v>
      </c>
    </row>
    <row r="231" spans="1:9" s="12" customFormat="1" ht="15" customHeight="1">
      <c r="A231" s="23">
        <v>228</v>
      </c>
      <c r="B231" s="24" t="s">
        <v>398</v>
      </c>
      <c r="C231" s="24" t="s">
        <v>90</v>
      </c>
      <c r="D231" s="26" t="s">
        <v>188</v>
      </c>
      <c r="E231" s="24" t="s">
        <v>186</v>
      </c>
      <c r="F231" s="28">
        <v>0.04079861111111111</v>
      </c>
      <c r="G231" s="10" t="str">
        <f t="shared" si="10"/>
        <v>7.10/km</v>
      </c>
      <c r="H231" s="30">
        <f t="shared" si="9"/>
        <v>0.02105324074074074</v>
      </c>
      <c r="I231" s="30">
        <f t="shared" si="11"/>
        <v>0.014317129629629631</v>
      </c>
    </row>
    <row r="232" spans="1:9" s="12" customFormat="1" ht="15" customHeight="1">
      <c r="A232" s="31">
        <v>229</v>
      </c>
      <c r="B232" s="32" t="s">
        <v>158</v>
      </c>
      <c r="C232" s="32" t="s">
        <v>143</v>
      </c>
      <c r="D232" s="33" t="s">
        <v>177</v>
      </c>
      <c r="E232" s="32" t="s">
        <v>68</v>
      </c>
      <c r="F232" s="34">
        <v>0.040810185185185185</v>
      </c>
      <c r="G232" s="35" t="str">
        <f t="shared" si="10"/>
        <v>7.10/km</v>
      </c>
      <c r="H232" s="36">
        <f t="shared" si="9"/>
        <v>0.021064814814814814</v>
      </c>
      <c r="I232" s="36">
        <f t="shared" si="11"/>
        <v>0.017916666666666664</v>
      </c>
    </row>
    <row r="233" spans="1:9" s="12" customFormat="1" ht="15" customHeight="1" thickBot="1">
      <c r="A233" s="37">
        <v>230</v>
      </c>
      <c r="B233" s="38" t="s">
        <v>399</v>
      </c>
      <c r="C233" s="38" t="s">
        <v>92</v>
      </c>
      <c r="D233" s="39" t="s">
        <v>177</v>
      </c>
      <c r="E233" s="38" t="s">
        <v>68</v>
      </c>
      <c r="F233" s="40">
        <v>0.042395833333333334</v>
      </c>
      <c r="G233" s="41" t="str">
        <f t="shared" si="10"/>
        <v>7.27/km</v>
      </c>
      <c r="H233" s="42">
        <f>F233-$F$4</f>
        <v>0.022650462962962963</v>
      </c>
      <c r="I233" s="42">
        <f t="shared" si="11"/>
        <v>0.019502314814814813</v>
      </c>
    </row>
  </sheetData>
  <autoFilter ref="A3:I233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pane ySplit="3" topLeftCell="BM4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7.7109375" style="1" customWidth="1"/>
    <col min="2" max="2" width="44.00390625" style="1" customWidth="1"/>
    <col min="3" max="3" width="12.7109375" style="1" customWidth="1"/>
  </cols>
  <sheetData>
    <row r="1" spans="1:3" ht="24.75" customHeight="1" thickBot="1">
      <c r="A1" s="57" t="str">
        <f>'Tempo Ufficiale'!A1</f>
        <v>Corriamo nella Tenuta del Cavaliere 4ª edizione</v>
      </c>
      <c r="B1" s="58"/>
      <c r="C1" s="59"/>
    </row>
    <row r="2" spans="1:3" ht="33" customHeight="1" thickBot="1">
      <c r="A2" s="60" t="str">
        <f>'Tempo Ufficiale'!A2&amp;" km. "&amp;'Tempo Ufficiale'!I2</f>
        <v> Lunghezza (RM) Italia - Martedì 02/06/2009 km. 8,2</v>
      </c>
      <c r="B2" s="61"/>
      <c r="C2" s="62"/>
    </row>
    <row r="3" spans="1:3" ht="24.75" customHeight="1" thickBot="1">
      <c r="A3" s="19" t="s">
        <v>70</v>
      </c>
      <c r="B3" s="20" t="s">
        <v>74</v>
      </c>
      <c r="C3" s="20" t="s">
        <v>79</v>
      </c>
    </row>
    <row r="4" spans="1:3" ht="15" customHeight="1">
      <c r="A4" s="13">
        <v>1</v>
      </c>
      <c r="B4" s="43" t="s">
        <v>168</v>
      </c>
      <c r="C4" s="46">
        <v>67</v>
      </c>
    </row>
    <row r="5" spans="1:3" ht="15" customHeight="1">
      <c r="A5" s="49">
        <v>2</v>
      </c>
      <c r="B5" s="50" t="s">
        <v>68</v>
      </c>
      <c r="C5" s="51">
        <v>32</v>
      </c>
    </row>
    <row r="6" spans="1:3" ht="15" customHeight="1">
      <c r="A6" s="14">
        <v>3</v>
      </c>
      <c r="B6" s="44" t="s">
        <v>249</v>
      </c>
      <c r="C6" s="47">
        <v>27</v>
      </c>
    </row>
    <row r="7" spans="1:3" ht="15" customHeight="1">
      <c r="A7" s="15">
        <v>4</v>
      </c>
      <c r="B7" s="44" t="s">
        <v>211</v>
      </c>
      <c r="C7" s="47">
        <v>11</v>
      </c>
    </row>
    <row r="8" spans="1:3" ht="15" customHeight="1">
      <c r="A8" s="15">
        <v>5</v>
      </c>
      <c r="B8" s="44" t="s">
        <v>29</v>
      </c>
      <c r="C8" s="47">
        <v>10</v>
      </c>
    </row>
    <row r="9" spans="1:3" ht="15" customHeight="1">
      <c r="A9" s="14">
        <v>6</v>
      </c>
      <c r="B9" s="44" t="s">
        <v>95</v>
      </c>
      <c r="C9" s="47">
        <v>10</v>
      </c>
    </row>
    <row r="10" spans="1:3" ht="15" customHeight="1">
      <c r="A10" s="16">
        <v>7</v>
      </c>
      <c r="B10" s="44" t="s">
        <v>87</v>
      </c>
      <c r="C10" s="47">
        <v>8</v>
      </c>
    </row>
    <row r="11" spans="1:3" ht="15" customHeight="1">
      <c r="A11" s="14">
        <v>8</v>
      </c>
      <c r="B11" s="44" t="s">
        <v>204</v>
      </c>
      <c r="C11" s="47">
        <v>7</v>
      </c>
    </row>
    <row r="12" spans="1:3" ht="15" customHeight="1">
      <c r="A12" s="16">
        <v>9</v>
      </c>
      <c r="B12" s="44" t="s">
        <v>219</v>
      </c>
      <c r="C12" s="47">
        <v>4</v>
      </c>
    </row>
    <row r="13" spans="1:3" ht="15" customHeight="1">
      <c r="A13" s="14">
        <v>10</v>
      </c>
      <c r="B13" s="44" t="s">
        <v>342</v>
      </c>
      <c r="C13" s="47">
        <v>4</v>
      </c>
    </row>
    <row r="14" spans="1:3" ht="15" customHeight="1">
      <c r="A14" s="16">
        <v>11</v>
      </c>
      <c r="B14" s="44" t="s">
        <v>169</v>
      </c>
      <c r="C14" s="47">
        <v>4</v>
      </c>
    </row>
    <row r="15" spans="1:3" ht="15" customHeight="1">
      <c r="A15" s="14">
        <v>12</v>
      </c>
      <c r="B15" s="44" t="s">
        <v>85</v>
      </c>
      <c r="C15" s="47">
        <v>3</v>
      </c>
    </row>
    <row r="16" spans="1:3" ht="15" customHeight="1">
      <c r="A16" s="16">
        <v>13</v>
      </c>
      <c r="B16" s="44" t="s">
        <v>231</v>
      </c>
      <c r="C16" s="47">
        <v>3</v>
      </c>
    </row>
    <row r="17" spans="1:3" ht="15" customHeight="1">
      <c r="A17" s="14">
        <v>14</v>
      </c>
      <c r="B17" s="44" t="s">
        <v>81</v>
      </c>
      <c r="C17" s="47">
        <v>3</v>
      </c>
    </row>
    <row r="18" spans="1:3" ht="15" customHeight="1">
      <c r="A18" s="16">
        <v>15</v>
      </c>
      <c r="B18" s="44" t="s">
        <v>353</v>
      </c>
      <c r="C18" s="47">
        <v>2</v>
      </c>
    </row>
    <row r="19" spans="1:3" ht="15" customHeight="1">
      <c r="A19" s="14">
        <v>15</v>
      </c>
      <c r="B19" s="44" t="s">
        <v>205</v>
      </c>
      <c r="C19" s="47">
        <v>2</v>
      </c>
    </row>
    <row r="20" spans="1:3" ht="15" customHeight="1">
      <c r="A20" s="16">
        <v>15</v>
      </c>
      <c r="B20" s="44" t="s">
        <v>225</v>
      </c>
      <c r="C20" s="47">
        <v>2</v>
      </c>
    </row>
    <row r="21" spans="1:3" ht="15" customHeight="1">
      <c r="A21" s="14">
        <v>18</v>
      </c>
      <c r="B21" s="44" t="s">
        <v>181</v>
      </c>
      <c r="C21" s="47">
        <v>2</v>
      </c>
    </row>
    <row r="22" spans="1:3" ht="15" customHeight="1">
      <c r="A22" s="16">
        <v>19</v>
      </c>
      <c r="B22" s="44" t="s">
        <v>194</v>
      </c>
      <c r="C22" s="47">
        <v>2</v>
      </c>
    </row>
    <row r="23" spans="1:3" ht="15" customHeight="1">
      <c r="A23" s="14">
        <v>20</v>
      </c>
      <c r="B23" s="44" t="s">
        <v>300</v>
      </c>
      <c r="C23" s="47">
        <v>2</v>
      </c>
    </row>
    <row r="24" spans="1:3" ht="15" customHeight="1">
      <c r="A24" s="16">
        <v>21</v>
      </c>
      <c r="B24" s="44" t="s">
        <v>35</v>
      </c>
      <c r="C24" s="47">
        <v>2</v>
      </c>
    </row>
    <row r="25" spans="1:3" ht="15" customHeight="1">
      <c r="A25" s="14">
        <v>21</v>
      </c>
      <c r="B25" s="44" t="s">
        <v>233</v>
      </c>
      <c r="C25" s="47">
        <v>1</v>
      </c>
    </row>
    <row r="26" spans="1:3" ht="15" customHeight="1">
      <c r="A26" s="16">
        <v>23</v>
      </c>
      <c r="B26" s="44" t="s">
        <v>355</v>
      </c>
      <c r="C26" s="47">
        <v>1</v>
      </c>
    </row>
    <row r="27" spans="1:3" ht="15" customHeight="1">
      <c r="A27" s="14">
        <v>24</v>
      </c>
      <c r="B27" s="44" t="s">
        <v>163</v>
      </c>
      <c r="C27" s="47">
        <v>1</v>
      </c>
    </row>
    <row r="28" spans="1:3" ht="15" customHeight="1">
      <c r="A28" s="16">
        <v>25</v>
      </c>
      <c r="B28" s="44" t="s">
        <v>42</v>
      </c>
      <c r="C28" s="47">
        <v>1</v>
      </c>
    </row>
    <row r="29" spans="1:3" ht="15" customHeight="1">
      <c r="A29" s="14">
        <v>25</v>
      </c>
      <c r="B29" s="44" t="s">
        <v>223</v>
      </c>
      <c r="C29" s="47">
        <v>1</v>
      </c>
    </row>
    <row r="30" spans="1:3" ht="15" customHeight="1">
      <c r="A30" s="16">
        <v>25</v>
      </c>
      <c r="B30" s="44" t="s">
        <v>182</v>
      </c>
      <c r="C30" s="47">
        <v>1</v>
      </c>
    </row>
    <row r="31" spans="1:3" ht="15" customHeight="1">
      <c r="A31" s="14">
        <v>28</v>
      </c>
      <c r="B31" s="44" t="s">
        <v>368</v>
      </c>
      <c r="C31" s="47">
        <v>1</v>
      </c>
    </row>
    <row r="32" spans="1:3" ht="15" customHeight="1">
      <c r="A32" s="16">
        <v>29</v>
      </c>
      <c r="B32" s="44" t="s">
        <v>284</v>
      </c>
      <c r="C32" s="47">
        <v>1</v>
      </c>
    </row>
    <row r="33" spans="1:3" ht="15" customHeight="1">
      <c r="A33" s="14">
        <v>30</v>
      </c>
      <c r="B33" s="44" t="s">
        <v>202</v>
      </c>
      <c r="C33" s="47">
        <v>1</v>
      </c>
    </row>
    <row r="34" spans="1:3" ht="15" customHeight="1">
      <c r="A34" s="16">
        <v>30</v>
      </c>
      <c r="B34" s="44" t="s">
        <v>200</v>
      </c>
      <c r="C34" s="47">
        <v>1</v>
      </c>
    </row>
    <row r="35" spans="1:3" ht="15" customHeight="1">
      <c r="A35" s="14">
        <v>30</v>
      </c>
      <c r="B35" s="44" t="s">
        <v>290</v>
      </c>
      <c r="C35" s="47">
        <v>1</v>
      </c>
    </row>
    <row r="36" spans="1:3" ht="15" customHeight="1">
      <c r="A36" s="16">
        <v>30</v>
      </c>
      <c r="B36" s="44" t="s">
        <v>244</v>
      </c>
      <c r="C36" s="47">
        <v>1</v>
      </c>
    </row>
    <row r="37" spans="1:3" ht="15" customHeight="1">
      <c r="A37" s="14">
        <v>30</v>
      </c>
      <c r="B37" s="44" t="s">
        <v>33</v>
      </c>
      <c r="C37" s="47">
        <v>1</v>
      </c>
    </row>
    <row r="38" spans="1:3" ht="15" customHeight="1">
      <c r="A38" s="16">
        <v>30</v>
      </c>
      <c r="B38" s="44" t="s">
        <v>280</v>
      </c>
      <c r="C38" s="47">
        <v>1</v>
      </c>
    </row>
    <row r="39" spans="1:3" ht="15" customHeight="1">
      <c r="A39" s="14">
        <v>30</v>
      </c>
      <c r="B39" s="44" t="s">
        <v>237</v>
      </c>
      <c r="C39" s="47">
        <v>1</v>
      </c>
    </row>
    <row r="40" spans="1:3" ht="15" customHeight="1">
      <c r="A40" s="16">
        <v>30</v>
      </c>
      <c r="B40" s="44" t="s">
        <v>323</v>
      </c>
      <c r="C40" s="47">
        <v>1</v>
      </c>
    </row>
    <row r="41" spans="1:3" ht="15" customHeight="1">
      <c r="A41" s="14">
        <v>38</v>
      </c>
      <c r="B41" s="44" t="s">
        <v>186</v>
      </c>
      <c r="C41" s="47">
        <v>1</v>
      </c>
    </row>
    <row r="42" spans="1:3" ht="15" customHeight="1">
      <c r="A42" s="16">
        <v>38</v>
      </c>
      <c r="B42" s="44" t="s">
        <v>49</v>
      </c>
      <c r="C42" s="47">
        <v>1</v>
      </c>
    </row>
    <row r="43" spans="1:3" ht="15" customHeight="1">
      <c r="A43" s="14">
        <v>38</v>
      </c>
      <c r="B43" s="44" t="s">
        <v>218</v>
      </c>
      <c r="C43" s="47">
        <v>1</v>
      </c>
    </row>
    <row r="44" spans="1:3" ht="15" customHeight="1">
      <c r="A44" s="16">
        <v>38</v>
      </c>
      <c r="B44" s="44" t="s">
        <v>165</v>
      </c>
      <c r="C44" s="47">
        <v>1</v>
      </c>
    </row>
    <row r="45" spans="1:3" ht="15" customHeight="1">
      <c r="A45" s="14">
        <v>38</v>
      </c>
      <c r="B45" s="44" t="s">
        <v>333</v>
      </c>
      <c r="C45" s="47">
        <v>1</v>
      </c>
    </row>
    <row r="46" spans="1:3" ht="15" customHeight="1">
      <c r="A46" s="16">
        <v>38</v>
      </c>
      <c r="B46" s="44" t="s">
        <v>257</v>
      </c>
      <c r="C46" s="47">
        <v>1</v>
      </c>
    </row>
    <row r="47" spans="1:3" ht="15" customHeight="1" thickBot="1">
      <c r="A47" s="14">
        <v>38</v>
      </c>
      <c r="B47" s="45" t="s">
        <v>133</v>
      </c>
      <c r="C47" s="48">
        <v>1</v>
      </c>
    </row>
    <row r="48" spans="1:3" ht="15" customHeight="1" thickBot="1">
      <c r="A48" s="17"/>
      <c r="B48" s="17"/>
      <c r="C48" s="18">
        <f>SUM(C4:C47)</f>
        <v>230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2009-06-07T17:35:03Z</cp:lastPrinted>
  <dcterms:created xsi:type="dcterms:W3CDTF">2008-10-15T19:55:17Z</dcterms:created>
  <dcterms:modified xsi:type="dcterms:W3CDTF">2009-06-07T17:35:30Z</dcterms:modified>
  <cp:category/>
  <cp:version/>
  <cp:contentType/>
  <cp:contentStatus/>
</cp:coreProperties>
</file>