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'Individuale'!$A$4:$I$189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<sst xmlns="http://schemas.openxmlformats.org/spreadsheetml/2006/main" count="798" uniqueCount="347">
  <si>
    <t>F</t>
  </si>
  <si>
    <t>10ª edizione</t>
  </si>
  <si>
    <t>De Dominicis</t>
  </si>
  <si>
    <t>Anna Baby Runner</t>
  </si>
  <si>
    <t>Bouduma</t>
  </si>
  <si>
    <t>Yahya</t>
  </si>
  <si>
    <t>Sabina Marathon Club</t>
  </si>
  <si>
    <t>Arsenti</t>
  </si>
  <si>
    <t>Alto Lazio ASD</t>
  </si>
  <si>
    <t>Mancini</t>
  </si>
  <si>
    <t>Crisostomi</t>
  </si>
  <si>
    <t>Atl. Tuscania Etrusca</t>
  </si>
  <si>
    <t>Cesarini</t>
  </si>
  <si>
    <t>Pol. Montalto</t>
  </si>
  <si>
    <t>Perelli</t>
  </si>
  <si>
    <t>ASD La Corsa dei Santi</t>
  </si>
  <si>
    <t>Taddei</t>
  </si>
  <si>
    <t>Di Marco Sport</t>
  </si>
  <si>
    <t>Guadagnini</t>
  </si>
  <si>
    <t>Liberato</t>
  </si>
  <si>
    <t>Atletica Faleria</t>
  </si>
  <si>
    <t>Martelletti</t>
  </si>
  <si>
    <t>Paolelli</t>
  </si>
  <si>
    <t>Gianpaolo</t>
  </si>
  <si>
    <t>Modelli Ceramici Running</t>
  </si>
  <si>
    <t>Giustini</t>
  </si>
  <si>
    <t>Zona Olimpica Team</t>
  </si>
  <si>
    <t>Cavallucci</t>
  </si>
  <si>
    <t>Runners Sangemini</t>
  </si>
  <si>
    <t>Bernini</t>
  </si>
  <si>
    <t>Guitarrini</t>
  </si>
  <si>
    <t>Liberi Podisti</t>
  </si>
  <si>
    <t>Santoponte</t>
  </si>
  <si>
    <t>Danilo</t>
  </si>
  <si>
    <t>Pucci</t>
  </si>
  <si>
    <t>Bolsena Forum</t>
  </si>
  <si>
    <t>Cecchetti</t>
  </si>
  <si>
    <t>Giulio</t>
  </si>
  <si>
    <t>Pieralisi</t>
  </si>
  <si>
    <t>Sprega</t>
  </si>
  <si>
    <t>Marcello</t>
  </si>
  <si>
    <t>Amici della Pineta</t>
  </si>
  <si>
    <t>Vigarelli</t>
  </si>
  <si>
    <t>Renzi</t>
  </si>
  <si>
    <t>Marsilio</t>
  </si>
  <si>
    <t>Minuto</t>
  </si>
  <si>
    <t>Pezzato</t>
  </si>
  <si>
    <t>Atl. Montefiascone</t>
  </si>
  <si>
    <t>Formica</t>
  </si>
  <si>
    <t>Amedeo</t>
  </si>
  <si>
    <t>ASD Atletica Nepi</t>
  </si>
  <si>
    <t>Tombolini</t>
  </si>
  <si>
    <t>Gallese</t>
  </si>
  <si>
    <t>Nando</t>
  </si>
  <si>
    <t>Pacelli</t>
  </si>
  <si>
    <t>Riccardo</t>
  </si>
  <si>
    <t>Conti</t>
  </si>
  <si>
    <t>Patta</t>
  </si>
  <si>
    <t>Paola</t>
  </si>
  <si>
    <t>I</t>
  </si>
  <si>
    <t>Cascioni</t>
  </si>
  <si>
    <t>Piero</t>
  </si>
  <si>
    <t>Santa Marinella Runner</t>
  </si>
  <si>
    <t>Zanoni</t>
  </si>
  <si>
    <t>Filoscia</t>
  </si>
  <si>
    <t>D'Anto</t>
  </si>
  <si>
    <t>Settimi</t>
  </si>
  <si>
    <t>Rinaldo</t>
  </si>
  <si>
    <t>Gelanga</t>
  </si>
  <si>
    <t>Corigliano</t>
  </si>
  <si>
    <t>Antonino</t>
  </si>
  <si>
    <t>Amici dei Podisti</t>
  </si>
  <si>
    <t>Lozzi</t>
  </si>
  <si>
    <t>Giancarlo</t>
  </si>
  <si>
    <t>Salvini</t>
  </si>
  <si>
    <t>Pod. Carsulae TR</t>
  </si>
  <si>
    <t>Maietto</t>
  </si>
  <si>
    <t>Valeri</t>
  </si>
  <si>
    <t>Tasselli</t>
  </si>
  <si>
    <t>Ferri</t>
  </si>
  <si>
    <t>Valentino</t>
  </si>
  <si>
    <t>Scarponi</t>
  </si>
  <si>
    <t>D'Orazio</t>
  </si>
  <si>
    <t>Atl. Liberty Alluminio</t>
  </si>
  <si>
    <t>Crocicchia</t>
  </si>
  <si>
    <t>Luigi</t>
  </si>
  <si>
    <t>G</t>
  </si>
  <si>
    <t>Pulimanti</t>
  </si>
  <si>
    <t>Paone</t>
  </si>
  <si>
    <t>Lazio Atletica</t>
  </si>
  <si>
    <t>Bellitto</t>
  </si>
  <si>
    <t>Crisanti</t>
  </si>
  <si>
    <t>De Stefanis</t>
  </si>
  <si>
    <t>Pod. Interamna TR</t>
  </si>
  <si>
    <t>Nappi</t>
  </si>
  <si>
    <t>Marcelli</t>
  </si>
  <si>
    <t>Maurizio</t>
  </si>
  <si>
    <t>Frolich</t>
  </si>
  <si>
    <t>Hans Herbert</t>
  </si>
  <si>
    <t>H</t>
  </si>
  <si>
    <t>Spinardi</t>
  </si>
  <si>
    <t>Rosci</t>
  </si>
  <si>
    <t>Federico</t>
  </si>
  <si>
    <t>Brescini</t>
  </si>
  <si>
    <t>Battaglini</t>
  </si>
  <si>
    <t>Coletta</t>
  </si>
  <si>
    <t>Carnevale</t>
  </si>
  <si>
    <t>Libertas Ellera</t>
  </si>
  <si>
    <t>Spada</t>
  </si>
  <si>
    <t>Iarossi</t>
  </si>
  <si>
    <t>G.S. Lital</t>
  </si>
  <si>
    <t>Benella</t>
  </si>
  <si>
    <t>Lucchetti</t>
  </si>
  <si>
    <t>Travaglini</t>
  </si>
  <si>
    <t>Brunotti</t>
  </si>
  <si>
    <t>Gino</t>
  </si>
  <si>
    <t>Panetta</t>
  </si>
  <si>
    <t>Lorenzotti</t>
  </si>
  <si>
    <t>Nello</t>
  </si>
  <si>
    <t>Ercolani</t>
  </si>
  <si>
    <t>Atl. 90 Tarquinia</t>
  </si>
  <si>
    <t>Zapponi</t>
  </si>
  <si>
    <t>Domenico</t>
  </si>
  <si>
    <t>Petrarchi</t>
  </si>
  <si>
    <t>Gregori</t>
  </si>
  <si>
    <t>ASAD Vallerano</t>
  </si>
  <si>
    <t>Pistola</t>
  </si>
  <si>
    <t>Nicolosi</t>
  </si>
  <si>
    <t>Ramella</t>
  </si>
  <si>
    <t>Felici</t>
  </si>
  <si>
    <t>Dimitri</t>
  </si>
  <si>
    <t>Mancinelli degli Esposti</t>
  </si>
  <si>
    <t>Daniele</t>
  </si>
  <si>
    <t>Di Clemente</t>
  </si>
  <si>
    <t>Virtus Corchiano</t>
  </si>
  <si>
    <t>Piccini</t>
  </si>
  <si>
    <t>Bernardino</t>
  </si>
  <si>
    <t>UISP VT</t>
  </si>
  <si>
    <t>Patrizi</t>
  </si>
  <si>
    <t>Di Cosimo</t>
  </si>
  <si>
    <t>Fabrizio</t>
  </si>
  <si>
    <t>Boccialoni</t>
  </si>
  <si>
    <t>Emore</t>
  </si>
  <si>
    <t>Sordini</t>
  </si>
  <si>
    <t>Laura</t>
  </si>
  <si>
    <t>Cassan</t>
  </si>
  <si>
    <t>Matera</t>
  </si>
  <si>
    <t>UISP Castelli Romani</t>
  </si>
  <si>
    <t>Leggittimo</t>
  </si>
  <si>
    <t>Pesci</t>
  </si>
  <si>
    <t>Percossi</t>
  </si>
  <si>
    <t>Martoni</t>
  </si>
  <si>
    <t>Rinaldi</t>
  </si>
  <si>
    <t>Matteo</t>
  </si>
  <si>
    <t>Anguillara Sabazia R.C.</t>
  </si>
  <si>
    <t>Grifoni</t>
  </si>
  <si>
    <t>Marchetti</t>
  </si>
  <si>
    <t>Adriano</t>
  </si>
  <si>
    <t>Capitoni</t>
  </si>
  <si>
    <t>AICS</t>
  </si>
  <si>
    <t>Muzzi</t>
  </si>
  <si>
    <t>De Marco</t>
  </si>
  <si>
    <t>Atletica Orte</t>
  </si>
  <si>
    <t>Agostini</t>
  </si>
  <si>
    <t>Pasqualin</t>
  </si>
  <si>
    <t>Pontuale</t>
  </si>
  <si>
    <t>Dario</t>
  </si>
  <si>
    <t>Cesolini</t>
  </si>
  <si>
    <t>Fernando</t>
  </si>
  <si>
    <t>Trail dei due Laghi</t>
  </si>
  <si>
    <t>Usai</t>
  </si>
  <si>
    <t>D'Emilio</t>
  </si>
  <si>
    <t>Sannino</t>
  </si>
  <si>
    <t>Cus Tirreno</t>
  </si>
  <si>
    <t>Zago</t>
  </si>
  <si>
    <t>Alessandra</t>
  </si>
  <si>
    <t>Colella</t>
  </si>
  <si>
    <t>Orazio</t>
  </si>
  <si>
    <t>Grossi</t>
  </si>
  <si>
    <t>Lo Muscio</t>
  </si>
  <si>
    <t>D'Amore</t>
  </si>
  <si>
    <t>Monica</t>
  </si>
  <si>
    <t>Governatori</t>
  </si>
  <si>
    <t>Giovanna</t>
  </si>
  <si>
    <t>Germani</t>
  </si>
  <si>
    <t>Malatesta</t>
  </si>
  <si>
    <t>Cardarelli</t>
  </si>
  <si>
    <t>Meschini</t>
  </si>
  <si>
    <t>Coppari</t>
  </si>
  <si>
    <t>Di Giovenale</t>
  </si>
  <si>
    <t>Balzani</t>
  </si>
  <si>
    <t>Moscini</t>
  </si>
  <si>
    <t>Borghi</t>
  </si>
  <si>
    <t>Amatori Pod. TR</t>
  </si>
  <si>
    <t>Monestiroli</t>
  </si>
  <si>
    <t>Angelica</t>
  </si>
  <si>
    <t>L</t>
  </si>
  <si>
    <t>Morini</t>
  </si>
  <si>
    <t>Ortenzi</t>
  </si>
  <si>
    <t>Ceccani</t>
  </si>
  <si>
    <t>Petricca</t>
  </si>
  <si>
    <t>Moncalieri</t>
  </si>
  <si>
    <t>Terzoli</t>
  </si>
  <si>
    <t>Scarpecci</t>
  </si>
  <si>
    <t>Chiara</t>
  </si>
  <si>
    <t>Pod. Settecamini</t>
  </si>
  <si>
    <t>Alparone</t>
  </si>
  <si>
    <t>U.S. Roma 83</t>
  </si>
  <si>
    <t>Zoboli</t>
  </si>
  <si>
    <t>Mariani</t>
  </si>
  <si>
    <t>Toli</t>
  </si>
  <si>
    <t>Orru</t>
  </si>
  <si>
    <t>Simona</t>
  </si>
  <si>
    <t>Burla</t>
  </si>
  <si>
    <t>Valentina</t>
  </si>
  <si>
    <t>Moscetti</t>
  </si>
  <si>
    <t>Pfeiffer</t>
  </si>
  <si>
    <t>Daniel</t>
  </si>
  <si>
    <t>Romoli</t>
  </si>
  <si>
    <t>Migliorini</t>
  </si>
  <si>
    <t>Vilma</t>
  </si>
  <si>
    <t>Rossi</t>
  </si>
  <si>
    <t>Gaia</t>
  </si>
  <si>
    <t>Cristofari</t>
  </si>
  <si>
    <t>Nicoletta</t>
  </si>
  <si>
    <t>Zaccaro</t>
  </si>
  <si>
    <t>Biagio</t>
  </si>
  <si>
    <t>Alesini</t>
  </si>
  <si>
    <t>Arnaldo</t>
  </si>
  <si>
    <t>Laurenti</t>
  </si>
  <si>
    <t>Salza</t>
  </si>
  <si>
    <t>Lisi</t>
  </si>
  <si>
    <t>Belloni</t>
  </si>
  <si>
    <t>Tagliaferri</t>
  </si>
  <si>
    <t>Cianti</t>
  </si>
  <si>
    <t>Naddeo</t>
  </si>
  <si>
    <t>Cimarelli</t>
  </si>
  <si>
    <t>XV Circoscrizione RM</t>
  </si>
  <si>
    <t>Daniela</t>
  </si>
  <si>
    <t>Nobili</t>
  </si>
  <si>
    <t>La Vecchia di Tocco</t>
  </si>
  <si>
    <t>Buzzi</t>
  </si>
  <si>
    <t>Bruno Maria</t>
  </si>
  <si>
    <t>Collu</t>
  </si>
  <si>
    <t>Barbara</t>
  </si>
  <si>
    <t>Severini</t>
  </si>
  <si>
    <t>Tiziano Valerio</t>
  </si>
  <si>
    <t>Erasmi</t>
  </si>
  <si>
    <t>Scorsini</t>
  </si>
  <si>
    <t>Eugenio</t>
  </si>
  <si>
    <t>Della Rocca</t>
  </si>
  <si>
    <t>Patrizia</t>
  </si>
  <si>
    <t>Carlone</t>
  </si>
  <si>
    <t>Angarita</t>
  </si>
  <si>
    <t>Stella</t>
  </si>
  <si>
    <t>Zedde</t>
  </si>
  <si>
    <t>Gianluigi</t>
  </si>
  <si>
    <t>Orlandini</t>
  </si>
  <si>
    <t>Benedetti</t>
  </si>
  <si>
    <t>Donati</t>
  </si>
  <si>
    <t>Paris</t>
  </si>
  <si>
    <t>Brogi</t>
  </si>
  <si>
    <t>Ennio</t>
  </si>
  <si>
    <t>Marathon Club Roma</t>
  </si>
  <si>
    <t>Procacci</t>
  </si>
  <si>
    <t>Barbosa de Araujo</t>
  </si>
  <si>
    <t>Luzia</t>
  </si>
  <si>
    <t>Napoli</t>
  </si>
  <si>
    <t>Alfredo</t>
  </si>
  <si>
    <t>Veroli</t>
  </si>
  <si>
    <t>Rampiconi</t>
  </si>
  <si>
    <t>Sperati</t>
  </si>
  <si>
    <t>Bobboni</t>
  </si>
  <si>
    <t>Bedini</t>
  </si>
  <si>
    <t>Eligia</t>
  </si>
  <si>
    <t>Damiani</t>
  </si>
  <si>
    <t>Stefania</t>
  </si>
  <si>
    <t>Sini</t>
  </si>
  <si>
    <t>Adriani</t>
  </si>
  <si>
    <t>Elisabetta</t>
  </si>
  <si>
    <t>Olimpica Flaminia</t>
  </si>
  <si>
    <t>Individuale</t>
  </si>
  <si>
    <t>N/D</t>
  </si>
  <si>
    <t>A.S.D. Podistica Solidarietà</t>
  </si>
  <si>
    <t>Maratonina Campestre Città di Gallese</t>
  </si>
  <si>
    <t>Gallese (VT) Italia - Sabato 09/06/2012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</si>
  <si>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</si>
  <si>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</si>
  <si>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</si>
  <si>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</si>
  <si>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</si>
  <si>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</si>
  <si>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</si>
  <si>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</si>
  <si>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</si>
  <si>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</si>
  <si>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</si>
  <si>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</t>
  </si>
  <si>
    <t>B</t>
  </si>
  <si>
    <t>C</t>
  </si>
  <si>
    <t>D</t>
  </si>
  <si>
    <t>E</t>
  </si>
  <si>
    <t>Alessandro</t>
  </si>
  <si>
    <t>Francesco</t>
  </si>
  <si>
    <t>Roberto</t>
  </si>
  <si>
    <t>Giorgio</t>
  </si>
  <si>
    <t>Aldo</t>
  </si>
  <si>
    <t>Gianluca</t>
  </si>
  <si>
    <t>Ettore</t>
  </si>
  <si>
    <t>Luca</t>
  </si>
  <si>
    <t>Stefano</t>
  </si>
  <si>
    <t>Franco</t>
  </si>
  <si>
    <t>Enrico</t>
  </si>
  <si>
    <t>Salvatore</t>
  </si>
  <si>
    <t>Marco</t>
  </si>
  <si>
    <t>Giuseppe</t>
  </si>
  <si>
    <t>Luciano</t>
  </si>
  <si>
    <t>Antonio</t>
  </si>
  <si>
    <t>Pietro</t>
  </si>
  <si>
    <t>Renato</t>
  </si>
  <si>
    <t>Massimiliano</t>
  </si>
  <si>
    <t>Vincenzo</t>
  </si>
  <si>
    <t>Enzo</t>
  </si>
  <si>
    <t>Cristiano</t>
  </si>
  <si>
    <t>Fabio</t>
  </si>
  <si>
    <t>Marino</t>
  </si>
  <si>
    <t>Giovanni</t>
  </si>
  <si>
    <t>Mauro</t>
  </si>
  <si>
    <t>Claudio</t>
  </si>
  <si>
    <t>Angelo</t>
  </si>
  <si>
    <t>Silvia</t>
  </si>
  <si>
    <t>Rodolfo</t>
  </si>
  <si>
    <t>Filippo</t>
  </si>
  <si>
    <t>Michele</t>
  </si>
  <si>
    <t>Paolo</t>
  </si>
  <si>
    <t>Guido</t>
  </si>
  <si>
    <t>Nicola</t>
  </si>
  <si>
    <t>Simone</t>
  </si>
  <si>
    <t>Carlo</t>
  </si>
  <si>
    <t>Antonella</t>
  </si>
  <si>
    <t>Vittorio</t>
  </si>
  <si>
    <t>Mario</t>
  </si>
  <si>
    <t>Sergio</t>
  </si>
  <si>
    <t>Andrea</t>
  </si>
  <si>
    <t>Gianni</t>
  </si>
  <si>
    <t>Massimo</t>
  </si>
  <si>
    <t>Umberto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</si>
</sst>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  <xf numFmtId="21" fontId="5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167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167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167" fontId="7" fillId="0" borderId="5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167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30" customWidth="1"/>
    <col min="7" max="9" width="10.7109375" style="1" customWidth="1"/>
  </cols>
  <sheetData>
    <row r="1" spans="1:9" ht="45" customHeight="1">
      <c r="A1" s="20" t="s">
        <v>284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285</v>
      </c>
      <c r="B3" s="22"/>
      <c r="C3" s="22"/>
      <c r="D3" s="22"/>
      <c r="E3" s="22"/>
      <c r="F3" s="22"/>
      <c r="G3" s="22"/>
      <c r="H3" s="3" t="s">
        <v>287</v>
      </c>
      <c r="I3" s="4">
        <v>10</v>
      </c>
    </row>
    <row r="4" spans="1:9" ht="37.5" customHeight="1">
      <c r="A4" s="5" t="s">
        <v>288</v>
      </c>
      <c r="B4" s="6" t="s">
        <v>289</v>
      </c>
      <c r="C4" s="7" t="s">
        <v>290</v>
      </c>
      <c r="D4" s="7" t="s">
        <v>291</v>
      </c>
      <c r="E4" s="8" t="s">
        <v>292</v>
      </c>
      <c r="F4" s="29" t="s">
        <v>293</v>
      </c>
      <c r="G4" s="7" t="s">
        <v>294</v>
      </c>
      <c r="H4" s="9" t="s">
        <v>295</v>
      </c>
      <c r="I4" s="9" t="s">
        <v>296</v>
      </c>
    </row>
    <row r="5" spans="1:9" s="12" customFormat="1" ht="15" customHeight="1">
      <c r="A5" s="10">
        <v>1</v>
      </c>
      <c r="B5" s="37" t="s">
        <v>2</v>
      </c>
      <c r="C5" s="37" t="s">
        <v>309</v>
      </c>
      <c r="D5" s="38" t="s">
        <v>299</v>
      </c>
      <c r="E5" s="37" t="s">
        <v>3</v>
      </c>
      <c r="F5" s="39">
        <v>0.024590856481481484</v>
      </c>
      <c r="G5" s="10" t="str">
        <f aca="true" t="shared" si="0" ref="G5:G68">TEXT(INT((HOUR(F5)*3600+MINUTE(F5)*60+SECOND(F5))/$I$3/60),"0")&amp;"."&amp;TEXT(MOD((HOUR(F5)*3600+MINUTE(F5)*60+SECOND(F5))/$I$3,60),"00")&amp;"/km"</f>
        <v>3.33/km</v>
      </c>
      <c r="H5" s="11">
        <f aca="true" t="shared" si="1" ref="H5:H49">F5-$F$5</f>
        <v>0</v>
      </c>
      <c r="I5" s="11">
        <f>F5-INDEX($F$5:$F$933,MATCH(D5,$D$5:$D$933,0))</f>
        <v>0</v>
      </c>
    </row>
    <row r="6" spans="1:9" s="12" customFormat="1" ht="15" customHeight="1">
      <c r="A6" s="13">
        <v>2</v>
      </c>
      <c r="B6" s="40" t="s">
        <v>4</v>
      </c>
      <c r="C6" s="40" t="s">
        <v>5</v>
      </c>
      <c r="D6" s="41" t="s">
        <v>299</v>
      </c>
      <c r="E6" s="40" t="s">
        <v>6</v>
      </c>
      <c r="F6" s="42">
        <v>0.024680555555555553</v>
      </c>
      <c r="G6" s="13" t="str">
        <f t="shared" si="0"/>
        <v>3.33/km</v>
      </c>
      <c r="H6" s="14">
        <f t="shared" si="1"/>
        <v>8.969907407406844E-05</v>
      </c>
      <c r="I6" s="14">
        <f>F6-INDEX($F$5:$F$933,MATCH(D6,$D$5:$D$933,0))</f>
        <v>8.969907407406844E-05</v>
      </c>
    </row>
    <row r="7" spans="1:9" s="12" customFormat="1" ht="15" customHeight="1">
      <c r="A7" s="13">
        <v>3</v>
      </c>
      <c r="B7" s="40" t="s">
        <v>7</v>
      </c>
      <c r="C7" s="40" t="s">
        <v>335</v>
      </c>
      <c r="D7" s="41" t="s">
        <v>300</v>
      </c>
      <c r="E7" s="40" t="s">
        <v>8</v>
      </c>
      <c r="F7" s="42">
        <v>0.024765046296296295</v>
      </c>
      <c r="G7" s="13" t="str">
        <f t="shared" si="0"/>
        <v>3.34/km</v>
      </c>
      <c r="H7" s="14">
        <f t="shared" si="1"/>
        <v>0.00017418981481481105</v>
      </c>
      <c r="I7" s="14">
        <f aca="true" t="shared" si="2" ref="I7:I70">F7-INDEX($F$5:$F$933,MATCH(D7,$D$5:$D$933,0))</f>
        <v>0</v>
      </c>
    </row>
    <row r="8" spans="1:9" s="12" customFormat="1" ht="15" customHeight="1">
      <c r="A8" s="25">
        <v>4</v>
      </c>
      <c r="B8" s="46" t="s">
        <v>9</v>
      </c>
      <c r="C8" s="46" t="s">
        <v>343</v>
      </c>
      <c r="D8" s="47" t="s">
        <v>297</v>
      </c>
      <c r="E8" s="46" t="s">
        <v>283</v>
      </c>
      <c r="F8" s="48">
        <v>0.024971180555555555</v>
      </c>
      <c r="G8" s="25" t="str">
        <f t="shared" si="0"/>
        <v>3.36/km</v>
      </c>
      <c r="H8" s="27">
        <f t="shared" si="1"/>
        <v>0.0003803240740740711</v>
      </c>
      <c r="I8" s="27">
        <f t="shared" si="2"/>
        <v>0</v>
      </c>
    </row>
    <row r="9" spans="1:9" s="12" customFormat="1" ht="15" customHeight="1">
      <c r="A9" s="13">
        <v>5</v>
      </c>
      <c r="B9" s="40" t="s">
        <v>10</v>
      </c>
      <c r="C9" s="40" t="s">
        <v>312</v>
      </c>
      <c r="D9" s="41" t="s">
        <v>299</v>
      </c>
      <c r="E9" s="40" t="s">
        <v>11</v>
      </c>
      <c r="F9" s="42">
        <v>0.025277546296296294</v>
      </c>
      <c r="G9" s="13" t="str">
        <f t="shared" si="0"/>
        <v>3.38/km</v>
      </c>
      <c r="H9" s="14">
        <f t="shared" si="1"/>
        <v>0.0006866898148148101</v>
      </c>
      <c r="I9" s="14">
        <f t="shared" si="2"/>
        <v>0.0006866898148148101</v>
      </c>
    </row>
    <row r="10" spans="1:9" s="12" customFormat="1" ht="15" customHeight="1">
      <c r="A10" s="13">
        <v>6</v>
      </c>
      <c r="B10" s="40" t="s">
        <v>12</v>
      </c>
      <c r="C10" s="40" t="s">
        <v>305</v>
      </c>
      <c r="D10" s="41" t="s">
        <v>297</v>
      </c>
      <c r="E10" s="40" t="s">
        <v>13</v>
      </c>
      <c r="F10" s="42">
        <v>0.02559479166666666</v>
      </c>
      <c r="G10" s="13" t="str">
        <f t="shared" si="0"/>
        <v>3.41/km</v>
      </c>
      <c r="H10" s="14">
        <f t="shared" si="1"/>
        <v>0.0010039351851851772</v>
      </c>
      <c r="I10" s="14">
        <f t="shared" si="2"/>
        <v>0.000623611111111106</v>
      </c>
    </row>
    <row r="11" spans="1:9" s="12" customFormat="1" ht="15" customHeight="1">
      <c r="A11" s="13">
        <v>7</v>
      </c>
      <c r="B11" s="40" t="s">
        <v>14</v>
      </c>
      <c r="C11" s="40" t="s">
        <v>345</v>
      </c>
      <c r="D11" s="41" t="s">
        <v>300</v>
      </c>
      <c r="E11" s="40" t="s">
        <v>15</v>
      </c>
      <c r="F11" s="42">
        <v>0.026009606481481484</v>
      </c>
      <c r="G11" s="13" t="str">
        <f t="shared" si="0"/>
        <v>3.45/km</v>
      </c>
      <c r="H11" s="14">
        <f t="shared" si="1"/>
        <v>0.0014187499999999999</v>
      </c>
      <c r="I11" s="14">
        <f t="shared" si="2"/>
        <v>0.0012445601851851888</v>
      </c>
    </row>
    <row r="12" spans="1:9" s="12" customFormat="1" ht="15" customHeight="1">
      <c r="A12" s="13">
        <v>8</v>
      </c>
      <c r="B12" s="40" t="s">
        <v>16</v>
      </c>
      <c r="C12" s="40" t="s">
        <v>304</v>
      </c>
      <c r="D12" s="41" t="s">
        <v>297</v>
      </c>
      <c r="E12" s="40" t="s">
        <v>17</v>
      </c>
      <c r="F12" s="42">
        <v>0.02623888888888889</v>
      </c>
      <c r="G12" s="13" t="str">
        <f t="shared" si="0"/>
        <v>3.47/km</v>
      </c>
      <c r="H12" s="14">
        <f t="shared" si="1"/>
        <v>0.001648032407407407</v>
      </c>
      <c r="I12" s="14">
        <f t="shared" si="2"/>
        <v>0.001267708333333336</v>
      </c>
    </row>
    <row r="13" spans="1:9" s="12" customFormat="1" ht="15" customHeight="1">
      <c r="A13" s="13">
        <v>9</v>
      </c>
      <c r="B13" s="40" t="s">
        <v>18</v>
      </c>
      <c r="C13" s="40" t="s">
        <v>19</v>
      </c>
      <c r="D13" s="41" t="s">
        <v>297</v>
      </c>
      <c r="E13" s="40" t="s">
        <v>20</v>
      </c>
      <c r="F13" s="42">
        <v>0.026377083333333332</v>
      </c>
      <c r="G13" s="13" t="str">
        <f t="shared" si="0"/>
        <v>3.48/km</v>
      </c>
      <c r="H13" s="14">
        <f t="shared" si="1"/>
        <v>0.0017862268518518479</v>
      </c>
      <c r="I13" s="14">
        <f t="shared" si="2"/>
        <v>0.0014059027777777768</v>
      </c>
    </row>
    <row r="14" spans="1:9" s="12" customFormat="1" ht="15" customHeight="1">
      <c r="A14" s="13">
        <v>10</v>
      </c>
      <c r="B14" s="40" t="s">
        <v>21</v>
      </c>
      <c r="C14" s="40" t="s">
        <v>310</v>
      </c>
      <c r="D14" s="41" t="s">
        <v>297</v>
      </c>
      <c r="E14" s="40" t="s">
        <v>8</v>
      </c>
      <c r="F14" s="42">
        <v>0.026483564814814814</v>
      </c>
      <c r="G14" s="13" t="str">
        <f t="shared" si="0"/>
        <v>3.49/km</v>
      </c>
      <c r="H14" s="14">
        <f t="shared" si="1"/>
        <v>0.0018927083333333296</v>
      </c>
      <c r="I14" s="14">
        <f t="shared" si="2"/>
        <v>0.0015123842592592585</v>
      </c>
    </row>
    <row r="15" spans="1:9" s="12" customFormat="1" ht="15" customHeight="1">
      <c r="A15" s="13">
        <v>11</v>
      </c>
      <c r="B15" s="40" t="s">
        <v>22</v>
      </c>
      <c r="C15" s="40" t="s">
        <v>23</v>
      </c>
      <c r="D15" s="41" t="s">
        <v>299</v>
      </c>
      <c r="E15" s="40" t="s">
        <v>24</v>
      </c>
      <c r="F15" s="42">
        <v>0.026548495370370368</v>
      </c>
      <c r="G15" s="13" t="str">
        <f t="shared" si="0"/>
        <v>3.49/km</v>
      </c>
      <c r="H15" s="14">
        <f t="shared" si="1"/>
        <v>0.0019576388888888838</v>
      </c>
      <c r="I15" s="14">
        <f t="shared" si="2"/>
        <v>0.0019576388888888838</v>
      </c>
    </row>
    <row r="16" spans="1:9" s="12" customFormat="1" ht="15" customHeight="1">
      <c r="A16" s="13">
        <v>12</v>
      </c>
      <c r="B16" s="40" t="s">
        <v>25</v>
      </c>
      <c r="C16" s="40" t="s">
        <v>315</v>
      </c>
      <c r="D16" s="41" t="s">
        <v>299</v>
      </c>
      <c r="E16" s="40" t="s">
        <v>26</v>
      </c>
      <c r="F16" s="42">
        <v>0.02689953703703704</v>
      </c>
      <c r="G16" s="13" t="str">
        <f t="shared" si="0"/>
        <v>3.52/km</v>
      </c>
      <c r="H16" s="14">
        <f t="shared" si="1"/>
        <v>0.002308680555555557</v>
      </c>
      <c r="I16" s="14">
        <f t="shared" si="2"/>
        <v>0.002308680555555557</v>
      </c>
    </row>
    <row r="17" spans="1:9" s="12" customFormat="1" ht="15" customHeight="1">
      <c r="A17" s="13">
        <v>13</v>
      </c>
      <c r="B17" s="40" t="s">
        <v>27</v>
      </c>
      <c r="C17" s="40" t="s">
        <v>314</v>
      </c>
      <c r="D17" s="41" t="s">
        <v>300</v>
      </c>
      <c r="E17" s="40" t="s">
        <v>28</v>
      </c>
      <c r="F17" s="42">
        <v>0.027183449074074075</v>
      </c>
      <c r="G17" s="13" t="str">
        <f t="shared" si="0"/>
        <v>3.55/km</v>
      </c>
      <c r="H17" s="14">
        <f t="shared" si="1"/>
        <v>0.002592592592592591</v>
      </c>
      <c r="I17" s="14">
        <f t="shared" si="2"/>
        <v>0.0024184027777777797</v>
      </c>
    </row>
    <row r="18" spans="1:9" s="12" customFormat="1" ht="15" customHeight="1">
      <c r="A18" s="13">
        <v>14</v>
      </c>
      <c r="B18" s="40" t="s">
        <v>9</v>
      </c>
      <c r="C18" s="40" t="s">
        <v>337</v>
      </c>
      <c r="D18" s="41" t="s">
        <v>297</v>
      </c>
      <c r="E18" s="40" t="s">
        <v>11</v>
      </c>
      <c r="F18" s="42">
        <v>0.02724224537037037</v>
      </c>
      <c r="G18" s="13" t="str">
        <f t="shared" si="0"/>
        <v>3.55/km</v>
      </c>
      <c r="H18" s="14">
        <f t="shared" si="1"/>
        <v>0.002651388888888887</v>
      </c>
      <c r="I18" s="14">
        <f t="shared" si="2"/>
        <v>0.002271064814814816</v>
      </c>
    </row>
    <row r="19" spans="1:9" s="12" customFormat="1" ht="15" customHeight="1">
      <c r="A19" s="13">
        <v>15</v>
      </c>
      <c r="B19" s="40" t="s">
        <v>29</v>
      </c>
      <c r="C19" s="40" t="s">
        <v>310</v>
      </c>
      <c r="D19" s="41" t="s">
        <v>299</v>
      </c>
      <c r="E19" s="40" t="s">
        <v>26</v>
      </c>
      <c r="F19" s="42">
        <v>0.027583680555555556</v>
      </c>
      <c r="G19" s="13" t="str">
        <f t="shared" si="0"/>
        <v>3.58/km</v>
      </c>
      <c r="H19" s="14">
        <f t="shared" si="1"/>
        <v>0.0029928240740740714</v>
      </c>
      <c r="I19" s="14">
        <f t="shared" si="2"/>
        <v>0.0029928240740740714</v>
      </c>
    </row>
    <row r="20" spans="1:9" s="12" customFormat="1" ht="15" customHeight="1">
      <c r="A20" s="13">
        <v>16</v>
      </c>
      <c r="B20" s="40" t="s">
        <v>30</v>
      </c>
      <c r="C20" s="40" t="s">
        <v>302</v>
      </c>
      <c r="D20" s="41" t="s">
        <v>298</v>
      </c>
      <c r="E20" s="40" t="s">
        <v>31</v>
      </c>
      <c r="F20" s="42">
        <v>0.027627662037037037</v>
      </c>
      <c r="G20" s="13" t="str">
        <f t="shared" si="0"/>
        <v>3.59/km</v>
      </c>
      <c r="H20" s="14">
        <f t="shared" si="1"/>
        <v>0.003036805555555553</v>
      </c>
      <c r="I20" s="14">
        <f t="shared" si="2"/>
        <v>0</v>
      </c>
    </row>
    <row r="21" spans="1:9" s="12" customFormat="1" ht="15" customHeight="1">
      <c r="A21" s="25">
        <v>17</v>
      </c>
      <c r="B21" s="46" t="s">
        <v>32</v>
      </c>
      <c r="C21" s="46" t="s">
        <v>33</v>
      </c>
      <c r="D21" s="47" t="s">
        <v>299</v>
      </c>
      <c r="E21" s="46" t="s">
        <v>283</v>
      </c>
      <c r="F21" s="48">
        <v>0.027833449074074073</v>
      </c>
      <c r="G21" s="25" t="str">
        <f t="shared" si="0"/>
        <v>4.01/km</v>
      </c>
      <c r="H21" s="27">
        <f t="shared" si="1"/>
        <v>0.0032425925925925886</v>
      </c>
      <c r="I21" s="27">
        <f t="shared" si="2"/>
        <v>0.0032425925925925886</v>
      </c>
    </row>
    <row r="22" spans="1:9" s="12" customFormat="1" ht="15" customHeight="1">
      <c r="A22" s="13">
        <v>18</v>
      </c>
      <c r="B22" s="40" t="s">
        <v>34</v>
      </c>
      <c r="C22" s="40" t="s">
        <v>321</v>
      </c>
      <c r="D22" s="41" t="s">
        <v>0</v>
      </c>
      <c r="E22" s="40" t="s">
        <v>35</v>
      </c>
      <c r="F22" s="42">
        <v>0.027893634259259264</v>
      </c>
      <c r="G22" s="13" t="str">
        <f t="shared" si="0"/>
        <v>4.01/km</v>
      </c>
      <c r="H22" s="14">
        <f t="shared" si="1"/>
        <v>0.0033027777777777795</v>
      </c>
      <c r="I22" s="14">
        <f t="shared" si="2"/>
        <v>0</v>
      </c>
    </row>
    <row r="23" spans="1:9" s="12" customFormat="1" ht="15" customHeight="1">
      <c r="A23" s="13">
        <v>19</v>
      </c>
      <c r="B23" s="40" t="s">
        <v>36</v>
      </c>
      <c r="C23" s="40" t="s">
        <v>37</v>
      </c>
      <c r="D23" s="41" t="s">
        <v>300</v>
      </c>
      <c r="E23" s="40" t="s">
        <v>26</v>
      </c>
      <c r="F23" s="42">
        <v>0.027982754629629628</v>
      </c>
      <c r="G23" s="13" t="str">
        <f t="shared" si="0"/>
        <v>4.02/km</v>
      </c>
      <c r="H23" s="14">
        <f t="shared" si="1"/>
        <v>0.003391898148148144</v>
      </c>
      <c r="I23" s="14">
        <f t="shared" si="2"/>
        <v>0.003217708333333333</v>
      </c>
    </row>
    <row r="24" spans="1:9" s="12" customFormat="1" ht="15" customHeight="1">
      <c r="A24" s="13">
        <v>20</v>
      </c>
      <c r="B24" s="40" t="s">
        <v>38</v>
      </c>
      <c r="C24" s="40" t="s">
        <v>320</v>
      </c>
      <c r="D24" s="41" t="s">
        <v>299</v>
      </c>
      <c r="E24" s="40" t="s">
        <v>24</v>
      </c>
      <c r="F24" s="42">
        <v>0.02799293981481481</v>
      </c>
      <c r="G24" s="13" t="str">
        <f t="shared" si="0"/>
        <v>4.02/km</v>
      </c>
      <c r="H24" s="14">
        <f t="shared" si="1"/>
        <v>0.0034020833333333264</v>
      </c>
      <c r="I24" s="14">
        <f t="shared" si="2"/>
        <v>0.0034020833333333264</v>
      </c>
    </row>
    <row r="25" spans="1:9" s="12" customFormat="1" ht="15" customHeight="1">
      <c r="A25" s="13">
        <v>21</v>
      </c>
      <c r="B25" s="40" t="s">
        <v>39</v>
      </c>
      <c r="C25" s="40" t="s">
        <v>40</v>
      </c>
      <c r="D25" s="41" t="s">
        <v>299</v>
      </c>
      <c r="E25" s="40" t="s">
        <v>41</v>
      </c>
      <c r="F25" s="42">
        <v>0.028279513888888885</v>
      </c>
      <c r="G25" s="13" t="str">
        <f t="shared" si="0"/>
        <v>4.04/km</v>
      </c>
      <c r="H25" s="14">
        <f t="shared" si="1"/>
        <v>0.003688657407407401</v>
      </c>
      <c r="I25" s="14">
        <f t="shared" si="2"/>
        <v>0.003688657407407401</v>
      </c>
    </row>
    <row r="26" spans="1:9" s="12" customFormat="1" ht="15" customHeight="1">
      <c r="A26" s="13">
        <v>22</v>
      </c>
      <c r="B26" s="40" t="s">
        <v>42</v>
      </c>
      <c r="C26" s="40" t="s">
        <v>338</v>
      </c>
      <c r="D26" s="41" t="s">
        <v>298</v>
      </c>
      <c r="E26" s="40" t="s">
        <v>13</v>
      </c>
      <c r="F26" s="42">
        <v>0.028303587962962964</v>
      </c>
      <c r="G26" s="13" t="str">
        <f t="shared" si="0"/>
        <v>4.05/km</v>
      </c>
      <c r="H26" s="14">
        <f t="shared" si="1"/>
        <v>0.00371273148148148</v>
      </c>
      <c r="I26" s="14">
        <f t="shared" si="2"/>
        <v>0.000675925925925927</v>
      </c>
    </row>
    <row r="27" spans="1:9" s="12" customFormat="1" ht="15" customHeight="1">
      <c r="A27" s="13">
        <v>23</v>
      </c>
      <c r="B27" s="40" t="s">
        <v>43</v>
      </c>
      <c r="C27" s="40" t="s">
        <v>44</v>
      </c>
      <c r="D27" s="41" t="s">
        <v>297</v>
      </c>
      <c r="E27" s="40" t="s">
        <v>13</v>
      </c>
      <c r="F27" s="42">
        <v>0.028328356481481482</v>
      </c>
      <c r="G27" s="13" t="str">
        <f t="shared" si="0"/>
        <v>4.05/km</v>
      </c>
      <c r="H27" s="14">
        <f t="shared" si="1"/>
        <v>0.0037374999999999978</v>
      </c>
      <c r="I27" s="14">
        <f t="shared" si="2"/>
        <v>0.0033571759259259266</v>
      </c>
    </row>
    <row r="28" spans="1:9" s="15" customFormat="1" ht="15" customHeight="1">
      <c r="A28" s="13">
        <v>24</v>
      </c>
      <c r="B28" s="40" t="s">
        <v>45</v>
      </c>
      <c r="C28" s="40" t="s">
        <v>329</v>
      </c>
      <c r="D28" s="41" t="s">
        <v>300</v>
      </c>
      <c r="E28" s="40" t="s">
        <v>26</v>
      </c>
      <c r="F28" s="42">
        <v>0.028524421296296298</v>
      </c>
      <c r="G28" s="13" t="str">
        <f t="shared" si="0"/>
        <v>4.07/km</v>
      </c>
      <c r="H28" s="14">
        <f t="shared" si="1"/>
        <v>0.003933564814814813</v>
      </c>
      <c r="I28" s="14">
        <f t="shared" si="2"/>
        <v>0.0037593750000000023</v>
      </c>
    </row>
    <row r="29" spans="1:9" ht="15" customHeight="1">
      <c r="A29" s="13">
        <v>25</v>
      </c>
      <c r="B29" s="40" t="s">
        <v>46</v>
      </c>
      <c r="C29" s="40" t="s">
        <v>332</v>
      </c>
      <c r="D29" s="41" t="s">
        <v>299</v>
      </c>
      <c r="E29" s="40" t="s">
        <v>47</v>
      </c>
      <c r="F29" s="42">
        <v>0.028703703703703703</v>
      </c>
      <c r="G29" s="13" t="str">
        <f t="shared" si="0"/>
        <v>4.08/km</v>
      </c>
      <c r="H29" s="14">
        <f t="shared" si="1"/>
        <v>0.004112847222222219</v>
      </c>
      <c r="I29" s="14">
        <f t="shared" si="2"/>
        <v>0.004112847222222219</v>
      </c>
    </row>
    <row r="30" spans="1:9" ht="15" customHeight="1">
      <c r="A30" s="13">
        <v>26</v>
      </c>
      <c r="B30" s="40" t="s">
        <v>48</v>
      </c>
      <c r="C30" s="40" t="s">
        <v>49</v>
      </c>
      <c r="D30" s="41" t="s">
        <v>300</v>
      </c>
      <c r="E30" s="40" t="s">
        <v>50</v>
      </c>
      <c r="F30" s="42">
        <v>0.02888611111111111</v>
      </c>
      <c r="G30" s="13" t="str">
        <f t="shared" si="0"/>
        <v>4.10/km</v>
      </c>
      <c r="H30" s="14">
        <f t="shared" si="1"/>
        <v>0.0042952546296296246</v>
      </c>
      <c r="I30" s="14">
        <f t="shared" si="2"/>
        <v>0.0041210648148148135</v>
      </c>
    </row>
    <row r="31" spans="1:9" ht="15" customHeight="1">
      <c r="A31" s="13">
        <v>27</v>
      </c>
      <c r="B31" s="40" t="s">
        <v>51</v>
      </c>
      <c r="C31" s="40" t="s">
        <v>302</v>
      </c>
      <c r="D31" s="41" t="s">
        <v>299</v>
      </c>
      <c r="E31" s="40" t="s">
        <v>8</v>
      </c>
      <c r="F31" s="42">
        <v>0.028908912037037035</v>
      </c>
      <c r="G31" s="13" t="str">
        <f t="shared" si="0"/>
        <v>4.10/km</v>
      </c>
      <c r="H31" s="14">
        <f t="shared" si="1"/>
        <v>0.004318055555555551</v>
      </c>
      <c r="I31" s="14">
        <f t="shared" si="2"/>
        <v>0.004318055555555551</v>
      </c>
    </row>
    <row r="32" spans="1:9" ht="15" customHeight="1">
      <c r="A32" s="13">
        <v>28</v>
      </c>
      <c r="B32" s="40" t="s">
        <v>52</v>
      </c>
      <c r="C32" s="40" t="s">
        <v>53</v>
      </c>
      <c r="D32" s="41" t="s">
        <v>0</v>
      </c>
      <c r="E32" s="40" t="s">
        <v>281</v>
      </c>
      <c r="F32" s="42">
        <v>0.028921064814814813</v>
      </c>
      <c r="G32" s="13" t="str">
        <f t="shared" si="0"/>
        <v>4.10/km</v>
      </c>
      <c r="H32" s="14">
        <f t="shared" si="1"/>
        <v>0.004330208333333328</v>
      </c>
      <c r="I32" s="14">
        <f t="shared" si="2"/>
        <v>0.0010274305555555488</v>
      </c>
    </row>
    <row r="33" spans="1:9" ht="15" customHeight="1">
      <c r="A33" s="13">
        <v>29</v>
      </c>
      <c r="B33" s="40" t="s">
        <v>54</v>
      </c>
      <c r="C33" s="40" t="s">
        <v>55</v>
      </c>
      <c r="D33" s="41" t="s">
        <v>299</v>
      </c>
      <c r="E33" s="40" t="s">
        <v>8</v>
      </c>
      <c r="F33" s="42">
        <v>0.02893622685185185</v>
      </c>
      <c r="G33" s="13" t="str">
        <f t="shared" si="0"/>
        <v>4.10/km</v>
      </c>
      <c r="H33" s="14">
        <f t="shared" si="1"/>
        <v>0.004345370370370364</v>
      </c>
      <c r="I33" s="14">
        <f t="shared" si="2"/>
        <v>0.004345370370370364</v>
      </c>
    </row>
    <row r="34" spans="1:9" ht="15" customHeight="1">
      <c r="A34" s="13">
        <v>30</v>
      </c>
      <c r="B34" s="40" t="s">
        <v>56</v>
      </c>
      <c r="C34" s="40" t="s">
        <v>319</v>
      </c>
      <c r="D34" s="41" t="s">
        <v>298</v>
      </c>
      <c r="E34" s="40" t="s">
        <v>8</v>
      </c>
      <c r="F34" s="42">
        <v>0.02905486111111111</v>
      </c>
      <c r="G34" s="13" t="str">
        <f t="shared" si="0"/>
        <v>4.11/km</v>
      </c>
      <c r="H34" s="14">
        <f t="shared" si="1"/>
        <v>0.004464004629629627</v>
      </c>
      <c r="I34" s="14">
        <f t="shared" si="2"/>
        <v>0.0014271990740740738</v>
      </c>
    </row>
    <row r="35" spans="1:9" ht="15" customHeight="1">
      <c r="A35" s="25">
        <v>31</v>
      </c>
      <c r="B35" s="46" t="s">
        <v>57</v>
      </c>
      <c r="C35" s="46" t="s">
        <v>58</v>
      </c>
      <c r="D35" s="47" t="s">
        <v>59</v>
      </c>
      <c r="E35" s="46" t="s">
        <v>283</v>
      </c>
      <c r="F35" s="48">
        <v>0.029130439814814817</v>
      </c>
      <c r="G35" s="25" t="str">
        <f t="shared" si="0"/>
        <v>4.12/km</v>
      </c>
      <c r="H35" s="27">
        <f t="shared" si="1"/>
        <v>0.004539583333333333</v>
      </c>
      <c r="I35" s="27">
        <f t="shared" si="2"/>
        <v>0</v>
      </c>
    </row>
    <row r="36" spans="1:9" ht="15" customHeight="1">
      <c r="A36" s="13">
        <v>32</v>
      </c>
      <c r="B36" s="40" t="s">
        <v>60</v>
      </c>
      <c r="C36" s="40" t="s">
        <v>61</v>
      </c>
      <c r="D36" s="41" t="s">
        <v>301</v>
      </c>
      <c r="E36" s="40" t="s">
        <v>62</v>
      </c>
      <c r="F36" s="42">
        <v>0.02920590277777778</v>
      </c>
      <c r="G36" s="13" t="str">
        <f t="shared" si="0"/>
        <v>4.12/km</v>
      </c>
      <c r="H36" s="14">
        <f t="shared" si="1"/>
        <v>0.004615046296296294</v>
      </c>
      <c r="I36" s="14">
        <f t="shared" si="2"/>
        <v>0</v>
      </c>
    </row>
    <row r="37" spans="1:9" ht="15" customHeight="1">
      <c r="A37" s="13">
        <v>33</v>
      </c>
      <c r="B37" s="40" t="s">
        <v>63</v>
      </c>
      <c r="C37" s="40" t="s">
        <v>314</v>
      </c>
      <c r="D37" s="41" t="s">
        <v>297</v>
      </c>
      <c r="E37" s="40" t="s">
        <v>35</v>
      </c>
      <c r="F37" s="42">
        <v>0.02922048611111111</v>
      </c>
      <c r="G37" s="13" t="str">
        <f t="shared" si="0"/>
        <v>4.13/km</v>
      </c>
      <c r="H37" s="14">
        <f t="shared" si="1"/>
        <v>0.004629629629629626</v>
      </c>
      <c r="I37" s="14">
        <f t="shared" si="2"/>
        <v>0.004249305555555555</v>
      </c>
    </row>
    <row r="38" spans="1:9" ht="15" customHeight="1">
      <c r="A38" s="13">
        <v>34</v>
      </c>
      <c r="B38" s="40" t="s">
        <v>64</v>
      </c>
      <c r="C38" s="40" t="s">
        <v>315</v>
      </c>
      <c r="D38" s="41" t="s">
        <v>298</v>
      </c>
      <c r="E38" s="40" t="s">
        <v>8</v>
      </c>
      <c r="F38" s="42">
        <v>0.02924675925925926</v>
      </c>
      <c r="G38" s="13" t="str">
        <f t="shared" si="0"/>
        <v>4.13/km</v>
      </c>
      <c r="H38" s="14">
        <f t="shared" si="1"/>
        <v>0.004655902777777776</v>
      </c>
      <c r="I38" s="14">
        <f t="shared" si="2"/>
        <v>0.0016190972222222232</v>
      </c>
    </row>
    <row r="39" spans="1:9" ht="15" customHeight="1">
      <c r="A39" s="13">
        <v>35</v>
      </c>
      <c r="B39" s="40" t="s">
        <v>65</v>
      </c>
      <c r="C39" s="40" t="s">
        <v>321</v>
      </c>
      <c r="D39" s="41" t="s">
        <v>298</v>
      </c>
      <c r="E39" s="40" t="s">
        <v>8</v>
      </c>
      <c r="F39" s="42">
        <v>0.02931145833333333</v>
      </c>
      <c r="G39" s="13" t="str">
        <f t="shared" si="0"/>
        <v>4.13/km</v>
      </c>
      <c r="H39" s="14">
        <f t="shared" si="1"/>
        <v>0.004720601851851847</v>
      </c>
      <c r="I39" s="14">
        <f t="shared" si="2"/>
        <v>0.0016837962962962943</v>
      </c>
    </row>
    <row r="40" spans="1:9" ht="15" customHeight="1">
      <c r="A40" s="13">
        <v>36</v>
      </c>
      <c r="B40" s="40" t="s">
        <v>66</v>
      </c>
      <c r="C40" s="40" t="s">
        <v>67</v>
      </c>
      <c r="D40" s="41" t="s">
        <v>300</v>
      </c>
      <c r="E40" s="40" t="s">
        <v>6</v>
      </c>
      <c r="F40" s="42">
        <v>0.029331018518518517</v>
      </c>
      <c r="G40" s="13" t="str">
        <f t="shared" si="0"/>
        <v>4.13/km</v>
      </c>
      <c r="H40" s="14">
        <f t="shared" si="1"/>
        <v>0.004740162037037032</v>
      </c>
      <c r="I40" s="14">
        <f t="shared" si="2"/>
        <v>0.004565972222222221</v>
      </c>
    </row>
    <row r="41" spans="1:9" ht="15" customHeight="1">
      <c r="A41" s="13">
        <v>37</v>
      </c>
      <c r="B41" s="40" t="s">
        <v>68</v>
      </c>
      <c r="C41" s="40" t="s">
        <v>310</v>
      </c>
      <c r="D41" s="41" t="s">
        <v>299</v>
      </c>
      <c r="E41" s="40" t="s">
        <v>8</v>
      </c>
      <c r="F41" s="42">
        <v>0.029440972222222223</v>
      </c>
      <c r="G41" s="13" t="str">
        <f t="shared" si="0"/>
        <v>4.14/km</v>
      </c>
      <c r="H41" s="14">
        <f t="shared" si="1"/>
        <v>0.004850115740740738</v>
      </c>
      <c r="I41" s="14">
        <f t="shared" si="2"/>
        <v>0.004850115740740738</v>
      </c>
    </row>
    <row r="42" spans="1:9" ht="15" customHeight="1">
      <c r="A42" s="13">
        <v>38</v>
      </c>
      <c r="B42" s="40" t="s">
        <v>69</v>
      </c>
      <c r="C42" s="40" t="s">
        <v>70</v>
      </c>
      <c r="D42" s="41" t="s">
        <v>300</v>
      </c>
      <c r="E42" s="40" t="s">
        <v>71</v>
      </c>
      <c r="F42" s="42">
        <v>0.029485069444444446</v>
      </c>
      <c r="G42" s="13" t="str">
        <f t="shared" si="0"/>
        <v>4.15/km</v>
      </c>
      <c r="H42" s="14">
        <f t="shared" si="1"/>
        <v>0.004894212962962961</v>
      </c>
      <c r="I42" s="14">
        <f t="shared" si="2"/>
        <v>0.00472002314814815</v>
      </c>
    </row>
    <row r="43" spans="1:9" ht="15" customHeight="1">
      <c r="A43" s="13">
        <v>39</v>
      </c>
      <c r="B43" s="40" t="s">
        <v>72</v>
      </c>
      <c r="C43" s="40" t="s">
        <v>73</v>
      </c>
      <c r="D43" s="41" t="s">
        <v>300</v>
      </c>
      <c r="E43" s="40" t="s">
        <v>35</v>
      </c>
      <c r="F43" s="42">
        <v>0.02949976851851852</v>
      </c>
      <c r="G43" s="13" t="str">
        <f t="shared" si="0"/>
        <v>4.15/km</v>
      </c>
      <c r="H43" s="14">
        <f t="shared" si="1"/>
        <v>0.0049089120370370345</v>
      </c>
      <c r="I43" s="14">
        <f t="shared" si="2"/>
        <v>0.0047347222222222235</v>
      </c>
    </row>
    <row r="44" spans="1:9" ht="15" customHeight="1">
      <c r="A44" s="13">
        <v>40</v>
      </c>
      <c r="B44" s="40" t="s">
        <v>74</v>
      </c>
      <c r="C44" s="40" t="s">
        <v>337</v>
      </c>
      <c r="D44" s="41" t="s">
        <v>297</v>
      </c>
      <c r="E44" s="40" t="s">
        <v>75</v>
      </c>
      <c r="F44" s="42">
        <v>0.029562615740740737</v>
      </c>
      <c r="G44" s="13" t="str">
        <f t="shared" si="0"/>
        <v>4.15/km</v>
      </c>
      <c r="H44" s="14">
        <f t="shared" si="1"/>
        <v>0.004971759259259252</v>
      </c>
      <c r="I44" s="14">
        <f t="shared" si="2"/>
        <v>0.004591435185185181</v>
      </c>
    </row>
    <row r="45" spans="1:9" ht="15" customHeight="1">
      <c r="A45" s="13">
        <v>41</v>
      </c>
      <c r="B45" s="40" t="s">
        <v>76</v>
      </c>
      <c r="C45" s="40" t="s">
        <v>345</v>
      </c>
      <c r="D45" s="41" t="s">
        <v>301</v>
      </c>
      <c r="E45" s="40" t="s">
        <v>13</v>
      </c>
      <c r="F45" s="42">
        <v>0.029599421296296297</v>
      </c>
      <c r="G45" s="13" t="str">
        <f t="shared" si="0"/>
        <v>4.16/km</v>
      </c>
      <c r="H45" s="14">
        <f t="shared" si="1"/>
        <v>0.005008564814814813</v>
      </c>
      <c r="I45" s="14">
        <f t="shared" si="2"/>
        <v>0.00039351851851851874</v>
      </c>
    </row>
    <row r="46" spans="1:9" ht="15" customHeight="1">
      <c r="A46" s="13">
        <v>42</v>
      </c>
      <c r="B46" s="40" t="s">
        <v>77</v>
      </c>
      <c r="C46" s="40" t="s">
        <v>316</v>
      </c>
      <c r="D46" s="41" t="s">
        <v>0</v>
      </c>
      <c r="E46" s="40" t="s">
        <v>20</v>
      </c>
      <c r="F46" s="42">
        <v>0.02970335648148148</v>
      </c>
      <c r="G46" s="13" t="str">
        <f t="shared" si="0"/>
        <v>4.17/km</v>
      </c>
      <c r="H46" s="14">
        <f aca="true" t="shared" si="3" ref="H46:H109">F46-$F$5</f>
        <v>0.0051124999999999955</v>
      </c>
      <c r="I46" s="14">
        <f t="shared" si="2"/>
        <v>0.001809722222222216</v>
      </c>
    </row>
    <row r="47" spans="1:9" ht="15" customHeight="1">
      <c r="A47" s="13">
        <v>43</v>
      </c>
      <c r="B47" s="40" t="s">
        <v>78</v>
      </c>
      <c r="C47" s="40" t="s">
        <v>318</v>
      </c>
      <c r="D47" s="41" t="s">
        <v>298</v>
      </c>
      <c r="E47" s="40" t="s">
        <v>17</v>
      </c>
      <c r="F47" s="42">
        <v>0.029712268518518516</v>
      </c>
      <c r="G47" s="13" t="str">
        <f t="shared" si="0"/>
        <v>4.17/km</v>
      </c>
      <c r="H47" s="14">
        <f t="shared" si="3"/>
        <v>0.005121412037037032</v>
      </c>
      <c r="I47" s="14">
        <f t="shared" si="2"/>
        <v>0.002084606481481479</v>
      </c>
    </row>
    <row r="48" spans="1:9" ht="15" customHeight="1">
      <c r="A48" s="13">
        <v>44</v>
      </c>
      <c r="B48" s="40" t="s">
        <v>79</v>
      </c>
      <c r="C48" s="40" t="s">
        <v>326</v>
      </c>
      <c r="D48" s="41" t="s">
        <v>301</v>
      </c>
      <c r="E48" s="40" t="s">
        <v>17</v>
      </c>
      <c r="F48" s="42">
        <v>0.029885416666666664</v>
      </c>
      <c r="G48" s="13" t="str">
        <f t="shared" si="0"/>
        <v>4.18/km</v>
      </c>
      <c r="H48" s="14">
        <f t="shared" si="3"/>
        <v>0.00529456018518518</v>
      </c>
      <c r="I48" s="14">
        <f t="shared" si="2"/>
        <v>0.0006795138888888858</v>
      </c>
    </row>
    <row r="49" spans="1:9" ht="15" customHeight="1">
      <c r="A49" s="13">
        <v>45</v>
      </c>
      <c r="B49" s="40" t="s">
        <v>80</v>
      </c>
      <c r="C49" s="40" t="s">
        <v>331</v>
      </c>
      <c r="D49" s="41" t="s">
        <v>300</v>
      </c>
      <c r="E49" s="40" t="s">
        <v>26</v>
      </c>
      <c r="F49" s="42">
        <v>0.029921296296296297</v>
      </c>
      <c r="G49" s="13" t="str">
        <f t="shared" si="0"/>
        <v>4.19/km</v>
      </c>
      <c r="H49" s="14">
        <f t="shared" si="3"/>
        <v>0.005330439814814812</v>
      </c>
      <c r="I49" s="14">
        <f t="shared" si="2"/>
        <v>0.005156250000000001</v>
      </c>
    </row>
    <row r="50" spans="1:9" ht="15" customHeight="1">
      <c r="A50" s="13">
        <v>46</v>
      </c>
      <c r="B50" s="40" t="s">
        <v>81</v>
      </c>
      <c r="C50" s="40" t="s">
        <v>345</v>
      </c>
      <c r="D50" s="41" t="s">
        <v>299</v>
      </c>
      <c r="E50" s="40" t="s">
        <v>26</v>
      </c>
      <c r="F50" s="42">
        <v>0.03008275462962963</v>
      </c>
      <c r="G50" s="13" t="str">
        <f t="shared" si="0"/>
        <v>4.20/km</v>
      </c>
      <c r="H50" s="14">
        <f t="shared" si="3"/>
        <v>0.005491898148148145</v>
      </c>
      <c r="I50" s="14">
        <f t="shared" si="2"/>
        <v>0.005491898148148145</v>
      </c>
    </row>
    <row r="51" spans="1:9" ht="15" customHeight="1">
      <c r="A51" s="13">
        <v>47</v>
      </c>
      <c r="B51" s="40" t="s">
        <v>82</v>
      </c>
      <c r="C51" s="40" t="s">
        <v>302</v>
      </c>
      <c r="D51" s="41" t="s">
        <v>299</v>
      </c>
      <c r="E51" s="40" t="s">
        <v>83</v>
      </c>
      <c r="F51" s="42">
        <v>0.030175925925925925</v>
      </c>
      <c r="G51" s="13" t="str">
        <f t="shared" si="0"/>
        <v>4.21/km</v>
      </c>
      <c r="H51" s="14">
        <f t="shared" si="3"/>
        <v>0.005585069444444441</v>
      </c>
      <c r="I51" s="14">
        <f t="shared" si="2"/>
        <v>0.005585069444444441</v>
      </c>
    </row>
    <row r="52" spans="1:9" ht="15" customHeight="1">
      <c r="A52" s="13">
        <v>48</v>
      </c>
      <c r="B52" s="40" t="s">
        <v>84</v>
      </c>
      <c r="C52" s="40" t="s">
        <v>85</v>
      </c>
      <c r="D52" s="41" t="s">
        <v>86</v>
      </c>
      <c r="E52" s="40" t="s">
        <v>31</v>
      </c>
      <c r="F52" s="42">
        <v>0.030382754629629635</v>
      </c>
      <c r="G52" s="13" t="str">
        <f t="shared" si="0"/>
        <v>4.23/km</v>
      </c>
      <c r="H52" s="14">
        <f t="shared" si="3"/>
        <v>0.00579189814814815</v>
      </c>
      <c r="I52" s="14">
        <f t="shared" si="2"/>
        <v>0</v>
      </c>
    </row>
    <row r="53" spans="1:9" ht="15" customHeight="1">
      <c r="A53" s="13">
        <v>49</v>
      </c>
      <c r="B53" s="40" t="s">
        <v>87</v>
      </c>
      <c r="C53" s="40" t="s">
        <v>314</v>
      </c>
      <c r="D53" s="41" t="s">
        <v>299</v>
      </c>
      <c r="E53" s="40" t="s">
        <v>8</v>
      </c>
      <c r="F53" s="42">
        <v>0.03043958333333333</v>
      </c>
      <c r="G53" s="13" t="str">
        <f t="shared" si="0"/>
        <v>4.23/km</v>
      </c>
      <c r="H53" s="14">
        <f t="shared" si="3"/>
        <v>0.0058487268518518445</v>
      </c>
      <c r="I53" s="14">
        <f t="shared" si="2"/>
        <v>0.0058487268518518445</v>
      </c>
    </row>
    <row r="54" spans="1:9" ht="15" customHeight="1">
      <c r="A54" s="13">
        <v>50</v>
      </c>
      <c r="B54" s="40" t="s">
        <v>88</v>
      </c>
      <c r="C54" s="40" t="s">
        <v>344</v>
      </c>
      <c r="D54" s="41" t="s">
        <v>86</v>
      </c>
      <c r="E54" s="40" t="s">
        <v>89</v>
      </c>
      <c r="F54" s="42">
        <v>0.030455324074074072</v>
      </c>
      <c r="G54" s="13" t="str">
        <f t="shared" si="0"/>
        <v>4.23/km</v>
      </c>
      <c r="H54" s="14">
        <f t="shared" si="3"/>
        <v>0.005864467592592588</v>
      </c>
      <c r="I54" s="14">
        <f t="shared" si="2"/>
        <v>7.256944444443761E-05</v>
      </c>
    </row>
    <row r="55" spans="1:9" ht="15" customHeight="1">
      <c r="A55" s="13">
        <v>51</v>
      </c>
      <c r="B55" s="40" t="s">
        <v>90</v>
      </c>
      <c r="C55" s="40" t="s">
        <v>339</v>
      </c>
      <c r="D55" s="41" t="s">
        <v>59</v>
      </c>
      <c r="E55" s="40" t="s">
        <v>35</v>
      </c>
      <c r="F55" s="42">
        <v>0.0304875</v>
      </c>
      <c r="G55" s="13" t="str">
        <f t="shared" si="0"/>
        <v>4.23/km</v>
      </c>
      <c r="H55" s="14">
        <f t="shared" si="3"/>
        <v>0.005896643518518516</v>
      </c>
      <c r="I55" s="14">
        <f t="shared" si="2"/>
        <v>0.0013570601851851834</v>
      </c>
    </row>
    <row r="56" spans="1:9" ht="15" customHeight="1">
      <c r="A56" s="13">
        <v>52</v>
      </c>
      <c r="B56" s="40" t="s">
        <v>91</v>
      </c>
      <c r="C56" s="40" t="s">
        <v>310</v>
      </c>
      <c r="D56" s="41" t="s">
        <v>298</v>
      </c>
      <c r="E56" s="40" t="s">
        <v>8</v>
      </c>
      <c r="F56" s="42">
        <v>0.03055138888888889</v>
      </c>
      <c r="G56" s="13" t="str">
        <f t="shared" si="0"/>
        <v>4.24/km</v>
      </c>
      <c r="H56" s="14">
        <f t="shared" si="3"/>
        <v>0.005960532407407404</v>
      </c>
      <c r="I56" s="14">
        <f t="shared" si="2"/>
        <v>0.002923726851851851</v>
      </c>
    </row>
    <row r="57" spans="1:9" ht="15" customHeight="1">
      <c r="A57" s="13">
        <v>53</v>
      </c>
      <c r="B57" s="40" t="s">
        <v>92</v>
      </c>
      <c r="C57" s="40" t="s">
        <v>302</v>
      </c>
      <c r="D57" s="41" t="s">
        <v>300</v>
      </c>
      <c r="E57" s="40" t="s">
        <v>93</v>
      </c>
      <c r="F57" s="42">
        <v>0.030590740740740738</v>
      </c>
      <c r="G57" s="13" t="str">
        <f t="shared" si="0"/>
        <v>4.24/km</v>
      </c>
      <c r="H57" s="14">
        <f t="shared" si="3"/>
        <v>0.005999884259259253</v>
      </c>
      <c r="I57" s="14">
        <f t="shared" si="2"/>
        <v>0.005825694444444442</v>
      </c>
    </row>
    <row r="58" spans="1:9" ht="15" customHeight="1">
      <c r="A58" s="13">
        <v>54</v>
      </c>
      <c r="B58" s="40" t="s">
        <v>94</v>
      </c>
      <c r="C58" s="40" t="s">
        <v>346</v>
      </c>
      <c r="D58" s="41" t="s">
        <v>299</v>
      </c>
      <c r="E58" s="40" t="s">
        <v>3</v>
      </c>
      <c r="F58" s="42">
        <v>0.030666550925925923</v>
      </c>
      <c r="G58" s="13" t="str">
        <f t="shared" si="0"/>
        <v>4.25/km</v>
      </c>
      <c r="H58" s="14">
        <f t="shared" si="3"/>
        <v>0.006075694444444439</v>
      </c>
      <c r="I58" s="14">
        <f t="shared" si="2"/>
        <v>0.006075694444444439</v>
      </c>
    </row>
    <row r="59" spans="1:9" ht="15" customHeight="1">
      <c r="A59" s="13">
        <v>55</v>
      </c>
      <c r="B59" s="40" t="s">
        <v>95</v>
      </c>
      <c r="C59" s="40" t="s">
        <v>96</v>
      </c>
      <c r="D59" s="41" t="s">
        <v>300</v>
      </c>
      <c r="E59" s="40" t="s">
        <v>31</v>
      </c>
      <c r="F59" s="42">
        <v>0.030827662037037035</v>
      </c>
      <c r="G59" s="13" t="str">
        <f t="shared" si="0"/>
        <v>4.26/km</v>
      </c>
      <c r="H59" s="14">
        <f t="shared" si="3"/>
        <v>0.006236805555555551</v>
      </c>
      <c r="I59" s="14">
        <f t="shared" si="2"/>
        <v>0.00606261574074074</v>
      </c>
    </row>
    <row r="60" spans="1:9" ht="15" customHeight="1">
      <c r="A60" s="13">
        <v>56</v>
      </c>
      <c r="B60" s="40" t="s">
        <v>97</v>
      </c>
      <c r="C60" s="40" t="s">
        <v>98</v>
      </c>
      <c r="D60" s="41" t="s">
        <v>99</v>
      </c>
      <c r="E60" s="40" t="s">
        <v>35</v>
      </c>
      <c r="F60" s="42">
        <v>0.030867824074074072</v>
      </c>
      <c r="G60" s="13" t="str">
        <f t="shared" si="0"/>
        <v>4.27/km</v>
      </c>
      <c r="H60" s="14">
        <f t="shared" si="3"/>
        <v>0.0062769675925925875</v>
      </c>
      <c r="I60" s="14">
        <f t="shared" si="2"/>
        <v>0</v>
      </c>
    </row>
    <row r="61" spans="1:9" ht="15" customHeight="1">
      <c r="A61" s="13">
        <v>57</v>
      </c>
      <c r="B61" s="40" t="s">
        <v>100</v>
      </c>
      <c r="C61" s="40" t="s">
        <v>343</v>
      </c>
      <c r="D61" s="41" t="s">
        <v>300</v>
      </c>
      <c r="E61" s="40" t="s">
        <v>15</v>
      </c>
      <c r="F61" s="42">
        <v>0.030872337962962963</v>
      </c>
      <c r="G61" s="13" t="str">
        <f t="shared" si="0"/>
        <v>4.27/km</v>
      </c>
      <c r="H61" s="14">
        <f t="shared" si="3"/>
        <v>0.006281481481481478</v>
      </c>
      <c r="I61" s="14">
        <f t="shared" si="2"/>
        <v>0.006107291666666667</v>
      </c>
    </row>
    <row r="62" spans="1:9" ht="15" customHeight="1">
      <c r="A62" s="13">
        <v>58</v>
      </c>
      <c r="B62" s="40" t="s">
        <v>101</v>
      </c>
      <c r="C62" s="40" t="s">
        <v>102</v>
      </c>
      <c r="D62" s="41" t="s">
        <v>297</v>
      </c>
      <c r="E62" s="40" t="s">
        <v>8</v>
      </c>
      <c r="F62" s="42">
        <v>0.030945601851851853</v>
      </c>
      <c r="G62" s="13" t="str">
        <f t="shared" si="0"/>
        <v>4.27/km</v>
      </c>
      <c r="H62" s="14">
        <f t="shared" si="3"/>
        <v>0.006354745370370368</v>
      </c>
      <c r="I62" s="14">
        <f t="shared" si="2"/>
        <v>0.005974421296296297</v>
      </c>
    </row>
    <row r="63" spans="1:9" ht="15" customHeight="1">
      <c r="A63" s="13">
        <v>59</v>
      </c>
      <c r="B63" s="40" t="s">
        <v>103</v>
      </c>
      <c r="C63" s="40" t="s">
        <v>324</v>
      </c>
      <c r="D63" s="41" t="s">
        <v>301</v>
      </c>
      <c r="E63" s="40" t="s">
        <v>15</v>
      </c>
      <c r="F63" s="42">
        <v>0.030996759259259262</v>
      </c>
      <c r="G63" s="13" t="str">
        <f t="shared" si="0"/>
        <v>4.28/km</v>
      </c>
      <c r="H63" s="14">
        <f t="shared" si="3"/>
        <v>0.006405902777777778</v>
      </c>
      <c r="I63" s="14">
        <f t="shared" si="2"/>
        <v>0.0017908564814814835</v>
      </c>
    </row>
    <row r="64" spans="1:9" ht="15" customHeight="1">
      <c r="A64" s="13">
        <v>60</v>
      </c>
      <c r="B64" s="40" t="s">
        <v>104</v>
      </c>
      <c r="C64" s="40" t="s">
        <v>318</v>
      </c>
      <c r="D64" s="41" t="s">
        <v>301</v>
      </c>
      <c r="E64" s="40" t="s">
        <v>35</v>
      </c>
      <c r="F64" s="42">
        <v>0.031050694444444443</v>
      </c>
      <c r="G64" s="13" t="str">
        <f t="shared" si="0"/>
        <v>4.28/km</v>
      </c>
      <c r="H64" s="14">
        <f t="shared" si="3"/>
        <v>0.006459837962962959</v>
      </c>
      <c r="I64" s="14">
        <f t="shared" si="2"/>
        <v>0.0018447916666666647</v>
      </c>
    </row>
    <row r="65" spans="1:9" ht="15" customHeight="1">
      <c r="A65" s="13">
        <v>61</v>
      </c>
      <c r="B65" s="40" t="s">
        <v>105</v>
      </c>
      <c r="C65" s="40" t="s">
        <v>311</v>
      </c>
      <c r="D65" s="41" t="s">
        <v>86</v>
      </c>
      <c r="E65" s="40" t="s">
        <v>24</v>
      </c>
      <c r="F65" s="42">
        <v>0.031142013888888886</v>
      </c>
      <c r="G65" s="13" t="str">
        <f t="shared" si="0"/>
        <v>4.29/km</v>
      </c>
      <c r="H65" s="14">
        <f t="shared" si="3"/>
        <v>0.006551157407407401</v>
      </c>
      <c r="I65" s="14">
        <f t="shared" si="2"/>
        <v>0.0007592592592592512</v>
      </c>
    </row>
    <row r="66" spans="1:9" ht="15" customHeight="1">
      <c r="A66" s="13">
        <v>62</v>
      </c>
      <c r="B66" s="40" t="s">
        <v>106</v>
      </c>
      <c r="C66" s="40" t="s">
        <v>314</v>
      </c>
      <c r="D66" s="41" t="s">
        <v>297</v>
      </c>
      <c r="E66" s="40" t="s">
        <v>107</v>
      </c>
      <c r="F66" s="42">
        <v>0.03121400462962963</v>
      </c>
      <c r="G66" s="13" t="str">
        <f t="shared" si="0"/>
        <v>4.30/km</v>
      </c>
      <c r="H66" s="14">
        <f t="shared" si="3"/>
        <v>0.006623148148148145</v>
      </c>
      <c r="I66" s="14">
        <f t="shared" si="2"/>
        <v>0.006242824074074074</v>
      </c>
    </row>
    <row r="67" spans="1:9" ht="15" customHeight="1">
      <c r="A67" s="13">
        <v>63</v>
      </c>
      <c r="B67" s="40" t="s">
        <v>108</v>
      </c>
      <c r="C67" s="40" t="s">
        <v>302</v>
      </c>
      <c r="D67" s="41" t="s">
        <v>301</v>
      </c>
      <c r="E67" s="40" t="s">
        <v>3</v>
      </c>
      <c r="F67" s="42">
        <v>0.03131863425925926</v>
      </c>
      <c r="G67" s="13" t="str">
        <f t="shared" si="0"/>
        <v>4.31/km</v>
      </c>
      <c r="H67" s="14">
        <f t="shared" si="3"/>
        <v>0.0067277777777777735</v>
      </c>
      <c r="I67" s="14">
        <f t="shared" si="2"/>
        <v>0.0021127314814814793</v>
      </c>
    </row>
    <row r="68" spans="1:9" ht="15" customHeight="1">
      <c r="A68" s="13">
        <v>64</v>
      </c>
      <c r="B68" s="40" t="s">
        <v>109</v>
      </c>
      <c r="C68" s="40" t="s">
        <v>327</v>
      </c>
      <c r="D68" s="41" t="s">
        <v>0</v>
      </c>
      <c r="E68" s="40" t="s">
        <v>110</v>
      </c>
      <c r="F68" s="42">
        <v>0.03137870370370371</v>
      </c>
      <c r="G68" s="13" t="str">
        <f t="shared" si="0"/>
        <v>4.31/km</v>
      </c>
      <c r="H68" s="14">
        <f t="shared" si="3"/>
        <v>0.006787847222222223</v>
      </c>
      <c r="I68" s="14">
        <f t="shared" si="2"/>
        <v>0.0034850694444444434</v>
      </c>
    </row>
    <row r="69" spans="1:9" ht="15" customHeight="1">
      <c r="A69" s="13">
        <v>65</v>
      </c>
      <c r="B69" s="40" t="s">
        <v>111</v>
      </c>
      <c r="C69" s="40" t="s">
        <v>304</v>
      </c>
      <c r="D69" s="41" t="s">
        <v>299</v>
      </c>
      <c r="E69" s="40" t="s">
        <v>13</v>
      </c>
      <c r="F69" s="42">
        <v>0.03138263888888889</v>
      </c>
      <c r="G69" s="13" t="str">
        <f aca="true" t="shared" si="4" ref="G69:G132">TEXT(INT((HOUR(F69)*3600+MINUTE(F69)*60+SECOND(F69))/$I$3/60),"0")&amp;"."&amp;TEXT(MOD((HOUR(F69)*3600+MINUTE(F69)*60+SECOND(F69))/$I$3,60),"00")&amp;"/km"</f>
        <v>4.31/km</v>
      </c>
      <c r="H69" s="14">
        <f t="shared" si="3"/>
        <v>0.006791782407407406</v>
      </c>
      <c r="I69" s="14">
        <f t="shared" si="2"/>
        <v>0.006791782407407406</v>
      </c>
    </row>
    <row r="70" spans="1:9" ht="15" customHeight="1">
      <c r="A70" s="13">
        <v>66</v>
      </c>
      <c r="B70" s="40" t="s">
        <v>112</v>
      </c>
      <c r="C70" s="40" t="s">
        <v>330</v>
      </c>
      <c r="D70" s="41" t="s">
        <v>59</v>
      </c>
      <c r="E70" s="40" t="s">
        <v>11</v>
      </c>
      <c r="F70" s="42">
        <v>0.031461226851851855</v>
      </c>
      <c r="G70" s="13" t="str">
        <f t="shared" si="4"/>
        <v>4.32/km</v>
      </c>
      <c r="H70" s="14">
        <f t="shared" si="3"/>
        <v>0.00687037037037037</v>
      </c>
      <c r="I70" s="14">
        <f t="shared" si="2"/>
        <v>0.0023307870370370375</v>
      </c>
    </row>
    <row r="71" spans="1:9" ht="15" customHeight="1">
      <c r="A71" s="13">
        <v>67</v>
      </c>
      <c r="B71" s="40" t="s">
        <v>113</v>
      </c>
      <c r="C71" s="40" t="s">
        <v>327</v>
      </c>
      <c r="D71" s="41" t="s">
        <v>300</v>
      </c>
      <c r="E71" s="40" t="s">
        <v>20</v>
      </c>
      <c r="F71" s="42">
        <v>0.0314880787037037</v>
      </c>
      <c r="G71" s="13" t="str">
        <f t="shared" si="4"/>
        <v>4.32/km</v>
      </c>
      <c r="H71" s="14">
        <f t="shared" si="3"/>
        <v>0.006897222222222218</v>
      </c>
      <c r="I71" s="14">
        <f aca="true" t="shared" si="5" ref="I71:I134">F71-INDEX($F$5:$F$933,MATCH(D71,$D$5:$D$933,0))</f>
        <v>0.006723032407407407</v>
      </c>
    </row>
    <row r="72" spans="1:9" ht="15" customHeight="1">
      <c r="A72" s="13">
        <v>68</v>
      </c>
      <c r="B72" s="40" t="s">
        <v>114</v>
      </c>
      <c r="C72" s="40" t="s">
        <v>115</v>
      </c>
      <c r="D72" s="41" t="s">
        <v>299</v>
      </c>
      <c r="E72" s="40" t="s">
        <v>13</v>
      </c>
      <c r="F72" s="42">
        <v>0.03157939814814815</v>
      </c>
      <c r="G72" s="13" t="str">
        <f t="shared" si="4"/>
        <v>4.33/km</v>
      </c>
      <c r="H72" s="14">
        <f t="shared" si="3"/>
        <v>0.006988541666666664</v>
      </c>
      <c r="I72" s="14">
        <f t="shared" si="5"/>
        <v>0.006988541666666664</v>
      </c>
    </row>
    <row r="73" spans="1:9" ht="15" customHeight="1">
      <c r="A73" s="13">
        <v>69</v>
      </c>
      <c r="B73" s="40" t="s">
        <v>116</v>
      </c>
      <c r="C73" s="40" t="s">
        <v>302</v>
      </c>
      <c r="D73" s="41" t="s">
        <v>298</v>
      </c>
      <c r="E73" s="40" t="s">
        <v>24</v>
      </c>
      <c r="F73" s="42">
        <v>0.031606249999999995</v>
      </c>
      <c r="G73" s="13" t="str">
        <f t="shared" si="4"/>
        <v>4.33/km</v>
      </c>
      <c r="H73" s="14">
        <f t="shared" si="3"/>
        <v>0.007015393518518511</v>
      </c>
      <c r="I73" s="14">
        <f t="shared" si="5"/>
        <v>0.003978587962962958</v>
      </c>
    </row>
    <row r="74" spans="1:9" ht="15" customHeight="1">
      <c r="A74" s="13">
        <v>70</v>
      </c>
      <c r="B74" s="40" t="s">
        <v>117</v>
      </c>
      <c r="C74" s="40" t="s">
        <v>118</v>
      </c>
      <c r="D74" s="41" t="s">
        <v>301</v>
      </c>
      <c r="E74" s="40" t="s">
        <v>3</v>
      </c>
      <c r="F74" s="42">
        <v>0.03162789351851852</v>
      </c>
      <c r="G74" s="13" t="str">
        <f t="shared" si="4"/>
        <v>4.33/km</v>
      </c>
      <c r="H74" s="14">
        <f t="shared" si="3"/>
        <v>0.007037037037037033</v>
      </c>
      <c r="I74" s="14">
        <f t="shared" si="5"/>
        <v>0.0024219907407407384</v>
      </c>
    </row>
    <row r="75" spans="1:9" ht="15" customHeight="1">
      <c r="A75" s="13">
        <v>71</v>
      </c>
      <c r="B75" s="40" t="s">
        <v>119</v>
      </c>
      <c r="C75" s="40" t="s">
        <v>304</v>
      </c>
      <c r="D75" s="41" t="s">
        <v>0</v>
      </c>
      <c r="E75" s="40" t="s">
        <v>120</v>
      </c>
      <c r="F75" s="42">
        <v>0.031691435185185184</v>
      </c>
      <c r="G75" s="13" t="str">
        <f t="shared" si="4"/>
        <v>4.34/km</v>
      </c>
      <c r="H75" s="14">
        <f t="shared" si="3"/>
        <v>0.007100578703703699</v>
      </c>
      <c r="I75" s="14">
        <f t="shared" si="5"/>
        <v>0.0037978009259259198</v>
      </c>
    </row>
    <row r="76" spans="1:9" ht="15" customHeight="1">
      <c r="A76" s="13">
        <v>72</v>
      </c>
      <c r="B76" s="40" t="s">
        <v>121</v>
      </c>
      <c r="C76" s="40" t="s">
        <v>122</v>
      </c>
      <c r="D76" s="41" t="s">
        <v>0</v>
      </c>
      <c r="E76" s="40" t="s">
        <v>13</v>
      </c>
      <c r="F76" s="42">
        <v>0.031803819444444444</v>
      </c>
      <c r="G76" s="13" t="str">
        <f t="shared" si="4"/>
        <v>4.35/km</v>
      </c>
      <c r="H76" s="14">
        <f t="shared" si="3"/>
        <v>0.007212962962962959</v>
      </c>
      <c r="I76" s="14">
        <f t="shared" si="5"/>
        <v>0.00391018518518518</v>
      </c>
    </row>
    <row r="77" spans="1:9" ht="15" customHeight="1">
      <c r="A77" s="13">
        <v>73</v>
      </c>
      <c r="B77" s="40" t="s">
        <v>123</v>
      </c>
      <c r="C77" s="40" t="s">
        <v>313</v>
      </c>
      <c r="D77" s="41" t="s">
        <v>0</v>
      </c>
      <c r="E77" s="40" t="s">
        <v>26</v>
      </c>
      <c r="F77" s="42">
        <v>0.03183518518518518</v>
      </c>
      <c r="G77" s="13" t="str">
        <f t="shared" si="4"/>
        <v>4.35/km</v>
      </c>
      <c r="H77" s="14">
        <f t="shared" si="3"/>
        <v>0.007244328703703697</v>
      </c>
      <c r="I77" s="14">
        <f t="shared" si="5"/>
        <v>0.003941550925925918</v>
      </c>
    </row>
    <row r="78" spans="1:9" ht="15" customHeight="1">
      <c r="A78" s="13">
        <v>74</v>
      </c>
      <c r="B78" s="40" t="s">
        <v>124</v>
      </c>
      <c r="C78" s="40" t="s">
        <v>314</v>
      </c>
      <c r="D78" s="41" t="s">
        <v>300</v>
      </c>
      <c r="E78" s="40" t="s">
        <v>125</v>
      </c>
      <c r="F78" s="42">
        <v>0.031919444444444445</v>
      </c>
      <c r="G78" s="13" t="str">
        <f t="shared" si="4"/>
        <v>4.36/km</v>
      </c>
      <c r="H78" s="14">
        <f t="shared" si="3"/>
        <v>0.00732858796296296</v>
      </c>
      <c r="I78" s="14">
        <f t="shared" si="5"/>
        <v>0.007154398148148149</v>
      </c>
    </row>
    <row r="79" spans="1:9" ht="15" customHeight="1">
      <c r="A79" s="13">
        <v>75</v>
      </c>
      <c r="B79" s="40" t="s">
        <v>126</v>
      </c>
      <c r="C79" s="40" t="s">
        <v>304</v>
      </c>
      <c r="D79" s="41" t="s">
        <v>298</v>
      </c>
      <c r="E79" s="40" t="s">
        <v>8</v>
      </c>
      <c r="F79" s="42">
        <v>0.03193865740740741</v>
      </c>
      <c r="G79" s="13" t="str">
        <f t="shared" si="4"/>
        <v>4.36/km</v>
      </c>
      <c r="H79" s="14">
        <f t="shared" si="3"/>
        <v>0.007347800925925924</v>
      </c>
      <c r="I79" s="14">
        <f t="shared" si="5"/>
        <v>0.004310995370370371</v>
      </c>
    </row>
    <row r="80" spans="1:9" ht="15" customHeight="1">
      <c r="A80" s="13">
        <v>76</v>
      </c>
      <c r="B80" s="40" t="s">
        <v>127</v>
      </c>
      <c r="C80" s="40" t="s">
        <v>313</v>
      </c>
      <c r="D80" s="41" t="s">
        <v>301</v>
      </c>
      <c r="E80" s="40" t="s">
        <v>31</v>
      </c>
      <c r="F80" s="42">
        <v>0.0319849537037037</v>
      </c>
      <c r="G80" s="13" t="str">
        <f t="shared" si="4"/>
        <v>4.36/km</v>
      </c>
      <c r="H80" s="14">
        <f t="shared" si="3"/>
        <v>0.007394097222222219</v>
      </c>
      <c r="I80" s="14">
        <f t="shared" si="5"/>
        <v>0.0027790509259259244</v>
      </c>
    </row>
    <row r="81" spans="1:9" ht="15" customHeight="1">
      <c r="A81" s="13">
        <v>77</v>
      </c>
      <c r="B81" s="40" t="s">
        <v>128</v>
      </c>
      <c r="C81" s="40" t="s">
        <v>308</v>
      </c>
      <c r="D81" s="41" t="s">
        <v>0</v>
      </c>
      <c r="E81" s="40" t="s">
        <v>31</v>
      </c>
      <c r="F81" s="42">
        <v>0.03207048611111111</v>
      </c>
      <c r="G81" s="13" t="str">
        <f t="shared" si="4"/>
        <v>4.37/km</v>
      </c>
      <c r="H81" s="14">
        <f t="shared" si="3"/>
        <v>0.007479629629629624</v>
      </c>
      <c r="I81" s="14">
        <f t="shared" si="5"/>
        <v>0.004176851851851845</v>
      </c>
    </row>
    <row r="82" spans="1:9" ht="15" customHeight="1">
      <c r="A82" s="13">
        <v>78</v>
      </c>
      <c r="B82" s="40" t="s">
        <v>129</v>
      </c>
      <c r="C82" s="40" t="s">
        <v>130</v>
      </c>
      <c r="D82" s="41" t="s">
        <v>297</v>
      </c>
      <c r="E82" s="40" t="s">
        <v>47</v>
      </c>
      <c r="F82" s="42">
        <v>0.032075</v>
      </c>
      <c r="G82" s="13" t="str">
        <f t="shared" si="4"/>
        <v>4.37/km</v>
      </c>
      <c r="H82" s="14">
        <f t="shared" si="3"/>
        <v>0.007484143518518515</v>
      </c>
      <c r="I82" s="14">
        <f t="shared" si="5"/>
        <v>0.007103819444444444</v>
      </c>
    </row>
    <row r="83" spans="1:9" ht="15" customHeight="1">
      <c r="A83" s="13">
        <v>79</v>
      </c>
      <c r="B83" s="40" t="s">
        <v>131</v>
      </c>
      <c r="C83" s="40" t="s">
        <v>309</v>
      </c>
      <c r="D83" s="41" t="s">
        <v>301</v>
      </c>
      <c r="E83" s="40" t="s">
        <v>13</v>
      </c>
      <c r="F83" s="42">
        <v>0.03208865740740741</v>
      </c>
      <c r="G83" s="13" t="str">
        <f t="shared" si="4"/>
        <v>4.37/km</v>
      </c>
      <c r="H83" s="14">
        <f t="shared" si="3"/>
        <v>0.007497800925925929</v>
      </c>
      <c r="I83" s="14">
        <f t="shared" si="5"/>
        <v>0.0028827546296296344</v>
      </c>
    </row>
    <row r="84" spans="1:9" ht="15" customHeight="1">
      <c r="A84" s="13">
        <v>80</v>
      </c>
      <c r="B84" s="40" t="s">
        <v>112</v>
      </c>
      <c r="C84" s="40" t="s">
        <v>132</v>
      </c>
      <c r="D84" s="41" t="s">
        <v>298</v>
      </c>
      <c r="E84" s="40" t="s">
        <v>11</v>
      </c>
      <c r="F84" s="42">
        <v>0.032133912037037034</v>
      </c>
      <c r="G84" s="13" t="str">
        <f t="shared" si="4"/>
        <v>4.38/km</v>
      </c>
      <c r="H84" s="14">
        <f t="shared" si="3"/>
        <v>0.007543055555555549</v>
      </c>
      <c r="I84" s="14">
        <f t="shared" si="5"/>
        <v>0.004506249999999996</v>
      </c>
    </row>
    <row r="85" spans="1:9" ht="15" customHeight="1">
      <c r="A85" s="13">
        <v>81</v>
      </c>
      <c r="B85" s="40" t="s">
        <v>133</v>
      </c>
      <c r="C85" s="40" t="s">
        <v>305</v>
      </c>
      <c r="D85" s="41" t="s">
        <v>297</v>
      </c>
      <c r="E85" s="40" t="s">
        <v>134</v>
      </c>
      <c r="F85" s="42">
        <v>0.032175115740740744</v>
      </c>
      <c r="G85" s="13" t="str">
        <f t="shared" si="4"/>
        <v>4.38/km</v>
      </c>
      <c r="H85" s="14">
        <f t="shared" si="3"/>
        <v>0.007584259259259259</v>
      </c>
      <c r="I85" s="14">
        <f t="shared" si="5"/>
        <v>0.007203935185185188</v>
      </c>
    </row>
    <row r="86" spans="1:9" ht="15" customHeight="1">
      <c r="A86" s="13">
        <v>82</v>
      </c>
      <c r="B86" s="40" t="s">
        <v>135</v>
      </c>
      <c r="C86" s="40" t="s">
        <v>136</v>
      </c>
      <c r="D86" s="41" t="s">
        <v>301</v>
      </c>
      <c r="E86" s="40" t="s">
        <v>137</v>
      </c>
      <c r="F86" s="42">
        <v>0.03228599537037037</v>
      </c>
      <c r="G86" s="13" t="str">
        <f t="shared" si="4"/>
        <v>4.39/km</v>
      </c>
      <c r="H86" s="14">
        <f t="shared" si="3"/>
        <v>0.007695138888888887</v>
      </c>
      <c r="I86" s="14">
        <f t="shared" si="5"/>
        <v>0.0030800925925925926</v>
      </c>
    </row>
    <row r="87" spans="1:9" ht="15" customHeight="1">
      <c r="A87" s="13">
        <v>83</v>
      </c>
      <c r="B87" s="40" t="s">
        <v>138</v>
      </c>
      <c r="C87" s="40" t="s">
        <v>315</v>
      </c>
      <c r="D87" s="41" t="s">
        <v>300</v>
      </c>
      <c r="E87" s="40" t="s">
        <v>35</v>
      </c>
      <c r="F87" s="42">
        <v>0.032340625000000005</v>
      </c>
      <c r="G87" s="13" t="str">
        <f t="shared" si="4"/>
        <v>4.39/km</v>
      </c>
      <c r="H87" s="14">
        <f t="shared" si="3"/>
        <v>0.00774976851851852</v>
      </c>
      <c r="I87" s="14">
        <f t="shared" si="5"/>
        <v>0.007575578703703709</v>
      </c>
    </row>
    <row r="88" spans="1:9" ht="15" customHeight="1">
      <c r="A88" s="13">
        <v>84</v>
      </c>
      <c r="B88" s="40" t="s">
        <v>139</v>
      </c>
      <c r="C88" s="40" t="s">
        <v>140</v>
      </c>
      <c r="D88" s="41" t="s">
        <v>297</v>
      </c>
      <c r="E88" s="40" t="s">
        <v>8</v>
      </c>
      <c r="F88" s="42">
        <v>0.032350694444444446</v>
      </c>
      <c r="G88" s="13" t="str">
        <f t="shared" si="4"/>
        <v>4.40/km</v>
      </c>
      <c r="H88" s="14">
        <f t="shared" si="3"/>
        <v>0.0077598379629629614</v>
      </c>
      <c r="I88" s="14">
        <f t="shared" si="5"/>
        <v>0.00737951388888889</v>
      </c>
    </row>
    <row r="89" spans="1:9" ht="15" customHeight="1">
      <c r="A89" s="13">
        <v>85</v>
      </c>
      <c r="B89" s="40" t="s">
        <v>141</v>
      </c>
      <c r="C89" s="40" t="s">
        <v>142</v>
      </c>
      <c r="D89" s="41" t="s">
        <v>301</v>
      </c>
      <c r="E89" s="40" t="s">
        <v>17</v>
      </c>
      <c r="F89" s="42">
        <v>0.03238136574074074</v>
      </c>
      <c r="G89" s="13" t="str">
        <f t="shared" si="4"/>
        <v>4.40/km</v>
      </c>
      <c r="H89" s="14">
        <f t="shared" si="3"/>
        <v>0.0077905092592592574</v>
      </c>
      <c r="I89" s="14">
        <f t="shared" si="5"/>
        <v>0.0031754629629629633</v>
      </c>
    </row>
    <row r="90" spans="1:9" ht="15" customHeight="1">
      <c r="A90" s="13">
        <v>86</v>
      </c>
      <c r="B90" s="40" t="s">
        <v>282</v>
      </c>
      <c r="C90" s="40" t="s">
        <v>282</v>
      </c>
      <c r="D90" s="41" t="s">
        <v>282</v>
      </c>
      <c r="E90" s="40" t="s">
        <v>281</v>
      </c>
      <c r="F90" s="42">
        <v>0.03240462962962963</v>
      </c>
      <c r="G90" s="13" t="str">
        <f t="shared" si="4"/>
        <v>4.40/km</v>
      </c>
      <c r="H90" s="14">
        <f t="shared" si="3"/>
        <v>0.007813773148148146</v>
      </c>
      <c r="I90" s="14">
        <f t="shared" si="5"/>
        <v>0</v>
      </c>
    </row>
    <row r="91" spans="1:9" ht="15" customHeight="1">
      <c r="A91" s="13">
        <v>87</v>
      </c>
      <c r="B91" s="40" t="s">
        <v>143</v>
      </c>
      <c r="C91" s="40" t="s">
        <v>144</v>
      </c>
      <c r="D91" s="41" t="s">
        <v>59</v>
      </c>
      <c r="E91" s="40" t="s">
        <v>35</v>
      </c>
      <c r="F91" s="42">
        <v>0.032516782407407414</v>
      </c>
      <c r="G91" s="13" t="str">
        <f t="shared" si="4"/>
        <v>4.41/km</v>
      </c>
      <c r="H91" s="14">
        <f t="shared" si="3"/>
        <v>0.00792592592592593</v>
      </c>
      <c r="I91" s="14">
        <f t="shared" si="5"/>
        <v>0.003386342592592597</v>
      </c>
    </row>
    <row r="92" spans="1:9" ht="15" customHeight="1">
      <c r="A92" s="13">
        <v>88</v>
      </c>
      <c r="B92" s="40" t="s">
        <v>145</v>
      </c>
      <c r="C92" s="40" t="s">
        <v>306</v>
      </c>
      <c r="D92" s="41" t="s">
        <v>86</v>
      </c>
      <c r="E92" s="40" t="s">
        <v>3</v>
      </c>
      <c r="F92" s="42">
        <v>0.032571759259259266</v>
      </c>
      <c r="G92" s="13" t="str">
        <f t="shared" si="4"/>
        <v>4.41/km</v>
      </c>
      <c r="H92" s="14">
        <f t="shared" si="3"/>
        <v>0.007980902777777781</v>
      </c>
      <c r="I92" s="14">
        <f t="shared" si="5"/>
        <v>0.002189004629629631</v>
      </c>
    </row>
    <row r="93" spans="1:9" ht="15" customHeight="1">
      <c r="A93" s="13">
        <v>89</v>
      </c>
      <c r="B93" s="40" t="s">
        <v>146</v>
      </c>
      <c r="C93" s="40" t="s">
        <v>336</v>
      </c>
      <c r="D93" s="41" t="s">
        <v>300</v>
      </c>
      <c r="E93" s="40" t="s">
        <v>147</v>
      </c>
      <c r="F93" s="42">
        <v>0.03261365740740741</v>
      </c>
      <c r="G93" s="13" t="str">
        <f t="shared" si="4"/>
        <v>4.42/km</v>
      </c>
      <c r="H93" s="14">
        <f t="shared" si="3"/>
        <v>0.008022800925925926</v>
      </c>
      <c r="I93" s="14">
        <f t="shared" si="5"/>
        <v>0.007848611111111115</v>
      </c>
    </row>
    <row r="94" spans="1:9" ht="15" customHeight="1">
      <c r="A94" s="13">
        <v>90</v>
      </c>
      <c r="B94" s="40" t="s">
        <v>148</v>
      </c>
      <c r="C94" s="40" t="s">
        <v>303</v>
      </c>
      <c r="D94" s="41" t="s">
        <v>301</v>
      </c>
      <c r="E94" s="40" t="s">
        <v>17</v>
      </c>
      <c r="F94" s="42">
        <v>0.032675694444444445</v>
      </c>
      <c r="G94" s="13" t="str">
        <f t="shared" si="4"/>
        <v>4.42/km</v>
      </c>
      <c r="H94" s="14">
        <f t="shared" si="3"/>
        <v>0.00808483796296296</v>
      </c>
      <c r="I94" s="14">
        <f t="shared" si="5"/>
        <v>0.003469791666666666</v>
      </c>
    </row>
    <row r="95" spans="1:9" ht="15" customHeight="1">
      <c r="A95" s="13">
        <v>91</v>
      </c>
      <c r="B95" s="40" t="s">
        <v>149</v>
      </c>
      <c r="C95" s="40" t="s">
        <v>334</v>
      </c>
      <c r="D95" s="41" t="s">
        <v>300</v>
      </c>
      <c r="E95" s="40" t="s">
        <v>35</v>
      </c>
      <c r="F95" s="42">
        <v>0.03271770833333334</v>
      </c>
      <c r="G95" s="13" t="str">
        <f t="shared" si="4"/>
        <v>4.43/km</v>
      </c>
      <c r="H95" s="14">
        <f t="shared" si="3"/>
        <v>0.008126851851851854</v>
      </c>
      <c r="I95" s="14">
        <f t="shared" si="5"/>
        <v>0.007952662037037043</v>
      </c>
    </row>
    <row r="96" spans="1:9" ht="15" customHeight="1">
      <c r="A96" s="13">
        <v>92</v>
      </c>
      <c r="B96" s="40" t="s">
        <v>150</v>
      </c>
      <c r="C96" s="40" t="s">
        <v>304</v>
      </c>
      <c r="D96" s="41" t="s">
        <v>301</v>
      </c>
      <c r="E96" s="40" t="s">
        <v>8</v>
      </c>
      <c r="F96" s="42">
        <v>0.03276539351851852</v>
      </c>
      <c r="G96" s="13" t="str">
        <f t="shared" si="4"/>
        <v>4.43/km</v>
      </c>
      <c r="H96" s="14">
        <f t="shared" si="3"/>
        <v>0.008174537037037032</v>
      </c>
      <c r="I96" s="14">
        <f t="shared" si="5"/>
        <v>0.003559490740740738</v>
      </c>
    </row>
    <row r="97" spans="1:9" ht="15" customHeight="1">
      <c r="A97" s="13">
        <v>93</v>
      </c>
      <c r="B97" s="40" t="s">
        <v>151</v>
      </c>
      <c r="C97" s="40" t="s">
        <v>303</v>
      </c>
      <c r="D97" s="41" t="s">
        <v>299</v>
      </c>
      <c r="E97" s="40" t="s">
        <v>26</v>
      </c>
      <c r="F97" s="42">
        <v>0.03310324074074074</v>
      </c>
      <c r="G97" s="13" t="str">
        <f t="shared" si="4"/>
        <v>4.46/km</v>
      </c>
      <c r="H97" s="14">
        <f t="shared" si="3"/>
        <v>0.008512384259259254</v>
      </c>
      <c r="I97" s="14">
        <f t="shared" si="5"/>
        <v>0.008512384259259254</v>
      </c>
    </row>
    <row r="98" spans="1:9" ht="15" customHeight="1">
      <c r="A98" s="13">
        <v>94</v>
      </c>
      <c r="B98" s="40" t="s">
        <v>152</v>
      </c>
      <c r="C98" s="40" t="s">
        <v>153</v>
      </c>
      <c r="D98" s="41" t="s">
        <v>299</v>
      </c>
      <c r="E98" s="40" t="s">
        <v>154</v>
      </c>
      <c r="F98" s="42">
        <v>0.03315138888888889</v>
      </c>
      <c r="G98" s="13" t="str">
        <f t="shared" si="4"/>
        <v>4.46/km</v>
      </c>
      <c r="H98" s="14">
        <f t="shared" si="3"/>
        <v>0.008560532407407406</v>
      </c>
      <c r="I98" s="14">
        <f t="shared" si="5"/>
        <v>0.008560532407407406</v>
      </c>
    </row>
    <row r="99" spans="1:9" ht="15" customHeight="1">
      <c r="A99" s="13">
        <v>95</v>
      </c>
      <c r="B99" s="40" t="s">
        <v>155</v>
      </c>
      <c r="C99" s="40" t="s">
        <v>303</v>
      </c>
      <c r="D99" s="41" t="s">
        <v>297</v>
      </c>
      <c r="E99" s="40" t="s">
        <v>8</v>
      </c>
      <c r="F99" s="42">
        <v>0.0332412037037037</v>
      </c>
      <c r="G99" s="13" t="str">
        <f t="shared" si="4"/>
        <v>4.47/km</v>
      </c>
      <c r="H99" s="14">
        <f t="shared" si="3"/>
        <v>0.008650347222222219</v>
      </c>
      <c r="I99" s="14">
        <f t="shared" si="5"/>
        <v>0.008270023148148148</v>
      </c>
    </row>
    <row r="100" spans="1:9" ht="15" customHeight="1">
      <c r="A100" s="13">
        <v>96</v>
      </c>
      <c r="B100" s="40" t="s">
        <v>156</v>
      </c>
      <c r="C100" s="40" t="s">
        <v>157</v>
      </c>
      <c r="D100" s="41" t="s">
        <v>298</v>
      </c>
      <c r="E100" s="40" t="s">
        <v>8</v>
      </c>
      <c r="F100" s="42">
        <v>0.03324502314814815</v>
      </c>
      <c r="G100" s="13" t="str">
        <f t="shared" si="4"/>
        <v>4.47/km</v>
      </c>
      <c r="H100" s="14">
        <f t="shared" si="3"/>
        <v>0.008654166666666668</v>
      </c>
      <c r="I100" s="14">
        <f t="shared" si="5"/>
        <v>0.005617361111111115</v>
      </c>
    </row>
    <row r="101" spans="1:9" ht="15" customHeight="1">
      <c r="A101" s="13">
        <v>97</v>
      </c>
      <c r="B101" s="40" t="s">
        <v>158</v>
      </c>
      <c r="C101" s="40" t="s">
        <v>304</v>
      </c>
      <c r="D101" s="41" t="s">
        <v>301</v>
      </c>
      <c r="E101" s="40" t="s">
        <v>159</v>
      </c>
      <c r="F101" s="42">
        <v>0.03334363425925926</v>
      </c>
      <c r="G101" s="13" t="str">
        <f t="shared" si="4"/>
        <v>4.48/km</v>
      </c>
      <c r="H101" s="14">
        <f t="shared" si="3"/>
        <v>0.008752777777777773</v>
      </c>
      <c r="I101" s="14">
        <f t="shared" si="5"/>
        <v>0.004137731481481478</v>
      </c>
    </row>
    <row r="102" spans="1:9" ht="15" customHeight="1">
      <c r="A102" s="13">
        <v>98</v>
      </c>
      <c r="B102" s="40" t="s">
        <v>160</v>
      </c>
      <c r="C102" s="40" t="s">
        <v>326</v>
      </c>
      <c r="D102" s="41" t="s">
        <v>300</v>
      </c>
      <c r="E102" s="40" t="s">
        <v>35</v>
      </c>
      <c r="F102" s="42">
        <v>0.033404166666666665</v>
      </c>
      <c r="G102" s="13" t="str">
        <f t="shared" si="4"/>
        <v>4.49/km</v>
      </c>
      <c r="H102" s="14">
        <f t="shared" si="3"/>
        <v>0.008813310185185181</v>
      </c>
      <c r="I102" s="14">
        <f t="shared" si="5"/>
        <v>0.00863912037037037</v>
      </c>
    </row>
    <row r="103" spans="1:9" ht="15" customHeight="1">
      <c r="A103" s="13">
        <v>99</v>
      </c>
      <c r="B103" s="40" t="s">
        <v>161</v>
      </c>
      <c r="C103" s="40" t="s">
        <v>326</v>
      </c>
      <c r="D103" s="41" t="s">
        <v>298</v>
      </c>
      <c r="E103" s="40" t="s">
        <v>162</v>
      </c>
      <c r="F103" s="42">
        <v>0.03351631944444445</v>
      </c>
      <c r="G103" s="13" t="str">
        <f t="shared" si="4"/>
        <v>4.50/km</v>
      </c>
      <c r="H103" s="14">
        <f t="shared" si="3"/>
        <v>0.008925462962962965</v>
      </c>
      <c r="I103" s="14">
        <f t="shared" si="5"/>
        <v>0.005888657407407412</v>
      </c>
    </row>
    <row r="104" spans="1:9" ht="15" customHeight="1">
      <c r="A104" s="13">
        <v>100</v>
      </c>
      <c r="B104" s="40" t="s">
        <v>163</v>
      </c>
      <c r="C104" s="40" t="s">
        <v>319</v>
      </c>
      <c r="D104" s="41" t="s">
        <v>297</v>
      </c>
      <c r="E104" s="40" t="s">
        <v>134</v>
      </c>
      <c r="F104" s="42">
        <v>0.03356145833333333</v>
      </c>
      <c r="G104" s="13" t="str">
        <f t="shared" si="4"/>
        <v>4.50/km</v>
      </c>
      <c r="H104" s="14">
        <f t="shared" si="3"/>
        <v>0.008970601851851844</v>
      </c>
      <c r="I104" s="14">
        <f t="shared" si="5"/>
        <v>0.008590277777777773</v>
      </c>
    </row>
    <row r="105" spans="1:9" ht="15" customHeight="1">
      <c r="A105" s="13">
        <v>101</v>
      </c>
      <c r="B105" s="40" t="s">
        <v>164</v>
      </c>
      <c r="C105" s="40" t="s">
        <v>305</v>
      </c>
      <c r="D105" s="41" t="s">
        <v>301</v>
      </c>
      <c r="E105" s="40" t="s">
        <v>26</v>
      </c>
      <c r="F105" s="42">
        <v>0.033597337962962964</v>
      </c>
      <c r="G105" s="13" t="str">
        <f t="shared" si="4"/>
        <v>4.50/km</v>
      </c>
      <c r="H105" s="14">
        <f t="shared" si="3"/>
        <v>0.00900648148148148</v>
      </c>
      <c r="I105" s="14">
        <f t="shared" si="5"/>
        <v>0.004391435185185186</v>
      </c>
    </row>
    <row r="106" spans="1:9" ht="15" customHeight="1">
      <c r="A106" s="13">
        <v>102</v>
      </c>
      <c r="B106" s="40" t="s">
        <v>165</v>
      </c>
      <c r="C106" s="40" t="s">
        <v>166</v>
      </c>
      <c r="D106" s="41" t="s">
        <v>297</v>
      </c>
      <c r="E106" s="40" t="s">
        <v>26</v>
      </c>
      <c r="F106" s="42">
        <v>0.033642013888888884</v>
      </c>
      <c r="G106" s="13" t="str">
        <f t="shared" si="4"/>
        <v>4.51/km</v>
      </c>
      <c r="H106" s="14">
        <f t="shared" si="3"/>
        <v>0.0090511574074074</v>
      </c>
      <c r="I106" s="14">
        <f t="shared" si="5"/>
        <v>0.008670833333333329</v>
      </c>
    </row>
    <row r="107" spans="1:9" ht="15" customHeight="1">
      <c r="A107" s="13">
        <v>103</v>
      </c>
      <c r="B107" s="40" t="s">
        <v>167</v>
      </c>
      <c r="C107" s="40" t="s">
        <v>168</v>
      </c>
      <c r="D107" s="41" t="s">
        <v>99</v>
      </c>
      <c r="E107" s="40" t="s">
        <v>169</v>
      </c>
      <c r="F107" s="42">
        <v>0.033730555555555555</v>
      </c>
      <c r="G107" s="13" t="str">
        <f t="shared" si="4"/>
        <v>4.51/km</v>
      </c>
      <c r="H107" s="14">
        <f t="shared" si="3"/>
        <v>0.009139699074074071</v>
      </c>
      <c r="I107" s="14">
        <f t="shared" si="5"/>
        <v>0.0028627314814814835</v>
      </c>
    </row>
    <row r="108" spans="1:9" ht="15" customHeight="1">
      <c r="A108" s="13">
        <v>104</v>
      </c>
      <c r="B108" s="40" t="s">
        <v>170</v>
      </c>
      <c r="C108" s="40" t="s">
        <v>23</v>
      </c>
      <c r="D108" s="41" t="s">
        <v>0</v>
      </c>
      <c r="E108" s="40" t="s">
        <v>31</v>
      </c>
      <c r="F108" s="42">
        <v>0.033790625</v>
      </c>
      <c r="G108" s="13" t="str">
        <f t="shared" si="4"/>
        <v>4.52/km</v>
      </c>
      <c r="H108" s="14">
        <f t="shared" si="3"/>
        <v>0.009199768518518513</v>
      </c>
      <c r="I108" s="14">
        <f t="shared" si="5"/>
        <v>0.005896990740740734</v>
      </c>
    </row>
    <row r="109" spans="1:9" ht="15" customHeight="1">
      <c r="A109" s="13">
        <v>105</v>
      </c>
      <c r="B109" s="40" t="s">
        <v>171</v>
      </c>
      <c r="C109" s="40" t="s">
        <v>132</v>
      </c>
      <c r="D109" s="41" t="s">
        <v>298</v>
      </c>
      <c r="E109" s="40" t="s">
        <v>62</v>
      </c>
      <c r="F109" s="42">
        <v>0.03383877314814815</v>
      </c>
      <c r="G109" s="13" t="str">
        <f t="shared" si="4"/>
        <v>4.52/km</v>
      </c>
      <c r="H109" s="14">
        <f t="shared" si="3"/>
        <v>0.009247916666666665</v>
      </c>
      <c r="I109" s="14">
        <f t="shared" si="5"/>
        <v>0.006211111111111112</v>
      </c>
    </row>
    <row r="110" spans="1:9" ht="15" customHeight="1">
      <c r="A110" s="13">
        <v>106</v>
      </c>
      <c r="B110" s="40" t="s">
        <v>172</v>
      </c>
      <c r="C110" s="40" t="s">
        <v>320</v>
      </c>
      <c r="D110" s="41" t="s">
        <v>299</v>
      </c>
      <c r="E110" s="40" t="s">
        <v>173</v>
      </c>
      <c r="F110" s="42">
        <v>0.03386863425925926</v>
      </c>
      <c r="G110" s="13" t="str">
        <f t="shared" si="4"/>
        <v>4.53/km</v>
      </c>
      <c r="H110" s="14">
        <f aca="true" t="shared" si="6" ref="H110:H133">F110-$F$5</f>
        <v>0.009277777777777777</v>
      </c>
      <c r="I110" s="14">
        <f t="shared" si="5"/>
        <v>0.009277777777777777</v>
      </c>
    </row>
    <row r="111" spans="1:9" ht="15" customHeight="1">
      <c r="A111" s="13">
        <v>107</v>
      </c>
      <c r="B111" s="40" t="s">
        <v>174</v>
      </c>
      <c r="C111" s="40" t="s">
        <v>175</v>
      </c>
      <c r="D111" s="41" t="s">
        <v>59</v>
      </c>
      <c r="E111" s="40" t="s">
        <v>31</v>
      </c>
      <c r="F111" s="42">
        <v>0.033921064814814814</v>
      </c>
      <c r="G111" s="13" t="str">
        <f t="shared" si="4"/>
        <v>4.53/km</v>
      </c>
      <c r="H111" s="14">
        <f t="shared" si="6"/>
        <v>0.00933020833333333</v>
      </c>
      <c r="I111" s="14">
        <f t="shared" si="5"/>
        <v>0.004790624999999996</v>
      </c>
    </row>
    <row r="112" spans="1:9" ht="15" customHeight="1">
      <c r="A112" s="13">
        <v>108</v>
      </c>
      <c r="B112" s="40" t="s">
        <v>176</v>
      </c>
      <c r="C112" s="40" t="s">
        <v>177</v>
      </c>
      <c r="D112" s="41" t="s">
        <v>301</v>
      </c>
      <c r="E112" s="40" t="s">
        <v>31</v>
      </c>
      <c r="F112" s="42">
        <v>0.03395011574074074</v>
      </c>
      <c r="G112" s="13" t="str">
        <f t="shared" si="4"/>
        <v>4.53/km</v>
      </c>
      <c r="H112" s="14">
        <f t="shared" si="6"/>
        <v>0.009359259259259258</v>
      </c>
      <c r="I112" s="14">
        <f t="shared" si="5"/>
        <v>0.004744212962962964</v>
      </c>
    </row>
    <row r="113" spans="1:9" ht="15" customHeight="1">
      <c r="A113" s="13">
        <v>109</v>
      </c>
      <c r="B113" s="40" t="s">
        <v>178</v>
      </c>
      <c r="C113" s="40" t="s">
        <v>341</v>
      </c>
      <c r="D113" s="41" t="s">
        <v>299</v>
      </c>
      <c r="E113" s="40" t="s">
        <v>8</v>
      </c>
      <c r="F113" s="42">
        <v>0.033955208333333334</v>
      </c>
      <c r="G113" s="13" t="str">
        <f t="shared" si="4"/>
        <v>4.53/km</v>
      </c>
      <c r="H113" s="14">
        <f t="shared" si="6"/>
        <v>0.00936435185185185</v>
      </c>
      <c r="I113" s="14">
        <f t="shared" si="5"/>
        <v>0.00936435185185185</v>
      </c>
    </row>
    <row r="114" spans="1:9" ht="15" customHeight="1">
      <c r="A114" s="13">
        <v>110</v>
      </c>
      <c r="B114" s="40" t="s">
        <v>179</v>
      </c>
      <c r="C114" s="40" t="s">
        <v>334</v>
      </c>
      <c r="D114" s="41" t="s">
        <v>300</v>
      </c>
      <c r="E114" s="40" t="s">
        <v>31</v>
      </c>
      <c r="F114" s="42">
        <v>0.034021527777777776</v>
      </c>
      <c r="G114" s="13" t="str">
        <f t="shared" si="4"/>
        <v>4.54/km</v>
      </c>
      <c r="H114" s="14">
        <f t="shared" si="6"/>
        <v>0.009430671296296291</v>
      </c>
      <c r="I114" s="14">
        <f t="shared" si="5"/>
        <v>0.00925648148148148</v>
      </c>
    </row>
    <row r="115" spans="1:9" ht="15" customHeight="1">
      <c r="A115" s="13">
        <v>111</v>
      </c>
      <c r="B115" s="40" t="s">
        <v>180</v>
      </c>
      <c r="C115" s="40" t="s">
        <v>181</v>
      </c>
      <c r="D115" s="41" t="s">
        <v>59</v>
      </c>
      <c r="E115" s="40" t="s">
        <v>35</v>
      </c>
      <c r="F115" s="42">
        <v>0.034135185185185185</v>
      </c>
      <c r="G115" s="13" t="str">
        <f t="shared" si="4"/>
        <v>4.55/km</v>
      </c>
      <c r="H115" s="14">
        <f t="shared" si="6"/>
        <v>0.0095443287037037</v>
      </c>
      <c r="I115" s="14">
        <f t="shared" si="5"/>
        <v>0.005004745370370368</v>
      </c>
    </row>
    <row r="116" spans="1:9" ht="15" customHeight="1">
      <c r="A116" s="13">
        <v>112</v>
      </c>
      <c r="B116" s="40" t="s">
        <v>182</v>
      </c>
      <c r="C116" s="40" t="s">
        <v>183</v>
      </c>
      <c r="D116" s="41" t="s">
        <v>59</v>
      </c>
      <c r="E116" s="40" t="s">
        <v>13</v>
      </c>
      <c r="F116" s="42">
        <v>0.03427673611111111</v>
      </c>
      <c r="G116" s="13" t="str">
        <f t="shared" si="4"/>
        <v>4.56/km</v>
      </c>
      <c r="H116" s="14">
        <f t="shared" si="6"/>
        <v>0.009685879629629624</v>
      </c>
      <c r="I116" s="14">
        <f t="shared" si="5"/>
        <v>0.005146296296296291</v>
      </c>
    </row>
    <row r="117" spans="1:9" ht="15" customHeight="1">
      <c r="A117" s="13">
        <v>113</v>
      </c>
      <c r="B117" s="40" t="s">
        <v>184</v>
      </c>
      <c r="C117" s="40" t="s">
        <v>315</v>
      </c>
      <c r="D117" s="41" t="s">
        <v>299</v>
      </c>
      <c r="E117" s="40" t="s">
        <v>13</v>
      </c>
      <c r="F117" s="42">
        <v>0.034283564814814815</v>
      </c>
      <c r="G117" s="13" t="str">
        <f t="shared" si="4"/>
        <v>4.56/km</v>
      </c>
      <c r="H117" s="14">
        <f t="shared" si="6"/>
        <v>0.009692708333333331</v>
      </c>
      <c r="I117" s="14">
        <f t="shared" si="5"/>
        <v>0.009692708333333331</v>
      </c>
    </row>
    <row r="118" spans="1:9" ht="15" customHeight="1">
      <c r="A118" s="13">
        <v>114</v>
      </c>
      <c r="B118" s="40" t="s">
        <v>185</v>
      </c>
      <c r="C118" s="40" t="s">
        <v>346</v>
      </c>
      <c r="D118" s="41" t="s">
        <v>0</v>
      </c>
      <c r="E118" s="40" t="s">
        <v>8</v>
      </c>
      <c r="F118" s="42">
        <v>0.034475462962962965</v>
      </c>
      <c r="G118" s="13" t="str">
        <f t="shared" si="4"/>
        <v>4.58/km</v>
      </c>
      <c r="H118" s="14">
        <f t="shared" si="6"/>
        <v>0.00988460648148148</v>
      </c>
      <c r="I118" s="14">
        <f t="shared" si="5"/>
        <v>0.006581828703703701</v>
      </c>
    </row>
    <row r="119" spans="1:9" ht="15" customHeight="1">
      <c r="A119" s="13">
        <v>115</v>
      </c>
      <c r="B119" s="40" t="s">
        <v>186</v>
      </c>
      <c r="C119" s="40" t="s">
        <v>311</v>
      </c>
      <c r="D119" s="41" t="s">
        <v>0</v>
      </c>
      <c r="E119" s="40" t="s">
        <v>31</v>
      </c>
      <c r="F119" s="42">
        <v>0.03453773148148148</v>
      </c>
      <c r="G119" s="13" t="str">
        <f t="shared" si="4"/>
        <v>4.58/km</v>
      </c>
      <c r="H119" s="14">
        <f t="shared" si="6"/>
        <v>0.009946874999999997</v>
      </c>
      <c r="I119" s="14">
        <f t="shared" si="5"/>
        <v>0.006644097222222218</v>
      </c>
    </row>
    <row r="120" spans="1:9" ht="15" customHeight="1">
      <c r="A120" s="13">
        <v>116</v>
      </c>
      <c r="B120" s="40" t="s">
        <v>187</v>
      </c>
      <c r="C120" s="40" t="s">
        <v>318</v>
      </c>
      <c r="D120" s="41" t="s">
        <v>301</v>
      </c>
      <c r="E120" s="40" t="s">
        <v>20</v>
      </c>
      <c r="F120" s="42">
        <v>0.034551851851851854</v>
      </c>
      <c r="G120" s="13" t="str">
        <f t="shared" si="4"/>
        <v>4.59/km</v>
      </c>
      <c r="H120" s="14">
        <f t="shared" si="6"/>
        <v>0.00996099537037037</v>
      </c>
      <c r="I120" s="14">
        <f t="shared" si="5"/>
        <v>0.005345949074074076</v>
      </c>
    </row>
    <row r="121" spans="1:9" ht="15" customHeight="1">
      <c r="A121" s="13">
        <v>117</v>
      </c>
      <c r="B121" s="40" t="s">
        <v>188</v>
      </c>
      <c r="C121" s="40" t="s">
        <v>334</v>
      </c>
      <c r="D121" s="41" t="s">
        <v>99</v>
      </c>
      <c r="E121" s="40" t="s">
        <v>31</v>
      </c>
      <c r="F121" s="42">
        <v>0.03464861111111111</v>
      </c>
      <c r="G121" s="13" t="str">
        <f t="shared" si="4"/>
        <v>4.59/km</v>
      </c>
      <c r="H121" s="14">
        <f t="shared" si="6"/>
        <v>0.010057754629629625</v>
      </c>
      <c r="I121" s="14">
        <f t="shared" si="5"/>
        <v>0.0037807870370370374</v>
      </c>
    </row>
    <row r="122" spans="1:9" ht="15" customHeight="1">
      <c r="A122" s="13">
        <v>118</v>
      </c>
      <c r="B122" s="40" t="s">
        <v>189</v>
      </c>
      <c r="C122" s="40" t="s">
        <v>343</v>
      </c>
      <c r="D122" s="41" t="s">
        <v>299</v>
      </c>
      <c r="E122" s="40" t="s">
        <v>6</v>
      </c>
      <c r="F122" s="42">
        <v>0.03474421296296296</v>
      </c>
      <c r="G122" s="13" t="str">
        <f t="shared" si="4"/>
        <v>5.00/km</v>
      </c>
      <c r="H122" s="14">
        <f t="shared" si="6"/>
        <v>0.010153356481481478</v>
      </c>
      <c r="I122" s="14">
        <f t="shared" si="5"/>
        <v>0.010153356481481478</v>
      </c>
    </row>
    <row r="123" spans="1:9" ht="15" customHeight="1">
      <c r="A123" s="13">
        <v>119</v>
      </c>
      <c r="B123" s="40" t="s">
        <v>325</v>
      </c>
      <c r="C123" s="40" t="s">
        <v>318</v>
      </c>
      <c r="D123" s="41" t="s">
        <v>99</v>
      </c>
      <c r="E123" s="40" t="s">
        <v>120</v>
      </c>
      <c r="F123" s="42">
        <v>0.034783449074074074</v>
      </c>
      <c r="G123" s="13" t="str">
        <f t="shared" si="4"/>
        <v>5.01/km</v>
      </c>
      <c r="H123" s="14">
        <f t="shared" si="6"/>
        <v>0.01019259259259259</v>
      </c>
      <c r="I123" s="14">
        <f t="shared" si="5"/>
        <v>0.0039156250000000024</v>
      </c>
    </row>
    <row r="124" spans="1:9" ht="15" customHeight="1">
      <c r="A124" s="13">
        <v>120</v>
      </c>
      <c r="B124" s="40" t="s">
        <v>9</v>
      </c>
      <c r="C124" s="40" t="s">
        <v>316</v>
      </c>
      <c r="D124" s="41" t="s">
        <v>300</v>
      </c>
      <c r="E124" s="40" t="s">
        <v>62</v>
      </c>
      <c r="F124" s="42">
        <v>0.03487013888888889</v>
      </c>
      <c r="G124" s="13" t="str">
        <f t="shared" si="4"/>
        <v>5.01/km</v>
      </c>
      <c r="H124" s="14">
        <f t="shared" si="6"/>
        <v>0.010279282407407404</v>
      </c>
      <c r="I124" s="14">
        <f t="shared" si="5"/>
        <v>0.010105092592592593</v>
      </c>
    </row>
    <row r="125" spans="1:9" ht="15" customHeight="1">
      <c r="A125" s="13">
        <v>121</v>
      </c>
      <c r="B125" s="40" t="s">
        <v>190</v>
      </c>
      <c r="C125" s="40" t="s">
        <v>311</v>
      </c>
      <c r="D125" s="41" t="s">
        <v>86</v>
      </c>
      <c r="E125" s="40" t="s">
        <v>62</v>
      </c>
      <c r="F125" s="42">
        <v>0.03491712962962963</v>
      </c>
      <c r="G125" s="13" t="str">
        <f t="shared" si="4"/>
        <v>5.02/km</v>
      </c>
      <c r="H125" s="14">
        <f t="shared" si="6"/>
        <v>0.010326273148148147</v>
      </c>
      <c r="I125" s="14">
        <f t="shared" si="5"/>
        <v>0.004534374999999997</v>
      </c>
    </row>
    <row r="126" spans="1:9" ht="15" customHeight="1">
      <c r="A126" s="13">
        <v>122</v>
      </c>
      <c r="B126" s="40" t="s">
        <v>191</v>
      </c>
      <c r="C126" s="40" t="s">
        <v>311</v>
      </c>
      <c r="D126" s="41" t="s">
        <v>300</v>
      </c>
      <c r="E126" s="40" t="s">
        <v>11</v>
      </c>
      <c r="F126" s="42">
        <v>0.03494548611111111</v>
      </c>
      <c r="G126" s="13" t="str">
        <f t="shared" si="4"/>
        <v>5.02/km</v>
      </c>
      <c r="H126" s="14">
        <f t="shared" si="6"/>
        <v>0.010354629629629627</v>
      </c>
      <c r="I126" s="14">
        <f t="shared" si="5"/>
        <v>0.010180439814814816</v>
      </c>
    </row>
    <row r="127" spans="1:9" ht="15" customHeight="1">
      <c r="A127" s="13">
        <v>123</v>
      </c>
      <c r="B127" s="40" t="s">
        <v>192</v>
      </c>
      <c r="C127" s="40" t="s">
        <v>73</v>
      </c>
      <c r="D127" s="41" t="s">
        <v>99</v>
      </c>
      <c r="E127" s="40" t="s">
        <v>193</v>
      </c>
      <c r="F127" s="42">
        <v>0.03510138888888889</v>
      </c>
      <c r="G127" s="13" t="str">
        <f t="shared" si="4"/>
        <v>5.03/km</v>
      </c>
      <c r="H127" s="14">
        <f t="shared" si="6"/>
        <v>0.010510532407407406</v>
      </c>
      <c r="I127" s="14">
        <f t="shared" si="5"/>
        <v>0.0042335648148148185</v>
      </c>
    </row>
    <row r="128" spans="1:9" ht="15" customHeight="1">
      <c r="A128" s="13">
        <v>124</v>
      </c>
      <c r="B128" s="40" t="s">
        <v>194</v>
      </c>
      <c r="C128" s="40" t="s">
        <v>195</v>
      </c>
      <c r="D128" s="41" t="s">
        <v>196</v>
      </c>
      <c r="E128" s="40" t="s">
        <v>31</v>
      </c>
      <c r="F128" s="42">
        <v>0.035135185185185186</v>
      </c>
      <c r="G128" s="13" t="str">
        <f t="shared" si="4"/>
        <v>5.04/km</v>
      </c>
      <c r="H128" s="14">
        <f t="shared" si="6"/>
        <v>0.010544328703703702</v>
      </c>
      <c r="I128" s="14">
        <f t="shared" si="5"/>
        <v>0</v>
      </c>
    </row>
    <row r="129" spans="1:9" ht="15" customHeight="1">
      <c r="A129" s="13">
        <v>125</v>
      </c>
      <c r="B129" s="40" t="s">
        <v>197</v>
      </c>
      <c r="C129" s="40" t="s">
        <v>315</v>
      </c>
      <c r="D129" s="41" t="s">
        <v>297</v>
      </c>
      <c r="E129" s="40" t="s">
        <v>26</v>
      </c>
      <c r="F129" s="42">
        <v>0.035172453703703706</v>
      </c>
      <c r="G129" s="13" t="str">
        <f t="shared" si="4"/>
        <v>5.04/km</v>
      </c>
      <c r="H129" s="14">
        <f aca="true" t="shared" si="7" ref="H129:H189">F129-$F$5</f>
        <v>0.010581597222222221</v>
      </c>
      <c r="I129" s="14">
        <f t="shared" si="5"/>
        <v>0.01020127314814815</v>
      </c>
    </row>
    <row r="130" spans="1:9" ht="15" customHeight="1">
      <c r="A130" s="13">
        <v>126</v>
      </c>
      <c r="B130" s="40" t="s">
        <v>198</v>
      </c>
      <c r="C130" s="40" t="s">
        <v>304</v>
      </c>
      <c r="D130" s="41" t="s">
        <v>298</v>
      </c>
      <c r="E130" s="40" t="s">
        <v>134</v>
      </c>
      <c r="F130" s="42">
        <v>0.03524085648148148</v>
      </c>
      <c r="G130" s="13" t="str">
        <f t="shared" si="4"/>
        <v>5.05/km</v>
      </c>
      <c r="H130" s="14">
        <f t="shared" si="7"/>
        <v>0.010649999999999996</v>
      </c>
      <c r="I130" s="14">
        <f t="shared" si="5"/>
        <v>0.007613194444444443</v>
      </c>
    </row>
    <row r="131" spans="1:9" ht="15" customHeight="1">
      <c r="A131" s="13">
        <v>127</v>
      </c>
      <c r="B131" s="40" t="s">
        <v>199</v>
      </c>
      <c r="C131" s="40" t="s">
        <v>304</v>
      </c>
      <c r="D131" s="41" t="s">
        <v>299</v>
      </c>
      <c r="E131" s="40" t="s">
        <v>8</v>
      </c>
      <c r="F131" s="42">
        <v>0.03533738425925926</v>
      </c>
      <c r="G131" s="13" t="str">
        <f t="shared" si="4"/>
        <v>5.05/km</v>
      </c>
      <c r="H131" s="14">
        <f t="shared" si="7"/>
        <v>0.010746527777777775</v>
      </c>
      <c r="I131" s="14">
        <f t="shared" si="5"/>
        <v>0.010746527777777775</v>
      </c>
    </row>
    <row r="132" spans="1:9" ht="15" customHeight="1">
      <c r="A132" s="13">
        <v>128</v>
      </c>
      <c r="B132" s="40" t="s">
        <v>200</v>
      </c>
      <c r="C132" s="40" t="s">
        <v>327</v>
      </c>
      <c r="D132" s="41" t="s">
        <v>298</v>
      </c>
      <c r="E132" s="40" t="s">
        <v>26</v>
      </c>
      <c r="F132" s="42">
        <v>0.03541956018518519</v>
      </c>
      <c r="G132" s="13" t="str">
        <f t="shared" si="4"/>
        <v>5.06/km</v>
      </c>
      <c r="H132" s="14">
        <f t="shared" si="7"/>
        <v>0.010828703703703705</v>
      </c>
      <c r="I132" s="14">
        <f t="shared" si="5"/>
        <v>0.007791898148148152</v>
      </c>
    </row>
    <row r="133" spans="1:9" ht="15" customHeight="1">
      <c r="A133" s="13">
        <v>129</v>
      </c>
      <c r="B133" s="40" t="s">
        <v>201</v>
      </c>
      <c r="C133" s="40" t="s">
        <v>302</v>
      </c>
      <c r="D133" s="41" t="s">
        <v>0</v>
      </c>
      <c r="E133" s="40" t="s">
        <v>6</v>
      </c>
      <c r="F133" s="42">
        <v>0.03551168981481482</v>
      </c>
      <c r="G133" s="13" t="str">
        <f aca="true" t="shared" si="8" ref="G133:G189">TEXT(INT((HOUR(F133)*3600+MINUTE(F133)*60+SECOND(F133))/$I$3/60),"0")&amp;"."&amp;TEXT(MOD((HOUR(F133)*3600+MINUTE(F133)*60+SECOND(F133))/$I$3,60),"00")&amp;"/km"</f>
        <v>5.07/km</v>
      </c>
      <c r="H133" s="14">
        <f t="shared" si="7"/>
        <v>0.010920833333333334</v>
      </c>
      <c r="I133" s="14">
        <f t="shared" si="5"/>
        <v>0.007618055555555555</v>
      </c>
    </row>
    <row r="134" spans="1:9" ht="15" customHeight="1">
      <c r="A134" s="13">
        <v>130</v>
      </c>
      <c r="B134" s="40" t="s">
        <v>202</v>
      </c>
      <c r="C134" s="40" t="s">
        <v>312</v>
      </c>
      <c r="D134" s="41" t="s">
        <v>299</v>
      </c>
      <c r="E134" s="40" t="s">
        <v>26</v>
      </c>
      <c r="F134" s="42">
        <v>0.03564155092592593</v>
      </c>
      <c r="G134" s="13" t="str">
        <f t="shared" si="8"/>
        <v>5.08/km</v>
      </c>
      <c r="H134" s="14">
        <f t="shared" si="7"/>
        <v>0.011050694444444443</v>
      </c>
      <c r="I134" s="14">
        <f t="shared" si="5"/>
        <v>0.011050694444444443</v>
      </c>
    </row>
    <row r="135" spans="1:9" ht="15" customHeight="1">
      <c r="A135" s="13">
        <v>131</v>
      </c>
      <c r="B135" s="40" t="s">
        <v>203</v>
      </c>
      <c r="C135" s="40" t="s">
        <v>204</v>
      </c>
      <c r="D135" s="41" t="s">
        <v>59</v>
      </c>
      <c r="E135" s="40" t="s">
        <v>205</v>
      </c>
      <c r="F135" s="42">
        <v>0.03571932870370371</v>
      </c>
      <c r="G135" s="13" t="str">
        <f t="shared" si="8"/>
        <v>5.09/km</v>
      </c>
      <c r="H135" s="14">
        <f t="shared" si="7"/>
        <v>0.011128472222222224</v>
      </c>
      <c r="I135" s="14">
        <f aca="true" t="shared" si="9" ref="I135:I188">F135-INDEX($F$5:$F$933,MATCH(D135,$D$5:$D$933,0))</f>
        <v>0.006588888888888891</v>
      </c>
    </row>
    <row r="136" spans="1:9" ht="15" customHeight="1">
      <c r="A136" s="13">
        <v>132</v>
      </c>
      <c r="B136" s="40" t="s">
        <v>206</v>
      </c>
      <c r="C136" s="40" t="s">
        <v>342</v>
      </c>
      <c r="D136" s="41" t="s">
        <v>299</v>
      </c>
      <c r="E136" s="40" t="s">
        <v>207</v>
      </c>
      <c r="F136" s="42">
        <v>0.03572384259259259</v>
      </c>
      <c r="G136" s="13" t="str">
        <f t="shared" si="8"/>
        <v>5.09/km</v>
      </c>
      <c r="H136" s="14">
        <f t="shared" si="7"/>
        <v>0.011132986111111107</v>
      </c>
      <c r="I136" s="14">
        <f t="shared" si="9"/>
        <v>0.011132986111111107</v>
      </c>
    </row>
    <row r="137" spans="1:9" ht="15" customHeight="1">
      <c r="A137" s="13">
        <v>133</v>
      </c>
      <c r="B137" s="40" t="s">
        <v>208</v>
      </c>
      <c r="C137" s="40" t="s">
        <v>323</v>
      </c>
      <c r="D137" s="41" t="s">
        <v>298</v>
      </c>
      <c r="E137" s="40" t="s">
        <v>62</v>
      </c>
      <c r="F137" s="42">
        <v>0.03583310185185185</v>
      </c>
      <c r="G137" s="13" t="str">
        <f t="shared" si="8"/>
        <v>5.10/km</v>
      </c>
      <c r="H137" s="14">
        <f t="shared" si="7"/>
        <v>0.011242245370370368</v>
      </c>
      <c r="I137" s="14">
        <f t="shared" si="9"/>
        <v>0.008205439814814815</v>
      </c>
    </row>
    <row r="138" spans="1:9" ht="15" customHeight="1">
      <c r="A138" s="13">
        <v>134</v>
      </c>
      <c r="B138" s="40" t="s">
        <v>209</v>
      </c>
      <c r="C138" s="40" t="s">
        <v>303</v>
      </c>
      <c r="D138" s="41" t="s">
        <v>297</v>
      </c>
      <c r="E138" s="40" t="s">
        <v>107</v>
      </c>
      <c r="F138" s="42">
        <v>0.03588842592592593</v>
      </c>
      <c r="G138" s="13" t="str">
        <f t="shared" si="8"/>
        <v>5.10/km</v>
      </c>
      <c r="H138" s="14">
        <f t="shared" si="7"/>
        <v>0.011297569444444443</v>
      </c>
      <c r="I138" s="14">
        <f t="shared" si="9"/>
        <v>0.010917245370370372</v>
      </c>
    </row>
    <row r="139" spans="1:9" ht="15" customHeight="1">
      <c r="A139" s="13">
        <v>135</v>
      </c>
      <c r="B139" s="40" t="s">
        <v>210</v>
      </c>
      <c r="C139" s="40" t="s">
        <v>327</v>
      </c>
      <c r="D139" s="41" t="s">
        <v>301</v>
      </c>
      <c r="E139" s="40" t="s">
        <v>8</v>
      </c>
      <c r="F139" s="42">
        <v>0.03599409722222222</v>
      </c>
      <c r="G139" s="13" t="str">
        <f t="shared" si="8"/>
        <v>5.11/km</v>
      </c>
      <c r="H139" s="14">
        <f t="shared" si="7"/>
        <v>0.011403240740740738</v>
      </c>
      <c r="I139" s="14">
        <f t="shared" si="9"/>
        <v>0.006788194444444444</v>
      </c>
    </row>
    <row r="140" spans="1:9" ht="15" customHeight="1">
      <c r="A140" s="13">
        <v>136</v>
      </c>
      <c r="B140" s="40" t="s">
        <v>211</v>
      </c>
      <c r="C140" s="40" t="s">
        <v>212</v>
      </c>
      <c r="D140" s="41" t="s">
        <v>59</v>
      </c>
      <c r="E140" s="40" t="s">
        <v>120</v>
      </c>
      <c r="F140" s="42">
        <v>0.03609479166666667</v>
      </c>
      <c r="G140" s="13" t="str">
        <f t="shared" si="8"/>
        <v>5.12/km</v>
      </c>
      <c r="H140" s="14">
        <f t="shared" si="7"/>
        <v>0.011503935185185183</v>
      </c>
      <c r="I140" s="14">
        <f t="shared" si="9"/>
        <v>0.00696435185185185</v>
      </c>
    </row>
    <row r="141" spans="1:9" ht="15" customHeight="1">
      <c r="A141" s="13">
        <v>137</v>
      </c>
      <c r="B141" s="40" t="s">
        <v>213</v>
      </c>
      <c r="C141" s="40" t="s">
        <v>214</v>
      </c>
      <c r="D141" s="41" t="s">
        <v>59</v>
      </c>
      <c r="E141" s="40" t="s">
        <v>35</v>
      </c>
      <c r="F141" s="42">
        <v>0.03616898148148148</v>
      </c>
      <c r="G141" s="13" t="str">
        <f t="shared" si="8"/>
        <v>5.13/km</v>
      </c>
      <c r="H141" s="14">
        <f t="shared" si="7"/>
        <v>0.011578124999999998</v>
      </c>
      <c r="I141" s="14">
        <f t="shared" si="9"/>
        <v>0.007038541666666665</v>
      </c>
    </row>
    <row r="142" spans="1:9" ht="15" customHeight="1">
      <c r="A142" s="13">
        <v>138</v>
      </c>
      <c r="B142" s="40" t="s">
        <v>215</v>
      </c>
      <c r="C142" s="40" t="s">
        <v>312</v>
      </c>
      <c r="D142" s="41" t="s">
        <v>300</v>
      </c>
      <c r="E142" s="40" t="s">
        <v>35</v>
      </c>
      <c r="F142" s="42">
        <v>0.03617395833333333</v>
      </c>
      <c r="G142" s="13" t="str">
        <f t="shared" si="8"/>
        <v>5.13/km</v>
      </c>
      <c r="H142" s="14">
        <f t="shared" si="7"/>
        <v>0.011583101851851848</v>
      </c>
      <c r="I142" s="14">
        <f t="shared" si="9"/>
        <v>0.011408912037037037</v>
      </c>
    </row>
    <row r="143" spans="1:9" ht="15" customHeight="1">
      <c r="A143" s="25">
        <v>139</v>
      </c>
      <c r="B143" s="46" t="s">
        <v>216</v>
      </c>
      <c r="C143" s="46" t="s">
        <v>217</v>
      </c>
      <c r="D143" s="47" t="s">
        <v>301</v>
      </c>
      <c r="E143" s="46" t="s">
        <v>283</v>
      </c>
      <c r="F143" s="48">
        <v>0.03632662037037037</v>
      </c>
      <c r="G143" s="25" t="str">
        <f t="shared" si="8"/>
        <v>5.14/km</v>
      </c>
      <c r="H143" s="27">
        <f t="shared" si="7"/>
        <v>0.011735763888888886</v>
      </c>
      <c r="I143" s="27">
        <f t="shared" si="9"/>
        <v>0.007120717592592592</v>
      </c>
    </row>
    <row r="144" spans="1:9" ht="15" customHeight="1">
      <c r="A144" s="13">
        <v>140</v>
      </c>
      <c r="B144" s="40" t="s">
        <v>218</v>
      </c>
      <c r="C144" s="40" t="s">
        <v>340</v>
      </c>
      <c r="D144" s="41" t="s">
        <v>86</v>
      </c>
      <c r="E144" s="40" t="s">
        <v>134</v>
      </c>
      <c r="F144" s="42">
        <v>0.036465162037037036</v>
      </c>
      <c r="G144" s="13" t="str">
        <f t="shared" si="8"/>
        <v>5.15/km</v>
      </c>
      <c r="H144" s="14">
        <f t="shared" si="7"/>
        <v>0.011874305555555551</v>
      </c>
      <c r="I144" s="14">
        <f t="shared" si="9"/>
        <v>0.006082407407407401</v>
      </c>
    </row>
    <row r="145" spans="1:9" ht="15" customHeight="1">
      <c r="A145" s="13">
        <v>141</v>
      </c>
      <c r="B145" s="40" t="s">
        <v>219</v>
      </c>
      <c r="C145" s="40" t="s">
        <v>220</v>
      </c>
      <c r="D145" s="41" t="s">
        <v>196</v>
      </c>
      <c r="E145" s="40" t="s">
        <v>31</v>
      </c>
      <c r="F145" s="42">
        <v>0.0364863425925926</v>
      </c>
      <c r="G145" s="13" t="str">
        <f t="shared" si="8"/>
        <v>5.15/km</v>
      </c>
      <c r="H145" s="14">
        <f t="shared" si="7"/>
        <v>0.011895486111111114</v>
      </c>
      <c r="I145" s="14">
        <f t="shared" si="9"/>
        <v>0.001351157407407412</v>
      </c>
    </row>
    <row r="146" spans="1:9" ht="15" customHeight="1">
      <c r="A146" s="13">
        <v>142</v>
      </c>
      <c r="B146" s="40" t="s">
        <v>221</v>
      </c>
      <c r="C146" s="40" t="s">
        <v>310</v>
      </c>
      <c r="D146" s="41" t="s">
        <v>297</v>
      </c>
      <c r="E146" s="40" t="s">
        <v>134</v>
      </c>
      <c r="F146" s="42">
        <v>0.03668449074074074</v>
      </c>
      <c r="G146" s="13" t="str">
        <f t="shared" si="8"/>
        <v>5.17/km</v>
      </c>
      <c r="H146" s="14">
        <f t="shared" si="7"/>
        <v>0.012093634259259255</v>
      </c>
      <c r="I146" s="14">
        <f t="shared" si="9"/>
        <v>0.011713310185185184</v>
      </c>
    </row>
    <row r="147" spans="1:9" ht="15" customHeight="1">
      <c r="A147" s="13">
        <v>143</v>
      </c>
      <c r="B147" s="40" t="s">
        <v>194</v>
      </c>
      <c r="C147" s="40" t="s">
        <v>222</v>
      </c>
      <c r="D147" s="41" t="s">
        <v>196</v>
      </c>
      <c r="E147" s="40" t="s">
        <v>31</v>
      </c>
      <c r="F147" s="42">
        <v>0.03674814814814815</v>
      </c>
      <c r="G147" s="13" t="str">
        <f t="shared" si="8"/>
        <v>5.18/km</v>
      </c>
      <c r="H147" s="14">
        <f t="shared" si="7"/>
        <v>0.012157291666666663</v>
      </c>
      <c r="I147" s="14">
        <f t="shared" si="9"/>
        <v>0.0016129629629629619</v>
      </c>
    </row>
    <row r="148" spans="1:9" ht="15" customHeight="1">
      <c r="A148" s="13">
        <v>144</v>
      </c>
      <c r="B148" s="40" t="s">
        <v>223</v>
      </c>
      <c r="C148" s="40" t="s">
        <v>224</v>
      </c>
      <c r="D148" s="41" t="s">
        <v>196</v>
      </c>
      <c r="E148" s="40" t="s">
        <v>31</v>
      </c>
      <c r="F148" s="42">
        <v>0.03730138888888889</v>
      </c>
      <c r="G148" s="13" t="str">
        <f t="shared" si="8"/>
        <v>5.22/km</v>
      </c>
      <c r="H148" s="14">
        <f t="shared" si="7"/>
        <v>0.012710532407407407</v>
      </c>
      <c r="I148" s="14">
        <f t="shared" si="9"/>
        <v>0.002166203703703705</v>
      </c>
    </row>
    <row r="149" spans="1:9" ht="15" customHeight="1">
      <c r="A149" s="13">
        <v>145</v>
      </c>
      <c r="B149" s="40" t="s">
        <v>225</v>
      </c>
      <c r="C149" s="40" t="s">
        <v>226</v>
      </c>
      <c r="D149" s="41" t="s">
        <v>301</v>
      </c>
      <c r="E149" s="40" t="s">
        <v>17</v>
      </c>
      <c r="F149" s="42">
        <v>0.03730879629629629</v>
      </c>
      <c r="G149" s="13" t="str">
        <f t="shared" si="8"/>
        <v>5.22/km</v>
      </c>
      <c r="H149" s="14">
        <f t="shared" si="7"/>
        <v>0.012717939814814807</v>
      </c>
      <c r="I149" s="14">
        <f t="shared" si="9"/>
        <v>0.008102893518518513</v>
      </c>
    </row>
    <row r="150" spans="1:9" ht="15" customHeight="1">
      <c r="A150" s="13">
        <v>146</v>
      </c>
      <c r="B150" s="40" t="s">
        <v>227</v>
      </c>
      <c r="C150" s="40" t="s">
        <v>228</v>
      </c>
      <c r="D150" s="41" t="s">
        <v>301</v>
      </c>
      <c r="E150" s="40" t="s">
        <v>35</v>
      </c>
      <c r="F150" s="42">
        <v>0.03738877314814815</v>
      </c>
      <c r="G150" s="13" t="str">
        <f t="shared" si="8"/>
        <v>5.23/km</v>
      </c>
      <c r="H150" s="14">
        <f t="shared" si="7"/>
        <v>0.012797916666666662</v>
      </c>
      <c r="I150" s="14">
        <f t="shared" si="9"/>
        <v>0.008182870370370368</v>
      </c>
    </row>
    <row r="151" spans="1:9" ht="15" customHeight="1">
      <c r="A151" s="13">
        <v>147</v>
      </c>
      <c r="B151" s="40" t="s">
        <v>229</v>
      </c>
      <c r="C151" s="40" t="s">
        <v>333</v>
      </c>
      <c r="D151" s="41" t="s">
        <v>297</v>
      </c>
      <c r="E151" s="40" t="s">
        <v>8</v>
      </c>
      <c r="F151" s="42">
        <v>0.03752453703703704</v>
      </c>
      <c r="G151" s="13" t="str">
        <f t="shared" si="8"/>
        <v>5.24/km</v>
      </c>
      <c r="H151" s="14">
        <f t="shared" si="7"/>
        <v>0.012933680555555552</v>
      </c>
      <c r="I151" s="14">
        <f t="shared" si="9"/>
        <v>0.012553356481481481</v>
      </c>
    </row>
    <row r="152" spans="1:9" ht="15" customHeight="1">
      <c r="A152" s="13">
        <v>148</v>
      </c>
      <c r="B152" s="40" t="s">
        <v>230</v>
      </c>
      <c r="C152" s="40" t="s">
        <v>307</v>
      </c>
      <c r="D152" s="41" t="s">
        <v>297</v>
      </c>
      <c r="E152" s="40" t="s">
        <v>8</v>
      </c>
      <c r="F152" s="42">
        <v>0.03797118055555555</v>
      </c>
      <c r="G152" s="13" t="str">
        <f t="shared" si="8"/>
        <v>5.28/km</v>
      </c>
      <c r="H152" s="14">
        <f t="shared" si="7"/>
        <v>0.013380324074074069</v>
      </c>
      <c r="I152" s="14">
        <f t="shared" si="9"/>
        <v>0.012999999999999998</v>
      </c>
    </row>
    <row r="153" spans="1:9" ht="15" customHeight="1">
      <c r="A153" s="13">
        <v>149</v>
      </c>
      <c r="B153" s="40" t="s">
        <v>231</v>
      </c>
      <c r="C153" s="40" t="s">
        <v>328</v>
      </c>
      <c r="D153" s="41" t="s">
        <v>299</v>
      </c>
      <c r="E153" s="40" t="s">
        <v>134</v>
      </c>
      <c r="F153" s="42">
        <v>0.03802164351851852</v>
      </c>
      <c r="G153" s="13" t="str">
        <f t="shared" si="8"/>
        <v>5.29/km</v>
      </c>
      <c r="H153" s="14">
        <f t="shared" si="7"/>
        <v>0.013430787037037036</v>
      </c>
      <c r="I153" s="14">
        <f t="shared" si="9"/>
        <v>0.013430787037037036</v>
      </c>
    </row>
    <row r="154" spans="1:9" ht="15" customHeight="1">
      <c r="A154" s="13">
        <v>150</v>
      </c>
      <c r="B154" s="40" t="s">
        <v>232</v>
      </c>
      <c r="C154" s="40" t="s">
        <v>343</v>
      </c>
      <c r="D154" s="41" t="s">
        <v>299</v>
      </c>
      <c r="E154" s="40" t="s">
        <v>8</v>
      </c>
      <c r="F154" s="42">
        <v>0.038045138888888885</v>
      </c>
      <c r="G154" s="13" t="str">
        <f t="shared" si="8"/>
        <v>5.29/km</v>
      </c>
      <c r="H154" s="14">
        <f t="shared" si="7"/>
        <v>0.013454282407407401</v>
      </c>
      <c r="I154" s="14">
        <f t="shared" si="9"/>
        <v>0.013454282407407401</v>
      </c>
    </row>
    <row r="155" spans="1:9" ht="15" customHeight="1">
      <c r="A155" s="13">
        <v>151</v>
      </c>
      <c r="B155" s="40" t="s">
        <v>233</v>
      </c>
      <c r="C155" s="40" t="s">
        <v>67</v>
      </c>
      <c r="D155" s="41" t="s">
        <v>0</v>
      </c>
      <c r="E155" s="40" t="s">
        <v>6</v>
      </c>
      <c r="F155" s="42">
        <v>0.03812349537037037</v>
      </c>
      <c r="G155" s="13" t="str">
        <f t="shared" si="8"/>
        <v>5.29/km</v>
      </c>
      <c r="H155" s="14">
        <f t="shared" si="7"/>
        <v>0.013532638888888882</v>
      </c>
      <c r="I155" s="14">
        <f t="shared" si="9"/>
        <v>0.010229861111111103</v>
      </c>
    </row>
    <row r="156" spans="1:9" ht="15" customHeight="1">
      <c r="A156" s="13">
        <v>152</v>
      </c>
      <c r="B156" s="40" t="s">
        <v>234</v>
      </c>
      <c r="C156" s="40" t="s">
        <v>320</v>
      </c>
      <c r="D156" s="41" t="s">
        <v>300</v>
      </c>
      <c r="E156" s="40" t="s">
        <v>31</v>
      </c>
      <c r="F156" s="42">
        <v>0.038203125</v>
      </c>
      <c r="G156" s="13" t="str">
        <f t="shared" si="8"/>
        <v>5.30/km</v>
      </c>
      <c r="H156" s="14">
        <f t="shared" si="7"/>
        <v>0.013612268518518513</v>
      </c>
      <c r="I156" s="14">
        <f t="shared" si="9"/>
        <v>0.013438078703703702</v>
      </c>
    </row>
    <row r="157" spans="1:9" ht="15" customHeight="1">
      <c r="A157" s="13">
        <v>153</v>
      </c>
      <c r="B157" s="40" t="s">
        <v>235</v>
      </c>
      <c r="C157" s="40" t="s">
        <v>317</v>
      </c>
      <c r="D157" s="41" t="s">
        <v>99</v>
      </c>
      <c r="E157" s="40" t="s">
        <v>35</v>
      </c>
      <c r="F157" s="42">
        <v>0.03836053240740741</v>
      </c>
      <c r="G157" s="13" t="str">
        <f t="shared" si="8"/>
        <v>5.31/km</v>
      </c>
      <c r="H157" s="14">
        <f t="shared" si="7"/>
        <v>0.013769675925925925</v>
      </c>
      <c r="I157" s="14">
        <f t="shared" si="9"/>
        <v>0.007492708333333337</v>
      </c>
    </row>
    <row r="158" spans="1:9" ht="15" customHeight="1">
      <c r="A158" s="13">
        <v>154</v>
      </c>
      <c r="B158" s="40" t="s">
        <v>236</v>
      </c>
      <c r="C158" s="40" t="s">
        <v>334</v>
      </c>
      <c r="D158" s="41" t="s">
        <v>99</v>
      </c>
      <c r="E158" s="40" t="s">
        <v>237</v>
      </c>
      <c r="F158" s="42">
        <v>0.03841087962962963</v>
      </c>
      <c r="G158" s="13" t="str">
        <f t="shared" si="8"/>
        <v>5.32/km</v>
      </c>
      <c r="H158" s="14">
        <f t="shared" si="7"/>
        <v>0.013820023148148144</v>
      </c>
      <c r="I158" s="14">
        <f t="shared" si="9"/>
        <v>0.007543055555555556</v>
      </c>
    </row>
    <row r="159" spans="1:9" ht="15" customHeight="1">
      <c r="A159" s="13">
        <v>155</v>
      </c>
      <c r="B159" s="40" t="s">
        <v>104</v>
      </c>
      <c r="C159" s="40" t="s">
        <v>238</v>
      </c>
      <c r="D159" s="41" t="s">
        <v>196</v>
      </c>
      <c r="E159" s="40" t="s">
        <v>35</v>
      </c>
      <c r="F159" s="42">
        <v>0.038477546296296294</v>
      </c>
      <c r="G159" s="13" t="str">
        <f t="shared" si="8"/>
        <v>5.32/km</v>
      </c>
      <c r="H159" s="14">
        <f t="shared" si="7"/>
        <v>0.01388668981481481</v>
      </c>
      <c r="I159" s="14">
        <f t="shared" si="9"/>
        <v>0.0033423611111111085</v>
      </c>
    </row>
    <row r="160" spans="1:9" ht="15" customHeight="1">
      <c r="A160" s="13">
        <v>156</v>
      </c>
      <c r="B160" s="40" t="s">
        <v>239</v>
      </c>
      <c r="C160" s="40" t="s">
        <v>224</v>
      </c>
      <c r="D160" s="41" t="s">
        <v>59</v>
      </c>
      <c r="E160" s="40" t="s">
        <v>31</v>
      </c>
      <c r="F160" s="42">
        <v>0.038803472222222225</v>
      </c>
      <c r="G160" s="13" t="str">
        <f t="shared" si="8"/>
        <v>5.35/km</v>
      </c>
      <c r="H160" s="14">
        <f t="shared" si="7"/>
        <v>0.014212615740740741</v>
      </c>
      <c r="I160" s="14">
        <f t="shared" si="9"/>
        <v>0.009673032407407408</v>
      </c>
    </row>
    <row r="161" spans="1:9" ht="15" customHeight="1">
      <c r="A161" s="13">
        <v>157</v>
      </c>
      <c r="B161" s="40" t="s">
        <v>9</v>
      </c>
      <c r="C161" s="40" t="s">
        <v>345</v>
      </c>
      <c r="D161" s="41" t="s">
        <v>299</v>
      </c>
      <c r="E161" s="40" t="s">
        <v>134</v>
      </c>
      <c r="F161" s="42">
        <v>0.038808912037037034</v>
      </c>
      <c r="G161" s="13" t="str">
        <f t="shared" si="8"/>
        <v>5.35/km</v>
      </c>
      <c r="H161" s="14">
        <f t="shared" si="7"/>
        <v>0.01421805555555555</v>
      </c>
      <c r="I161" s="14">
        <f t="shared" si="9"/>
        <v>0.01421805555555555</v>
      </c>
    </row>
    <row r="162" spans="1:9" ht="15" customHeight="1">
      <c r="A162" s="13">
        <v>158</v>
      </c>
      <c r="B162" s="40" t="s">
        <v>240</v>
      </c>
      <c r="C162" s="40" t="s">
        <v>303</v>
      </c>
      <c r="D162" s="41" t="s">
        <v>0</v>
      </c>
      <c r="E162" s="40" t="s">
        <v>13</v>
      </c>
      <c r="F162" s="42">
        <v>0.03895497685185185</v>
      </c>
      <c r="G162" s="13" t="str">
        <f t="shared" si="8"/>
        <v>5.37/km</v>
      </c>
      <c r="H162" s="14">
        <f t="shared" si="7"/>
        <v>0.014364120370370364</v>
      </c>
      <c r="I162" s="14">
        <f t="shared" si="9"/>
        <v>0.011061342592592584</v>
      </c>
    </row>
    <row r="163" spans="1:9" ht="15" customHeight="1">
      <c r="A163" s="13">
        <v>159</v>
      </c>
      <c r="B163" s="40" t="s">
        <v>241</v>
      </c>
      <c r="C163" s="40" t="s">
        <v>242</v>
      </c>
      <c r="D163" s="41" t="s">
        <v>298</v>
      </c>
      <c r="E163" s="40" t="s">
        <v>26</v>
      </c>
      <c r="F163" s="42">
        <v>0.03901759259259259</v>
      </c>
      <c r="G163" s="13" t="str">
        <f t="shared" si="8"/>
        <v>5.37/km</v>
      </c>
      <c r="H163" s="14">
        <f t="shared" si="7"/>
        <v>0.014426736111111105</v>
      </c>
      <c r="I163" s="14">
        <f t="shared" si="9"/>
        <v>0.011389930555555552</v>
      </c>
    </row>
    <row r="164" spans="1:9" ht="15" customHeight="1">
      <c r="A164" s="13">
        <v>160</v>
      </c>
      <c r="B164" s="40" t="s">
        <v>243</v>
      </c>
      <c r="C164" s="40" t="s">
        <v>244</v>
      </c>
      <c r="D164" s="41" t="s">
        <v>59</v>
      </c>
      <c r="E164" s="40" t="s">
        <v>281</v>
      </c>
      <c r="F164" s="42">
        <v>0.03905914351851852</v>
      </c>
      <c r="G164" s="13" t="str">
        <f t="shared" si="8"/>
        <v>5.38/km</v>
      </c>
      <c r="H164" s="14">
        <f t="shared" si="7"/>
        <v>0.014468287037037033</v>
      </c>
      <c r="I164" s="14">
        <f t="shared" si="9"/>
        <v>0.0099287037037037</v>
      </c>
    </row>
    <row r="165" spans="1:9" ht="15" customHeight="1">
      <c r="A165" s="13">
        <v>161</v>
      </c>
      <c r="B165" s="40" t="s">
        <v>245</v>
      </c>
      <c r="C165" s="40" t="s">
        <v>246</v>
      </c>
      <c r="D165" s="41" t="s">
        <v>297</v>
      </c>
      <c r="E165" s="40" t="s">
        <v>125</v>
      </c>
      <c r="F165" s="42">
        <v>0.039368402777777776</v>
      </c>
      <c r="G165" s="13" t="str">
        <f t="shared" si="8"/>
        <v>5.40/km</v>
      </c>
      <c r="H165" s="14">
        <f t="shared" si="7"/>
        <v>0.014777546296296292</v>
      </c>
      <c r="I165" s="14">
        <f t="shared" si="9"/>
        <v>0.014397222222222221</v>
      </c>
    </row>
    <row r="166" spans="1:9" ht="15" customHeight="1">
      <c r="A166" s="13">
        <v>162</v>
      </c>
      <c r="B166" s="40" t="s">
        <v>247</v>
      </c>
      <c r="C166" s="40" t="s">
        <v>322</v>
      </c>
      <c r="D166" s="41" t="s">
        <v>86</v>
      </c>
      <c r="E166" s="40" t="s">
        <v>125</v>
      </c>
      <c r="F166" s="42">
        <v>0.03964965277777778</v>
      </c>
      <c r="G166" s="13" t="str">
        <f t="shared" si="8"/>
        <v>5.43/km</v>
      </c>
      <c r="H166" s="14">
        <f t="shared" si="7"/>
        <v>0.015058796296296296</v>
      </c>
      <c r="I166" s="14">
        <f t="shared" si="9"/>
        <v>0.009266898148148146</v>
      </c>
    </row>
    <row r="167" spans="1:9" ht="15" customHeight="1">
      <c r="A167" s="13">
        <v>163</v>
      </c>
      <c r="B167" s="40" t="s">
        <v>248</v>
      </c>
      <c r="C167" s="40" t="s">
        <v>249</v>
      </c>
      <c r="D167" s="41" t="s">
        <v>99</v>
      </c>
      <c r="E167" s="40" t="s">
        <v>17</v>
      </c>
      <c r="F167" s="42">
        <v>0.03971145833333333</v>
      </c>
      <c r="G167" s="13" t="str">
        <f t="shared" si="8"/>
        <v>5.43/km</v>
      </c>
      <c r="H167" s="14">
        <f t="shared" si="7"/>
        <v>0.015120601851851847</v>
      </c>
      <c r="I167" s="14">
        <f t="shared" si="9"/>
        <v>0.00884363425925926</v>
      </c>
    </row>
    <row r="168" spans="1:9" ht="15" customHeight="1">
      <c r="A168" s="13">
        <v>164</v>
      </c>
      <c r="B168" s="40" t="s">
        <v>250</v>
      </c>
      <c r="C168" s="40" t="s">
        <v>251</v>
      </c>
      <c r="D168" s="41" t="s">
        <v>59</v>
      </c>
      <c r="E168" s="40" t="s">
        <v>26</v>
      </c>
      <c r="F168" s="42">
        <v>0.039760300925925925</v>
      </c>
      <c r="G168" s="13" t="str">
        <f t="shared" si="8"/>
        <v>5.44/km</v>
      </c>
      <c r="H168" s="14">
        <f t="shared" si="7"/>
        <v>0.01516944444444444</v>
      </c>
      <c r="I168" s="14">
        <f t="shared" si="9"/>
        <v>0.010629861111111107</v>
      </c>
    </row>
    <row r="169" spans="1:9" ht="15" customHeight="1">
      <c r="A169" s="13">
        <v>165</v>
      </c>
      <c r="B169" s="40" t="s">
        <v>252</v>
      </c>
      <c r="C169" s="40" t="s">
        <v>343</v>
      </c>
      <c r="D169" s="41" t="s">
        <v>299</v>
      </c>
      <c r="E169" s="40" t="s">
        <v>8</v>
      </c>
      <c r="F169" s="42">
        <v>0.03982997685185185</v>
      </c>
      <c r="G169" s="13" t="str">
        <f t="shared" si="8"/>
        <v>5.44/km</v>
      </c>
      <c r="H169" s="14">
        <f t="shared" si="7"/>
        <v>0.015239120370370365</v>
      </c>
      <c r="I169" s="14">
        <f t="shared" si="9"/>
        <v>0.015239120370370365</v>
      </c>
    </row>
    <row r="170" spans="1:9" ht="15" customHeight="1">
      <c r="A170" s="13">
        <v>166</v>
      </c>
      <c r="B170" s="40" t="s">
        <v>253</v>
      </c>
      <c r="C170" s="40" t="s">
        <v>254</v>
      </c>
      <c r="D170" s="41" t="s">
        <v>196</v>
      </c>
      <c r="E170" s="40" t="s">
        <v>11</v>
      </c>
      <c r="F170" s="42">
        <v>0.04027175925925926</v>
      </c>
      <c r="G170" s="13" t="str">
        <f t="shared" si="8"/>
        <v>5.48/km</v>
      </c>
      <c r="H170" s="14">
        <f t="shared" si="7"/>
        <v>0.015680902777777773</v>
      </c>
      <c r="I170" s="14">
        <f t="shared" si="9"/>
        <v>0.005136574074074071</v>
      </c>
    </row>
    <row r="171" spans="1:9" ht="15" customHeight="1">
      <c r="A171" s="13">
        <v>167</v>
      </c>
      <c r="B171" s="40" t="s">
        <v>255</v>
      </c>
      <c r="C171" s="40" t="s">
        <v>256</v>
      </c>
      <c r="D171" s="41" t="s">
        <v>301</v>
      </c>
      <c r="E171" s="40" t="s">
        <v>20</v>
      </c>
      <c r="F171" s="42">
        <v>0.040311921296296294</v>
      </c>
      <c r="G171" s="13" t="str">
        <f t="shared" si="8"/>
        <v>5.48/km</v>
      </c>
      <c r="H171" s="14">
        <f t="shared" si="7"/>
        <v>0.01572106481481481</v>
      </c>
      <c r="I171" s="14">
        <f t="shared" si="9"/>
        <v>0.011106018518518515</v>
      </c>
    </row>
    <row r="172" spans="1:9" ht="15" customHeight="1">
      <c r="A172" s="13">
        <v>168</v>
      </c>
      <c r="B172" s="40" t="s">
        <v>257</v>
      </c>
      <c r="C172" s="40" t="s">
        <v>334</v>
      </c>
      <c r="D172" s="41" t="s">
        <v>299</v>
      </c>
      <c r="E172" s="40" t="s">
        <v>281</v>
      </c>
      <c r="F172" s="42">
        <v>0.040415740740740745</v>
      </c>
      <c r="G172" s="13" t="str">
        <f t="shared" si="8"/>
        <v>5.49/km</v>
      </c>
      <c r="H172" s="14">
        <f t="shared" si="7"/>
        <v>0.01582488425925926</v>
      </c>
      <c r="I172" s="14">
        <f t="shared" si="9"/>
        <v>0.01582488425925926</v>
      </c>
    </row>
    <row r="173" spans="1:9" ht="15" customHeight="1">
      <c r="A173" s="13">
        <v>169</v>
      </c>
      <c r="B173" s="40" t="s">
        <v>258</v>
      </c>
      <c r="C173" s="40" t="s">
        <v>318</v>
      </c>
      <c r="D173" s="41" t="s">
        <v>0</v>
      </c>
      <c r="E173" s="40" t="s">
        <v>11</v>
      </c>
      <c r="F173" s="42">
        <v>0.0406556712962963</v>
      </c>
      <c r="G173" s="13" t="str">
        <f t="shared" si="8"/>
        <v>5.51/km</v>
      </c>
      <c r="H173" s="14">
        <f t="shared" si="7"/>
        <v>0.016064814814814813</v>
      </c>
      <c r="I173" s="14">
        <f t="shared" si="9"/>
        <v>0.012762037037037034</v>
      </c>
    </row>
    <row r="174" spans="1:9" ht="15" customHeight="1">
      <c r="A174" s="13">
        <v>170</v>
      </c>
      <c r="B174" s="40" t="s">
        <v>259</v>
      </c>
      <c r="C174" s="40" t="s">
        <v>339</v>
      </c>
      <c r="D174" s="41" t="s">
        <v>196</v>
      </c>
      <c r="E174" s="40" t="s">
        <v>89</v>
      </c>
      <c r="F174" s="42">
        <v>0.04081759259259259</v>
      </c>
      <c r="G174" s="13" t="str">
        <f t="shared" si="8"/>
        <v>5.53/km</v>
      </c>
      <c r="H174" s="14">
        <f t="shared" si="7"/>
        <v>0.01622673611111111</v>
      </c>
      <c r="I174" s="14">
        <f t="shared" si="9"/>
        <v>0.005682407407407407</v>
      </c>
    </row>
    <row r="175" spans="1:9" ht="15" customHeight="1">
      <c r="A175" s="13">
        <v>171</v>
      </c>
      <c r="B175" s="40" t="s">
        <v>260</v>
      </c>
      <c r="C175" s="40" t="s">
        <v>315</v>
      </c>
      <c r="D175" s="41" t="s">
        <v>0</v>
      </c>
      <c r="E175" s="40" t="s">
        <v>89</v>
      </c>
      <c r="F175" s="42">
        <v>0.04082175925925926</v>
      </c>
      <c r="G175" s="13" t="str">
        <f t="shared" si="8"/>
        <v>5.53/km</v>
      </c>
      <c r="H175" s="14">
        <f t="shared" si="7"/>
        <v>0.016230902777777775</v>
      </c>
      <c r="I175" s="14">
        <f t="shared" si="9"/>
        <v>0.012928124999999995</v>
      </c>
    </row>
    <row r="176" spans="1:9" ht="15" customHeight="1">
      <c r="A176" s="13">
        <v>172</v>
      </c>
      <c r="B176" s="40" t="s">
        <v>261</v>
      </c>
      <c r="C176" s="40" t="s">
        <v>73</v>
      </c>
      <c r="D176" s="41" t="s">
        <v>99</v>
      </c>
      <c r="E176" s="40" t="s">
        <v>20</v>
      </c>
      <c r="F176" s="42">
        <v>0.04105462962962963</v>
      </c>
      <c r="G176" s="13" t="str">
        <f t="shared" si="8"/>
        <v>5.55/km</v>
      </c>
      <c r="H176" s="14">
        <f t="shared" si="7"/>
        <v>0.016463773148148144</v>
      </c>
      <c r="I176" s="14">
        <f t="shared" si="9"/>
        <v>0.010186805555555557</v>
      </c>
    </row>
    <row r="177" spans="1:9" ht="15" customHeight="1">
      <c r="A177" s="13">
        <v>173</v>
      </c>
      <c r="B177" s="40" t="s">
        <v>221</v>
      </c>
      <c r="C177" s="40" t="s">
        <v>262</v>
      </c>
      <c r="D177" s="41" t="s">
        <v>99</v>
      </c>
      <c r="E177" s="40" t="s">
        <v>263</v>
      </c>
      <c r="F177" s="42">
        <v>0.04162152777777778</v>
      </c>
      <c r="G177" s="13" t="str">
        <f t="shared" si="8"/>
        <v>5.60/km</v>
      </c>
      <c r="H177" s="14">
        <f t="shared" si="7"/>
        <v>0.017030671296296294</v>
      </c>
      <c r="I177" s="14">
        <f t="shared" si="9"/>
        <v>0.010753703703703706</v>
      </c>
    </row>
    <row r="178" spans="1:9" ht="15" customHeight="1">
      <c r="A178" s="13">
        <v>174</v>
      </c>
      <c r="B178" s="40" t="s">
        <v>264</v>
      </c>
      <c r="C178" s="40" t="s">
        <v>334</v>
      </c>
      <c r="D178" s="41" t="s">
        <v>99</v>
      </c>
      <c r="E178" s="40" t="s">
        <v>50</v>
      </c>
      <c r="F178" s="42">
        <v>0.04261516203703703</v>
      </c>
      <c r="G178" s="13" t="str">
        <f t="shared" si="8"/>
        <v>6.08/km</v>
      </c>
      <c r="H178" s="14">
        <f t="shared" si="7"/>
        <v>0.018024305555555547</v>
      </c>
      <c r="I178" s="14">
        <f t="shared" si="9"/>
        <v>0.01174733796296296</v>
      </c>
    </row>
    <row r="179" spans="1:9" ht="15" customHeight="1">
      <c r="A179" s="13">
        <v>175</v>
      </c>
      <c r="B179" s="40" t="s">
        <v>265</v>
      </c>
      <c r="C179" s="40" t="s">
        <v>266</v>
      </c>
      <c r="D179" s="41" t="s">
        <v>196</v>
      </c>
      <c r="E179" s="40" t="s">
        <v>35</v>
      </c>
      <c r="F179" s="42">
        <v>0.04298275462962963</v>
      </c>
      <c r="G179" s="13" t="str">
        <f t="shared" si="8"/>
        <v>6.11/km</v>
      </c>
      <c r="H179" s="14">
        <f t="shared" si="7"/>
        <v>0.018391898148148147</v>
      </c>
      <c r="I179" s="14">
        <f t="shared" si="9"/>
        <v>0.007847569444444445</v>
      </c>
    </row>
    <row r="180" spans="1:9" ht="15" customHeight="1">
      <c r="A180" s="13">
        <v>176</v>
      </c>
      <c r="B180" s="40" t="s">
        <v>267</v>
      </c>
      <c r="C180" s="40" t="s">
        <v>345</v>
      </c>
      <c r="D180" s="41" t="s">
        <v>300</v>
      </c>
      <c r="E180" s="40" t="s">
        <v>11</v>
      </c>
      <c r="F180" s="42">
        <v>0.043017476851851845</v>
      </c>
      <c r="G180" s="13" t="str">
        <f t="shared" si="8"/>
        <v>6.12/km</v>
      </c>
      <c r="H180" s="14">
        <f t="shared" si="7"/>
        <v>0.01842662037037036</v>
      </c>
      <c r="I180" s="14">
        <f t="shared" si="9"/>
        <v>0.01825243055555555</v>
      </c>
    </row>
    <row r="181" spans="1:9" ht="15" customHeight="1">
      <c r="A181" s="13">
        <v>177</v>
      </c>
      <c r="B181" s="40" t="s">
        <v>254</v>
      </c>
      <c r="C181" s="40" t="s">
        <v>268</v>
      </c>
      <c r="D181" s="41" t="s">
        <v>99</v>
      </c>
      <c r="E181" s="40" t="s">
        <v>8</v>
      </c>
      <c r="F181" s="42">
        <v>0.043323148148148145</v>
      </c>
      <c r="G181" s="13" t="str">
        <f t="shared" si="8"/>
        <v>6.14/km</v>
      </c>
      <c r="H181" s="14">
        <f t="shared" si="7"/>
        <v>0.01873229166666666</v>
      </c>
      <c r="I181" s="14">
        <f t="shared" si="9"/>
        <v>0.012455324074074074</v>
      </c>
    </row>
    <row r="182" spans="1:9" ht="15" customHeight="1">
      <c r="A182" s="13">
        <v>178</v>
      </c>
      <c r="B182" s="40" t="s">
        <v>269</v>
      </c>
      <c r="C182" s="40" t="s">
        <v>102</v>
      </c>
      <c r="D182" s="41" t="s">
        <v>99</v>
      </c>
      <c r="E182" s="40" t="s">
        <v>20</v>
      </c>
      <c r="F182" s="42">
        <v>0.04383599537037037</v>
      </c>
      <c r="G182" s="13" t="str">
        <f t="shared" si="8"/>
        <v>6.19/km</v>
      </c>
      <c r="H182" s="14">
        <f t="shared" si="7"/>
        <v>0.019245138888888885</v>
      </c>
      <c r="I182" s="14">
        <f t="shared" si="9"/>
        <v>0.012968171296296297</v>
      </c>
    </row>
    <row r="183" spans="1:9" ht="15" customHeight="1">
      <c r="A183" s="13">
        <v>179</v>
      </c>
      <c r="B183" s="40" t="s">
        <v>270</v>
      </c>
      <c r="C183" s="40" t="s">
        <v>157</v>
      </c>
      <c r="D183" s="41" t="s">
        <v>99</v>
      </c>
      <c r="E183" s="40" t="s">
        <v>93</v>
      </c>
      <c r="F183" s="42">
        <v>0.044248032407407406</v>
      </c>
      <c r="G183" s="13" t="str">
        <f t="shared" si="8"/>
        <v>6.22/km</v>
      </c>
      <c r="H183" s="14">
        <f t="shared" si="7"/>
        <v>0.01965717592592592</v>
      </c>
      <c r="I183" s="14">
        <f t="shared" si="9"/>
        <v>0.013380208333333334</v>
      </c>
    </row>
    <row r="184" spans="1:9" ht="15" customHeight="1">
      <c r="A184" s="13">
        <v>180</v>
      </c>
      <c r="B184" s="40" t="s">
        <v>271</v>
      </c>
      <c r="C184" s="40" t="s">
        <v>144</v>
      </c>
      <c r="D184" s="41" t="s">
        <v>196</v>
      </c>
      <c r="E184" s="40" t="s">
        <v>8</v>
      </c>
      <c r="F184" s="42">
        <v>0.044935416666666665</v>
      </c>
      <c r="G184" s="13" t="str">
        <f t="shared" si="8"/>
        <v>6.28/km</v>
      </c>
      <c r="H184" s="14">
        <f t="shared" si="7"/>
        <v>0.02034456018518518</v>
      </c>
      <c r="I184" s="14">
        <f t="shared" si="9"/>
        <v>0.00980023148148148</v>
      </c>
    </row>
    <row r="185" spans="1:9" ht="15" customHeight="1">
      <c r="A185" s="13">
        <v>181</v>
      </c>
      <c r="B185" s="40" t="s">
        <v>272</v>
      </c>
      <c r="C185" s="40" t="s">
        <v>309</v>
      </c>
      <c r="D185" s="41" t="s">
        <v>299</v>
      </c>
      <c r="E185" s="40" t="s">
        <v>24</v>
      </c>
      <c r="F185" s="42">
        <v>0.04532407407407407</v>
      </c>
      <c r="G185" s="13" t="str">
        <f t="shared" si="8"/>
        <v>6.32/km</v>
      </c>
      <c r="H185" s="14">
        <f t="shared" si="7"/>
        <v>0.020733217592592588</v>
      </c>
      <c r="I185" s="14">
        <f t="shared" si="9"/>
        <v>0.020733217592592588</v>
      </c>
    </row>
    <row r="186" spans="1:9" ht="15" customHeight="1">
      <c r="A186" s="13">
        <v>182</v>
      </c>
      <c r="B186" s="40" t="s">
        <v>273</v>
      </c>
      <c r="C186" s="40" t="s">
        <v>274</v>
      </c>
      <c r="D186" s="41" t="s">
        <v>59</v>
      </c>
      <c r="E186" s="40" t="s">
        <v>8</v>
      </c>
      <c r="F186" s="42">
        <v>0.04539513888888889</v>
      </c>
      <c r="G186" s="13" t="str">
        <f t="shared" si="8"/>
        <v>6.32/km</v>
      </c>
      <c r="H186" s="14">
        <f t="shared" si="7"/>
        <v>0.020804282407407403</v>
      </c>
      <c r="I186" s="14">
        <f t="shared" si="9"/>
        <v>0.01626469907407407</v>
      </c>
    </row>
    <row r="187" spans="1:9" ht="15" customHeight="1">
      <c r="A187" s="13">
        <v>183</v>
      </c>
      <c r="B187" s="40" t="s">
        <v>275</v>
      </c>
      <c r="C187" s="40" t="s">
        <v>276</v>
      </c>
      <c r="D187" s="41" t="s">
        <v>196</v>
      </c>
      <c r="E187" s="40" t="s">
        <v>26</v>
      </c>
      <c r="F187" s="42">
        <v>0.047562847222222225</v>
      </c>
      <c r="G187" s="13" t="str">
        <f t="shared" si="8"/>
        <v>6.51/km</v>
      </c>
      <c r="H187" s="14">
        <f t="shared" si="7"/>
        <v>0.02297199074074074</v>
      </c>
      <c r="I187" s="14">
        <f t="shared" si="9"/>
        <v>0.01242766203703704</v>
      </c>
    </row>
    <row r="188" spans="1:9" ht="15" customHeight="1">
      <c r="A188" s="13">
        <v>184</v>
      </c>
      <c r="B188" s="40" t="s">
        <v>277</v>
      </c>
      <c r="C188" s="40" t="s">
        <v>342</v>
      </c>
      <c r="D188" s="41" t="s">
        <v>86</v>
      </c>
      <c r="E188" s="40" t="s">
        <v>31</v>
      </c>
      <c r="F188" s="42">
        <v>0.04794930555555555</v>
      </c>
      <c r="G188" s="13" t="str">
        <f t="shared" si="8"/>
        <v>6.54/km</v>
      </c>
      <c r="H188" s="14">
        <f t="shared" si="7"/>
        <v>0.023358449074074066</v>
      </c>
      <c r="I188" s="14">
        <f t="shared" si="9"/>
        <v>0.017566550925925916</v>
      </c>
    </row>
    <row r="189" spans="1:9" ht="15" customHeight="1">
      <c r="A189" s="16">
        <v>185</v>
      </c>
      <c r="B189" s="43" t="s">
        <v>278</v>
      </c>
      <c r="C189" s="43" t="s">
        <v>279</v>
      </c>
      <c r="D189" s="44" t="s">
        <v>196</v>
      </c>
      <c r="E189" s="43" t="s">
        <v>280</v>
      </c>
      <c r="F189" s="45">
        <v>0.04971516203703704</v>
      </c>
      <c r="G189" s="16" t="str">
        <f t="shared" si="8"/>
        <v>7.10/km</v>
      </c>
      <c r="H189" s="17">
        <f t="shared" si="7"/>
        <v>0.025124305555555556</v>
      </c>
      <c r="I189" s="17">
        <f>F189-INDEX($F$5:$F$933,MATCH(D189,$D$5:$D$933,0))</f>
        <v>0.014579976851851854</v>
      </c>
    </row>
  </sheetData>
  <autoFilter ref="A4:I18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pane ySplit="3" topLeftCell="BM4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Maratonina Campestre Città di Gallese</v>
      </c>
      <c r="B1" s="23"/>
      <c r="C1" s="23"/>
    </row>
    <row r="2" spans="1:3" ht="42" customHeight="1">
      <c r="A2" s="24" t="str">
        <f>Individuale!A3&amp;" km. "&amp;Individuale!I3</f>
        <v>Gallese (VT) Italia - Sabato 09/06/2012 km. 10</v>
      </c>
      <c r="B2" s="24"/>
      <c r="C2" s="24"/>
    </row>
    <row r="3" spans="1:3" ht="24.75" customHeight="1">
      <c r="A3" s="18" t="s">
        <v>288</v>
      </c>
      <c r="B3" s="19" t="s">
        <v>292</v>
      </c>
      <c r="C3" s="19" t="s">
        <v>286</v>
      </c>
    </row>
    <row r="4" spans="1:3" ht="15" customHeight="1">
      <c r="A4" s="10">
        <v>1</v>
      </c>
      <c r="B4" s="31" t="s">
        <v>8</v>
      </c>
      <c r="C4" s="34">
        <v>27</v>
      </c>
    </row>
    <row r="5" spans="1:3" ht="15" customHeight="1">
      <c r="A5" s="13">
        <v>2</v>
      </c>
      <c r="B5" s="32" t="s">
        <v>31</v>
      </c>
      <c r="C5" s="35">
        <v>18</v>
      </c>
    </row>
    <row r="6" spans="1:3" ht="15" customHeight="1">
      <c r="A6" s="13">
        <v>3</v>
      </c>
      <c r="B6" s="32" t="s">
        <v>35</v>
      </c>
      <c r="C6" s="35">
        <v>17</v>
      </c>
    </row>
    <row r="7" spans="1:3" ht="15" customHeight="1">
      <c r="A7" s="13">
        <v>4</v>
      </c>
      <c r="B7" s="32" t="s">
        <v>26</v>
      </c>
      <c r="C7" s="35">
        <v>16</v>
      </c>
    </row>
    <row r="8" spans="1:3" ht="15" customHeight="1">
      <c r="A8" s="13">
        <v>5</v>
      </c>
      <c r="B8" s="32" t="s">
        <v>13</v>
      </c>
      <c r="C8" s="35">
        <v>11</v>
      </c>
    </row>
    <row r="9" spans="1:3" ht="15" customHeight="1">
      <c r="A9" s="13">
        <v>6</v>
      </c>
      <c r="B9" s="32" t="s">
        <v>11</v>
      </c>
      <c r="C9" s="35">
        <v>8</v>
      </c>
    </row>
    <row r="10" spans="1:3" ht="15" customHeight="1">
      <c r="A10" s="13">
        <v>7</v>
      </c>
      <c r="B10" s="32" t="s">
        <v>20</v>
      </c>
      <c r="C10" s="35">
        <v>7</v>
      </c>
    </row>
    <row r="11" spans="1:3" ht="15" customHeight="1">
      <c r="A11" s="13">
        <v>8</v>
      </c>
      <c r="B11" s="32" t="s">
        <v>17</v>
      </c>
      <c r="C11" s="35">
        <v>7</v>
      </c>
    </row>
    <row r="12" spans="1:3" ht="15" customHeight="1">
      <c r="A12" s="13">
        <v>9</v>
      </c>
      <c r="B12" s="32" t="s">
        <v>134</v>
      </c>
      <c r="C12" s="35">
        <v>7</v>
      </c>
    </row>
    <row r="13" spans="1:3" ht="15" customHeight="1">
      <c r="A13" s="13">
        <v>10</v>
      </c>
      <c r="B13" s="32" t="s">
        <v>3</v>
      </c>
      <c r="C13" s="35">
        <v>5</v>
      </c>
    </row>
    <row r="14" spans="1:3" ht="15" customHeight="1">
      <c r="A14" s="13">
        <v>11</v>
      </c>
      <c r="B14" s="32" t="s">
        <v>24</v>
      </c>
      <c r="C14" s="35">
        <v>5</v>
      </c>
    </row>
    <row r="15" spans="1:3" ht="15" customHeight="1">
      <c r="A15" s="13">
        <v>12</v>
      </c>
      <c r="B15" s="32" t="s">
        <v>6</v>
      </c>
      <c r="C15" s="35">
        <v>5</v>
      </c>
    </row>
    <row r="16" spans="1:3" ht="15" customHeight="1">
      <c r="A16" s="13">
        <v>13</v>
      </c>
      <c r="B16" s="32" t="s">
        <v>62</v>
      </c>
      <c r="C16" s="35">
        <v>5</v>
      </c>
    </row>
    <row r="17" spans="1:3" ht="15" customHeight="1">
      <c r="A17" s="25">
        <v>14</v>
      </c>
      <c r="B17" s="26" t="s">
        <v>283</v>
      </c>
      <c r="C17" s="28">
        <v>4</v>
      </c>
    </row>
    <row r="18" spans="1:3" ht="15" customHeight="1">
      <c r="A18" s="13">
        <v>15</v>
      </c>
      <c r="B18" s="32" t="s">
        <v>281</v>
      </c>
      <c r="C18" s="35">
        <v>4</v>
      </c>
    </row>
    <row r="19" spans="1:3" ht="15" customHeight="1">
      <c r="A19" s="13">
        <v>16</v>
      </c>
      <c r="B19" s="32" t="s">
        <v>125</v>
      </c>
      <c r="C19" s="35">
        <v>3</v>
      </c>
    </row>
    <row r="20" spans="1:3" ht="15" customHeight="1">
      <c r="A20" s="13">
        <v>17</v>
      </c>
      <c r="B20" s="32" t="s">
        <v>15</v>
      </c>
      <c r="C20" s="35">
        <v>3</v>
      </c>
    </row>
    <row r="21" spans="1:3" ht="15" customHeight="1">
      <c r="A21" s="13">
        <v>18</v>
      </c>
      <c r="B21" s="32" t="s">
        <v>120</v>
      </c>
      <c r="C21" s="35">
        <v>3</v>
      </c>
    </row>
    <row r="22" spans="1:3" ht="15" customHeight="1">
      <c r="A22" s="13">
        <v>19</v>
      </c>
      <c r="B22" s="32" t="s">
        <v>89</v>
      </c>
      <c r="C22" s="35">
        <v>3</v>
      </c>
    </row>
    <row r="23" spans="1:3" ht="15" customHeight="1">
      <c r="A23" s="13">
        <v>20</v>
      </c>
      <c r="B23" s="32" t="s">
        <v>50</v>
      </c>
      <c r="C23" s="35">
        <v>2</v>
      </c>
    </row>
    <row r="24" spans="1:3" ht="15" customHeight="1">
      <c r="A24" s="13">
        <v>21</v>
      </c>
      <c r="B24" s="32" t="s">
        <v>47</v>
      </c>
      <c r="C24" s="35">
        <v>2</v>
      </c>
    </row>
    <row r="25" spans="1:3" ht="15" customHeight="1">
      <c r="A25" s="13">
        <v>22</v>
      </c>
      <c r="B25" s="32" t="s">
        <v>107</v>
      </c>
      <c r="C25" s="35">
        <v>2</v>
      </c>
    </row>
    <row r="26" spans="1:3" ht="15" customHeight="1">
      <c r="A26" s="13">
        <v>23</v>
      </c>
      <c r="B26" s="32" t="s">
        <v>93</v>
      </c>
      <c r="C26" s="35">
        <v>2</v>
      </c>
    </row>
    <row r="27" spans="1:3" ht="15" customHeight="1">
      <c r="A27" s="13">
        <v>24</v>
      </c>
      <c r="B27" s="32" t="s">
        <v>159</v>
      </c>
      <c r="C27" s="35">
        <v>1</v>
      </c>
    </row>
    <row r="28" spans="1:3" ht="15" customHeight="1">
      <c r="A28" s="13">
        <v>25</v>
      </c>
      <c r="B28" s="32" t="s">
        <v>193</v>
      </c>
      <c r="C28" s="35">
        <v>1</v>
      </c>
    </row>
    <row r="29" spans="1:3" ht="15" customHeight="1">
      <c r="A29" s="13">
        <v>26</v>
      </c>
      <c r="B29" s="32" t="s">
        <v>71</v>
      </c>
      <c r="C29" s="35">
        <v>1</v>
      </c>
    </row>
    <row r="30" spans="1:3" ht="15" customHeight="1">
      <c r="A30" s="13">
        <v>27</v>
      </c>
      <c r="B30" s="32" t="s">
        <v>41</v>
      </c>
      <c r="C30" s="35">
        <v>1</v>
      </c>
    </row>
    <row r="31" spans="1:3" ht="15" customHeight="1">
      <c r="A31" s="13">
        <v>28</v>
      </c>
      <c r="B31" s="32" t="s">
        <v>154</v>
      </c>
      <c r="C31" s="35">
        <v>1</v>
      </c>
    </row>
    <row r="32" spans="1:3" ht="15" customHeight="1">
      <c r="A32" s="13">
        <v>29</v>
      </c>
      <c r="B32" s="32" t="s">
        <v>83</v>
      </c>
      <c r="C32" s="35">
        <v>1</v>
      </c>
    </row>
    <row r="33" spans="1:3" ht="15" customHeight="1">
      <c r="A33" s="13">
        <v>30</v>
      </c>
      <c r="B33" s="32" t="s">
        <v>162</v>
      </c>
      <c r="C33" s="35">
        <v>1</v>
      </c>
    </row>
    <row r="34" spans="1:3" ht="15" customHeight="1">
      <c r="A34" s="13">
        <v>31</v>
      </c>
      <c r="B34" s="32" t="s">
        <v>173</v>
      </c>
      <c r="C34" s="35">
        <v>1</v>
      </c>
    </row>
    <row r="35" spans="1:3" ht="15" customHeight="1">
      <c r="A35" s="13">
        <v>32</v>
      </c>
      <c r="B35" s="32" t="s">
        <v>110</v>
      </c>
      <c r="C35" s="35">
        <v>1</v>
      </c>
    </row>
    <row r="36" spans="1:3" ht="15" customHeight="1">
      <c r="A36" s="13">
        <v>33</v>
      </c>
      <c r="B36" s="32" t="s">
        <v>263</v>
      </c>
      <c r="C36" s="35">
        <v>1</v>
      </c>
    </row>
    <row r="37" spans="1:3" ht="15" customHeight="1">
      <c r="A37" s="13">
        <v>34</v>
      </c>
      <c r="B37" s="32" t="s">
        <v>280</v>
      </c>
      <c r="C37" s="35">
        <v>1</v>
      </c>
    </row>
    <row r="38" spans="1:3" ht="15" customHeight="1">
      <c r="A38" s="13">
        <v>35</v>
      </c>
      <c r="B38" s="32" t="s">
        <v>75</v>
      </c>
      <c r="C38" s="35">
        <v>1</v>
      </c>
    </row>
    <row r="39" spans="1:3" ht="15" customHeight="1">
      <c r="A39" s="13">
        <v>36</v>
      </c>
      <c r="B39" s="32" t="s">
        <v>205</v>
      </c>
      <c r="C39" s="35">
        <v>1</v>
      </c>
    </row>
    <row r="40" spans="1:3" ht="15" customHeight="1">
      <c r="A40" s="13">
        <v>37</v>
      </c>
      <c r="B40" s="32" t="s">
        <v>28</v>
      </c>
      <c r="C40" s="35">
        <v>1</v>
      </c>
    </row>
    <row r="41" spans="1:3" ht="15" customHeight="1">
      <c r="A41" s="13">
        <v>38</v>
      </c>
      <c r="B41" s="32" t="s">
        <v>169</v>
      </c>
      <c r="C41" s="35">
        <v>1</v>
      </c>
    </row>
    <row r="42" spans="1:3" ht="15" customHeight="1">
      <c r="A42" s="13">
        <v>39</v>
      </c>
      <c r="B42" s="32" t="s">
        <v>207</v>
      </c>
      <c r="C42" s="35">
        <v>1</v>
      </c>
    </row>
    <row r="43" spans="1:3" ht="15" customHeight="1">
      <c r="A43" s="13">
        <v>40</v>
      </c>
      <c r="B43" s="32" t="s">
        <v>147</v>
      </c>
      <c r="C43" s="35">
        <v>1</v>
      </c>
    </row>
    <row r="44" spans="1:3" ht="15" customHeight="1">
      <c r="A44" s="13">
        <v>41</v>
      </c>
      <c r="B44" s="32" t="s">
        <v>137</v>
      </c>
      <c r="C44" s="35">
        <v>1</v>
      </c>
    </row>
    <row r="45" spans="1:3" ht="15" customHeight="1">
      <c r="A45" s="16">
        <v>42</v>
      </c>
      <c r="B45" s="33" t="s">
        <v>237</v>
      </c>
      <c r="C45" s="36">
        <v>1</v>
      </c>
    </row>
    <row r="46" ht="12.75">
      <c r="C46" s="2">
        <f>SUM(C4:C45)</f>
        <v>185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2012-06-11T09:10:46Z</dcterms:created>
  <dcterms:modified xsi:type="dcterms:W3CDTF">2012-06-14T13:32:29Z</dcterms:modified>
  <cp:category/>
  <cp:version/>
  <cp:contentType/>
  <cp:contentStatus/>
</cp:coreProperties>
</file>