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1"/>
  </bookViews>
  <sheets>
    <sheet name="Individuale" sheetId="1" r:id="rId1"/>
    <sheet name="Squadre" sheetId="2" r:id="rId2"/>
  </sheets>
  <definedNames>
    <definedName name="_xlnm._FilterDatabase" localSheetId="0" hidden="1">'Individuale'!$A$3:$I$292</definedName>
  </definedNames>
  <calcPr fullCalcOnLoad="1"/>
</workbook>
</file>

<file path=xl/sharedStrings.xml><?xml version="1.0" encoding="utf-8"?>
<sst xmlns="http://schemas.openxmlformats.org/spreadsheetml/2006/main" count="1265" uniqueCount="538">
  <si>
    <t>BANCARI ROMANI</t>
  </si>
  <si>
    <t>MEO PATACCA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</si>
  <si>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</si>
  <si>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</si>
  <si>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</si>
  <si>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</si>
  <si>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</si>
  <si>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</si>
  <si>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</si>
  <si>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</si>
  <si>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</si>
  <si>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</si>
  <si>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</si>
  <si>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</si>
  <si>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GIANLUCA</t>
  </si>
  <si>
    <t>ALESSANDRO</t>
  </si>
  <si>
    <t>LUCA</t>
  </si>
  <si>
    <t>MICHELE</t>
  </si>
  <si>
    <t>ANDREA</t>
  </si>
  <si>
    <t>LORENZO</t>
  </si>
  <si>
    <t>ROBERTO</t>
  </si>
  <si>
    <t>MAURO</t>
  </si>
  <si>
    <t>GIOVANNI</t>
  </si>
  <si>
    <t>GIUSEPPE</t>
  </si>
  <si>
    <t>STEFANO</t>
  </si>
  <si>
    <t>ANTONIO</t>
  </si>
  <si>
    <t>MARCELLO</t>
  </si>
  <si>
    <t>SALVATORE</t>
  </si>
  <si>
    <t>ANGELO</t>
  </si>
  <si>
    <t>CARMINE</t>
  </si>
  <si>
    <t>MARIO</t>
  </si>
  <si>
    <t>MARCO</t>
  </si>
  <si>
    <t>GIANCARLO</t>
  </si>
  <si>
    <t>FABIO</t>
  </si>
  <si>
    <t>MAURIZIO</t>
  </si>
  <si>
    <t>FRANCESCO</t>
  </si>
  <si>
    <t>WALTER</t>
  </si>
  <si>
    <t>ROSA</t>
  </si>
  <si>
    <t>LA PENNA</t>
  </si>
  <si>
    <t>MASSIMO</t>
  </si>
  <si>
    <t>CIRO</t>
  </si>
  <si>
    <t>PAOLO</t>
  </si>
  <si>
    <t>ROMANI</t>
  </si>
  <si>
    <t>FABRIZIO</t>
  </si>
  <si>
    <t>PATRIZIO</t>
  </si>
  <si>
    <t>CRISTIAN</t>
  </si>
  <si>
    <t>CLAUDIO</t>
  </si>
  <si>
    <t>FERNANDO</t>
  </si>
  <si>
    <t>RITA</t>
  </si>
  <si>
    <t>GIORGIO</t>
  </si>
  <si>
    <t>VITTORIO</t>
  </si>
  <si>
    <t>RUNNING EVOLUTION</t>
  </si>
  <si>
    <t>ORLANDO</t>
  </si>
  <si>
    <t>LUIGI</t>
  </si>
  <si>
    <t>TIZIANO</t>
  </si>
  <si>
    <t>ADRIANO</t>
  </si>
  <si>
    <t>ALFREDO</t>
  </si>
  <si>
    <t>ALBERTO</t>
  </si>
  <si>
    <t>BALZANO</t>
  </si>
  <si>
    <t>GIANFRANCO</t>
  </si>
  <si>
    <t>VINCENZO</t>
  </si>
  <si>
    <t>ENRICO</t>
  </si>
  <si>
    <t>SIMONE</t>
  </si>
  <si>
    <t>FERRARI</t>
  </si>
  <si>
    <t>AUGUSTO</t>
  </si>
  <si>
    <t>CARLO</t>
  </si>
  <si>
    <t>PATRIZIA</t>
  </si>
  <si>
    <t>GAETANO</t>
  </si>
  <si>
    <t>LIBERATO</t>
  </si>
  <si>
    <t>FILIPPO</t>
  </si>
  <si>
    <t>BRUNO</t>
  </si>
  <si>
    <t>NICOLA</t>
  </si>
  <si>
    <t>SPAZIANI</t>
  </si>
  <si>
    <t>GIULIO</t>
  </si>
  <si>
    <t>ENZO</t>
  </si>
  <si>
    <t>MARATONA DI ROMA</t>
  </si>
  <si>
    <t>ALESSANDRA</t>
  </si>
  <si>
    <t>SALVATORI</t>
  </si>
  <si>
    <t>ANTONELLO</t>
  </si>
  <si>
    <t>TIZIANA</t>
  </si>
  <si>
    <t>MARIA</t>
  </si>
  <si>
    <t>GABRIELLA</t>
  </si>
  <si>
    <t>LUISA</t>
  </si>
  <si>
    <t>PAPA</t>
  </si>
  <si>
    <t>LAALAMI</t>
  </si>
  <si>
    <t>CERCAOUI</t>
  </si>
  <si>
    <t>IVANYUK</t>
  </si>
  <si>
    <t>OLEH</t>
  </si>
  <si>
    <t>PIERMATTEO</t>
  </si>
  <si>
    <t>ERRADI</t>
  </si>
  <si>
    <t>RACHID</t>
  </si>
  <si>
    <t>DE SANTIS</t>
  </si>
  <si>
    <t>VENDITTI</t>
  </si>
  <si>
    <t>ROMEO</t>
  </si>
  <si>
    <t>SANGERMANO</t>
  </si>
  <si>
    <t>GIROLAMI</t>
  </si>
  <si>
    <t>FRANCO</t>
  </si>
  <si>
    <t>FRATARCANGELI</t>
  </si>
  <si>
    <t>DIADEI</t>
  </si>
  <si>
    <t>MICHELANGELO</t>
  </si>
  <si>
    <t>DI MANNO</t>
  </si>
  <si>
    <t>COPPOLA</t>
  </si>
  <si>
    <t>MASTRACCO</t>
  </si>
  <si>
    <t>PICONE</t>
  </si>
  <si>
    <t>BIAGIO</t>
  </si>
  <si>
    <t>PEZZERA</t>
  </si>
  <si>
    <t>RAIMO</t>
  </si>
  <si>
    <t>PROTANI</t>
  </si>
  <si>
    <t>FARGIONE</t>
  </si>
  <si>
    <t>ASCOLI</t>
  </si>
  <si>
    <t>CINQUE</t>
  </si>
  <si>
    <t>CAVALLARO</t>
  </si>
  <si>
    <t>DE LA CRUZ</t>
  </si>
  <si>
    <t>GARCIA</t>
  </si>
  <si>
    <t>TOMAO</t>
  </si>
  <si>
    <t>PETRANGELO</t>
  </si>
  <si>
    <t>NEBULOSO</t>
  </si>
  <si>
    <t>BOTTONI</t>
  </si>
  <si>
    <t>CASTUCCI</t>
  </si>
  <si>
    <t>FAIOLA</t>
  </si>
  <si>
    <t>SCACCIA</t>
  </si>
  <si>
    <t xml:space="preserve">OI </t>
  </si>
  <si>
    <t>ASCIOLLA</t>
  </si>
  <si>
    <t>LINO</t>
  </si>
  <si>
    <t>GIUSTIZIERI</t>
  </si>
  <si>
    <t>SIMEONI</t>
  </si>
  <si>
    <t>CALICCHIA</t>
  </si>
  <si>
    <t>CAPRARO</t>
  </si>
  <si>
    <t>GUGLIELMO</t>
  </si>
  <si>
    <t>TESON</t>
  </si>
  <si>
    <t>OSCAR</t>
  </si>
  <si>
    <t>GIORGI</t>
  </si>
  <si>
    <t>RAPONI</t>
  </si>
  <si>
    <t>DANIELE</t>
  </si>
  <si>
    <t>BARATTA</t>
  </si>
  <si>
    <t>ALESSIO</t>
  </si>
  <si>
    <t>NESTA</t>
  </si>
  <si>
    <t>SCHIAVOTTELLO</t>
  </si>
  <si>
    <t>INGRETOLLI</t>
  </si>
  <si>
    <t>RICCARDELLI</t>
  </si>
  <si>
    <t>MONACO</t>
  </si>
  <si>
    <t>CORTINA</t>
  </si>
  <si>
    <t>LUCIANO</t>
  </si>
  <si>
    <t>SASSU</t>
  </si>
  <si>
    <t>PIERFRANCO</t>
  </si>
  <si>
    <t>GARGANI</t>
  </si>
  <si>
    <t>DAVIDE LEOP.</t>
  </si>
  <si>
    <t>CELEBRIN</t>
  </si>
  <si>
    <t>CAIAZZO</t>
  </si>
  <si>
    <t>ARCHIELETTI</t>
  </si>
  <si>
    <t>MOLINARI</t>
  </si>
  <si>
    <t>ZACCARI</t>
  </si>
  <si>
    <t>FARALLI</t>
  </si>
  <si>
    <t>BENEDETTO</t>
  </si>
  <si>
    <t>RENDICINI</t>
  </si>
  <si>
    <t>TEOBALDO</t>
  </si>
  <si>
    <t>RAUCCI</t>
  </si>
  <si>
    <t>COMINA</t>
  </si>
  <si>
    <t>FERAGNOLI</t>
  </si>
  <si>
    <t>BUCCIARELLI</t>
  </si>
  <si>
    <t>DE NAPOLI</t>
  </si>
  <si>
    <t>TRINGALI</t>
  </si>
  <si>
    <t>SAVO</t>
  </si>
  <si>
    <t>LEONCINI</t>
  </si>
  <si>
    <t>SUBIACO</t>
  </si>
  <si>
    <t>EMILIO</t>
  </si>
  <si>
    <t>MARTINO</t>
  </si>
  <si>
    <t>PIETRO</t>
  </si>
  <si>
    <t>D'ANNA</t>
  </si>
  <si>
    <t>DERIU</t>
  </si>
  <si>
    <t>AGOSTINO</t>
  </si>
  <si>
    <t>PERNA</t>
  </si>
  <si>
    <t>LOVARI</t>
  </si>
  <si>
    <t>JACQUELINE</t>
  </si>
  <si>
    <t>AMORIELLO</t>
  </si>
  <si>
    <t>SCHISANO</t>
  </si>
  <si>
    <t>DI MAIO</t>
  </si>
  <si>
    <t>BOGDZINSKI</t>
  </si>
  <si>
    <t>BONO</t>
  </si>
  <si>
    <t>DE STEFANO</t>
  </si>
  <si>
    <t>ANTONINO</t>
  </si>
  <si>
    <t>FINESI</t>
  </si>
  <si>
    <t>FERDINANDO</t>
  </si>
  <si>
    <t>FALASCHI</t>
  </si>
  <si>
    <t>ROBERTA</t>
  </si>
  <si>
    <t>BARBINI</t>
  </si>
  <si>
    <t>ERMACORA</t>
  </si>
  <si>
    <t>DAVID</t>
  </si>
  <si>
    <t>IACOBELLI</t>
  </si>
  <si>
    <t>NANDO</t>
  </si>
  <si>
    <t>DI NUZIO</t>
  </si>
  <si>
    <t>ROMAGNOLI</t>
  </si>
  <si>
    <t>MASCARI</t>
  </si>
  <si>
    <t>MARCELLI</t>
  </si>
  <si>
    <t>GUIDO</t>
  </si>
  <si>
    <t>SCHIAVONE</t>
  </si>
  <si>
    <t>GIOVANNINI</t>
  </si>
  <si>
    <t>DI BELLA</t>
  </si>
  <si>
    <t>MATSUDA</t>
  </si>
  <si>
    <t>TEKEHIRO</t>
  </si>
  <si>
    <t>ZECCA</t>
  </si>
  <si>
    <t>GATTA</t>
  </si>
  <si>
    <t>UMBERTO</t>
  </si>
  <si>
    <t>ZITAROSA</t>
  </si>
  <si>
    <t>RICCI</t>
  </si>
  <si>
    <t>NEMESIO</t>
  </si>
  <si>
    <t>PICCININI</t>
  </si>
  <si>
    <t>NARDONE</t>
  </si>
  <si>
    <t>MATTEO</t>
  </si>
  <si>
    <t xml:space="preserve">SPALLOTTA </t>
  </si>
  <si>
    <t>DONATO</t>
  </si>
  <si>
    <t>DI PIRRO</t>
  </si>
  <si>
    <t>NUNZIO</t>
  </si>
  <si>
    <t>COMPAGNONE</t>
  </si>
  <si>
    <t>IVAN</t>
  </si>
  <si>
    <t>ALBIANI</t>
  </si>
  <si>
    <t>BACCINI</t>
  </si>
  <si>
    <t xml:space="preserve">BORRELLI </t>
  </si>
  <si>
    <t>ZACCAGNINI</t>
  </si>
  <si>
    <t>DRAGONE</t>
  </si>
  <si>
    <t>CASTORO</t>
  </si>
  <si>
    <t>TROCCHI</t>
  </si>
  <si>
    <t>PELLE</t>
  </si>
  <si>
    <t xml:space="preserve">CHIOMINITO </t>
  </si>
  <si>
    <t>MILITI</t>
  </si>
  <si>
    <t>OSVALDO</t>
  </si>
  <si>
    <t>VASTOLA</t>
  </si>
  <si>
    <t>ALDO</t>
  </si>
  <si>
    <t>TERENZI</t>
  </si>
  <si>
    <t>VELLUCCI</t>
  </si>
  <si>
    <t>MARIANI</t>
  </si>
  <si>
    <t>PARROCCHIA</t>
  </si>
  <si>
    <t>CECCANO</t>
  </si>
  <si>
    <t>FERRONATO</t>
  </si>
  <si>
    <t>VICARO</t>
  </si>
  <si>
    <t>SIMONA</t>
  </si>
  <si>
    <t>PESCOSOLIDO</t>
  </si>
  <si>
    <t>ELEUTERIO</t>
  </si>
  <si>
    <t>PRINCIPE</t>
  </si>
  <si>
    <t>VOLPE</t>
  </si>
  <si>
    <t>QUERINI</t>
  </si>
  <si>
    <t>RINALDI</t>
  </si>
  <si>
    <t>METTEO</t>
  </si>
  <si>
    <t>SANNA</t>
  </si>
  <si>
    <t>CANNUCCIA</t>
  </si>
  <si>
    <t>MARIA TERESA</t>
  </si>
  <si>
    <t>SMOLYAR</t>
  </si>
  <si>
    <t>VALENTYNA</t>
  </si>
  <si>
    <t>RUSSO</t>
  </si>
  <si>
    <t>PIERLUIGI</t>
  </si>
  <si>
    <t>VISAGGI</t>
  </si>
  <si>
    <t>CECCHETTI</t>
  </si>
  <si>
    <t>MAZZOLA</t>
  </si>
  <si>
    <t>SOLFANELLI</t>
  </si>
  <si>
    <t>STEFANACCI</t>
  </si>
  <si>
    <t xml:space="preserve">DI LENOLA </t>
  </si>
  <si>
    <t>GIACINTI</t>
  </si>
  <si>
    <t>CONSALVI</t>
  </si>
  <si>
    <t>DELL'ACCIO</t>
  </si>
  <si>
    <t xml:space="preserve">VITO </t>
  </si>
  <si>
    <t>PALLANTE</t>
  </si>
  <si>
    <t>PARAVANO</t>
  </si>
  <si>
    <t>ELIO</t>
  </si>
  <si>
    <t>PIATTELLA</t>
  </si>
  <si>
    <t>MARINA</t>
  </si>
  <si>
    <t>PASQUALE</t>
  </si>
  <si>
    <t>CECCARINI</t>
  </si>
  <si>
    <t>FRANCIOSA</t>
  </si>
  <si>
    <t>ROCCO</t>
  </si>
  <si>
    <t>ANDREOTTI</t>
  </si>
  <si>
    <t>MORELLI</t>
  </si>
  <si>
    <t>BERNARDINI</t>
  </si>
  <si>
    <t>FINOCCHIO</t>
  </si>
  <si>
    <t xml:space="preserve">SILLA </t>
  </si>
  <si>
    <t>DROGHEI</t>
  </si>
  <si>
    <t>D'AMICI</t>
  </si>
  <si>
    <t>MAGGI</t>
  </si>
  <si>
    <t>FERRANTE</t>
  </si>
  <si>
    <t>REA</t>
  </si>
  <si>
    <t>VINCENZINO</t>
  </si>
  <si>
    <t>CERRONI</t>
  </si>
  <si>
    <t>MOSCATO</t>
  </si>
  <si>
    <t>FILOMENA</t>
  </si>
  <si>
    <t>D'ARCADIA</t>
  </si>
  <si>
    <t>SILVI</t>
  </si>
  <si>
    <t>SILVANO</t>
  </si>
  <si>
    <t>BARABOGLIA</t>
  </si>
  <si>
    <t>RADICIOLI</t>
  </si>
  <si>
    <t>DI TROTA</t>
  </si>
  <si>
    <t>DI CORVINO</t>
  </si>
  <si>
    <t>MINICUCCI</t>
  </si>
  <si>
    <t>RICCARD</t>
  </si>
  <si>
    <t xml:space="preserve">CALCE </t>
  </si>
  <si>
    <t>CORONA</t>
  </si>
  <si>
    <t>OGNIBENE</t>
  </si>
  <si>
    <t>FINESTRA</t>
  </si>
  <si>
    <t>BELLACHIOMA</t>
  </si>
  <si>
    <t>BRIDINGHI</t>
  </si>
  <si>
    <t>DELUCA</t>
  </si>
  <si>
    <t>CAROZZA</t>
  </si>
  <si>
    <t>TUFO</t>
  </si>
  <si>
    <t>PIETROSANTI</t>
  </si>
  <si>
    <t>BALESTRIERI</t>
  </si>
  <si>
    <t>POLIDORI</t>
  </si>
  <si>
    <t>MARZIANO</t>
  </si>
  <si>
    <t>TESSITORE</t>
  </si>
  <si>
    <t>MAROSICA</t>
  </si>
  <si>
    <t>ALBINO</t>
  </si>
  <si>
    <t>MACCARONE</t>
  </si>
  <si>
    <t>ROSARIO</t>
  </si>
  <si>
    <t>PANETTIERI</t>
  </si>
  <si>
    <t>GALLUCCI</t>
  </si>
  <si>
    <t>VIGLIALORO</t>
  </si>
  <si>
    <t>MANTOVANI</t>
  </si>
  <si>
    <t>VELLA</t>
  </si>
  <si>
    <t>VICTOR</t>
  </si>
  <si>
    <t>MARCHEGIANI</t>
  </si>
  <si>
    <t>CECCARONI</t>
  </si>
  <si>
    <t>OLIVA</t>
  </si>
  <si>
    <t>ALFONSO</t>
  </si>
  <si>
    <t>SANTUCCI</t>
  </si>
  <si>
    <t>LUANA</t>
  </si>
  <si>
    <t>FUSCO</t>
  </si>
  <si>
    <t>D'ANGELO</t>
  </si>
  <si>
    <t>CATANZANI</t>
  </si>
  <si>
    <t>NARDI</t>
  </si>
  <si>
    <t>ZAZA</t>
  </si>
  <si>
    <t>MARZULLO</t>
  </si>
  <si>
    <t>SIMONCELLI</t>
  </si>
  <si>
    <t>BOTTONE</t>
  </si>
  <si>
    <t>CORRADI</t>
  </si>
  <si>
    <t>MASSIMILIANO</t>
  </si>
  <si>
    <t>MEDAGLIA</t>
  </si>
  <si>
    <t>PETRUZZELLI</t>
  </si>
  <si>
    <t>RENATO</t>
  </si>
  <si>
    <t>NANNI</t>
  </si>
  <si>
    <t>GREGORIO</t>
  </si>
  <si>
    <t>BITTONI</t>
  </si>
  <si>
    <t>NOVELLA</t>
  </si>
  <si>
    <t>SCHIAVO</t>
  </si>
  <si>
    <t>PICCHI</t>
  </si>
  <si>
    <t>CECCHINI</t>
  </si>
  <si>
    <t>MARA</t>
  </si>
  <si>
    <t>PERCOC</t>
  </si>
  <si>
    <t>GALEOTTI</t>
  </si>
  <si>
    <t>SILLANO</t>
  </si>
  <si>
    <t>PARA</t>
  </si>
  <si>
    <t>CAPRARELLI</t>
  </si>
  <si>
    <t>TROISI</t>
  </si>
  <si>
    <t>CANTILE</t>
  </si>
  <si>
    <t>PALUMBO</t>
  </si>
  <si>
    <t>MASTRELLA</t>
  </si>
  <si>
    <t>SERAFINI</t>
  </si>
  <si>
    <t>RIZZI</t>
  </si>
  <si>
    <t>MARRONE</t>
  </si>
  <si>
    <t>LORETO</t>
  </si>
  <si>
    <t>D'ATINO</t>
  </si>
  <si>
    <t>BUONUOMO</t>
  </si>
  <si>
    <t>SPOLETINI</t>
  </si>
  <si>
    <t>ROSATI</t>
  </si>
  <si>
    <t>VONA</t>
  </si>
  <si>
    <t>NATALIA</t>
  </si>
  <si>
    <t>COCCO</t>
  </si>
  <si>
    <t>LUCIANI</t>
  </si>
  <si>
    <t>MARCHIONNI</t>
  </si>
  <si>
    <t>UGO</t>
  </si>
  <si>
    <t>PERSICO</t>
  </si>
  <si>
    <t>CARBONARA</t>
  </si>
  <si>
    <t>ONORATI</t>
  </si>
  <si>
    <t>ARMANDO</t>
  </si>
  <si>
    <t>BENTINI</t>
  </si>
  <si>
    <t>MIGNANELLI</t>
  </si>
  <si>
    <t>GRECHI</t>
  </si>
  <si>
    <t>TITO</t>
  </si>
  <si>
    <t>SCARFO'</t>
  </si>
  <si>
    <t>AURELIO</t>
  </si>
  <si>
    <t>MERCURI</t>
  </si>
  <si>
    <t>IUORIO</t>
  </si>
  <si>
    <t>DI SAURO</t>
  </si>
  <si>
    <t>IZZO</t>
  </si>
  <si>
    <t>PASCUCCI</t>
  </si>
  <si>
    <t>FAUSTO</t>
  </si>
  <si>
    <t>LAMPARELLI</t>
  </si>
  <si>
    <t>RANGONE</t>
  </si>
  <si>
    <t>PREVITERA</t>
  </si>
  <si>
    <t>D'AMATO</t>
  </si>
  <si>
    <t>AMATI</t>
  </si>
  <si>
    <t>CINQUEGRANA</t>
  </si>
  <si>
    <t>BUDINI</t>
  </si>
  <si>
    <t>MANUEL</t>
  </si>
  <si>
    <t>FIACCO</t>
  </si>
  <si>
    <t>CAMPAGNA</t>
  </si>
  <si>
    <t xml:space="preserve">ROCCO </t>
  </si>
  <si>
    <t>CONTI</t>
  </si>
  <si>
    <t>SERAO</t>
  </si>
  <si>
    <t>CLEMENTI</t>
  </si>
  <si>
    <t>DI VITA</t>
  </si>
  <si>
    <t>NOCE</t>
  </si>
  <si>
    <t>GUIDUCCI</t>
  </si>
  <si>
    <t>CESARE ROB.</t>
  </si>
  <si>
    <t>GABRIELE</t>
  </si>
  <si>
    <t>DI SIENA</t>
  </si>
  <si>
    <t>MALATESTA</t>
  </si>
  <si>
    <t>SARRA</t>
  </si>
  <si>
    <t>PIO</t>
  </si>
  <si>
    <t>ATTI</t>
  </si>
  <si>
    <t>BRUSEMINI</t>
  </si>
  <si>
    <t>PINTO</t>
  </si>
  <si>
    <t>COLETTA</t>
  </si>
  <si>
    <t>PICCIONE</t>
  </si>
  <si>
    <t>ASCENZI</t>
  </si>
  <si>
    <t>TONINO</t>
  </si>
  <si>
    <t>COSSU</t>
  </si>
  <si>
    <t>MARAGONI</t>
  </si>
  <si>
    <t>AGOMERI</t>
  </si>
  <si>
    <t>DANTE</t>
  </si>
  <si>
    <t>DI GREGORIO</t>
  </si>
  <si>
    <t xml:space="preserve">PALLOTTA </t>
  </si>
  <si>
    <t>DI CLAVIO</t>
  </si>
  <si>
    <t>ALFIO</t>
  </si>
  <si>
    <t>BORTOLATO</t>
  </si>
  <si>
    <t>MARIA REGINA</t>
  </si>
  <si>
    <t>MINUCCI</t>
  </si>
  <si>
    <t>RAIMONDI</t>
  </si>
  <si>
    <t>RAIMONDO</t>
  </si>
  <si>
    <t>PUGLIANO</t>
  </si>
  <si>
    <t>ANTONIETTA</t>
  </si>
  <si>
    <t>AMBROSETTI</t>
  </si>
  <si>
    <t>CATALDI</t>
  </si>
  <si>
    <t>BARBARA</t>
  </si>
  <si>
    <t>LA ROCCA</t>
  </si>
  <si>
    <t>ROMA</t>
  </si>
  <si>
    <t>ZUPPELLO</t>
  </si>
  <si>
    <t>LT RUNNERS</t>
  </si>
  <si>
    <t>FASHION SPORT ROMA</t>
  </si>
  <si>
    <t>ASD BARTOLO LONGO</t>
  </si>
  <si>
    <t>ATL COLLEFERRO</t>
  </si>
  <si>
    <t>UISP ROMA</t>
  </si>
  <si>
    <t>CAMPIDOGLIO PALAT</t>
  </si>
  <si>
    <t>FISIOSPORT</t>
  </si>
  <si>
    <t>LATINA RUNNERS</t>
  </si>
  <si>
    <t>APROCIS RUNNERS</t>
  </si>
  <si>
    <t>ATL ALATRI</t>
  </si>
  <si>
    <t>UISP LATINA</t>
  </si>
  <si>
    <t>ATL TRAINING CASSINO</t>
  </si>
  <si>
    <t>POD POMEZIA</t>
  </si>
  <si>
    <t>POL S. VALENTINO</t>
  </si>
  <si>
    <t>GS ARCOBALENO</t>
  </si>
  <si>
    <t>ATL ST. SANTANOVE</t>
  </si>
  <si>
    <t>POLIGOLFO FORMIA</t>
  </si>
  <si>
    <t>RUNNERS CIAMPINO</t>
  </si>
  <si>
    <t>VINI FARNESE PESCARA</t>
  </si>
  <si>
    <t>POD FISIOSPORT</t>
  </si>
  <si>
    <t>POD LATINA</t>
  </si>
  <si>
    <t>POD TERRACINA</t>
  </si>
  <si>
    <t>PODISTA</t>
  </si>
  <si>
    <t>SIMMEL COLLEFERRO</t>
  </si>
  <si>
    <t>ATL AMICIZIA FIUGGI</t>
  </si>
  <si>
    <t>POD MORENA</t>
  </si>
  <si>
    <t>RUNNING ATL LARIANO</t>
  </si>
  <si>
    <t>ASI ATLETICA LT 80</t>
  </si>
  <si>
    <t>ATL ANZIO</t>
  </si>
  <si>
    <t>ATL SETINA</t>
  </si>
  <si>
    <t>POD ORO FANTASY</t>
  </si>
  <si>
    <t>ATLETICA SETINA</t>
  </si>
  <si>
    <t>POD ROMANA GAS</t>
  </si>
  <si>
    <t>AVIS PRIVERNO</t>
  </si>
  <si>
    <t>GIOVANNI SCAVO 2000</t>
  </si>
  <si>
    <t>POD QUESTURA LT</t>
  </si>
  <si>
    <t>OLIMPICA FLAMINIA</t>
  </si>
  <si>
    <t>ATL CECCANO</t>
  </si>
  <si>
    <t>ESERCITO AMAT SCUTEM</t>
  </si>
  <si>
    <t>I CICLOPI ALATRI</t>
  </si>
  <si>
    <t>SS ATL LAZIO</t>
  </si>
  <si>
    <t>ASD FREE RUNNERS</t>
  </si>
  <si>
    <t>FITNESS MONTELLO</t>
  </si>
  <si>
    <t>ALBATROS ROMA</t>
  </si>
  <si>
    <t>AICS CLUB ATLETICO</t>
  </si>
  <si>
    <t>ASD ANGUILLARA</t>
  </si>
  <si>
    <t>GS BANCARI ROMANI</t>
  </si>
  <si>
    <t>ATL AMAT VELLETRI</t>
  </si>
  <si>
    <t>ASD ATLETICA CISTERNA</t>
  </si>
  <si>
    <t>ATL TUSCOLO</t>
  </si>
  <si>
    <t>ATL ROCCAPRIORA</t>
  </si>
  <si>
    <t>ATL ROCCA DI PAPA</t>
  </si>
  <si>
    <t>COM SCUOLA ESERCITO</t>
  </si>
  <si>
    <t>AREA ATLETICA</t>
  </si>
  <si>
    <t>AMAT VELLETRI</t>
  </si>
  <si>
    <t>AMAT CASTEL FUSANO</t>
  </si>
  <si>
    <t>POD PRENESTE</t>
  </si>
  <si>
    <t>POL ROMA XIII</t>
  </si>
  <si>
    <t>ATL LATINA</t>
  </si>
  <si>
    <t>ASD CECCANO</t>
  </si>
  <si>
    <t>ANGUILLARA SABAZIA</t>
  </si>
  <si>
    <t>POD APRILIA</t>
  </si>
  <si>
    <t>RUNNERS SAN GEMINI</t>
  </si>
  <si>
    <t>ATL MONTE MARIO</t>
  </si>
  <si>
    <t>ATLETICA ANZIO</t>
  </si>
  <si>
    <t>RUNNERS CLUB ANAGNI</t>
  </si>
  <si>
    <t>ATL HERMADA</t>
  </si>
  <si>
    <t>ATL CASTELLO SORA</t>
  </si>
  <si>
    <t>ATL LAGOS DEI MARSI</t>
  </si>
  <si>
    <t xml:space="preserve">SAN RAFAEL </t>
  </si>
  <si>
    <t>ATL FROSINONE</t>
  </si>
  <si>
    <t>USIP LATINA</t>
  </si>
  <si>
    <t>ASI ROMA</t>
  </si>
  <si>
    <t>COMANDO ESERCITO</t>
  </si>
  <si>
    <t>OROFANTE</t>
  </si>
  <si>
    <t>ATL POMEZIA E SERVIZI</t>
  </si>
  <si>
    <t>LIB ROMA XV</t>
  </si>
  <si>
    <t>ASD MATESE RUNNING</t>
  </si>
  <si>
    <t>ATLETICA LATINA</t>
  </si>
  <si>
    <t>CSI FROSINONE</t>
  </si>
  <si>
    <t>NETTUNIA AIRSOFT</t>
  </si>
  <si>
    <t>UISP INDIVIDUALE</t>
  </si>
  <si>
    <t>ATL SCAVO 200</t>
  </si>
  <si>
    <t>ASD MEDITERRANEA</t>
  </si>
  <si>
    <t>LBM SPORT</t>
  </si>
  <si>
    <t>ASI LATINA</t>
  </si>
  <si>
    <t>RUNNING SARONNO</t>
  </si>
  <si>
    <t>LEPROTTI VILLA ADA</t>
  </si>
  <si>
    <t>POL PREDATOR</t>
  </si>
  <si>
    <t>M20</t>
  </si>
  <si>
    <t>M35</t>
  </si>
  <si>
    <t>M40</t>
  </si>
  <si>
    <t>M45</t>
  </si>
  <si>
    <t>M50</t>
  </si>
  <si>
    <t>M55</t>
  </si>
  <si>
    <t>M60</t>
  </si>
  <si>
    <t>M65</t>
  </si>
  <si>
    <t>M70</t>
  </si>
  <si>
    <t>F35</t>
  </si>
  <si>
    <t>F40</t>
  </si>
  <si>
    <t>F45</t>
  </si>
  <si>
    <t>F20</t>
  </si>
  <si>
    <t>F50</t>
  </si>
  <si>
    <t xml:space="preserve"> Mezza Maratona di Latina</t>
  </si>
  <si>
    <t xml:space="preserve"> Latina (LT) Italia -  Domenica 19/10/2008 ore 09.00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</si>
</sst>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/>
    </xf>
    <xf numFmtId="0" fontId="10" fillId="0" borderId="7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21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21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21" fontId="0" fillId="0" borderId="15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21" fontId="10" fillId="0" borderId="14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Font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"/>
  <sheetViews>
    <sheetView workbookViewId="0" topLeftCell="A1">
      <selection activeCell="F3" sqref="F3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50" t="s">
        <v>536</v>
      </c>
      <c r="B1" s="50"/>
      <c r="C1" s="50"/>
      <c r="D1" s="50"/>
      <c r="E1" s="50"/>
      <c r="F1" s="50"/>
      <c r="G1" s="51"/>
      <c r="H1" s="51"/>
      <c r="I1" s="51"/>
    </row>
    <row r="2" spans="1:9" ht="24.75" customHeight="1">
      <c r="A2" s="52" t="s">
        <v>537</v>
      </c>
      <c r="B2" s="53"/>
      <c r="C2" s="53"/>
      <c r="D2" s="53"/>
      <c r="E2" s="53"/>
      <c r="F2" s="53"/>
      <c r="G2" s="54"/>
      <c r="H2" s="8" t="s">
        <v>2</v>
      </c>
      <c r="I2" s="9">
        <v>21.097</v>
      </c>
    </row>
    <row r="3" spans="1:9" ht="37.5" customHeight="1" thickBot="1">
      <c r="A3" s="10" t="s">
        <v>3</v>
      </c>
      <c r="B3" s="32" t="s">
        <v>4</v>
      </c>
      <c r="C3" s="33" t="s">
        <v>5</v>
      </c>
      <c r="D3" s="11" t="s">
        <v>6</v>
      </c>
      <c r="E3" s="12" t="s">
        <v>7</v>
      </c>
      <c r="F3" s="13" t="s">
        <v>8</v>
      </c>
      <c r="G3" s="13" t="s">
        <v>9</v>
      </c>
      <c r="H3" s="13" t="s">
        <v>10</v>
      </c>
      <c r="I3" s="14" t="s">
        <v>11</v>
      </c>
    </row>
    <row r="4" spans="1:9" s="1" customFormat="1" ht="14.25" customHeight="1">
      <c r="A4" s="41">
        <v>1</v>
      </c>
      <c r="B4" s="34" t="s">
        <v>84</v>
      </c>
      <c r="C4" s="34" t="s">
        <v>85</v>
      </c>
      <c r="D4" s="41" t="s">
        <v>522</v>
      </c>
      <c r="E4" s="34" t="s">
        <v>433</v>
      </c>
      <c r="F4" s="35">
        <v>0.04798611111111111</v>
      </c>
      <c r="G4" s="29" t="str">
        <f aca="true" t="shared" si="0" ref="G4:G67">TEXT(INT((HOUR(F4)*3600+MINUTE(F4)*60+SECOND(F4))/$I$2/60),"0")&amp;"."&amp;TEXT(MOD((HOUR(F4)*3600+MINUTE(F4)*60+SECOND(F4))/$I$2,60),"00")&amp;"/km"</f>
        <v>3.17/km</v>
      </c>
      <c r="H4" s="18">
        <f aca="true" t="shared" si="1" ref="H4:H31">F4-$F$4</f>
        <v>0</v>
      </c>
      <c r="I4" s="18">
        <f>F4-INDEX($F$4:$F$999,MATCH(D4,$D$4:$D$999,0))</f>
        <v>0</v>
      </c>
    </row>
    <row r="5" spans="1:9" s="1" customFormat="1" ht="14.25" customHeight="1">
      <c r="A5" s="38">
        <v>2</v>
      </c>
      <c r="B5" s="36" t="s">
        <v>86</v>
      </c>
      <c r="C5" s="36" t="s">
        <v>87</v>
      </c>
      <c r="D5" s="38" t="s">
        <v>522</v>
      </c>
      <c r="E5" s="36" t="s">
        <v>434</v>
      </c>
      <c r="F5" s="37">
        <v>0.0499537037037037</v>
      </c>
      <c r="G5" s="30" t="str">
        <f t="shared" si="0"/>
        <v>3.25/km</v>
      </c>
      <c r="H5" s="15">
        <f t="shared" si="1"/>
        <v>0.0019675925925925902</v>
      </c>
      <c r="I5" s="15">
        <f>F5-INDEX($F$4:$F$999,MATCH(D5,$D$4:$D$999,0))</f>
        <v>0.0019675925925925902</v>
      </c>
    </row>
    <row r="6" spans="1:9" s="1" customFormat="1" ht="14.25" customHeight="1">
      <c r="A6" s="38">
        <v>3</v>
      </c>
      <c r="B6" s="36" t="s">
        <v>88</v>
      </c>
      <c r="C6" s="36" t="s">
        <v>14</v>
      </c>
      <c r="D6" s="38" t="s">
        <v>522</v>
      </c>
      <c r="E6" s="36" t="s">
        <v>435</v>
      </c>
      <c r="F6" s="37">
        <v>0.05010416666666667</v>
      </c>
      <c r="G6" s="30" t="str">
        <f t="shared" si="0"/>
        <v>3.25/km</v>
      </c>
      <c r="H6" s="15">
        <f t="shared" si="1"/>
        <v>0.0021180555555555605</v>
      </c>
      <c r="I6" s="15">
        <f aca="true" t="shared" si="2" ref="I6:I69">F6-INDEX($F$4:$F$999,MATCH(D6,$D$4:$D$999,0))</f>
        <v>0.0021180555555555605</v>
      </c>
    </row>
    <row r="7" spans="1:9" s="1" customFormat="1" ht="14.25" customHeight="1">
      <c r="A7" s="38">
        <v>4</v>
      </c>
      <c r="B7" s="36" t="s">
        <v>89</v>
      </c>
      <c r="C7" s="36" t="s">
        <v>90</v>
      </c>
      <c r="D7" s="38" t="s">
        <v>523</v>
      </c>
      <c r="E7" s="36" t="s">
        <v>436</v>
      </c>
      <c r="F7" s="37">
        <v>0.05034722222222222</v>
      </c>
      <c r="G7" s="30" t="str">
        <f t="shared" si="0"/>
        <v>3.26/km</v>
      </c>
      <c r="H7" s="15">
        <f t="shared" si="1"/>
        <v>0.0023611111111111055</v>
      </c>
      <c r="I7" s="15">
        <f t="shared" si="2"/>
        <v>0</v>
      </c>
    </row>
    <row r="8" spans="1:9" s="1" customFormat="1" ht="14.25" customHeight="1">
      <c r="A8" s="38">
        <v>5</v>
      </c>
      <c r="B8" s="36" t="s">
        <v>91</v>
      </c>
      <c r="C8" s="36" t="s">
        <v>54</v>
      </c>
      <c r="D8" s="38" t="s">
        <v>522</v>
      </c>
      <c r="E8" s="36" t="s">
        <v>437</v>
      </c>
      <c r="F8" s="37">
        <v>0.05215277777777778</v>
      </c>
      <c r="G8" s="30" t="str">
        <f t="shared" si="0"/>
        <v>3.34/km</v>
      </c>
      <c r="H8" s="15">
        <f t="shared" si="1"/>
        <v>0.004166666666666666</v>
      </c>
      <c r="I8" s="15">
        <f t="shared" si="2"/>
        <v>0.004166666666666666</v>
      </c>
    </row>
    <row r="9" spans="1:9" s="1" customFormat="1" ht="14.25" customHeight="1">
      <c r="A9" s="38">
        <v>6</v>
      </c>
      <c r="B9" s="36" t="s">
        <v>92</v>
      </c>
      <c r="C9" s="36" t="s">
        <v>93</v>
      </c>
      <c r="D9" s="38" t="s">
        <v>524</v>
      </c>
      <c r="E9" s="36" t="s">
        <v>433</v>
      </c>
      <c r="F9" s="37">
        <v>0.05247685185185185</v>
      </c>
      <c r="G9" s="30" t="str">
        <f t="shared" si="0"/>
        <v>3.35/km</v>
      </c>
      <c r="H9" s="15">
        <f t="shared" si="1"/>
        <v>0.00449074074074074</v>
      </c>
      <c r="I9" s="15">
        <f t="shared" si="2"/>
        <v>0</v>
      </c>
    </row>
    <row r="10" spans="1:9" s="1" customFormat="1" ht="14.25" customHeight="1">
      <c r="A10" s="38">
        <v>7</v>
      </c>
      <c r="B10" s="36" t="s">
        <v>94</v>
      </c>
      <c r="C10" s="36" t="s">
        <v>44</v>
      </c>
      <c r="D10" s="38" t="s">
        <v>522</v>
      </c>
      <c r="E10" s="36" t="s">
        <v>438</v>
      </c>
      <c r="F10" s="37">
        <v>0.052905092592592594</v>
      </c>
      <c r="G10" s="30" t="str">
        <f t="shared" si="0"/>
        <v>3.37/km</v>
      </c>
      <c r="H10" s="15">
        <f t="shared" si="1"/>
        <v>0.0049189814814814825</v>
      </c>
      <c r="I10" s="15">
        <f t="shared" si="2"/>
        <v>0.0049189814814814825</v>
      </c>
    </row>
    <row r="11" spans="1:9" s="1" customFormat="1" ht="14.25" customHeight="1">
      <c r="A11" s="38">
        <v>8</v>
      </c>
      <c r="B11" s="36" t="s">
        <v>95</v>
      </c>
      <c r="C11" s="36" t="s">
        <v>31</v>
      </c>
      <c r="D11" s="38" t="s">
        <v>522</v>
      </c>
      <c r="E11" s="36" t="s">
        <v>439</v>
      </c>
      <c r="F11" s="37">
        <v>0.053009259259259256</v>
      </c>
      <c r="G11" s="30" t="str">
        <f t="shared" si="0"/>
        <v>3.37/km</v>
      </c>
      <c r="H11" s="15">
        <f t="shared" si="1"/>
        <v>0.005023148148148145</v>
      </c>
      <c r="I11" s="15">
        <f t="shared" si="2"/>
        <v>0.005023148148148145</v>
      </c>
    </row>
    <row r="12" spans="1:9" s="1" customFormat="1" ht="14.25" customHeight="1">
      <c r="A12" s="38">
        <v>9</v>
      </c>
      <c r="B12" s="36" t="s">
        <v>96</v>
      </c>
      <c r="C12" s="36" t="s">
        <v>70</v>
      </c>
      <c r="D12" s="38" t="s">
        <v>524</v>
      </c>
      <c r="E12" s="36" t="s">
        <v>1</v>
      </c>
      <c r="F12" s="37">
        <v>0.05368055555555556</v>
      </c>
      <c r="G12" s="30" t="str">
        <f t="shared" si="0"/>
        <v>3.40/km</v>
      </c>
      <c r="H12" s="15">
        <f t="shared" si="1"/>
        <v>0.005694444444444446</v>
      </c>
      <c r="I12" s="15">
        <f t="shared" si="2"/>
        <v>0.0012037037037037068</v>
      </c>
    </row>
    <row r="13" spans="1:9" s="1" customFormat="1" ht="14.25" customHeight="1">
      <c r="A13" s="38">
        <v>10</v>
      </c>
      <c r="B13" s="36" t="s">
        <v>97</v>
      </c>
      <c r="C13" s="36" t="s">
        <v>20</v>
      </c>
      <c r="D13" s="38" t="s">
        <v>524</v>
      </c>
      <c r="E13" s="36" t="s">
        <v>440</v>
      </c>
      <c r="F13" s="37">
        <v>0.05401620370370371</v>
      </c>
      <c r="G13" s="30" t="str">
        <f t="shared" si="0"/>
        <v>3.41/km</v>
      </c>
      <c r="H13" s="15">
        <f t="shared" si="1"/>
        <v>0.006030092592592601</v>
      </c>
      <c r="I13" s="15">
        <f t="shared" si="2"/>
        <v>0.0015393518518518612</v>
      </c>
    </row>
    <row r="14" spans="1:9" s="1" customFormat="1" ht="14.25" customHeight="1">
      <c r="A14" s="38">
        <v>11</v>
      </c>
      <c r="B14" s="36" t="s">
        <v>98</v>
      </c>
      <c r="C14" s="36" t="s">
        <v>54</v>
      </c>
      <c r="D14" s="38" t="s">
        <v>522</v>
      </c>
      <c r="E14" s="36" t="s">
        <v>440</v>
      </c>
      <c r="F14" s="37">
        <v>0.054733796296296294</v>
      </c>
      <c r="G14" s="30" t="str">
        <f t="shared" si="0"/>
        <v>3.44/km</v>
      </c>
      <c r="H14" s="15">
        <f t="shared" si="1"/>
        <v>0.006747685185185183</v>
      </c>
      <c r="I14" s="15">
        <f t="shared" si="2"/>
        <v>0.006747685185185183</v>
      </c>
    </row>
    <row r="15" spans="1:9" s="1" customFormat="1" ht="14.25" customHeight="1">
      <c r="A15" s="38">
        <v>12</v>
      </c>
      <c r="B15" s="36" t="s">
        <v>83</v>
      </c>
      <c r="C15" s="36" t="s">
        <v>99</v>
      </c>
      <c r="D15" s="38" t="s">
        <v>523</v>
      </c>
      <c r="E15" s="36" t="s">
        <v>433</v>
      </c>
      <c r="F15" s="37">
        <v>0.05493055555555556</v>
      </c>
      <c r="G15" s="30" t="str">
        <f t="shared" si="0"/>
        <v>3.45/km</v>
      </c>
      <c r="H15" s="15">
        <f t="shared" si="1"/>
        <v>0.0069444444444444475</v>
      </c>
      <c r="I15" s="15">
        <f t="shared" si="2"/>
        <v>0.004583333333333342</v>
      </c>
    </row>
    <row r="16" spans="1:9" s="1" customFormat="1" ht="14.25" customHeight="1">
      <c r="A16" s="38">
        <v>13</v>
      </c>
      <c r="B16" s="36" t="s">
        <v>100</v>
      </c>
      <c r="C16" s="36" t="s">
        <v>25</v>
      </c>
      <c r="D16" s="38" t="s">
        <v>524</v>
      </c>
      <c r="E16" s="36" t="s">
        <v>441</v>
      </c>
      <c r="F16" s="37">
        <v>0.05516203703703704</v>
      </c>
      <c r="G16" s="30" t="str">
        <f t="shared" si="0"/>
        <v>3.46/km</v>
      </c>
      <c r="H16" s="15">
        <f t="shared" si="1"/>
        <v>0.007175925925925926</v>
      </c>
      <c r="I16" s="15">
        <f t="shared" si="2"/>
        <v>0.0026851851851851863</v>
      </c>
    </row>
    <row r="17" spans="1:9" s="1" customFormat="1" ht="14.25" customHeight="1">
      <c r="A17" s="38">
        <v>14</v>
      </c>
      <c r="B17" s="36" t="s">
        <v>101</v>
      </c>
      <c r="C17" s="36" t="s">
        <v>46</v>
      </c>
      <c r="D17" s="38" t="s">
        <v>526</v>
      </c>
      <c r="E17" s="36" t="s">
        <v>440</v>
      </c>
      <c r="F17" s="37">
        <v>0.0565625</v>
      </c>
      <c r="G17" s="30" t="str">
        <f t="shared" si="0"/>
        <v>3.52/km</v>
      </c>
      <c r="H17" s="15">
        <f t="shared" si="1"/>
        <v>0.00857638888888889</v>
      </c>
      <c r="I17" s="15">
        <f t="shared" si="2"/>
        <v>0</v>
      </c>
    </row>
    <row r="18" spans="1:9" s="1" customFormat="1" ht="14.25" customHeight="1">
      <c r="A18" s="38">
        <v>15</v>
      </c>
      <c r="B18" s="36" t="s">
        <v>102</v>
      </c>
      <c r="C18" s="36" t="s">
        <v>28</v>
      </c>
      <c r="D18" s="38" t="s">
        <v>525</v>
      </c>
      <c r="E18" s="36" t="s">
        <v>442</v>
      </c>
      <c r="F18" s="37">
        <v>0.05664351851851852</v>
      </c>
      <c r="G18" s="30" t="str">
        <f t="shared" si="0"/>
        <v>3.52/km</v>
      </c>
      <c r="H18" s="15">
        <f t="shared" si="1"/>
        <v>0.008657407407407405</v>
      </c>
      <c r="I18" s="15">
        <f t="shared" si="2"/>
        <v>0</v>
      </c>
    </row>
    <row r="19" spans="1:9" s="1" customFormat="1" ht="14.25" customHeight="1">
      <c r="A19" s="38">
        <v>16</v>
      </c>
      <c r="B19" s="36" t="s">
        <v>103</v>
      </c>
      <c r="C19" s="36" t="s">
        <v>104</v>
      </c>
      <c r="D19" s="38" t="s">
        <v>524</v>
      </c>
      <c r="E19" s="36" t="s">
        <v>443</v>
      </c>
      <c r="F19" s="37">
        <v>0.05668981481481481</v>
      </c>
      <c r="G19" s="30" t="str">
        <f t="shared" si="0"/>
        <v>3.52/km</v>
      </c>
      <c r="H19" s="15">
        <f t="shared" si="1"/>
        <v>0.0087037037037037</v>
      </c>
      <c r="I19" s="15">
        <f t="shared" si="2"/>
        <v>0.00421296296296296</v>
      </c>
    </row>
    <row r="20" spans="1:9" s="1" customFormat="1" ht="14.25" customHeight="1">
      <c r="A20" s="38">
        <v>17</v>
      </c>
      <c r="B20" s="36" t="s">
        <v>96</v>
      </c>
      <c r="C20" s="36" t="s">
        <v>49</v>
      </c>
      <c r="D20" s="38" t="s">
        <v>524</v>
      </c>
      <c r="E20" s="36" t="s">
        <v>444</v>
      </c>
      <c r="F20" s="37">
        <v>0.05675925925925926</v>
      </c>
      <c r="G20" s="30" t="str">
        <f t="shared" si="0"/>
        <v>3.52/km</v>
      </c>
      <c r="H20" s="15">
        <f t="shared" si="1"/>
        <v>0.008773148148148148</v>
      </c>
      <c r="I20" s="15">
        <f t="shared" si="2"/>
        <v>0.004282407407407408</v>
      </c>
    </row>
    <row r="21" spans="1:9" s="1" customFormat="1" ht="14.25" customHeight="1">
      <c r="A21" s="38">
        <v>18</v>
      </c>
      <c r="B21" s="36" t="s">
        <v>105</v>
      </c>
      <c r="C21" s="36" t="s">
        <v>53</v>
      </c>
      <c r="D21" s="38" t="s">
        <v>526</v>
      </c>
      <c r="E21" s="36" t="s">
        <v>445</v>
      </c>
      <c r="F21" s="37">
        <v>0.05704861111111111</v>
      </c>
      <c r="G21" s="30" t="str">
        <f t="shared" si="0"/>
        <v>3.54/km</v>
      </c>
      <c r="H21" s="15">
        <f t="shared" si="1"/>
        <v>0.009062500000000001</v>
      </c>
      <c r="I21" s="15">
        <f t="shared" si="2"/>
        <v>0.00048611111111111077</v>
      </c>
    </row>
    <row r="22" spans="1:9" s="1" customFormat="1" ht="14.25" customHeight="1">
      <c r="A22" s="38">
        <v>19</v>
      </c>
      <c r="B22" s="36" t="s">
        <v>106</v>
      </c>
      <c r="C22" s="36" t="s">
        <v>40</v>
      </c>
      <c r="D22" s="38" t="s">
        <v>522</v>
      </c>
      <c r="E22" s="36" t="s">
        <v>440</v>
      </c>
      <c r="F22" s="37">
        <v>0.05744212962962963</v>
      </c>
      <c r="G22" s="30" t="str">
        <f t="shared" si="0"/>
        <v>3.55/km</v>
      </c>
      <c r="H22" s="15">
        <f t="shared" si="1"/>
        <v>0.009456018518518516</v>
      </c>
      <c r="I22" s="15">
        <f t="shared" si="2"/>
        <v>0.009456018518518516</v>
      </c>
    </row>
    <row r="23" spans="1:9" s="1" customFormat="1" ht="14.25" customHeight="1">
      <c r="A23" s="38">
        <v>20</v>
      </c>
      <c r="B23" s="36" t="s">
        <v>107</v>
      </c>
      <c r="C23" s="36" t="s">
        <v>20</v>
      </c>
      <c r="D23" s="38" t="s">
        <v>524</v>
      </c>
      <c r="E23" s="36" t="s">
        <v>446</v>
      </c>
      <c r="F23" s="37">
        <v>0.057731481481481474</v>
      </c>
      <c r="G23" s="30" t="str">
        <f t="shared" si="0"/>
        <v>3.56/km</v>
      </c>
      <c r="H23" s="15">
        <f t="shared" si="1"/>
        <v>0.009745370370370363</v>
      </c>
      <c r="I23" s="15">
        <f t="shared" si="2"/>
        <v>0.005254629629629623</v>
      </c>
    </row>
    <row r="24" spans="1:9" s="1" customFormat="1" ht="14.25" customHeight="1">
      <c r="A24" s="38">
        <v>21</v>
      </c>
      <c r="B24" s="36" t="s">
        <v>108</v>
      </c>
      <c r="C24" s="36" t="s">
        <v>60</v>
      </c>
      <c r="D24" s="38" t="s">
        <v>525</v>
      </c>
      <c r="E24" s="36" t="s">
        <v>440</v>
      </c>
      <c r="F24" s="37">
        <v>0.057881944444444444</v>
      </c>
      <c r="G24" s="30" t="str">
        <f t="shared" si="0"/>
        <v>3.57/km</v>
      </c>
      <c r="H24" s="15">
        <f t="shared" si="1"/>
        <v>0.009895833333333333</v>
      </c>
      <c r="I24" s="15">
        <f t="shared" si="2"/>
        <v>0.0012384259259259275</v>
      </c>
    </row>
    <row r="25" spans="1:9" s="1" customFormat="1" ht="14.25" customHeight="1">
      <c r="A25" s="38">
        <v>22</v>
      </c>
      <c r="B25" s="36" t="s">
        <v>109</v>
      </c>
      <c r="C25" s="36" t="s">
        <v>65</v>
      </c>
      <c r="D25" s="38" t="s">
        <v>522</v>
      </c>
      <c r="E25" s="36" t="s">
        <v>447</v>
      </c>
      <c r="F25" s="37">
        <v>0.05792824074074074</v>
      </c>
      <c r="G25" s="30" t="str">
        <f t="shared" si="0"/>
        <v>3.57/km</v>
      </c>
      <c r="H25" s="15">
        <f t="shared" si="1"/>
        <v>0.009942129629629627</v>
      </c>
      <c r="I25" s="15">
        <f t="shared" si="2"/>
        <v>0.009942129629629627</v>
      </c>
    </row>
    <row r="26" spans="1:9" s="1" customFormat="1" ht="14.25" customHeight="1">
      <c r="A26" s="38">
        <v>23</v>
      </c>
      <c r="B26" s="36" t="s">
        <v>110</v>
      </c>
      <c r="C26" s="36" t="s">
        <v>24</v>
      </c>
      <c r="D26" s="38" t="s">
        <v>525</v>
      </c>
      <c r="E26" s="36" t="s">
        <v>51</v>
      </c>
      <c r="F26" s="37">
        <v>0.05796296296296296</v>
      </c>
      <c r="G26" s="30" t="str">
        <f t="shared" si="0"/>
        <v>3.57/km</v>
      </c>
      <c r="H26" s="15">
        <f t="shared" si="1"/>
        <v>0.009976851851851848</v>
      </c>
      <c r="I26" s="15">
        <f t="shared" si="2"/>
        <v>0.0013194444444444425</v>
      </c>
    </row>
    <row r="27" spans="1:9" s="2" customFormat="1" ht="14.25" customHeight="1">
      <c r="A27" s="38">
        <v>24</v>
      </c>
      <c r="B27" s="36" t="s">
        <v>111</v>
      </c>
      <c r="C27" s="36" t="s">
        <v>22</v>
      </c>
      <c r="D27" s="38" t="s">
        <v>523</v>
      </c>
      <c r="E27" s="36" t="s">
        <v>444</v>
      </c>
      <c r="F27" s="37">
        <v>0.058125</v>
      </c>
      <c r="G27" s="30" t="str">
        <f t="shared" si="0"/>
        <v>3.58/km</v>
      </c>
      <c r="H27" s="15">
        <f t="shared" si="1"/>
        <v>0.010138888888888892</v>
      </c>
      <c r="I27" s="15">
        <f t="shared" si="2"/>
        <v>0.007777777777777786</v>
      </c>
    </row>
    <row r="28" spans="1:9" s="1" customFormat="1" ht="14.25" customHeight="1">
      <c r="A28" s="38">
        <v>25</v>
      </c>
      <c r="B28" s="36" t="s">
        <v>112</v>
      </c>
      <c r="C28" s="36" t="s">
        <v>113</v>
      </c>
      <c r="D28" s="38" t="s">
        <v>523</v>
      </c>
      <c r="E28" s="36" t="s">
        <v>448</v>
      </c>
      <c r="F28" s="37">
        <v>0.05813657407407408</v>
      </c>
      <c r="G28" s="30" t="str">
        <f t="shared" si="0"/>
        <v>3.58/km</v>
      </c>
      <c r="H28" s="15">
        <f t="shared" si="1"/>
        <v>0.010150462962962965</v>
      </c>
      <c r="I28" s="15">
        <f t="shared" si="2"/>
        <v>0.00778935185185186</v>
      </c>
    </row>
    <row r="29" spans="1:9" s="1" customFormat="1" ht="14.25" customHeight="1">
      <c r="A29" s="38">
        <v>26</v>
      </c>
      <c r="B29" s="36" t="s">
        <v>114</v>
      </c>
      <c r="C29" s="36" t="s">
        <v>17</v>
      </c>
      <c r="D29" s="38" t="s">
        <v>525</v>
      </c>
      <c r="E29" s="36" t="s">
        <v>449</v>
      </c>
      <c r="F29" s="37">
        <v>0.058229166666666665</v>
      </c>
      <c r="G29" s="30" t="str">
        <f t="shared" si="0"/>
        <v>3.58/km</v>
      </c>
      <c r="H29" s="15">
        <f t="shared" si="1"/>
        <v>0.010243055555555554</v>
      </c>
      <c r="I29" s="15">
        <f t="shared" si="2"/>
        <v>0.0015856481481481485</v>
      </c>
    </row>
    <row r="30" spans="1:9" s="1" customFormat="1" ht="14.25" customHeight="1">
      <c r="A30" s="38">
        <v>27</v>
      </c>
      <c r="B30" s="36" t="s">
        <v>115</v>
      </c>
      <c r="C30" s="36" t="s">
        <v>30</v>
      </c>
      <c r="D30" s="38" t="s">
        <v>527</v>
      </c>
      <c r="E30" s="36" t="s">
        <v>450</v>
      </c>
      <c r="F30" s="37">
        <v>0.058379629629629635</v>
      </c>
      <c r="G30" s="30" t="str">
        <f t="shared" si="0"/>
        <v>3.59/km</v>
      </c>
      <c r="H30" s="15">
        <f t="shared" si="1"/>
        <v>0.010393518518518524</v>
      </c>
      <c r="I30" s="15">
        <f t="shared" si="2"/>
        <v>0</v>
      </c>
    </row>
    <row r="31" spans="1:9" s="1" customFormat="1" ht="14.25" customHeight="1">
      <c r="A31" s="38">
        <v>28</v>
      </c>
      <c r="B31" s="36" t="s">
        <v>116</v>
      </c>
      <c r="C31" s="36" t="s">
        <v>31</v>
      </c>
      <c r="D31" s="38" t="s">
        <v>524</v>
      </c>
      <c r="E31" s="36" t="s">
        <v>451</v>
      </c>
      <c r="F31" s="37">
        <v>0.05851851851851852</v>
      </c>
      <c r="G31" s="30" t="str">
        <f t="shared" si="0"/>
        <v>3.60/km</v>
      </c>
      <c r="H31" s="15">
        <f t="shared" si="1"/>
        <v>0.010532407407407407</v>
      </c>
      <c r="I31" s="15">
        <f t="shared" si="2"/>
        <v>0.006041666666666667</v>
      </c>
    </row>
    <row r="32" spans="1:9" s="1" customFormat="1" ht="14.25" customHeight="1">
      <c r="A32" s="38">
        <v>29</v>
      </c>
      <c r="B32" s="36" t="s">
        <v>117</v>
      </c>
      <c r="C32" s="36" t="s">
        <v>16</v>
      </c>
      <c r="D32" s="38" t="s">
        <v>524</v>
      </c>
      <c r="E32" s="36" t="s">
        <v>452</v>
      </c>
      <c r="F32" s="37">
        <v>0.058715277777777776</v>
      </c>
      <c r="G32" s="30" t="str">
        <f t="shared" si="0"/>
        <v>4.00/km</v>
      </c>
      <c r="H32" s="15">
        <f aca="true" t="shared" si="3" ref="H32:H95">F32-$F$4</f>
        <v>0.010729166666666665</v>
      </c>
      <c r="I32" s="15">
        <f t="shared" si="2"/>
        <v>0.006238425925925925</v>
      </c>
    </row>
    <row r="33" spans="1:9" s="1" customFormat="1" ht="14.25" customHeight="1">
      <c r="A33" s="38">
        <v>30</v>
      </c>
      <c r="B33" s="36" t="s">
        <v>118</v>
      </c>
      <c r="C33" s="36" t="s">
        <v>21</v>
      </c>
      <c r="D33" s="38" t="s">
        <v>524</v>
      </c>
      <c r="E33" s="36" t="s">
        <v>453</v>
      </c>
      <c r="F33" s="37">
        <v>0.05876157407407407</v>
      </c>
      <c r="G33" s="30" t="str">
        <f t="shared" si="0"/>
        <v>4.01/km</v>
      </c>
      <c r="H33" s="15">
        <f t="shared" si="3"/>
        <v>0.010775462962962959</v>
      </c>
      <c r="I33" s="15">
        <f t="shared" si="2"/>
        <v>0.006284722222222219</v>
      </c>
    </row>
    <row r="34" spans="1:9" s="1" customFormat="1" ht="14.25" customHeight="1">
      <c r="A34" s="38">
        <v>31</v>
      </c>
      <c r="B34" s="36" t="s">
        <v>119</v>
      </c>
      <c r="C34" s="36" t="s">
        <v>35</v>
      </c>
      <c r="D34" s="38" t="s">
        <v>523</v>
      </c>
      <c r="E34" s="36" t="s">
        <v>454</v>
      </c>
      <c r="F34" s="37">
        <v>0.05877314814814815</v>
      </c>
      <c r="G34" s="30" t="str">
        <f t="shared" si="0"/>
        <v>4.01/km</v>
      </c>
      <c r="H34" s="15">
        <f t="shared" si="3"/>
        <v>0.01078703703703704</v>
      </c>
      <c r="I34" s="15">
        <f t="shared" si="2"/>
        <v>0.008425925925925934</v>
      </c>
    </row>
    <row r="35" spans="1:9" s="1" customFormat="1" ht="14.25" customHeight="1">
      <c r="A35" s="38">
        <v>32</v>
      </c>
      <c r="B35" s="36" t="s">
        <v>120</v>
      </c>
      <c r="C35" s="36" t="s">
        <v>76</v>
      </c>
      <c r="D35" s="38" t="s">
        <v>531</v>
      </c>
      <c r="E35" s="36" t="s">
        <v>436</v>
      </c>
      <c r="F35" s="37">
        <v>0.05893518518518518</v>
      </c>
      <c r="G35" s="30" t="str">
        <f t="shared" si="0"/>
        <v>4.01/km</v>
      </c>
      <c r="H35" s="15">
        <f t="shared" si="3"/>
        <v>0.01094907407407407</v>
      </c>
      <c r="I35" s="15">
        <f t="shared" si="2"/>
        <v>0</v>
      </c>
    </row>
    <row r="36" spans="1:9" s="1" customFormat="1" ht="14.25" customHeight="1">
      <c r="A36" s="38">
        <v>33</v>
      </c>
      <c r="B36" s="36" t="s">
        <v>121</v>
      </c>
      <c r="C36" s="36" t="s">
        <v>50</v>
      </c>
      <c r="D36" s="38" t="s">
        <v>522</v>
      </c>
      <c r="E36" s="36" t="s">
        <v>452</v>
      </c>
      <c r="F36" s="37">
        <v>0.05929398148148148</v>
      </c>
      <c r="G36" s="30" t="str">
        <f t="shared" si="0"/>
        <v>4.03/km</v>
      </c>
      <c r="H36" s="15">
        <f t="shared" si="3"/>
        <v>0.011307870370370371</v>
      </c>
      <c r="I36" s="15">
        <f t="shared" si="2"/>
        <v>0.011307870370370371</v>
      </c>
    </row>
    <row r="37" spans="1:9" s="1" customFormat="1" ht="14.25" customHeight="1">
      <c r="A37" s="38">
        <v>34</v>
      </c>
      <c r="B37" s="36" t="s">
        <v>122</v>
      </c>
      <c r="C37" s="36" t="s">
        <v>123</v>
      </c>
      <c r="D37" s="38" t="s">
        <v>525</v>
      </c>
      <c r="E37" s="36" t="s">
        <v>455</v>
      </c>
      <c r="F37" s="37">
        <v>0.05929398148148148</v>
      </c>
      <c r="G37" s="30" t="str">
        <f t="shared" si="0"/>
        <v>4.03/km</v>
      </c>
      <c r="H37" s="15">
        <f t="shared" si="3"/>
        <v>0.011307870370370371</v>
      </c>
      <c r="I37" s="15">
        <f t="shared" si="2"/>
        <v>0.0026504629629629656</v>
      </c>
    </row>
    <row r="38" spans="1:9" s="1" customFormat="1" ht="14.25" customHeight="1">
      <c r="A38" s="38">
        <v>35</v>
      </c>
      <c r="B38" s="36" t="s">
        <v>124</v>
      </c>
      <c r="C38" s="36" t="s">
        <v>25</v>
      </c>
      <c r="D38" s="38" t="s">
        <v>525</v>
      </c>
      <c r="E38" s="36" t="s">
        <v>456</v>
      </c>
      <c r="F38" s="37">
        <v>0.05958333333333333</v>
      </c>
      <c r="G38" s="30" t="str">
        <f t="shared" si="0"/>
        <v>4.04/km</v>
      </c>
      <c r="H38" s="15">
        <f t="shared" si="3"/>
        <v>0.011597222222222217</v>
      </c>
      <c r="I38" s="15">
        <f t="shared" si="2"/>
        <v>0.0029398148148148118</v>
      </c>
    </row>
    <row r="39" spans="1:9" s="1" customFormat="1" ht="14.25" customHeight="1">
      <c r="A39" s="38">
        <v>36</v>
      </c>
      <c r="B39" s="36" t="s">
        <v>125</v>
      </c>
      <c r="C39" s="36" t="s">
        <v>34</v>
      </c>
      <c r="D39" s="38" t="s">
        <v>523</v>
      </c>
      <c r="E39" s="36" t="s">
        <v>457</v>
      </c>
      <c r="F39" s="37">
        <v>0.05993055555555556</v>
      </c>
      <c r="G39" s="30" t="str">
        <f t="shared" si="0"/>
        <v>4.05/km</v>
      </c>
      <c r="H39" s="15">
        <f t="shared" si="3"/>
        <v>0.011944444444444452</v>
      </c>
      <c r="I39" s="15">
        <f t="shared" si="2"/>
        <v>0.009583333333333346</v>
      </c>
    </row>
    <row r="40" spans="1:9" s="1" customFormat="1" ht="14.25" customHeight="1">
      <c r="A40" s="38">
        <v>37</v>
      </c>
      <c r="B40" s="36" t="s">
        <v>126</v>
      </c>
      <c r="C40" s="36" t="s">
        <v>70</v>
      </c>
      <c r="D40" s="38" t="s">
        <v>525</v>
      </c>
      <c r="E40" s="36" t="s">
        <v>458</v>
      </c>
      <c r="F40" s="37">
        <v>0.06</v>
      </c>
      <c r="G40" s="30" t="str">
        <f t="shared" si="0"/>
        <v>4.06/km</v>
      </c>
      <c r="H40" s="15">
        <f t="shared" si="3"/>
        <v>0.012013888888888886</v>
      </c>
      <c r="I40" s="15">
        <f t="shared" si="2"/>
        <v>0.003356481481481481</v>
      </c>
    </row>
    <row r="41" spans="1:9" s="1" customFormat="1" ht="14.25" customHeight="1">
      <c r="A41" s="38">
        <v>38</v>
      </c>
      <c r="B41" s="36" t="s">
        <v>127</v>
      </c>
      <c r="C41" s="36" t="s">
        <v>128</v>
      </c>
      <c r="D41" s="38" t="s">
        <v>526</v>
      </c>
      <c r="E41" s="36" t="s">
        <v>449</v>
      </c>
      <c r="F41" s="37">
        <v>0.060034722222222225</v>
      </c>
      <c r="G41" s="30" t="str">
        <f t="shared" si="0"/>
        <v>4.06/km</v>
      </c>
      <c r="H41" s="15">
        <f t="shared" si="3"/>
        <v>0.012048611111111114</v>
      </c>
      <c r="I41" s="15">
        <f t="shared" si="2"/>
        <v>0.0034722222222222238</v>
      </c>
    </row>
    <row r="42" spans="1:9" s="1" customFormat="1" ht="14.25" customHeight="1">
      <c r="A42" s="38">
        <v>39</v>
      </c>
      <c r="B42" s="36" t="s">
        <v>129</v>
      </c>
      <c r="C42" s="36" t="s">
        <v>130</v>
      </c>
      <c r="D42" s="38" t="s">
        <v>524</v>
      </c>
      <c r="E42" s="36" t="s">
        <v>440</v>
      </c>
      <c r="F42" s="37">
        <v>0.060127314814814814</v>
      </c>
      <c r="G42" s="30" t="str">
        <f t="shared" si="0"/>
        <v>4.06/km</v>
      </c>
      <c r="H42" s="15">
        <f t="shared" si="3"/>
        <v>0.012141203703703703</v>
      </c>
      <c r="I42" s="15">
        <f t="shared" si="2"/>
        <v>0.007650462962962963</v>
      </c>
    </row>
    <row r="43" spans="1:9" s="1" customFormat="1" ht="14.25" customHeight="1">
      <c r="A43" s="38">
        <v>40</v>
      </c>
      <c r="B43" s="36" t="s">
        <v>131</v>
      </c>
      <c r="C43" s="36" t="s">
        <v>20</v>
      </c>
      <c r="D43" s="38" t="s">
        <v>526</v>
      </c>
      <c r="E43" s="36" t="s">
        <v>440</v>
      </c>
      <c r="F43" s="37">
        <v>0.06015046296296297</v>
      </c>
      <c r="G43" s="30" t="str">
        <f t="shared" si="0"/>
        <v>4.06/km</v>
      </c>
      <c r="H43" s="15">
        <f t="shared" si="3"/>
        <v>0.012164351851851857</v>
      </c>
      <c r="I43" s="15">
        <f t="shared" si="2"/>
        <v>0.0035879629629629664</v>
      </c>
    </row>
    <row r="44" spans="1:9" s="1" customFormat="1" ht="14.25" customHeight="1">
      <c r="A44" s="38">
        <v>41</v>
      </c>
      <c r="B44" s="36" t="s">
        <v>132</v>
      </c>
      <c r="C44" s="36" t="s">
        <v>133</v>
      </c>
      <c r="D44" s="38" t="s">
        <v>522</v>
      </c>
      <c r="E44" s="36" t="s">
        <v>459</v>
      </c>
      <c r="F44" s="37">
        <v>0.06041666666666667</v>
      </c>
      <c r="G44" s="30" t="str">
        <f t="shared" si="0"/>
        <v>4.07/km</v>
      </c>
      <c r="H44" s="15">
        <f t="shared" si="3"/>
        <v>0.012430555555555556</v>
      </c>
      <c r="I44" s="15">
        <f t="shared" si="2"/>
        <v>0.012430555555555556</v>
      </c>
    </row>
    <row r="45" spans="1:9" s="1" customFormat="1" ht="14.25" customHeight="1">
      <c r="A45" s="38">
        <v>42</v>
      </c>
      <c r="B45" s="36" t="s">
        <v>134</v>
      </c>
      <c r="C45" s="36" t="s">
        <v>135</v>
      </c>
      <c r="D45" s="38" t="s">
        <v>522</v>
      </c>
      <c r="E45" s="36" t="s">
        <v>460</v>
      </c>
      <c r="F45" s="37">
        <v>0.06059027777777778</v>
      </c>
      <c r="G45" s="30" t="str">
        <f t="shared" si="0"/>
        <v>4.08/km</v>
      </c>
      <c r="H45" s="15">
        <f t="shared" si="3"/>
        <v>0.012604166666666666</v>
      </c>
      <c r="I45" s="15">
        <f t="shared" si="2"/>
        <v>0.012604166666666666</v>
      </c>
    </row>
    <row r="46" spans="1:9" s="1" customFormat="1" ht="14.25" customHeight="1">
      <c r="A46" s="38">
        <v>43</v>
      </c>
      <c r="B46" s="36" t="s">
        <v>136</v>
      </c>
      <c r="C46" s="36" t="s">
        <v>79</v>
      </c>
      <c r="D46" s="38" t="s">
        <v>532</v>
      </c>
      <c r="E46" s="36" t="s">
        <v>461</v>
      </c>
      <c r="F46" s="37">
        <v>0.06084490740740741</v>
      </c>
      <c r="G46" s="30" t="str">
        <f t="shared" si="0"/>
        <v>4.09/km</v>
      </c>
      <c r="H46" s="15">
        <f t="shared" si="3"/>
        <v>0.012858796296296299</v>
      </c>
      <c r="I46" s="15">
        <f t="shared" si="2"/>
        <v>0</v>
      </c>
    </row>
    <row r="47" spans="1:9" s="1" customFormat="1" ht="14.25" customHeight="1">
      <c r="A47" s="38">
        <v>44</v>
      </c>
      <c r="B47" s="36" t="s">
        <v>137</v>
      </c>
      <c r="C47" s="36" t="s">
        <v>60</v>
      </c>
      <c r="D47" s="38" t="s">
        <v>528</v>
      </c>
      <c r="E47" s="36" t="s">
        <v>461</v>
      </c>
      <c r="F47" s="37">
        <v>0.06084490740740741</v>
      </c>
      <c r="G47" s="30" t="str">
        <f t="shared" si="0"/>
        <v>4.09/km</v>
      </c>
      <c r="H47" s="15">
        <f t="shared" si="3"/>
        <v>0.012858796296296299</v>
      </c>
      <c r="I47" s="15">
        <f t="shared" si="2"/>
        <v>0</v>
      </c>
    </row>
    <row r="48" spans="1:9" s="1" customFormat="1" ht="14.25" customHeight="1">
      <c r="A48" s="38">
        <v>45</v>
      </c>
      <c r="B48" s="36" t="s">
        <v>138</v>
      </c>
      <c r="C48" s="36" t="s">
        <v>21</v>
      </c>
      <c r="D48" s="38" t="s">
        <v>525</v>
      </c>
      <c r="E48" s="36" t="s">
        <v>51</v>
      </c>
      <c r="F48" s="37">
        <v>0.060995370370370366</v>
      </c>
      <c r="G48" s="30" t="str">
        <f t="shared" si="0"/>
        <v>4.10/km</v>
      </c>
      <c r="H48" s="15">
        <f t="shared" si="3"/>
        <v>0.013009259259259255</v>
      </c>
      <c r="I48" s="15">
        <f t="shared" si="2"/>
        <v>0.00435185185185185</v>
      </c>
    </row>
    <row r="49" spans="1:9" s="1" customFormat="1" ht="14.25" customHeight="1">
      <c r="A49" s="38">
        <v>46</v>
      </c>
      <c r="B49" s="36" t="s">
        <v>139</v>
      </c>
      <c r="C49" s="36" t="s">
        <v>71</v>
      </c>
      <c r="D49" s="38" t="s">
        <v>525</v>
      </c>
      <c r="E49" s="36" t="s">
        <v>440</v>
      </c>
      <c r="F49" s="37">
        <v>0.06148148148148148</v>
      </c>
      <c r="G49" s="30" t="str">
        <f t="shared" si="0"/>
        <v>4.12/km</v>
      </c>
      <c r="H49" s="15">
        <f t="shared" si="3"/>
        <v>0.013495370370370366</v>
      </c>
      <c r="I49" s="15">
        <f t="shared" si="2"/>
        <v>0.004837962962962961</v>
      </c>
    </row>
    <row r="50" spans="1:9" s="1" customFormat="1" ht="14.25" customHeight="1">
      <c r="A50" s="38">
        <v>47</v>
      </c>
      <c r="B50" s="36" t="s">
        <v>140</v>
      </c>
      <c r="C50" s="36" t="s">
        <v>35</v>
      </c>
      <c r="D50" s="38" t="s">
        <v>525</v>
      </c>
      <c r="E50" s="36" t="s">
        <v>462</v>
      </c>
      <c r="F50" s="37">
        <v>0.0615162037037037</v>
      </c>
      <c r="G50" s="30" t="str">
        <f t="shared" si="0"/>
        <v>4.12/km</v>
      </c>
      <c r="H50" s="15">
        <f t="shared" si="3"/>
        <v>0.013530092592592587</v>
      </c>
      <c r="I50" s="15">
        <f t="shared" si="2"/>
        <v>0.004872685185185181</v>
      </c>
    </row>
    <row r="51" spans="1:9" s="1" customFormat="1" ht="14.25" customHeight="1">
      <c r="A51" s="38">
        <v>48</v>
      </c>
      <c r="B51" s="36" t="s">
        <v>141</v>
      </c>
      <c r="C51" s="36" t="s">
        <v>142</v>
      </c>
      <c r="D51" s="38" t="s">
        <v>524</v>
      </c>
      <c r="E51" s="36" t="s">
        <v>463</v>
      </c>
      <c r="F51" s="37">
        <v>0.06158564814814815</v>
      </c>
      <c r="G51" s="30" t="str">
        <f t="shared" si="0"/>
        <v>4.12/km</v>
      </c>
      <c r="H51" s="15">
        <f t="shared" si="3"/>
        <v>0.013599537037037042</v>
      </c>
      <c r="I51" s="15">
        <f t="shared" si="2"/>
        <v>0.009108796296296302</v>
      </c>
    </row>
    <row r="52" spans="1:9" s="1" customFormat="1" ht="14.25" customHeight="1">
      <c r="A52" s="38">
        <v>49</v>
      </c>
      <c r="B52" s="36" t="s">
        <v>38</v>
      </c>
      <c r="C52" s="36" t="s">
        <v>64</v>
      </c>
      <c r="D52" s="38" t="s">
        <v>525</v>
      </c>
      <c r="E52" s="36" t="s">
        <v>464</v>
      </c>
      <c r="F52" s="37">
        <v>0.06163194444444445</v>
      </c>
      <c r="G52" s="30" t="str">
        <f t="shared" si="0"/>
        <v>4.12/km</v>
      </c>
      <c r="H52" s="15">
        <f t="shared" si="3"/>
        <v>0.013645833333333336</v>
      </c>
      <c r="I52" s="15">
        <f t="shared" si="2"/>
        <v>0.004988425925925931</v>
      </c>
    </row>
    <row r="53" spans="1:9" s="3" customFormat="1" ht="14.25" customHeight="1">
      <c r="A53" s="38">
        <v>50</v>
      </c>
      <c r="B53" s="36" t="s">
        <v>143</v>
      </c>
      <c r="C53" s="36" t="s">
        <v>144</v>
      </c>
      <c r="D53" s="38" t="s">
        <v>526</v>
      </c>
      <c r="E53" s="36" t="s">
        <v>465</v>
      </c>
      <c r="F53" s="37">
        <v>0.061701388888888896</v>
      </c>
      <c r="G53" s="30" t="str">
        <f t="shared" si="0"/>
        <v>4.13/km</v>
      </c>
      <c r="H53" s="15">
        <f t="shared" si="3"/>
        <v>0.013715277777777785</v>
      </c>
      <c r="I53" s="15">
        <f t="shared" si="2"/>
        <v>0.005138888888888894</v>
      </c>
    </row>
    <row r="54" spans="1:9" s="1" customFormat="1" ht="14.25" customHeight="1">
      <c r="A54" s="38">
        <v>51</v>
      </c>
      <c r="B54" s="36" t="s">
        <v>145</v>
      </c>
      <c r="C54" s="36" t="s">
        <v>146</v>
      </c>
      <c r="D54" s="38" t="s">
        <v>525</v>
      </c>
      <c r="E54" s="36" t="s">
        <v>0</v>
      </c>
      <c r="F54" s="37">
        <v>0.06174768518518519</v>
      </c>
      <c r="G54" s="30" t="str">
        <f t="shared" si="0"/>
        <v>4.13/km</v>
      </c>
      <c r="H54" s="15">
        <f t="shared" si="3"/>
        <v>0.013761574074074079</v>
      </c>
      <c r="I54" s="15">
        <f t="shared" si="2"/>
        <v>0.0051041666666666735</v>
      </c>
    </row>
    <row r="55" spans="1:9" s="1" customFormat="1" ht="14.25" customHeight="1">
      <c r="A55" s="38">
        <v>52</v>
      </c>
      <c r="B55" s="36" t="s">
        <v>147</v>
      </c>
      <c r="C55" s="36" t="s">
        <v>62</v>
      </c>
      <c r="D55" s="38" t="s">
        <v>522</v>
      </c>
      <c r="E55" s="36" t="s">
        <v>460</v>
      </c>
      <c r="F55" s="37">
        <v>0.06180555555555556</v>
      </c>
      <c r="G55" s="30" t="str">
        <f t="shared" si="0"/>
        <v>4.13/km</v>
      </c>
      <c r="H55" s="15">
        <f t="shared" si="3"/>
        <v>0.013819444444444447</v>
      </c>
      <c r="I55" s="15">
        <f t="shared" si="2"/>
        <v>0.013819444444444447</v>
      </c>
    </row>
    <row r="56" spans="1:9" s="1" customFormat="1" ht="14.25" customHeight="1">
      <c r="A56" s="38">
        <v>53</v>
      </c>
      <c r="B56" s="36" t="s">
        <v>148</v>
      </c>
      <c r="C56" s="36" t="s">
        <v>23</v>
      </c>
      <c r="D56" s="38" t="s">
        <v>524</v>
      </c>
      <c r="E56" s="36" t="s">
        <v>460</v>
      </c>
      <c r="F56" s="37">
        <v>0.06201388888888889</v>
      </c>
      <c r="G56" s="30" t="str">
        <f t="shared" si="0"/>
        <v>4.14/km</v>
      </c>
      <c r="H56" s="15">
        <f t="shared" si="3"/>
        <v>0.014027777777777778</v>
      </c>
      <c r="I56" s="15">
        <f t="shared" si="2"/>
        <v>0.009537037037037038</v>
      </c>
    </row>
    <row r="57" spans="1:9" s="1" customFormat="1" ht="14.25" customHeight="1">
      <c r="A57" s="38">
        <v>54</v>
      </c>
      <c r="B57" s="36" t="s">
        <v>149</v>
      </c>
      <c r="C57" s="36" t="s">
        <v>18</v>
      </c>
      <c r="D57" s="38" t="s">
        <v>522</v>
      </c>
      <c r="E57" s="36" t="s">
        <v>466</v>
      </c>
      <c r="F57" s="37">
        <v>0.06209490740740741</v>
      </c>
      <c r="G57" s="30" t="str">
        <f t="shared" si="0"/>
        <v>4.14/km</v>
      </c>
      <c r="H57" s="15">
        <f t="shared" si="3"/>
        <v>0.0141087962962963</v>
      </c>
      <c r="I57" s="15">
        <f t="shared" si="2"/>
        <v>0.0141087962962963</v>
      </c>
    </row>
    <row r="58" spans="1:9" s="1" customFormat="1" ht="14.25" customHeight="1">
      <c r="A58" s="38">
        <v>55</v>
      </c>
      <c r="B58" s="36" t="s">
        <v>150</v>
      </c>
      <c r="C58" s="36" t="s">
        <v>27</v>
      </c>
      <c r="D58" s="38" t="s">
        <v>524</v>
      </c>
      <c r="E58" s="36" t="s">
        <v>462</v>
      </c>
      <c r="F58" s="37">
        <v>0.062106481481481485</v>
      </c>
      <c r="G58" s="30" t="str">
        <f t="shared" si="0"/>
        <v>4.14/km</v>
      </c>
      <c r="H58" s="15">
        <f t="shared" si="3"/>
        <v>0.014120370370370373</v>
      </c>
      <c r="I58" s="15">
        <f t="shared" si="2"/>
        <v>0.009629629629629634</v>
      </c>
    </row>
    <row r="59" spans="1:9" s="1" customFormat="1" ht="14.25" customHeight="1">
      <c r="A59" s="38">
        <v>56</v>
      </c>
      <c r="B59" s="36" t="s">
        <v>151</v>
      </c>
      <c r="C59" s="36" t="s">
        <v>24</v>
      </c>
      <c r="D59" s="38" t="s">
        <v>524</v>
      </c>
      <c r="E59" s="36" t="s">
        <v>467</v>
      </c>
      <c r="F59" s="37">
        <v>0.062129629629629625</v>
      </c>
      <c r="G59" s="30" t="str">
        <f t="shared" si="0"/>
        <v>4.14/km</v>
      </c>
      <c r="H59" s="15">
        <f t="shared" si="3"/>
        <v>0.014143518518518514</v>
      </c>
      <c r="I59" s="15">
        <f t="shared" si="2"/>
        <v>0.009652777777777774</v>
      </c>
    </row>
    <row r="60" spans="1:9" s="1" customFormat="1" ht="14.25" customHeight="1">
      <c r="A60" s="38">
        <v>57</v>
      </c>
      <c r="B60" s="36" t="s">
        <v>152</v>
      </c>
      <c r="C60" s="36" t="s">
        <v>153</v>
      </c>
      <c r="D60" s="38" t="s">
        <v>524</v>
      </c>
      <c r="E60" s="36" t="s">
        <v>440</v>
      </c>
      <c r="F60" s="37">
        <v>0.062233796296296294</v>
      </c>
      <c r="G60" s="30" t="str">
        <f t="shared" si="0"/>
        <v>4.15/km</v>
      </c>
      <c r="H60" s="15">
        <f t="shared" si="3"/>
        <v>0.014247685185185183</v>
      </c>
      <c r="I60" s="15">
        <f t="shared" si="2"/>
        <v>0.009756944444444443</v>
      </c>
    </row>
    <row r="61" spans="1:9" s="1" customFormat="1" ht="14.25" customHeight="1">
      <c r="A61" s="38">
        <v>58</v>
      </c>
      <c r="B61" s="36" t="s">
        <v>154</v>
      </c>
      <c r="C61" s="36" t="s">
        <v>155</v>
      </c>
      <c r="D61" s="38" t="s">
        <v>524</v>
      </c>
      <c r="E61" s="36" t="s">
        <v>468</v>
      </c>
      <c r="F61" s="37">
        <v>0.06229166666666667</v>
      </c>
      <c r="G61" s="30" t="str">
        <f t="shared" si="0"/>
        <v>4.15/km</v>
      </c>
      <c r="H61" s="15">
        <f t="shared" si="3"/>
        <v>0.014305555555555557</v>
      </c>
      <c r="I61" s="15">
        <f t="shared" si="2"/>
        <v>0.009814814814814818</v>
      </c>
    </row>
    <row r="62" spans="1:9" s="1" customFormat="1" ht="14.25" customHeight="1">
      <c r="A62" s="38">
        <v>59</v>
      </c>
      <c r="B62" s="36" t="s">
        <v>156</v>
      </c>
      <c r="C62" s="36" t="s">
        <v>27</v>
      </c>
      <c r="D62" s="38" t="s">
        <v>524</v>
      </c>
      <c r="E62" s="36" t="s">
        <v>443</v>
      </c>
      <c r="F62" s="37">
        <v>0.062303240740740735</v>
      </c>
      <c r="G62" s="30" t="str">
        <f t="shared" si="0"/>
        <v>4.15/km</v>
      </c>
      <c r="H62" s="15">
        <f t="shared" si="3"/>
        <v>0.014317129629629624</v>
      </c>
      <c r="I62" s="15">
        <f t="shared" si="2"/>
        <v>0.009826388888888885</v>
      </c>
    </row>
    <row r="63" spans="1:9" s="1" customFormat="1" ht="14.25" customHeight="1">
      <c r="A63" s="38">
        <v>60</v>
      </c>
      <c r="B63" s="36" t="s">
        <v>157</v>
      </c>
      <c r="C63" s="36" t="s">
        <v>33</v>
      </c>
      <c r="D63" s="38" t="s">
        <v>522</v>
      </c>
      <c r="E63" s="36" t="s">
        <v>469</v>
      </c>
      <c r="F63" s="37">
        <v>0.06256944444444444</v>
      </c>
      <c r="G63" s="30" t="str">
        <f t="shared" si="0"/>
        <v>4.16/km</v>
      </c>
      <c r="H63" s="15">
        <f t="shared" si="3"/>
        <v>0.01458333333333333</v>
      </c>
      <c r="I63" s="15">
        <f t="shared" si="2"/>
        <v>0.01458333333333333</v>
      </c>
    </row>
    <row r="64" spans="1:9" s="1" customFormat="1" ht="14.25" customHeight="1">
      <c r="A64" s="38">
        <v>61</v>
      </c>
      <c r="B64" s="36" t="s">
        <v>158</v>
      </c>
      <c r="C64" s="36" t="s">
        <v>60</v>
      </c>
      <c r="D64" s="38" t="s">
        <v>523</v>
      </c>
      <c r="E64" s="36" t="s">
        <v>468</v>
      </c>
      <c r="F64" s="37">
        <v>0.06278935185185185</v>
      </c>
      <c r="G64" s="30" t="str">
        <f t="shared" si="0"/>
        <v>4.17/km</v>
      </c>
      <c r="H64" s="15">
        <f t="shared" si="3"/>
        <v>0.014803240740740735</v>
      </c>
      <c r="I64" s="15">
        <f t="shared" si="2"/>
        <v>0.01244212962962963</v>
      </c>
    </row>
    <row r="65" spans="1:9" s="1" customFormat="1" ht="14.25" customHeight="1">
      <c r="A65" s="38">
        <v>62</v>
      </c>
      <c r="B65" s="36" t="s">
        <v>159</v>
      </c>
      <c r="C65" s="36" t="s">
        <v>28</v>
      </c>
      <c r="D65" s="38" t="s">
        <v>527</v>
      </c>
      <c r="E65" s="36" t="s">
        <v>470</v>
      </c>
      <c r="F65" s="37">
        <v>0.06287037037037037</v>
      </c>
      <c r="G65" s="30" t="str">
        <f t="shared" si="0"/>
        <v>4.17/km</v>
      </c>
      <c r="H65" s="15">
        <f t="shared" si="3"/>
        <v>0.014884259259259257</v>
      </c>
      <c r="I65" s="15">
        <f t="shared" si="2"/>
        <v>0.004490740740740733</v>
      </c>
    </row>
    <row r="66" spans="1:9" s="1" customFormat="1" ht="14.25" customHeight="1">
      <c r="A66" s="38">
        <v>63</v>
      </c>
      <c r="B66" s="36" t="s">
        <v>160</v>
      </c>
      <c r="C66" s="36" t="s">
        <v>25</v>
      </c>
      <c r="D66" s="38" t="s">
        <v>526</v>
      </c>
      <c r="E66" s="36" t="s">
        <v>471</v>
      </c>
      <c r="F66" s="37">
        <v>0.06291666666666666</v>
      </c>
      <c r="G66" s="30" t="str">
        <f t="shared" si="0"/>
        <v>4.18/km</v>
      </c>
      <c r="H66" s="15">
        <f t="shared" si="3"/>
        <v>0.014930555555555551</v>
      </c>
      <c r="I66" s="15">
        <f t="shared" si="2"/>
        <v>0.006354166666666661</v>
      </c>
    </row>
    <row r="67" spans="1:9" s="1" customFormat="1" ht="14.25" customHeight="1">
      <c r="A67" s="38">
        <v>64</v>
      </c>
      <c r="B67" s="36" t="s">
        <v>161</v>
      </c>
      <c r="C67" s="36" t="s">
        <v>46</v>
      </c>
      <c r="D67" s="38" t="s">
        <v>523</v>
      </c>
      <c r="E67" s="36" t="s">
        <v>443</v>
      </c>
      <c r="F67" s="37">
        <v>0.06304398148148148</v>
      </c>
      <c r="G67" s="30" t="str">
        <f t="shared" si="0"/>
        <v>4.18/km</v>
      </c>
      <c r="H67" s="15">
        <f t="shared" si="3"/>
        <v>0.015057870370370367</v>
      </c>
      <c r="I67" s="15">
        <f t="shared" si="2"/>
        <v>0.012696759259259262</v>
      </c>
    </row>
    <row r="68" spans="1:9" s="1" customFormat="1" ht="14.25" customHeight="1">
      <c r="A68" s="38">
        <v>65</v>
      </c>
      <c r="B68" s="36" t="s">
        <v>162</v>
      </c>
      <c r="C68" s="36" t="s">
        <v>16</v>
      </c>
      <c r="D68" s="38" t="s">
        <v>523</v>
      </c>
      <c r="E68" s="36" t="s">
        <v>463</v>
      </c>
      <c r="F68" s="37">
        <v>0.0630787037037037</v>
      </c>
      <c r="G68" s="30" t="str">
        <f aca="true" t="shared" si="4" ref="G68:G131">TEXT(INT((HOUR(F68)*3600+MINUTE(F68)*60+SECOND(F68))/$I$2/60),"0")&amp;"."&amp;TEXT(MOD((HOUR(F68)*3600+MINUTE(F68)*60+SECOND(F68))/$I$2,60),"00")&amp;"/km"</f>
        <v>4.18/km</v>
      </c>
      <c r="H68" s="15">
        <f t="shared" si="3"/>
        <v>0.015092592592592595</v>
      </c>
      <c r="I68" s="15">
        <f t="shared" si="2"/>
        <v>0.01273148148148149</v>
      </c>
    </row>
    <row r="69" spans="1:9" s="1" customFormat="1" ht="14.25" customHeight="1">
      <c r="A69" s="38">
        <v>66</v>
      </c>
      <c r="B69" s="36" t="s">
        <v>163</v>
      </c>
      <c r="C69" s="36" t="s">
        <v>66</v>
      </c>
      <c r="D69" s="38" t="s">
        <v>533</v>
      </c>
      <c r="E69" s="36" t="s">
        <v>472</v>
      </c>
      <c r="F69" s="37">
        <v>0.06311342592592593</v>
      </c>
      <c r="G69" s="30" t="str">
        <f t="shared" si="4"/>
        <v>4.18/km</v>
      </c>
      <c r="H69" s="15">
        <f t="shared" si="3"/>
        <v>0.015127314814814823</v>
      </c>
      <c r="I69" s="15">
        <f t="shared" si="2"/>
        <v>0</v>
      </c>
    </row>
    <row r="70" spans="1:9" s="1" customFormat="1" ht="14.25" customHeight="1">
      <c r="A70" s="38">
        <v>67</v>
      </c>
      <c r="B70" s="36" t="s">
        <v>164</v>
      </c>
      <c r="C70" s="36" t="s">
        <v>165</v>
      </c>
      <c r="D70" s="38" t="s">
        <v>526</v>
      </c>
      <c r="E70" s="36" t="s">
        <v>454</v>
      </c>
      <c r="F70" s="37">
        <v>0.06315972222222223</v>
      </c>
      <c r="G70" s="30" t="str">
        <f t="shared" si="4"/>
        <v>4.19/km</v>
      </c>
      <c r="H70" s="15">
        <f t="shared" si="3"/>
        <v>0.015173611111111117</v>
      </c>
      <c r="I70" s="15">
        <f aca="true" t="shared" si="5" ref="I70:I133">F70-INDEX($F$4:$F$999,MATCH(D70,$D$4:$D$999,0))</f>
        <v>0.0065972222222222265</v>
      </c>
    </row>
    <row r="71" spans="1:9" s="1" customFormat="1" ht="14.25" customHeight="1">
      <c r="A71" s="38">
        <v>68</v>
      </c>
      <c r="B71" s="36" t="s">
        <v>166</v>
      </c>
      <c r="C71" s="36" t="s">
        <v>167</v>
      </c>
      <c r="D71" s="38" t="s">
        <v>524</v>
      </c>
      <c r="E71" s="36" t="s">
        <v>473</v>
      </c>
      <c r="F71" s="37">
        <v>0.06324074074074075</v>
      </c>
      <c r="G71" s="30" t="str">
        <f t="shared" si="4"/>
        <v>4.19/km</v>
      </c>
      <c r="H71" s="15">
        <f t="shared" si="3"/>
        <v>0.015254629629629639</v>
      </c>
      <c r="I71" s="15">
        <f t="shared" si="5"/>
        <v>0.0107638888888889</v>
      </c>
    </row>
    <row r="72" spans="1:9" s="1" customFormat="1" ht="14.25" customHeight="1">
      <c r="A72" s="38">
        <v>69</v>
      </c>
      <c r="B72" s="36" t="s">
        <v>168</v>
      </c>
      <c r="C72" s="36" t="s">
        <v>25</v>
      </c>
      <c r="D72" s="38" t="s">
        <v>525</v>
      </c>
      <c r="E72" s="36" t="s">
        <v>473</v>
      </c>
      <c r="F72" s="37">
        <v>0.06325231481481482</v>
      </c>
      <c r="G72" s="30" t="str">
        <f t="shared" si="4"/>
        <v>4.19/km</v>
      </c>
      <c r="H72" s="15">
        <f t="shared" si="3"/>
        <v>0.015266203703703705</v>
      </c>
      <c r="I72" s="15">
        <f t="shared" si="5"/>
        <v>0.0066087962962963</v>
      </c>
    </row>
    <row r="73" spans="1:9" s="1" customFormat="1" ht="14.25" customHeight="1">
      <c r="A73" s="38">
        <v>70</v>
      </c>
      <c r="B73" s="36" t="s">
        <v>42</v>
      </c>
      <c r="C73" s="36" t="s">
        <v>32</v>
      </c>
      <c r="D73" s="38" t="s">
        <v>525</v>
      </c>
      <c r="E73" s="36" t="s">
        <v>474</v>
      </c>
      <c r="F73" s="37">
        <v>0.06326388888888888</v>
      </c>
      <c r="G73" s="30" t="str">
        <f t="shared" si="4"/>
        <v>4.19/km</v>
      </c>
      <c r="H73" s="15">
        <f t="shared" si="3"/>
        <v>0.015277777777777772</v>
      </c>
      <c r="I73" s="15">
        <f t="shared" si="5"/>
        <v>0.006620370370370367</v>
      </c>
    </row>
    <row r="74" spans="1:9" s="1" customFormat="1" ht="14.25" customHeight="1">
      <c r="A74" s="38">
        <v>71</v>
      </c>
      <c r="B74" s="36" t="s">
        <v>169</v>
      </c>
      <c r="C74" s="36" t="s">
        <v>170</v>
      </c>
      <c r="D74" s="38" t="s">
        <v>527</v>
      </c>
      <c r="E74" s="36" t="s">
        <v>449</v>
      </c>
      <c r="F74" s="37">
        <v>0.06337962962962963</v>
      </c>
      <c r="G74" s="30" t="str">
        <f t="shared" si="4"/>
        <v>4.20/km</v>
      </c>
      <c r="H74" s="15">
        <f t="shared" si="3"/>
        <v>0.015393518518518522</v>
      </c>
      <c r="I74" s="15">
        <f t="shared" si="5"/>
        <v>0.0049999999999999975</v>
      </c>
    </row>
    <row r="75" spans="1:9" s="1" customFormat="1" ht="14.25" customHeight="1">
      <c r="A75" s="38">
        <v>72</v>
      </c>
      <c r="B75" s="36" t="s">
        <v>171</v>
      </c>
      <c r="C75" s="36" t="s">
        <v>60</v>
      </c>
      <c r="D75" s="38" t="s">
        <v>525</v>
      </c>
      <c r="E75" s="36" t="s">
        <v>466</v>
      </c>
      <c r="F75" s="37">
        <v>0.0633912037037037</v>
      </c>
      <c r="G75" s="30" t="str">
        <f t="shared" si="4"/>
        <v>4.20/km</v>
      </c>
      <c r="H75" s="15">
        <f t="shared" si="3"/>
        <v>0.015405092592592588</v>
      </c>
      <c r="I75" s="15">
        <f t="shared" si="5"/>
        <v>0.006747685185185183</v>
      </c>
    </row>
    <row r="76" spans="1:9" s="1" customFormat="1" ht="14.25" customHeight="1">
      <c r="A76" s="38">
        <v>73</v>
      </c>
      <c r="B76" s="36" t="s">
        <v>172</v>
      </c>
      <c r="C76" s="36" t="s">
        <v>173</v>
      </c>
      <c r="D76" s="38" t="s">
        <v>531</v>
      </c>
      <c r="E76" s="36" t="s">
        <v>51</v>
      </c>
      <c r="F76" s="37">
        <v>0.06353009259259258</v>
      </c>
      <c r="G76" s="30" t="str">
        <f t="shared" si="4"/>
        <v>4.20/km</v>
      </c>
      <c r="H76" s="15">
        <f t="shared" si="3"/>
        <v>0.015543981481481471</v>
      </c>
      <c r="I76" s="15">
        <f t="shared" si="5"/>
        <v>0.004594907407407402</v>
      </c>
    </row>
    <row r="77" spans="1:9" s="1" customFormat="1" ht="14.25" customHeight="1">
      <c r="A77" s="38">
        <v>74</v>
      </c>
      <c r="B77" s="36" t="s">
        <v>174</v>
      </c>
      <c r="C77" s="36" t="s">
        <v>29</v>
      </c>
      <c r="D77" s="38" t="s">
        <v>524</v>
      </c>
      <c r="E77" s="36" t="s">
        <v>475</v>
      </c>
      <c r="F77" s="37">
        <v>0.06373842592592592</v>
      </c>
      <c r="G77" s="30" t="str">
        <f t="shared" si="4"/>
        <v>4.21/km</v>
      </c>
      <c r="H77" s="15">
        <f t="shared" si="3"/>
        <v>0.01575231481481481</v>
      </c>
      <c r="I77" s="15">
        <f t="shared" si="5"/>
        <v>0.01126157407407407</v>
      </c>
    </row>
    <row r="78" spans="1:9" s="1" customFormat="1" ht="14.25" customHeight="1">
      <c r="A78" s="38">
        <v>75</v>
      </c>
      <c r="B78" s="36" t="s">
        <v>175</v>
      </c>
      <c r="C78" s="36" t="s">
        <v>35</v>
      </c>
      <c r="D78" s="38" t="s">
        <v>527</v>
      </c>
      <c r="E78" s="36" t="s">
        <v>476</v>
      </c>
      <c r="F78" s="37">
        <v>0.06378472222222221</v>
      </c>
      <c r="G78" s="30" t="str">
        <f t="shared" si="4"/>
        <v>4.21/km</v>
      </c>
      <c r="H78" s="15">
        <f t="shared" si="3"/>
        <v>0.015798611111111104</v>
      </c>
      <c r="I78" s="15">
        <f t="shared" si="5"/>
        <v>0.005405092592592579</v>
      </c>
    </row>
    <row r="79" spans="1:9" s="1" customFormat="1" ht="14.25" customHeight="1">
      <c r="A79" s="38">
        <v>76</v>
      </c>
      <c r="B79" s="36" t="s">
        <v>176</v>
      </c>
      <c r="C79" s="36" t="s">
        <v>43</v>
      </c>
      <c r="D79" s="38" t="s">
        <v>527</v>
      </c>
      <c r="E79" s="36" t="s">
        <v>454</v>
      </c>
      <c r="F79" s="37">
        <v>0.06381944444444444</v>
      </c>
      <c r="G79" s="30" t="str">
        <f t="shared" si="4"/>
        <v>4.21/km</v>
      </c>
      <c r="H79" s="15">
        <f t="shared" si="3"/>
        <v>0.01583333333333333</v>
      </c>
      <c r="I79" s="15">
        <f t="shared" si="5"/>
        <v>0.005439814814814807</v>
      </c>
    </row>
    <row r="80" spans="1:9" s="3" customFormat="1" ht="14.25" customHeight="1">
      <c r="A80" s="38">
        <v>77</v>
      </c>
      <c r="B80" s="36" t="s">
        <v>177</v>
      </c>
      <c r="C80" s="36" t="s">
        <v>80</v>
      </c>
      <c r="D80" s="38" t="s">
        <v>533</v>
      </c>
      <c r="E80" s="36" t="s">
        <v>477</v>
      </c>
      <c r="F80" s="37">
        <v>0.06408564814814814</v>
      </c>
      <c r="G80" s="30" t="str">
        <f t="shared" si="4"/>
        <v>4.22/km</v>
      </c>
      <c r="H80" s="15">
        <f t="shared" si="3"/>
        <v>0.01609953703703703</v>
      </c>
      <c r="I80" s="15">
        <f t="shared" si="5"/>
        <v>0.0009722222222222077</v>
      </c>
    </row>
    <row r="81" spans="1:9" s="1" customFormat="1" ht="14.25" customHeight="1">
      <c r="A81" s="38">
        <v>78</v>
      </c>
      <c r="B81" s="36" t="s">
        <v>178</v>
      </c>
      <c r="C81" s="36" t="s">
        <v>28</v>
      </c>
      <c r="D81" s="38" t="s">
        <v>524</v>
      </c>
      <c r="E81" s="36" t="s">
        <v>466</v>
      </c>
      <c r="F81" s="37">
        <v>0.06416666666666666</v>
      </c>
      <c r="G81" s="30" t="str">
        <f t="shared" si="4"/>
        <v>4.23/km</v>
      </c>
      <c r="H81" s="15">
        <f t="shared" si="3"/>
        <v>0.016180555555555552</v>
      </c>
      <c r="I81" s="15">
        <f t="shared" si="5"/>
        <v>0.011689814814814813</v>
      </c>
    </row>
    <row r="82" spans="1:9" s="1" customFormat="1" ht="14.25" customHeight="1">
      <c r="A82" s="38">
        <v>79</v>
      </c>
      <c r="B82" s="36" t="s">
        <v>179</v>
      </c>
      <c r="C82" s="36" t="s">
        <v>180</v>
      </c>
      <c r="D82" s="38" t="s">
        <v>522</v>
      </c>
      <c r="E82" s="36" t="s">
        <v>478</v>
      </c>
      <c r="F82" s="37">
        <v>0.06443287037037036</v>
      </c>
      <c r="G82" s="30" t="str">
        <f t="shared" si="4"/>
        <v>4.24/km</v>
      </c>
      <c r="H82" s="15">
        <f t="shared" si="3"/>
        <v>0.01644675925925925</v>
      </c>
      <c r="I82" s="15">
        <f t="shared" si="5"/>
        <v>0.01644675925925925</v>
      </c>
    </row>
    <row r="83" spans="1:9" s="1" customFormat="1" ht="14.25" customHeight="1">
      <c r="A83" s="38">
        <v>80</v>
      </c>
      <c r="B83" s="36" t="s">
        <v>181</v>
      </c>
      <c r="C83" s="36" t="s">
        <v>182</v>
      </c>
      <c r="D83" s="38" t="s">
        <v>524</v>
      </c>
      <c r="E83" s="36" t="s">
        <v>479</v>
      </c>
      <c r="F83" s="37">
        <v>0.06444444444444444</v>
      </c>
      <c r="G83" s="30" t="str">
        <f t="shared" si="4"/>
        <v>4.24/km</v>
      </c>
      <c r="H83" s="15">
        <f t="shared" si="3"/>
        <v>0.016458333333333332</v>
      </c>
      <c r="I83" s="15">
        <f t="shared" si="5"/>
        <v>0.011967592592592592</v>
      </c>
    </row>
    <row r="84" spans="1:9" ht="14.25" customHeight="1">
      <c r="A84" s="38">
        <v>81</v>
      </c>
      <c r="B84" s="36" t="s">
        <v>183</v>
      </c>
      <c r="C84" s="36" t="s">
        <v>184</v>
      </c>
      <c r="D84" s="38" t="s">
        <v>532</v>
      </c>
      <c r="E84" s="36" t="s">
        <v>461</v>
      </c>
      <c r="F84" s="37">
        <v>0.06449074074074074</v>
      </c>
      <c r="G84" s="30" t="str">
        <f t="shared" si="4"/>
        <v>4.24/km</v>
      </c>
      <c r="H84" s="15">
        <f t="shared" si="3"/>
        <v>0.016504629629629626</v>
      </c>
      <c r="I84" s="15">
        <f t="shared" si="5"/>
        <v>0.0036458333333333273</v>
      </c>
    </row>
    <row r="85" spans="1:9" ht="14.25" customHeight="1">
      <c r="A85" s="38">
        <v>82</v>
      </c>
      <c r="B85" s="36" t="s">
        <v>185</v>
      </c>
      <c r="C85" s="36" t="s">
        <v>61</v>
      </c>
      <c r="D85" s="38" t="s">
        <v>524</v>
      </c>
      <c r="E85" s="36" t="s">
        <v>460</v>
      </c>
      <c r="F85" s="37">
        <v>0.06460648148148147</v>
      </c>
      <c r="G85" s="30" t="str">
        <f t="shared" si="4"/>
        <v>4.25/km</v>
      </c>
      <c r="H85" s="15">
        <f t="shared" si="3"/>
        <v>0.016620370370370362</v>
      </c>
      <c r="I85" s="15">
        <f t="shared" si="5"/>
        <v>0.012129629629629622</v>
      </c>
    </row>
    <row r="86" spans="1:9" ht="14.25" customHeight="1">
      <c r="A86" s="38">
        <v>83</v>
      </c>
      <c r="B86" s="36" t="s">
        <v>186</v>
      </c>
      <c r="C86" s="36" t="s">
        <v>187</v>
      </c>
      <c r="D86" s="38" t="s">
        <v>524</v>
      </c>
      <c r="E86" s="36" t="s">
        <v>480</v>
      </c>
      <c r="F86" s="37">
        <v>0.0646875</v>
      </c>
      <c r="G86" s="30" t="str">
        <f t="shared" si="4"/>
        <v>4.25/km</v>
      </c>
      <c r="H86" s="15">
        <f t="shared" si="3"/>
        <v>0.016701388888888884</v>
      </c>
      <c r="I86" s="15">
        <f t="shared" si="5"/>
        <v>0.012210648148148144</v>
      </c>
    </row>
    <row r="87" spans="1:9" ht="14.25" customHeight="1">
      <c r="A87" s="38">
        <v>84</v>
      </c>
      <c r="B87" s="36" t="s">
        <v>188</v>
      </c>
      <c r="C87" s="36" t="s">
        <v>189</v>
      </c>
      <c r="D87" s="38" t="s">
        <v>527</v>
      </c>
      <c r="E87" s="36" t="s">
        <v>481</v>
      </c>
      <c r="F87" s="37">
        <v>0.06472222222222222</v>
      </c>
      <c r="G87" s="30" t="str">
        <f t="shared" si="4"/>
        <v>4.25/km</v>
      </c>
      <c r="H87" s="15">
        <f t="shared" si="3"/>
        <v>0.01673611111111111</v>
      </c>
      <c r="I87" s="15">
        <f t="shared" si="5"/>
        <v>0.006342592592592587</v>
      </c>
    </row>
    <row r="88" spans="1:9" ht="14.25" customHeight="1">
      <c r="A88" s="38">
        <v>85</v>
      </c>
      <c r="B88" s="36" t="s">
        <v>190</v>
      </c>
      <c r="C88" s="36" t="s">
        <v>41</v>
      </c>
      <c r="D88" s="38" t="s">
        <v>525</v>
      </c>
      <c r="E88" s="36" t="s">
        <v>482</v>
      </c>
      <c r="F88" s="37">
        <v>0.0648611111111111</v>
      </c>
      <c r="G88" s="30" t="str">
        <f t="shared" si="4"/>
        <v>4.26/km</v>
      </c>
      <c r="H88" s="15">
        <f t="shared" si="3"/>
        <v>0.016874999999999994</v>
      </c>
      <c r="I88" s="15">
        <f t="shared" si="5"/>
        <v>0.008217592592592589</v>
      </c>
    </row>
    <row r="89" spans="1:9" ht="14.25" customHeight="1">
      <c r="A89" s="38">
        <v>86</v>
      </c>
      <c r="B89" s="36" t="s">
        <v>191</v>
      </c>
      <c r="C89" s="36" t="s">
        <v>66</v>
      </c>
      <c r="D89" s="38" t="s">
        <v>531</v>
      </c>
      <c r="E89" s="36" t="s">
        <v>473</v>
      </c>
      <c r="F89" s="37">
        <v>0.06487268518518519</v>
      </c>
      <c r="G89" s="30" t="str">
        <f t="shared" si="4"/>
        <v>4.26/km</v>
      </c>
      <c r="H89" s="15">
        <f t="shared" si="3"/>
        <v>0.016886574074074075</v>
      </c>
      <c r="I89" s="15">
        <f t="shared" si="5"/>
        <v>0.005937500000000005</v>
      </c>
    </row>
    <row r="90" spans="1:9" ht="14.25" customHeight="1">
      <c r="A90" s="38">
        <v>87</v>
      </c>
      <c r="B90" s="36" t="s">
        <v>192</v>
      </c>
      <c r="C90" s="36" t="s">
        <v>14</v>
      </c>
      <c r="D90" s="38" t="s">
        <v>523</v>
      </c>
      <c r="E90" s="36" t="s">
        <v>440</v>
      </c>
      <c r="F90" s="37">
        <v>0.06490740740740741</v>
      </c>
      <c r="G90" s="30" t="str">
        <f t="shared" si="4"/>
        <v>4.26/km</v>
      </c>
      <c r="H90" s="15">
        <f t="shared" si="3"/>
        <v>0.016921296296296302</v>
      </c>
      <c r="I90" s="15">
        <f t="shared" si="5"/>
        <v>0.014560185185185197</v>
      </c>
    </row>
    <row r="91" spans="1:9" ht="14.25" customHeight="1">
      <c r="A91" s="38">
        <v>88</v>
      </c>
      <c r="B91" s="36" t="s">
        <v>193</v>
      </c>
      <c r="C91" s="36" t="s">
        <v>194</v>
      </c>
      <c r="D91" s="38" t="s">
        <v>524</v>
      </c>
      <c r="E91" s="36" t="s">
        <v>440</v>
      </c>
      <c r="F91" s="37">
        <v>0.06496527777777777</v>
      </c>
      <c r="G91" s="30" t="str">
        <f t="shared" si="4"/>
        <v>4.26/km</v>
      </c>
      <c r="H91" s="15">
        <f t="shared" si="3"/>
        <v>0.016979166666666663</v>
      </c>
      <c r="I91" s="15">
        <f t="shared" si="5"/>
        <v>0.012488425925925924</v>
      </c>
    </row>
    <row r="92" spans="1:9" ht="14.25" customHeight="1">
      <c r="A92" s="38">
        <v>89</v>
      </c>
      <c r="B92" s="36" t="s">
        <v>195</v>
      </c>
      <c r="C92" s="36" t="s">
        <v>53</v>
      </c>
      <c r="D92" s="38" t="s">
        <v>524</v>
      </c>
      <c r="E92" s="36" t="s">
        <v>462</v>
      </c>
      <c r="F92" s="37">
        <v>0.06502314814814815</v>
      </c>
      <c r="G92" s="30" t="str">
        <f t="shared" si="4"/>
        <v>4.26/km</v>
      </c>
      <c r="H92" s="15">
        <f t="shared" si="3"/>
        <v>0.017037037037037038</v>
      </c>
      <c r="I92" s="15">
        <f t="shared" si="5"/>
        <v>0.012546296296296298</v>
      </c>
    </row>
    <row r="93" spans="1:9" ht="14.25" customHeight="1">
      <c r="A93" s="38">
        <v>90</v>
      </c>
      <c r="B93" s="36" t="s">
        <v>196</v>
      </c>
      <c r="C93" s="36" t="s">
        <v>41</v>
      </c>
      <c r="D93" s="38" t="s">
        <v>525</v>
      </c>
      <c r="E93" s="36" t="s">
        <v>454</v>
      </c>
      <c r="F93" s="37">
        <v>0.06510416666666667</v>
      </c>
      <c r="G93" s="30" t="str">
        <f t="shared" si="4"/>
        <v>4.27/km</v>
      </c>
      <c r="H93" s="15">
        <f t="shared" si="3"/>
        <v>0.01711805555555556</v>
      </c>
      <c r="I93" s="15">
        <f t="shared" si="5"/>
        <v>0.008460648148148155</v>
      </c>
    </row>
    <row r="94" spans="1:9" ht="14.25" customHeight="1">
      <c r="A94" s="38">
        <v>91</v>
      </c>
      <c r="B94" s="36" t="s">
        <v>197</v>
      </c>
      <c r="C94" s="36" t="s">
        <v>18</v>
      </c>
      <c r="D94" s="38" t="s">
        <v>526</v>
      </c>
      <c r="E94" s="36" t="s">
        <v>461</v>
      </c>
      <c r="F94" s="37">
        <v>0.06515046296296297</v>
      </c>
      <c r="G94" s="30" t="str">
        <f t="shared" si="4"/>
        <v>4.27/km</v>
      </c>
      <c r="H94" s="15">
        <f t="shared" si="3"/>
        <v>0.017164351851851854</v>
      </c>
      <c r="I94" s="15">
        <f t="shared" si="5"/>
        <v>0.008587962962962964</v>
      </c>
    </row>
    <row r="95" spans="1:9" ht="14.25" customHeight="1">
      <c r="A95" s="38">
        <v>92</v>
      </c>
      <c r="B95" s="36" t="s">
        <v>198</v>
      </c>
      <c r="C95" s="36" t="s">
        <v>199</v>
      </c>
      <c r="D95" s="38" t="s">
        <v>524</v>
      </c>
      <c r="E95" s="36" t="s">
        <v>75</v>
      </c>
      <c r="F95" s="37">
        <v>0.06521990740740741</v>
      </c>
      <c r="G95" s="30" t="str">
        <f t="shared" si="4"/>
        <v>4.27/km</v>
      </c>
      <c r="H95" s="15">
        <f t="shared" si="3"/>
        <v>0.017233796296296296</v>
      </c>
      <c r="I95" s="15">
        <f t="shared" si="5"/>
        <v>0.012743055555555556</v>
      </c>
    </row>
    <row r="96" spans="1:9" ht="14.25" customHeight="1">
      <c r="A96" s="38">
        <v>93</v>
      </c>
      <c r="B96" s="36" t="s">
        <v>200</v>
      </c>
      <c r="C96" s="36" t="s">
        <v>64</v>
      </c>
      <c r="D96" s="38" t="s">
        <v>524</v>
      </c>
      <c r="E96" s="36" t="s">
        <v>483</v>
      </c>
      <c r="F96" s="37">
        <v>0.06524305555555555</v>
      </c>
      <c r="G96" s="30" t="str">
        <f t="shared" si="4"/>
        <v>4.27/km</v>
      </c>
      <c r="H96" s="15">
        <f aca="true" t="shared" si="6" ref="H96:H107">F96-$F$4</f>
        <v>0.017256944444444443</v>
      </c>
      <c r="I96" s="15">
        <f t="shared" si="5"/>
        <v>0.012766203703703703</v>
      </c>
    </row>
    <row r="97" spans="1:9" ht="14.25" customHeight="1">
      <c r="A97" s="38">
        <v>94</v>
      </c>
      <c r="B97" s="36" t="s">
        <v>201</v>
      </c>
      <c r="C97" s="36" t="s">
        <v>202</v>
      </c>
      <c r="D97" s="38" t="s">
        <v>525</v>
      </c>
      <c r="E97" s="36" t="s">
        <v>484</v>
      </c>
      <c r="F97" s="37">
        <v>0.06534722222222222</v>
      </c>
      <c r="G97" s="30" t="str">
        <f t="shared" si="4"/>
        <v>4.28/km</v>
      </c>
      <c r="H97" s="15">
        <f t="shared" si="6"/>
        <v>0.017361111111111112</v>
      </c>
      <c r="I97" s="15">
        <f t="shared" si="5"/>
        <v>0.008703703703703707</v>
      </c>
    </row>
    <row r="98" spans="1:9" ht="14.25" customHeight="1">
      <c r="A98" s="38">
        <v>95</v>
      </c>
      <c r="B98" s="36" t="s">
        <v>203</v>
      </c>
      <c r="C98" s="36" t="s">
        <v>31</v>
      </c>
      <c r="D98" s="38" t="s">
        <v>525</v>
      </c>
      <c r="E98" s="36" t="s">
        <v>485</v>
      </c>
      <c r="F98" s="37">
        <v>0.06550925925925927</v>
      </c>
      <c r="G98" s="30" t="str">
        <f t="shared" si="4"/>
        <v>4.28/km</v>
      </c>
      <c r="H98" s="15">
        <f t="shared" si="6"/>
        <v>0.017523148148148156</v>
      </c>
      <c r="I98" s="15">
        <f t="shared" si="5"/>
        <v>0.00886574074074075</v>
      </c>
    </row>
    <row r="99" spans="1:9" ht="14.25" customHeight="1">
      <c r="A99" s="38">
        <v>96</v>
      </c>
      <c r="B99" s="36" t="s">
        <v>204</v>
      </c>
      <c r="C99" s="36" t="s">
        <v>205</v>
      </c>
      <c r="D99" s="38" t="s">
        <v>522</v>
      </c>
      <c r="E99" s="36" t="s">
        <v>440</v>
      </c>
      <c r="F99" s="37">
        <v>0.06554398148148148</v>
      </c>
      <c r="G99" s="30" t="str">
        <f t="shared" si="4"/>
        <v>4.28/km</v>
      </c>
      <c r="H99" s="15">
        <f t="shared" si="6"/>
        <v>0.01755787037037037</v>
      </c>
      <c r="I99" s="15">
        <f t="shared" si="5"/>
        <v>0.01755787037037037</v>
      </c>
    </row>
    <row r="100" spans="1:9" ht="14.25" customHeight="1">
      <c r="A100" s="38">
        <v>97</v>
      </c>
      <c r="B100" s="36" t="s">
        <v>206</v>
      </c>
      <c r="C100" s="36" t="s">
        <v>53</v>
      </c>
      <c r="D100" s="38" t="s">
        <v>524</v>
      </c>
      <c r="E100" s="36" t="s">
        <v>468</v>
      </c>
      <c r="F100" s="37">
        <v>0.06554398148148148</v>
      </c>
      <c r="G100" s="30" t="str">
        <f t="shared" si="4"/>
        <v>4.28/km</v>
      </c>
      <c r="H100" s="15">
        <f t="shared" si="6"/>
        <v>0.01755787037037037</v>
      </c>
      <c r="I100" s="15">
        <f t="shared" si="5"/>
        <v>0.01306712962962963</v>
      </c>
    </row>
    <row r="101" spans="1:9" ht="14.25" customHeight="1">
      <c r="A101" s="38">
        <v>98</v>
      </c>
      <c r="B101" s="36" t="s">
        <v>207</v>
      </c>
      <c r="C101" s="36" t="s">
        <v>208</v>
      </c>
      <c r="D101" s="38" t="s">
        <v>522</v>
      </c>
      <c r="E101" s="36" t="s">
        <v>441</v>
      </c>
      <c r="F101" s="37">
        <v>0.06560185185185186</v>
      </c>
      <c r="G101" s="30" t="str">
        <f t="shared" si="4"/>
        <v>4.29/km</v>
      </c>
      <c r="H101" s="15">
        <f t="shared" si="6"/>
        <v>0.017615740740740744</v>
      </c>
      <c r="I101" s="15">
        <f t="shared" si="5"/>
        <v>0.017615740740740744</v>
      </c>
    </row>
    <row r="102" spans="1:9" ht="14.25" customHeight="1">
      <c r="A102" s="38">
        <v>99</v>
      </c>
      <c r="B102" s="36" t="s">
        <v>209</v>
      </c>
      <c r="C102" s="36" t="s">
        <v>210</v>
      </c>
      <c r="D102" s="38" t="s">
        <v>523</v>
      </c>
      <c r="E102" s="36" t="s">
        <v>480</v>
      </c>
      <c r="F102" s="37">
        <v>0.06561342592592594</v>
      </c>
      <c r="G102" s="30" t="str">
        <f t="shared" si="4"/>
        <v>4.29/km</v>
      </c>
      <c r="H102" s="15">
        <f t="shared" si="6"/>
        <v>0.017627314814814825</v>
      </c>
      <c r="I102" s="15">
        <f t="shared" si="5"/>
        <v>0.01526620370370372</v>
      </c>
    </row>
    <row r="103" spans="1:9" ht="14.25" customHeight="1">
      <c r="A103" s="38">
        <v>100</v>
      </c>
      <c r="B103" s="36" t="s">
        <v>211</v>
      </c>
      <c r="C103" s="36" t="s">
        <v>212</v>
      </c>
      <c r="D103" s="38" t="s">
        <v>523</v>
      </c>
      <c r="E103" s="36" t="s">
        <v>468</v>
      </c>
      <c r="F103" s="37">
        <v>0.06575231481481482</v>
      </c>
      <c r="G103" s="30" t="str">
        <f t="shared" si="4"/>
        <v>4.29/km</v>
      </c>
      <c r="H103" s="15">
        <f t="shared" si="6"/>
        <v>0.017766203703703708</v>
      </c>
      <c r="I103" s="15">
        <f t="shared" si="5"/>
        <v>0.015405092592592602</v>
      </c>
    </row>
    <row r="104" spans="1:9" ht="14.25" customHeight="1">
      <c r="A104" s="38">
        <v>101</v>
      </c>
      <c r="B104" s="36" t="s">
        <v>213</v>
      </c>
      <c r="C104" s="36" t="s">
        <v>214</v>
      </c>
      <c r="D104" s="38" t="s">
        <v>525</v>
      </c>
      <c r="E104" s="36" t="s">
        <v>440</v>
      </c>
      <c r="F104" s="37">
        <v>0.06582175925925926</v>
      </c>
      <c r="G104" s="30" t="str">
        <f t="shared" si="4"/>
        <v>4.30/km</v>
      </c>
      <c r="H104" s="15">
        <f t="shared" si="6"/>
        <v>0.01783564814814815</v>
      </c>
      <c r="I104" s="15">
        <f t="shared" si="5"/>
        <v>0.009178240740740744</v>
      </c>
    </row>
    <row r="105" spans="1:9" ht="14.25" customHeight="1">
      <c r="A105" s="38">
        <v>102</v>
      </c>
      <c r="B105" s="36" t="s">
        <v>215</v>
      </c>
      <c r="C105" s="36" t="s">
        <v>34</v>
      </c>
      <c r="D105" s="38" t="s">
        <v>524</v>
      </c>
      <c r="E105" s="36" t="s">
        <v>440</v>
      </c>
      <c r="F105" s="37">
        <v>0.06603009259259258</v>
      </c>
      <c r="G105" s="30" t="str">
        <f t="shared" si="4"/>
        <v>4.30/km</v>
      </c>
      <c r="H105" s="15">
        <f t="shared" si="6"/>
        <v>0.018043981481481473</v>
      </c>
      <c r="I105" s="15">
        <f t="shared" si="5"/>
        <v>0.013553240740740734</v>
      </c>
    </row>
    <row r="106" spans="1:9" ht="14.25" customHeight="1">
      <c r="A106" s="38">
        <v>103</v>
      </c>
      <c r="B106" s="36" t="s">
        <v>216</v>
      </c>
      <c r="C106" s="36" t="s">
        <v>74</v>
      </c>
      <c r="D106" s="38" t="s">
        <v>526</v>
      </c>
      <c r="E106" s="36" t="s">
        <v>440</v>
      </c>
      <c r="F106" s="37">
        <v>0.06626157407407407</v>
      </c>
      <c r="G106" s="30" t="str">
        <f t="shared" si="4"/>
        <v>4.31/km</v>
      </c>
      <c r="H106" s="15">
        <f t="shared" si="6"/>
        <v>0.01827546296296296</v>
      </c>
      <c r="I106" s="15">
        <f t="shared" si="5"/>
        <v>0.009699074074074068</v>
      </c>
    </row>
    <row r="107" spans="1:9" ht="14.25" customHeight="1">
      <c r="A107" s="38">
        <v>104</v>
      </c>
      <c r="B107" s="36" t="s">
        <v>217</v>
      </c>
      <c r="C107" s="36" t="s">
        <v>64</v>
      </c>
      <c r="D107" s="38" t="s">
        <v>525</v>
      </c>
      <c r="E107" s="36" t="s">
        <v>486</v>
      </c>
      <c r="F107" s="37">
        <v>0.06630787037037038</v>
      </c>
      <c r="G107" s="30" t="str">
        <f t="shared" si="4"/>
        <v>4.32/km</v>
      </c>
      <c r="H107" s="15">
        <f t="shared" si="6"/>
        <v>0.018321759259259267</v>
      </c>
      <c r="I107" s="15">
        <f t="shared" si="5"/>
        <v>0.009664351851851861</v>
      </c>
    </row>
    <row r="108" spans="1:9" ht="14.25" customHeight="1">
      <c r="A108" s="38">
        <v>105</v>
      </c>
      <c r="B108" s="36" t="s">
        <v>218</v>
      </c>
      <c r="C108" s="36" t="s">
        <v>24</v>
      </c>
      <c r="D108" s="38" t="s">
        <v>524</v>
      </c>
      <c r="E108" s="36" t="s">
        <v>487</v>
      </c>
      <c r="F108" s="37">
        <v>0.06631944444444444</v>
      </c>
      <c r="G108" s="30" t="str">
        <f t="shared" si="4"/>
        <v>4.32/km</v>
      </c>
      <c r="H108" s="15">
        <f aca="true" t="shared" si="7" ref="H108:H171">F108-$F$4</f>
        <v>0.018333333333333333</v>
      </c>
      <c r="I108" s="15">
        <f t="shared" si="5"/>
        <v>0.013842592592592594</v>
      </c>
    </row>
    <row r="109" spans="1:9" ht="14.25" customHeight="1">
      <c r="A109" s="38">
        <v>106</v>
      </c>
      <c r="B109" s="36" t="s">
        <v>219</v>
      </c>
      <c r="C109" s="36" t="s">
        <v>30</v>
      </c>
      <c r="D109" s="38" t="s">
        <v>524</v>
      </c>
      <c r="E109" s="36" t="s">
        <v>449</v>
      </c>
      <c r="F109" s="37">
        <v>0.06641203703703703</v>
      </c>
      <c r="G109" s="30" t="str">
        <f t="shared" si="4"/>
        <v>4.32/km</v>
      </c>
      <c r="H109" s="15">
        <f t="shared" si="7"/>
        <v>0.018425925925925922</v>
      </c>
      <c r="I109" s="15">
        <f t="shared" si="5"/>
        <v>0.013935185185185182</v>
      </c>
    </row>
    <row r="110" spans="1:9" ht="14.25" customHeight="1">
      <c r="A110" s="38">
        <v>107</v>
      </c>
      <c r="B110" s="36" t="s">
        <v>220</v>
      </c>
      <c r="C110" s="36" t="s">
        <v>43</v>
      </c>
      <c r="D110" s="38" t="s">
        <v>522</v>
      </c>
      <c r="E110" s="36" t="s">
        <v>488</v>
      </c>
      <c r="F110" s="37">
        <v>0.06655092592592593</v>
      </c>
      <c r="G110" s="30" t="str">
        <f t="shared" si="4"/>
        <v>4.33/km</v>
      </c>
      <c r="H110" s="15">
        <f t="shared" si="7"/>
        <v>0.01856481481481482</v>
      </c>
      <c r="I110" s="15">
        <f t="shared" si="5"/>
        <v>0.01856481481481482</v>
      </c>
    </row>
    <row r="111" spans="1:9" ht="12.75">
      <c r="A111" s="38">
        <v>108</v>
      </c>
      <c r="B111" s="36" t="s">
        <v>221</v>
      </c>
      <c r="C111" s="36" t="s">
        <v>35</v>
      </c>
      <c r="D111" s="38" t="s">
        <v>524</v>
      </c>
      <c r="E111" s="36" t="s">
        <v>489</v>
      </c>
      <c r="F111" s="37">
        <v>0.0665625</v>
      </c>
      <c r="G111" s="30" t="str">
        <f t="shared" si="4"/>
        <v>4.33/km</v>
      </c>
      <c r="H111" s="15">
        <f t="shared" si="7"/>
        <v>0.018576388888888885</v>
      </c>
      <c r="I111" s="15">
        <f t="shared" si="5"/>
        <v>0.014085648148148146</v>
      </c>
    </row>
    <row r="112" spans="1:9" ht="12.75">
      <c r="A112" s="38">
        <v>109</v>
      </c>
      <c r="B112" s="36" t="s">
        <v>222</v>
      </c>
      <c r="C112" s="36" t="s">
        <v>74</v>
      </c>
      <c r="D112" s="38" t="s">
        <v>524</v>
      </c>
      <c r="E112" s="36" t="s">
        <v>453</v>
      </c>
      <c r="F112" s="37">
        <v>0.06663194444444444</v>
      </c>
      <c r="G112" s="30" t="str">
        <f t="shared" si="4"/>
        <v>4.33/km</v>
      </c>
      <c r="H112" s="15">
        <f t="shared" si="7"/>
        <v>0.018645833333333327</v>
      </c>
      <c r="I112" s="15">
        <f t="shared" si="5"/>
        <v>0.014155092592592587</v>
      </c>
    </row>
    <row r="113" spans="1:9" ht="12.75">
      <c r="A113" s="38">
        <v>110</v>
      </c>
      <c r="B113" s="36" t="s">
        <v>223</v>
      </c>
      <c r="C113" s="36" t="s">
        <v>43</v>
      </c>
      <c r="D113" s="38" t="s">
        <v>523</v>
      </c>
      <c r="E113" s="36" t="s">
        <v>474</v>
      </c>
      <c r="F113" s="37">
        <v>0.06667824074074075</v>
      </c>
      <c r="G113" s="30" t="str">
        <f t="shared" si="4"/>
        <v>4.33/km</v>
      </c>
      <c r="H113" s="15">
        <f t="shared" si="7"/>
        <v>0.018692129629629635</v>
      </c>
      <c r="I113" s="15">
        <f t="shared" si="5"/>
        <v>0.01633101851851853</v>
      </c>
    </row>
    <row r="114" spans="1:9" ht="12.75">
      <c r="A114" s="38">
        <v>111</v>
      </c>
      <c r="B114" s="36" t="s">
        <v>224</v>
      </c>
      <c r="C114" s="36" t="s">
        <v>225</v>
      </c>
      <c r="D114" s="38" t="s">
        <v>524</v>
      </c>
      <c r="E114" s="36" t="s">
        <v>454</v>
      </c>
      <c r="F114" s="37">
        <v>0.06675925925925925</v>
      </c>
      <c r="G114" s="30" t="str">
        <f t="shared" si="4"/>
        <v>4.33/km</v>
      </c>
      <c r="H114" s="15">
        <f t="shared" si="7"/>
        <v>0.018773148148148143</v>
      </c>
      <c r="I114" s="15">
        <f t="shared" si="5"/>
        <v>0.014282407407407403</v>
      </c>
    </row>
    <row r="115" spans="1:9" ht="12.75">
      <c r="A115" s="38">
        <v>112</v>
      </c>
      <c r="B115" s="36" t="s">
        <v>226</v>
      </c>
      <c r="C115" s="36" t="s">
        <v>227</v>
      </c>
      <c r="D115" s="38" t="s">
        <v>523</v>
      </c>
      <c r="E115" s="36" t="s">
        <v>485</v>
      </c>
      <c r="F115" s="37">
        <v>0.06679398148148148</v>
      </c>
      <c r="G115" s="30" t="str">
        <f t="shared" si="4"/>
        <v>4.34/km</v>
      </c>
      <c r="H115" s="15">
        <f t="shared" si="7"/>
        <v>0.01880787037037037</v>
      </c>
      <c r="I115" s="15">
        <f t="shared" si="5"/>
        <v>0.016446759259259265</v>
      </c>
    </row>
    <row r="116" spans="1:9" ht="12.75">
      <c r="A116" s="38">
        <v>113</v>
      </c>
      <c r="B116" s="36" t="s">
        <v>228</v>
      </c>
      <c r="C116" s="36" t="s">
        <v>26</v>
      </c>
      <c r="D116" s="38" t="s">
        <v>526</v>
      </c>
      <c r="E116" s="36" t="s">
        <v>490</v>
      </c>
      <c r="F116" s="37">
        <v>0.06684027777777778</v>
      </c>
      <c r="G116" s="30" t="str">
        <f t="shared" si="4"/>
        <v>4.34/km</v>
      </c>
      <c r="H116" s="15">
        <f t="shared" si="7"/>
        <v>0.018854166666666665</v>
      </c>
      <c r="I116" s="15">
        <f t="shared" si="5"/>
        <v>0.010277777777777775</v>
      </c>
    </row>
    <row r="117" spans="1:9" ht="12.75">
      <c r="A117" s="38">
        <v>114</v>
      </c>
      <c r="B117" s="36" t="s">
        <v>229</v>
      </c>
      <c r="C117" s="36" t="s">
        <v>17</v>
      </c>
      <c r="D117" s="38" t="s">
        <v>524</v>
      </c>
      <c r="E117" s="36" t="s">
        <v>466</v>
      </c>
      <c r="F117" s="37">
        <v>0.06688657407407407</v>
      </c>
      <c r="G117" s="30" t="str">
        <f t="shared" si="4"/>
        <v>4.34/km</v>
      </c>
      <c r="H117" s="15">
        <f t="shared" si="7"/>
        <v>0.01890046296296296</v>
      </c>
      <c r="I117" s="15">
        <f t="shared" si="5"/>
        <v>0.01440972222222222</v>
      </c>
    </row>
    <row r="118" spans="1:9" ht="12.75">
      <c r="A118" s="38">
        <v>115</v>
      </c>
      <c r="B118" s="36" t="s">
        <v>77</v>
      </c>
      <c r="C118" s="36" t="s">
        <v>23</v>
      </c>
      <c r="D118" s="38" t="s">
        <v>522</v>
      </c>
      <c r="E118" s="36" t="s">
        <v>479</v>
      </c>
      <c r="F118" s="37">
        <v>0.06693287037037036</v>
      </c>
      <c r="G118" s="30" t="str">
        <f t="shared" si="4"/>
        <v>4.34/km</v>
      </c>
      <c r="H118" s="15">
        <f t="shared" si="7"/>
        <v>0.018946759259259253</v>
      </c>
      <c r="I118" s="15">
        <f t="shared" si="5"/>
        <v>0.018946759259259253</v>
      </c>
    </row>
    <row r="119" spans="1:9" ht="12.75">
      <c r="A119" s="38">
        <v>116</v>
      </c>
      <c r="B119" s="36" t="s">
        <v>230</v>
      </c>
      <c r="C119" s="36" t="s">
        <v>52</v>
      </c>
      <c r="D119" s="38" t="s">
        <v>526</v>
      </c>
      <c r="E119" s="36" t="s">
        <v>460</v>
      </c>
      <c r="F119" s="37">
        <v>0.06709490740740741</v>
      </c>
      <c r="G119" s="30" t="str">
        <f t="shared" si="4"/>
        <v>4.35/km</v>
      </c>
      <c r="H119" s="15">
        <f t="shared" si="7"/>
        <v>0.019108796296296297</v>
      </c>
      <c r="I119" s="15">
        <f t="shared" si="5"/>
        <v>0.010532407407407407</v>
      </c>
    </row>
    <row r="120" spans="1:9" ht="12.75">
      <c r="A120" s="38">
        <v>117</v>
      </c>
      <c r="B120" s="36" t="s">
        <v>231</v>
      </c>
      <c r="C120" s="36" t="s">
        <v>14</v>
      </c>
      <c r="D120" s="38" t="s">
        <v>522</v>
      </c>
      <c r="E120" s="36" t="s">
        <v>468</v>
      </c>
      <c r="F120" s="37">
        <v>0.06710648148148148</v>
      </c>
      <c r="G120" s="30" t="str">
        <f t="shared" si="4"/>
        <v>4.35/km</v>
      </c>
      <c r="H120" s="15">
        <f t="shared" si="7"/>
        <v>0.019120370370370364</v>
      </c>
      <c r="I120" s="15">
        <f t="shared" si="5"/>
        <v>0.019120370370370364</v>
      </c>
    </row>
    <row r="121" spans="1:9" ht="12.75">
      <c r="A121" s="38">
        <v>118</v>
      </c>
      <c r="B121" s="36" t="s">
        <v>232</v>
      </c>
      <c r="C121" s="36" t="s">
        <v>31</v>
      </c>
      <c r="D121" s="38" t="s">
        <v>525</v>
      </c>
      <c r="E121" s="36" t="s">
        <v>462</v>
      </c>
      <c r="F121" s="37">
        <v>0.06722222222222222</v>
      </c>
      <c r="G121" s="30" t="str">
        <f t="shared" si="4"/>
        <v>4.35/km</v>
      </c>
      <c r="H121" s="15">
        <f t="shared" si="7"/>
        <v>0.019236111111111114</v>
      </c>
      <c r="I121" s="15">
        <f t="shared" si="5"/>
        <v>0.010578703703703708</v>
      </c>
    </row>
    <row r="122" spans="1:9" ht="12.75">
      <c r="A122" s="38">
        <v>119</v>
      </c>
      <c r="B122" s="36" t="s">
        <v>233</v>
      </c>
      <c r="C122" s="36" t="s">
        <v>21</v>
      </c>
      <c r="D122" s="38" t="s">
        <v>523</v>
      </c>
      <c r="E122" s="36" t="s">
        <v>460</v>
      </c>
      <c r="F122" s="37">
        <v>0.06722222222222222</v>
      </c>
      <c r="G122" s="30" t="str">
        <f t="shared" si="4"/>
        <v>4.35/km</v>
      </c>
      <c r="H122" s="15">
        <f t="shared" si="7"/>
        <v>0.019236111111111114</v>
      </c>
      <c r="I122" s="15">
        <f t="shared" si="5"/>
        <v>0.016875000000000008</v>
      </c>
    </row>
    <row r="123" spans="1:9" ht="12.75">
      <c r="A123" s="38">
        <v>120</v>
      </c>
      <c r="B123" s="36" t="s">
        <v>234</v>
      </c>
      <c r="C123" s="36" t="s">
        <v>235</v>
      </c>
      <c r="D123" s="38" t="s">
        <v>534</v>
      </c>
      <c r="E123" s="36" t="s">
        <v>0</v>
      </c>
      <c r="F123" s="37">
        <v>0.06730324074074073</v>
      </c>
      <c r="G123" s="30" t="str">
        <f t="shared" si="4"/>
        <v>4.36/km</v>
      </c>
      <c r="H123" s="15">
        <f t="shared" si="7"/>
        <v>0.01931712962962962</v>
      </c>
      <c r="I123" s="15">
        <f t="shared" si="5"/>
        <v>0</v>
      </c>
    </row>
    <row r="124" spans="1:9" ht="12.75">
      <c r="A124" s="38">
        <v>121</v>
      </c>
      <c r="B124" s="36" t="s">
        <v>236</v>
      </c>
      <c r="C124" s="36" t="s">
        <v>237</v>
      </c>
      <c r="D124" s="38" t="s">
        <v>524</v>
      </c>
      <c r="E124" s="36" t="s">
        <v>442</v>
      </c>
      <c r="F124" s="37">
        <v>0.06730324074074073</v>
      </c>
      <c r="G124" s="30" t="str">
        <f t="shared" si="4"/>
        <v>4.36/km</v>
      </c>
      <c r="H124" s="15">
        <f t="shared" si="7"/>
        <v>0.01931712962962962</v>
      </c>
      <c r="I124" s="15">
        <f t="shared" si="5"/>
        <v>0.014826388888888882</v>
      </c>
    </row>
    <row r="125" spans="1:9" ht="12.75">
      <c r="A125" s="38">
        <v>122</v>
      </c>
      <c r="B125" s="36" t="s">
        <v>238</v>
      </c>
      <c r="C125" s="36" t="s">
        <v>24</v>
      </c>
      <c r="D125" s="38" t="s">
        <v>525</v>
      </c>
      <c r="E125" s="36" t="s">
        <v>479</v>
      </c>
      <c r="F125" s="37">
        <v>0.06734953703703704</v>
      </c>
      <c r="G125" s="30" t="str">
        <f t="shared" si="4"/>
        <v>4.36/km</v>
      </c>
      <c r="H125" s="15">
        <f t="shared" si="7"/>
        <v>0.01936342592592593</v>
      </c>
      <c r="I125" s="15">
        <f t="shared" si="5"/>
        <v>0.010706018518518524</v>
      </c>
    </row>
    <row r="126" spans="1:9" ht="12.75">
      <c r="A126" s="38">
        <v>123</v>
      </c>
      <c r="B126" s="36" t="s">
        <v>239</v>
      </c>
      <c r="C126" s="36" t="s">
        <v>23</v>
      </c>
      <c r="D126" s="38" t="s">
        <v>527</v>
      </c>
      <c r="E126" s="36" t="s">
        <v>491</v>
      </c>
      <c r="F126" s="37">
        <v>0.06744212962962963</v>
      </c>
      <c r="G126" s="30" t="str">
        <f t="shared" si="4"/>
        <v>4.36/km</v>
      </c>
      <c r="H126" s="15">
        <f t="shared" si="7"/>
        <v>0.01945601851851852</v>
      </c>
      <c r="I126" s="15">
        <f t="shared" si="5"/>
        <v>0.009062499999999994</v>
      </c>
    </row>
    <row r="127" spans="1:9" ht="12.75">
      <c r="A127" s="38">
        <v>124</v>
      </c>
      <c r="B127" s="36" t="s">
        <v>240</v>
      </c>
      <c r="C127" s="36" t="s">
        <v>70</v>
      </c>
      <c r="D127" s="38" t="s">
        <v>526</v>
      </c>
      <c r="E127" s="36" t="s">
        <v>484</v>
      </c>
      <c r="F127" s="37">
        <v>0.0674537037037037</v>
      </c>
      <c r="G127" s="30" t="str">
        <f t="shared" si="4"/>
        <v>4.36/km</v>
      </c>
      <c r="H127" s="15">
        <f t="shared" si="7"/>
        <v>0.019467592592592585</v>
      </c>
      <c r="I127" s="15">
        <f t="shared" si="5"/>
        <v>0.010891203703703695</v>
      </c>
    </row>
    <row r="128" spans="1:9" ht="12.75">
      <c r="A128" s="38">
        <v>125</v>
      </c>
      <c r="B128" s="36" t="s">
        <v>241</v>
      </c>
      <c r="C128" s="36" t="s">
        <v>242</v>
      </c>
      <c r="D128" s="38" t="s">
        <v>526</v>
      </c>
      <c r="E128" s="36" t="s">
        <v>485</v>
      </c>
      <c r="F128" s="37">
        <v>0.06752314814814815</v>
      </c>
      <c r="G128" s="30" t="str">
        <f t="shared" si="4"/>
        <v>4.37/km</v>
      </c>
      <c r="H128" s="15">
        <f t="shared" si="7"/>
        <v>0.01953703703703704</v>
      </c>
      <c r="I128" s="15">
        <f t="shared" si="5"/>
        <v>0.01096064814814815</v>
      </c>
    </row>
    <row r="129" spans="1:9" ht="12.75">
      <c r="A129" s="38">
        <v>126</v>
      </c>
      <c r="B129" s="36" t="s">
        <v>243</v>
      </c>
      <c r="C129" s="36" t="s">
        <v>27</v>
      </c>
      <c r="D129" s="38" t="s">
        <v>524</v>
      </c>
      <c r="E129" s="36" t="s">
        <v>492</v>
      </c>
      <c r="F129" s="37">
        <v>0.06754629629629628</v>
      </c>
      <c r="G129" s="30" t="str">
        <f t="shared" si="4"/>
        <v>4.37/km</v>
      </c>
      <c r="H129" s="15">
        <f t="shared" si="7"/>
        <v>0.019560185185185174</v>
      </c>
      <c r="I129" s="15">
        <f t="shared" si="5"/>
        <v>0.015069444444444434</v>
      </c>
    </row>
    <row r="130" spans="1:9" ht="12.75">
      <c r="A130" s="38">
        <v>127</v>
      </c>
      <c r="B130" s="36" t="s">
        <v>244</v>
      </c>
      <c r="C130" s="36" t="s">
        <v>245</v>
      </c>
      <c r="D130" s="38" t="s">
        <v>534</v>
      </c>
      <c r="E130" s="36" t="s">
        <v>51</v>
      </c>
      <c r="F130" s="37">
        <v>0.06755787037037037</v>
      </c>
      <c r="G130" s="30" t="str">
        <f t="shared" si="4"/>
        <v>4.37/km</v>
      </c>
      <c r="H130" s="15">
        <f t="shared" si="7"/>
        <v>0.019571759259259254</v>
      </c>
      <c r="I130" s="15">
        <f t="shared" si="5"/>
        <v>0.0002546296296296324</v>
      </c>
    </row>
    <row r="131" spans="1:9" ht="12.75">
      <c r="A131" s="38">
        <v>128</v>
      </c>
      <c r="B131" s="36" t="s">
        <v>246</v>
      </c>
      <c r="C131" s="36" t="s">
        <v>247</v>
      </c>
      <c r="D131" s="38" t="s">
        <v>531</v>
      </c>
      <c r="E131" s="36" t="s">
        <v>0</v>
      </c>
      <c r="F131" s="37">
        <v>0.06758101851851851</v>
      </c>
      <c r="G131" s="30" t="str">
        <f t="shared" si="4"/>
        <v>4.37/km</v>
      </c>
      <c r="H131" s="15">
        <f t="shared" si="7"/>
        <v>0.0195949074074074</v>
      </c>
      <c r="I131" s="15">
        <f t="shared" si="5"/>
        <v>0.008645833333333332</v>
      </c>
    </row>
    <row r="132" spans="1:9" ht="12.75">
      <c r="A132" s="38">
        <v>129</v>
      </c>
      <c r="B132" s="36" t="s">
        <v>188</v>
      </c>
      <c r="C132" s="36" t="s">
        <v>25</v>
      </c>
      <c r="D132" s="38" t="s">
        <v>522</v>
      </c>
      <c r="E132" s="36" t="s">
        <v>481</v>
      </c>
      <c r="F132" s="37">
        <v>0.0677662037037037</v>
      </c>
      <c r="G132" s="30" t="str">
        <f aca="true" t="shared" si="8" ref="G132:G195">TEXT(INT((HOUR(F132)*3600+MINUTE(F132)*60+SECOND(F132))/$I$2/60),"0")&amp;"."&amp;TEXT(MOD((HOUR(F132)*3600+MINUTE(F132)*60+SECOND(F132))/$I$2,60),"00")&amp;"/km"</f>
        <v>4.38/km</v>
      </c>
      <c r="H132" s="15">
        <f t="shared" si="7"/>
        <v>0.019780092592592592</v>
      </c>
      <c r="I132" s="15">
        <f t="shared" si="5"/>
        <v>0.019780092592592592</v>
      </c>
    </row>
    <row r="133" spans="1:9" ht="12.75">
      <c r="A133" s="38">
        <v>130</v>
      </c>
      <c r="B133" s="36" t="s">
        <v>248</v>
      </c>
      <c r="C133" s="36" t="s">
        <v>249</v>
      </c>
      <c r="D133" s="38" t="s">
        <v>524</v>
      </c>
      <c r="E133" s="36" t="s">
        <v>460</v>
      </c>
      <c r="F133" s="37">
        <v>0.06784722222222223</v>
      </c>
      <c r="G133" s="30" t="str">
        <f t="shared" si="8"/>
        <v>4.38/km</v>
      </c>
      <c r="H133" s="15">
        <f t="shared" si="7"/>
        <v>0.019861111111111114</v>
      </c>
      <c r="I133" s="15">
        <f t="shared" si="5"/>
        <v>0.015370370370370375</v>
      </c>
    </row>
    <row r="134" spans="1:9" ht="12.75">
      <c r="A134" s="38">
        <v>131</v>
      </c>
      <c r="B134" s="36" t="s">
        <v>250</v>
      </c>
      <c r="C134" s="36" t="s">
        <v>24</v>
      </c>
      <c r="D134" s="38" t="s">
        <v>524</v>
      </c>
      <c r="E134" s="36" t="s">
        <v>443</v>
      </c>
      <c r="F134" s="37">
        <v>0.0678587962962963</v>
      </c>
      <c r="G134" s="30" t="str">
        <f t="shared" si="8"/>
        <v>4.38/km</v>
      </c>
      <c r="H134" s="15">
        <f t="shared" si="7"/>
        <v>0.019872685185185195</v>
      </c>
      <c r="I134" s="15">
        <f aca="true" t="shared" si="9" ref="I134:I197">F134-INDEX($F$4:$F$999,MATCH(D134,$D$4:$D$999,0))</f>
        <v>0.015381944444444455</v>
      </c>
    </row>
    <row r="135" spans="1:9" ht="12.75">
      <c r="A135" s="38">
        <v>132</v>
      </c>
      <c r="B135" s="36" t="s">
        <v>251</v>
      </c>
      <c r="C135" s="36" t="s">
        <v>56</v>
      </c>
      <c r="D135" s="38" t="s">
        <v>528</v>
      </c>
      <c r="E135" s="36" t="s">
        <v>51</v>
      </c>
      <c r="F135" s="37">
        <v>0.06800925925925926</v>
      </c>
      <c r="G135" s="30" t="str">
        <f t="shared" si="8"/>
        <v>4.39/km</v>
      </c>
      <c r="H135" s="15">
        <f t="shared" si="7"/>
        <v>0.020023148148148144</v>
      </c>
      <c r="I135" s="15">
        <f t="shared" si="9"/>
        <v>0.007164351851851845</v>
      </c>
    </row>
    <row r="136" spans="1:9" ht="12.75">
      <c r="A136" s="38">
        <v>133</v>
      </c>
      <c r="B136" s="36" t="s">
        <v>252</v>
      </c>
      <c r="C136" s="36" t="s">
        <v>25</v>
      </c>
      <c r="D136" s="38" t="s">
        <v>524</v>
      </c>
      <c r="E136" s="36" t="s">
        <v>493</v>
      </c>
      <c r="F136" s="37">
        <v>0.06825231481481481</v>
      </c>
      <c r="G136" s="30" t="str">
        <f t="shared" si="8"/>
        <v>4.40/km</v>
      </c>
      <c r="H136" s="15">
        <f t="shared" si="7"/>
        <v>0.020266203703703696</v>
      </c>
      <c r="I136" s="15">
        <f t="shared" si="9"/>
        <v>0.015775462962962956</v>
      </c>
    </row>
    <row r="137" spans="1:9" ht="12.75">
      <c r="A137" s="38">
        <v>134</v>
      </c>
      <c r="B137" s="36" t="s">
        <v>83</v>
      </c>
      <c r="C137" s="36" t="s">
        <v>23</v>
      </c>
      <c r="D137" s="38" t="s">
        <v>525</v>
      </c>
      <c r="E137" s="36" t="s">
        <v>494</v>
      </c>
      <c r="F137" s="37">
        <v>0.06844907407407408</v>
      </c>
      <c r="G137" s="30" t="str">
        <f t="shared" si="8"/>
        <v>4.40/km</v>
      </c>
      <c r="H137" s="15">
        <f t="shared" si="7"/>
        <v>0.020462962962962968</v>
      </c>
      <c r="I137" s="15">
        <f t="shared" si="9"/>
        <v>0.011805555555555562</v>
      </c>
    </row>
    <row r="138" spans="1:9" ht="12.75">
      <c r="A138" s="38">
        <v>135</v>
      </c>
      <c r="B138" s="36" t="s">
        <v>253</v>
      </c>
      <c r="C138" s="36" t="s">
        <v>41</v>
      </c>
      <c r="D138" s="38" t="s">
        <v>523</v>
      </c>
      <c r="E138" s="36" t="s">
        <v>495</v>
      </c>
      <c r="F138" s="37">
        <v>0.06858796296296296</v>
      </c>
      <c r="G138" s="30" t="str">
        <f t="shared" si="8"/>
        <v>4.41/km</v>
      </c>
      <c r="H138" s="15">
        <f t="shared" si="7"/>
        <v>0.02060185185185185</v>
      </c>
      <c r="I138" s="15">
        <f t="shared" si="9"/>
        <v>0.018240740740740745</v>
      </c>
    </row>
    <row r="139" spans="1:9" ht="12.75">
      <c r="A139" s="38">
        <v>136</v>
      </c>
      <c r="B139" s="36" t="s">
        <v>254</v>
      </c>
      <c r="C139" s="36" t="s">
        <v>44</v>
      </c>
      <c r="D139" s="38" t="s">
        <v>527</v>
      </c>
      <c r="E139" s="36" t="s">
        <v>496</v>
      </c>
      <c r="F139" s="37">
        <v>0.06864583333333334</v>
      </c>
      <c r="G139" s="30" t="str">
        <f t="shared" si="8"/>
        <v>4.41/km</v>
      </c>
      <c r="H139" s="15">
        <f t="shared" si="7"/>
        <v>0.020659722222222225</v>
      </c>
      <c r="I139" s="15">
        <f t="shared" si="9"/>
        <v>0.010266203703703701</v>
      </c>
    </row>
    <row r="140" spans="1:9" ht="12.75">
      <c r="A140" s="38">
        <v>137</v>
      </c>
      <c r="B140" s="36" t="s">
        <v>255</v>
      </c>
      <c r="C140" s="36" t="s">
        <v>60</v>
      </c>
      <c r="D140" s="38" t="s">
        <v>524</v>
      </c>
      <c r="E140" s="36" t="s">
        <v>462</v>
      </c>
      <c r="F140" s="37">
        <v>0.06866898148148148</v>
      </c>
      <c r="G140" s="30" t="str">
        <f t="shared" si="8"/>
        <v>4.41/km</v>
      </c>
      <c r="H140" s="15">
        <f t="shared" si="7"/>
        <v>0.020682870370370372</v>
      </c>
      <c r="I140" s="15">
        <f t="shared" si="9"/>
        <v>0.016192129629629633</v>
      </c>
    </row>
    <row r="141" spans="1:9" ht="12.75">
      <c r="A141" s="43">
        <v>138</v>
      </c>
      <c r="B141" s="44" t="s">
        <v>256</v>
      </c>
      <c r="C141" s="44" t="s">
        <v>15</v>
      </c>
      <c r="D141" s="43" t="s">
        <v>525</v>
      </c>
      <c r="E141" s="44" t="s">
        <v>13</v>
      </c>
      <c r="F141" s="45">
        <v>0.06868055555555556</v>
      </c>
      <c r="G141" s="31" t="str">
        <f t="shared" si="8"/>
        <v>4.41/km</v>
      </c>
      <c r="H141" s="17">
        <f t="shared" si="7"/>
        <v>0.020694444444444453</v>
      </c>
      <c r="I141" s="17">
        <f t="shared" si="9"/>
        <v>0.012037037037037047</v>
      </c>
    </row>
    <row r="142" spans="1:9" ht="12.75">
      <c r="A142" s="38">
        <v>139</v>
      </c>
      <c r="B142" s="36" t="s">
        <v>257</v>
      </c>
      <c r="C142" s="36" t="s">
        <v>35</v>
      </c>
      <c r="D142" s="38" t="s">
        <v>527</v>
      </c>
      <c r="E142" s="36" t="s">
        <v>491</v>
      </c>
      <c r="F142" s="37">
        <v>0.06877314814814815</v>
      </c>
      <c r="G142" s="30" t="str">
        <f t="shared" si="8"/>
        <v>4.42/km</v>
      </c>
      <c r="H142" s="15">
        <f t="shared" si="7"/>
        <v>0.02078703703703704</v>
      </c>
      <c r="I142" s="15">
        <f t="shared" si="9"/>
        <v>0.010393518518518517</v>
      </c>
    </row>
    <row r="143" spans="1:9" ht="12.75">
      <c r="A143" s="38">
        <v>140</v>
      </c>
      <c r="B143" s="36" t="s">
        <v>258</v>
      </c>
      <c r="C143" s="36" t="s">
        <v>259</v>
      </c>
      <c r="D143" s="38" t="s">
        <v>524</v>
      </c>
      <c r="E143" s="36" t="s">
        <v>497</v>
      </c>
      <c r="F143" s="37">
        <v>0.06886574074074074</v>
      </c>
      <c r="G143" s="30" t="str">
        <f t="shared" si="8"/>
        <v>4.42/km</v>
      </c>
      <c r="H143" s="15">
        <f t="shared" si="7"/>
        <v>0.02087962962962963</v>
      </c>
      <c r="I143" s="15">
        <f t="shared" si="9"/>
        <v>0.01638888888888889</v>
      </c>
    </row>
    <row r="144" spans="1:9" ht="12.75">
      <c r="A144" s="38">
        <v>141</v>
      </c>
      <c r="B144" s="36" t="s">
        <v>260</v>
      </c>
      <c r="C144" s="36" t="s">
        <v>59</v>
      </c>
      <c r="D144" s="38" t="s">
        <v>525</v>
      </c>
      <c r="E144" s="36" t="s">
        <v>456</v>
      </c>
      <c r="F144" s="37">
        <v>0.06894675925925926</v>
      </c>
      <c r="G144" s="30" t="str">
        <f t="shared" si="8"/>
        <v>4.42/km</v>
      </c>
      <c r="H144" s="15">
        <f t="shared" si="7"/>
        <v>0.020960648148148152</v>
      </c>
      <c r="I144" s="15">
        <f t="shared" si="9"/>
        <v>0.012303240740740747</v>
      </c>
    </row>
    <row r="145" spans="1:9" ht="12.75">
      <c r="A145" s="38">
        <v>142</v>
      </c>
      <c r="B145" s="36" t="s">
        <v>261</v>
      </c>
      <c r="C145" s="36" t="s">
        <v>262</v>
      </c>
      <c r="D145" s="38" t="s">
        <v>524</v>
      </c>
      <c r="E145" s="36" t="s">
        <v>473</v>
      </c>
      <c r="F145" s="37">
        <v>0.06907407407407408</v>
      </c>
      <c r="G145" s="30" t="str">
        <f t="shared" si="8"/>
        <v>4.43/km</v>
      </c>
      <c r="H145" s="15">
        <f t="shared" si="7"/>
        <v>0.021087962962962968</v>
      </c>
      <c r="I145" s="15">
        <f t="shared" si="9"/>
        <v>0.01659722222222223</v>
      </c>
    </row>
    <row r="146" spans="1:9" ht="12.75">
      <c r="A146" s="38">
        <v>143</v>
      </c>
      <c r="B146" s="36" t="s">
        <v>263</v>
      </c>
      <c r="C146" s="36" t="s">
        <v>264</v>
      </c>
      <c r="D146" s="38" t="s">
        <v>532</v>
      </c>
      <c r="E146" s="36" t="s">
        <v>0</v>
      </c>
      <c r="F146" s="37">
        <v>0.06914351851851852</v>
      </c>
      <c r="G146" s="30" t="str">
        <f t="shared" si="8"/>
        <v>4.43/km</v>
      </c>
      <c r="H146" s="15">
        <f t="shared" si="7"/>
        <v>0.02115740740740741</v>
      </c>
      <c r="I146" s="15">
        <f t="shared" si="9"/>
        <v>0.00829861111111111</v>
      </c>
    </row>
    <row r="147" spans="1:9" ht="12.75">
      <c r="A147" s="38">
        <v>144</v>
      </c>
      <c r="B147" s="36" t="s">
        <v>58</v>
      </c>
      <c r="C147" s="36" t="s">
        <v>265</v>
      </c>
      <c r="D147" s="38" t="s">
        <v>524</v>
      </c>
      <c r="E147" s="36" t="s">
        <v>454</v>
      </c>
      <c r="F147" s="37">
        <v>0.06923611111111111</v>
      </c>
      <c r="G147" s="30" t="str">
        <f t="shared" si="8"/>
        <v>4.44/km</v>
      </c>
      <c r="H147" s="15">
        <f t="shared" si="7"/>
        <v>0.021249999999999998</v>
      </c>
      <c r="I147" s="15">
        <f t="shared" si="9"/>
        <v>0.01675925925925926</v>
      </c>
    </row>
    <row r="148" spans="1:9" ht="12.75">
      <c r="A148" s="38">
        <v>145</v>
      </c>
      <c r="B148" s="36" t="s">
        <v>266</v>
      </c>
      <c r="C148" s="36" t="s">
        <v>20</v>
      </c>
      <c r="D148" s="38" t="s">
        <v>524</v>
      </c>
      <c r="E148" s="36" t="s">
        <v>443</v>
      </c>
      <c r="F148" s="37">
        <v>0.06925925925925926</v>
      </c>
      <c r="G148" s="30" t="str">
        <f t="shared" si="8"/>
        <v>4.44/km</v>
      </c>
      <c r="H148" s="15">
        <f t="shared" si="7"/>
        <v>0.021273148148148145</v>
      </c>
      <c r="I148" s="15">
        <f t="shared" si="9"/>
        <v>0.016782407407407406</v>
      </c>
    </row>
    <row r="149" spans="1:9" ht="12.75">
      <c r="A149" s="38">
        <v>146</v>
      </c>
      <c r="B149" s="36" t="s">
        <v>267</v>
      </c>
      <c r="C149" s="36" t="s">
        <v>268</v>
      </c>
      <c r="D149" s="38" t="s">
        <v>524</v>
      </c>
      <c r="E149" s="36" t="s">
        <v>482</v>
      </c>
      <c r="F149" s="37">
        <v>0.06927083333333334</v>
      </c>
      <c r="G149" s="30" t="str">
        <f t="shared" si="8"/>
        <v>4.44/km</v>
      </c>
      <c r="H149" s="15">
        <f t="shared" si="7"/>
        <v>0.021284722222222226</v>
      </c>
      <c r="I149" s="15">
        <f t="shared" si="9"/>
        <v>0.016793981481481486</v>
      </c>
    </row>
    <row r="150" spans="1:9" ht="12.75">
      <c r="A150" s="38">
        <v>147</v>
      </c>
      <c r="B150" s="36" t="s">
        <v>269</v>
      </c>
      <c r="C150" s="36" t="s">
        <v>22</v>
      </c>
      <c r="D150" s="38" t="s">
        <v>524</v>
      </c>
      <c r="E150" s="36" t="s">
        <v>443</v>
      </c>
      <c r="F150" s="37">
        <v>0.06927083333333334</v>
      </c>
      <c r="G150" s="30" t="str">
        <f t="shared" si="8"/>
        <v>4.44/km</v>
      </c>
      <c r="H150" s="15">
        <f t="shared" si="7"/>
        <v>0.021284722222222226</v>
      </c>
      <c r="I150" s="15">
        <f t="shared" si="9"/>
        <v>0.016793981481481486</v>
      </c>
    </row>
    <row r="151" spans="1:9" ht="12.75">
      <c r="A151" s="38">
        <v>148</v>
      </c>
      <c r="B151" s="36" t="s">
        <v>270</v>
      </c>
      <c r="C151" s="36" t="s">
        <v>24</v>
      </c>
      <c r="D151" s="38" t="s">
        <v>523</v>
      </c>
      <c r="E151" s="36" t="s">
        <v>443</v>
      </c>
      <c r="F151" s="37">
        <v>0.06935185185185185</v>
      </c>
      <c r="G151" s="30" t="str">
        <f t="shared" si="8"/>
        <v>4.44/km</v>
      </c>
      <c r="H151" s="15">
        <f t="shared" si="7"/>
        <v>0.021365740740740734</v>
      </c>
      <c r="I151" s="15">
        <f t="shared" si="9"/>
        <v>0.019004629629629628</v>
      </c>
    </row>
    <row r="152" spans="1:9" ht="12.75">
      <c r="A152" s="38">
        <v>149</v>
      </c>
      <c r="B152" s="36" t="s">
        <v>271</v>
      </c>
      <c r="C152" s="36" t="s">
        <v>73</v>
      </c>
      <c r="D152" s="38" t="s">
        <v>524</v>
      </c>
      <c r="E152" s="36" t="s">
        <v>466</v>
      </c>
      <c r="F152" s="37">
        <v>0.06949074074074074</v>
      </c>
      <c r="G152" s="30" t="str">
        <f t="shared" si="8"/>
        <v>4.45/km</v>
      </c>
      <c r="H152" s="15">
        <f t="shared" si="7"/>
        <v>0.02150462962962963</v>
      </c>
      <c r="I152" s="15">
        <f t="shared" si="9"/>
        <v>0.01701388888888889</v>
      </c>
    </row>
    <row r="153" spans="1:9" ht="12.75">
      <c r="A153" s="38">
        <v>150</v>
      </c>
      <c r="B153" s="36" t="s">
        <v>272</v>
      </c>
      <c r="C153" s="36" t="s">
        <v>18</v>
      </c>
      <c r="D153" s="38" t="s">
        <v>524</v>
      </c>
      <c r="E153" s="36" t="s">
        <v>498</v>
      </c>
      <c r="F153" s="37">
        <v>0.06958333333333333</v>
      </c>
      <c r="G153" s="30" t="str">
        <f t="shared" si="8"/>
        <v>4.45/km</v>
      </c>
      <c r="H153" s="15">
        <f t="shared" si="7"/>
        <v>0.02159722222222222</v>
      </c>
      <c r="I153" s="15">
        <f t="shared" si="9"/>
        <v>0.01710648148148148</v>
      </c>
    </row>
    <row r="154" spans="1:9" ht="12.75">
      <c r="A154" s="38">
        <v>151</v>
      </c>
      <c r="B154" s="36" t="s">
        <v>273</v>
      </c>
      <c r="C154" s="36" t="s">
        <v>31</v>
      </c>
      <c r="D154" s="38" t="s">
        <v>524</v>
      </c>
      <c r="E154" s="36" t="s">
        <v>474</v>
      </c>
      <c r="F154" s="37">
        <v>0.06965277777777777</v>
      </c>
      <c r="G154" s="30" t="str">
        <f t="shared" si="8"/>
        <v>4.45/km</v>
      </c>
      <c r="H154" s="15">
        <f t="shared" si="7"/>
        <v>0.02166666666666666</v>
      </c>
      <c r="I154" s="15">
        <f t="shared" si="9"/>
        <v>0.01717592592592592</v>
      </c>
    </row>
    <row r="155" spans="1:9" ht="12.75">
      <c r="A155" s="38">
        <v>152</v>
      </c>
      <c r="B155" s="36" t="s">
        <v>178</v>
      </c>
      <c r="C155" s="36" t="s">
        <v>35</v>
      </c>
      <c r="D155" s="38" t="s">
        <v>524</v>
      </c>
      <c r="E155" s="36" t="s">
        <v>499</v>
      </c>
      <c r="F155" s="37">
        <v>0.06966435185185185</v>
      </c>
      <c r="G155" s="30" t="str">
        <f t="shared" si="8"/>
        <v>4.45/km</v>
      </c>
      <c r="H155" s="15">
        <f t="shared" si="7"/>
        <v>0.02167824074074074</v>
      </c>
      <c r="I155" s="15">
        <f t="shared" si="9"/>
        <v>0.0171875</v>
      </c>
    </row>
    <row r="156" spans="1:9" ht="12.75">
      <c r="A156" s="38">
        <v>153</v>
      </c>
      <c r="B156" s="36" t="s">
        <v>229</v>
      </c>
      <c r="C156" s="36" t="s">
        <v>69</v>
      </c>
      <c r="D156" s="38" t="s">
        <v>524</v>
      </c>
      <c r="E156" s="36" t="s">
        <v>466</v>
      </c>
      <c r="F156" s="37">
        <v>0.06971064814814815</v>
      </c>
      <c r="G156" s="30" t="str">
        <f t="shared" si="8"/>
        <v>4.45/km</v>
      </c>
      <c r="H156" s="15">
        <f t="shared" si="7"/>
        <v>0.021724537037037035</v>
      </c>
      <c r="I156" s="15">
        <f t="shared" si="9"/>
        <v>0.017233796296296296</v>
      </c>
    </row>
    <row r="157" spans="1:9" ht="12.75">
      <c r="A157" s="38">
        <v>154</v>
      </c>
      <c r="B157" s="36" t="s">
        <v>274</v>
      </c>
      <c r="C157" s="36" t="s">
        <v>70</v>
      </c>
      <c r="D157" s="38" t="s">
        <v>527</v>
      </c>
      <c r="E157" s="36" t="s">
        <v>454</v>
      </c>
      <c r="F157" s="37">
        <v>0.06976851851851852</v>
      </c>
      <c r="G157" s="30" t="str">
        <f t="shared" si="8"/>
        <v>4.46/km</v>
      </c>
      <c r="H157" s="15">
        <f t="shared" si="7"/>
        <v>0.02178240740740741</v>
      </c>
      <c r="I157" s="15">
        <f t="shared" si="9"/>
        <v>0.011388888888888886</v>
      </c>
    </row>
    <row r="158" spans="1:9" ht="12.75">
      <c r="A158" s="38">
        <v>155</v>
      </c>
      <c r="B158" s="36" t="s">
        <v>275</v>
      </c>
      <c r="C158" s="36" t="s">
        <v>34</v>
      </c>
      <c r="D158" s="38" t="s">
        <v>522</v>
      </c>
      <c r="E158" s="36" t="s">
        <v>470</v>
      </c>
      <c r="F158" s="37">
        <v>0.06979166666666667</v>
      </c>
      <c r="G158" s="30" t="str">
        <f t="shared" si="8"/>
        <v>4.46/km</v>
      </c>
      <c r="H158" s="15">
        <f t="shared" si="7"/>
        <v>0.021805555555555557</v>
      </c>
      <c r="I158" s="15">
        <f t="shared" si="9"/>
        <v>0.021805555555555557</v>
      </c>
    </row>
    <row r="159" spans="1:9" ht="12.75">
      <c r="A159" s="38">
        <v>156</v>
      </c>
      <c r="B159" s="36" t="s">
        <v>276</v>
      </c>
      <c r="C159" s="36" t="s">
        <v>46</v>
      </c>
      <c r="D159" s="38" t="s">
        <v>528</v>
      </c>
      <c r="E159" s="36" t="s">
        <v>453</v>
      </c>
      <c r="F159" s="37">
        <v>0.06982638888888888</v>
      </c>
      <c r="G159" s="30" t="str">
        <f t="shared" si="8"/>
        <v>4.46/km</v>
      </c>
      <c r="H159" s="15">
        <f t="shared" si="7"/>
        <v>0.02184027777777777</v>
      </c>
      <c r="I159" s="15">
        <f t="shared" si="9"/>
        <v>0.008981481481481472</v>
      </c>
    </row>
    <row r="160" spans="1:9" ht="12.75">
      <c r="A160" s="38">
        <v>157</v>
      </c>
      <c r="B160" s="36" t="s">
        <v>277</v>
      </c>
      <c r="C160" s="36" t="s">
        <v>31</v>
      </c>
      <c r="D160" s="38" t="s">
        <v>525</v>
      </c>
      <c r="E160" s="36" t="s">
        <v>51</v>
      </c>
      <c r="F160" s="37">
        <v>0.06983796296296296</v>
      </c>
      <c r="G160" s="30" t="str">
        <f t="shared" si="8"/>
        <v>4.46/km</v>
      </c>
      <c r="H160" s="15">
        <f t="shared" si="7"/>
        <v>0.02185185185185185</v>
      </c>
      <c r="I160" s="15">
        <f t="shared" si="9"/>
        <v>0.013194444444444446</v>
      </c>
    </row>
    <row r="161" spans="1:9" ht="12.75">
      <c r="A161" s="38">
        <v>158</v>
      </c>
      <c r="B161" s="36" t="s">
        <v>278</v>
      </c>
      <c r="C161" s="36" t="s">
        <v>279</v>
      </c>
      <c r="D161" s="38" t="s">
        <v>527</v>
      </c>
      <c r="E161" s="36" t="s">
        <v>500</v>
      </c>
      <c r="F161" s="37">
        <v>0.06996527777777778</v>
      </c>
      <c r="G161" s="30" t="str">
        <f t="shared" si="8"/>
        <v>4.47/km</v>
      </c>
      <c r="H161" s="15">
        <f t="shared" si="7"/>
        <v>0.021979166666666668</v>
      </c>
      <c r="I161" s="15">
        <f t="shared" si="9"/>
        <v>0.011585648148148144</v>
      </c>
    </row>
    <row r="162" spans="1:9" ht="12.75">
      <c r="A162" s="38">
        <v>159</v>
      </c>
      <c r="B162" s="36" t="s">
        <v>280</v>
      </c>
      <c r="C162" s="36" t="s">
        <v>23</v>
      </c>
      <c r="D162" s="38" t="s">
        <v>525</v>
      </c>
      <c r="E162" s="36" t="s">
        <v>469</v>
      </c>
      <c r="F162" s="37">
        <v>0.07013888888888889</v>
      </c>
      <c r="G162" s="30" t="str">
        <f t="shared" si="8"/>
        <v>4.47/km</v>
      </c>
      <c r="H162" s="15">
        <f t="shared" si="7"/>
        <v>0.022152777777777778</v>
      </c>
      <c r="I162" s="15">
        <f t="shared" si="9"/>
        <v>0.013495370370370373</v>
      </c>
    </row>
    <row r="163" spans="1:9" ht="12.75">
      <c r="A163" s="38">
        <v>160</v>
      </c>
      <c r="B163" s="36" t="s">
        <v>281</v>
      </c>
      <c r="C163" s="36" t="s">
        <v>282</v>
      </c>
      <c r="D163" s="38" t="s">
        <v>532</v>
      </c>
      <c r="E163" s="36" t="s">
        <v>442</v>
      </c>
      <c r="F163" s="37">
        <v>0.07015046296296296</v>
      </c>
      <c r="G163" s="30" t="str">
        <f t="shared" si="8"/>
        <v>4.47/km</v>
      </c>
      <c r="H163" s="15">
        <f t="shared" si="7"/>
        <v>0.022164351851851845</v>
      </c>
      <c r="I163" s="15">
        <f t="shared" si="9"/>
        <v>0.009305555555555546</v>
      </c>
    </row>
    <row r="164" spans="1:9" ht="12.75">
      <c r="A164" s="38">
        <v>161</v>
      </c>
      <c r="B164" s="36" t="s">
        <v>283</v>
      </c>
      <c r="C164" s="36" t="s">
        <v>96</v>
      </c>
      <c r="D164" s="38" t="s">
        <v>525</v>
      </c>
      <c r="E164" s="36" t="s">
        <v>501</v>
      </c>
      <c r="F164" s="37">
        <v>0.07024305555555556</v>
      </c>
      <c r="G164" s="30" t="str">
        <f t="shared" si="8"/>
        <v>4.48/km</v>
      </c>
      <c r="H164" s="15">
        <f t="shared" si="7"/>
        <v>0.022256944444444447</v>
      </c>
      <c r="I164" s="15">
        <f t="shared" si="9"/>
        <v>0.013599537037037042</v>
      </c>
    </row>
    <row r="165" spans="1:9" ht="12.75">
      <c r="A165" s="38">
        <v>162</v>
      </c>
      <c r="B165" s="36" t="s">
        <v>284</v>
      </c>
      <c r="C165" s="36" t="s">
        <v>285</v>
      </c>
      <c r="D165" s="38" t="s">
        <v>525</v>
      </c>
      <c r="E165" s="36" t="s">
        <v>468</v>
      </c>
      <c r="F165" s="37">
        <v>0.07028935185185185</v>
      </c>
      <c r="G165" s="30" t="str">
        <f t="shared" si="8"/>
        <v>4.48/km</v>
      </c>
      <c r="H165" s="15">
        <f t="shared" si="7"/>
        <v>0.02230324074074074</v>
      </c>
      <c r="I165" s="15">
        <f t="shared" si="9"/>
        <v>0.013645833333333336</v>
      </c>
    </row>
    <row r="166" spans="1:9" ht="12.75">
      <c r="A166" s="38">
        <v>163</v>
      </c>
      <c r="B166" s="36" t="s">
        <v>286</v>
      </c>
      <c r="C166" s="36" t="s">
        <v>41</v>
      </c>
      <c r="D166" s="38" t="s">
        <v>525</v>
      </c>
      <c r="E166" s="36" t="s">
        <v>459</v>
      </c>
      <c r="F166" s="37">
        <v>0.07032407407407408</v>
      </c>
      <c r="G166" s="30" t="str">
        <f t="shared" si="8"/>
        <v>4.48/km</v>
      </c>
      <c r="H166" s="15">
        <f t="shared" si="7"/>
        <v>0.02233796296296297</v>
      </c>
      <c r="I166" s="15">
        <f t="shared" si="9"/>
        <v>0.013680555555555564</v>
      </c>
    </row>
    <row r="167" spans="1:9" ht="12.75">
      <c r="A167" s="38">
        <v>164</v>
      </c>
      <c r="B167" s="36" t="s">
        <v>287</v>
      </c>
      <c r="C167" s="36" t="s">
        <v>20</v>
      </c>
      <c r="D167" s="38" t="s">
        <v>526</v>
      </c>
      <c r="E167" s="36" t="s">
        <v>440</v>
      </c>
      <c r="F167" s="37">
        <v>0.07037037037037037</v>
      </c>
      <c r="G167" s="30" t="str">
        <f t="shared" si="8"/>
        <v>4.48/km</v>
      </c>
      <c r="H167" s="15">
        <f t="shared" si="7"/>
        <v>0.022384259259259263</v>
      </c>
      <c r="I167" s="15">
        <f t="shared" si="9"/>
        <v>0.013807870370370373</v>
      </c>
    </row>
    <row r="168" spans="1:9" ht="12.75">
      <c r="A168" s="38">
        <v>165</v>
      </c>
      <c r="B168" s="36" t="s">
        <v>288</v>
      </c>
      <c r="C168" s="36" t="s">
        <v>30</v>
      </c>
      <c r="D168" s="38" t="s">
        <v>525</v>
      </c>
      <c r="E168" s="36" t="s">
        <v>502</v>
      </c>
      <c r="F168" s="37">
        <v>0.07037037037037037</v>
      </c>
      <c r="G168" s="30" t="str">
        <f t="shared" si="8"/>
        <v>4.48/km</v>
      </c>
      <c r="H168" s="15">
        <f t="shared" si="7"/>
        <v>0.022384259259259263</v>
      </c>
      <c r="I168" s="15">
        <f t="shared" si="9"/>
        <v>0.013726851851851858</v>
      </c>
    </row>
    <row r="169" spans="1:9" ht="12.75">
      <c r="A169" s="38">
        <v>166</v>
      </c>
      <c r="B169" s="36" t="s">
        <v>289</v>
      </c>
      <c r="C169" s="36" t="s">
        <v>50</v>
      </c>
      <c r="D169" s="38" t="s">
        <v>525</v>
      </c>
      <c r="E169" s="36" t="s">
        <v>494</v>
      </c>
      <c r="F169" s="37">
        <v>0.07054398148148149</v>
      </c>
      <c r="G169" s="30" t="str">
        <f t="shared" si="8"/>
        <v>4.49/km</v>
      </c>
      <c r="H169" s="15">
        <f t="shared" si="7"/>
        <v>0.022557870370370374</v>
      </c>
      <c r="I169" s="15">
        <f t="shared" si="9"/>
        <v>0.013900462962962969</v>
      </c>
    </row>
    <row r="170" spans="1:9" ht="12.75">
      <c r="A170" s="38">
        <v>167</v>
      </c>
      <c r="B170" s="36" t="s">
        <v>290</v>
      </c>
      <c r="C170" s="36" t="s">
        <v>291</v>
      </c>
      <c r="D170" s="38" t="s">
        <v>523</v>
      </c>
      <c r="E170" s="36" t="s">
        <v>453</v>
      </c>
      <c r="F170" s="37">
        <v>0.07064814814814814</v>
      </c>
      <c r="G170" s="30" t="str">
        <f t="shared" si="8"/>
        <v>4.49/km</v>
      </c>
      <c r="H170" s="15">
        <f t="shared" si="7"/>
        <v>0.02266203703703703</v>
      </c>
      <c r="I170" s="15">
        <f t="shared" si="9"/>
        <v>0.020300925925925924</v>
      </c>
    </row>
    <row r="171" spans="1:9" ht="12.75">
      <c r="A171" s="38">
        <v>168</v>
      </c>
      <c r="B171" s="36" t="s">
        <v>292</v>
      </c>
      <c r="C171" s="36" t="s">
        <v>22</v>
      </c>
      <c r="D171" s="38" t="s">
        <v>526</v>
      </c>
      <c r="E171" s="36" t="s">
        <v>449</v>
      </c>
      <c r="F171" s="37">
        <v>0.07083333333333333</v>
      </c>
      <c r="G171" s="30" t="str">
        <f t="shared" si="8"/>
        <v>4.50/km</v>
      </c>
      <c r="H171" s="15">
        <f t="shared" si="7"/>
        <v>0.02284722222222222</v>
      </c>
      <c r="I171" s="15">
        <f t="shared" si="9"/>
        <v>0.01427083333333333</v>
      </c>
    </row>
    <row r="172" spans="1:9" ht="12.75">
      <c r="A172" s="38">
        <v>169</v>
      </c>
      <c r="B172" s="36" t="s">
        <v>293</v>
      </c>
      <c r="C172" s="36" t="s">
        <v>96</v>
      </c>
      <c r="D172" s="38" t="s">
        <v>529</v>
      </c>
      <c r="E172" s="36" t="s">
        <v>500</v>
      </c>
      <c r="F172" s="37">
        <v>0.07087962962962963</v>
      </c>
      <c r="G172" s="30" t="str">
        <f t="shared" si="8"/>
        <v>4.50/km</v>
      </c>
      <c r="H172" s="15">
        <f aca="true" t="shared" si="10" ref="H172:H235">F172-$F$4</f>
        <v>0.022893518518518514</v>
      </c>
      <c r="I172" s="15">
        <f t="shared" si="9"/>
        <v>0</v>
      </c>
    </row>
    <row r="173" spans="1:9" ht="12.75">
      <c r="A173" s="38">
        <v>170</v>
      </c>
      <c r="B173" s="36" t="s">
        <v>294</v>
      </c>
      <c r="C173" s="36" t="s">
        <v>19</v>
      </c>
      <c r="D173" s="38" t="s">
        <v>523</v>
      </c>
      <c r="E173" s="36" t="s">
        <v>480</v>
      </c>
      <c r="F173" s="37">
        <v>0.07103009259259259</v>
      </c>
      <c r="G173" s="30" t="str">
        <f t="shared" si="8"/>
        <v>4.51/km</v>
      </c>
      <c r="H173" s="15">
        <f t="shared" si="10"/>
        <v>0.023043981481481478</v>
      </c>
      <c r="I173" s="15">
        <f t="shared" si="9"/>
        <v>0.020682870370370372</v>
      </c>
    </row>
    <row r="174" spans="1:9" ht="12.75">
      <c r="A174" s="38">
        <v>171</v>
      </c>
      <c r="B174" s="36" t="s">
        <v>295</v>
      </c>
      <c r="C174" s="36" t="s">
        <v>41</v>
      </c>
      <c r="D174" s="38" t="s">
        <v>525</v>
      </c>
      <c r="E174" s="36" t="s">
        <v>460</v>
      </c>
      <c r="F174" s="37">
        <v>0.07111111111111111</v>
      </c>
      <c r="G174" s="30" t="str">
        <f t="shared" si="8"/>
        <v>4.51/km</v>
      </c>
      <c r="H174" s="15">
        <f t="shared" si="10"/>
        <v>0.023125</v>
      </c>
      <c r="I174" s="15">
        <f t="shared" si="9"/>
        <v>0.014467592592592594</v>
      </c>
    </row>
    <row r="175" spans="1:9" ht="12.75">
      <c r="A175" s="38">
        <v>172</v>
      </c>
      <c r="B175" s="36" t="s">
        <v>296</v>
      </c>
      <c r="C175" s="36" t="s">
        <v>22</v>
      </c>
      <c r="D175" s="38" t="s">
        <v>524</v>
      </c>
      <c r="E175" s="36" t="s">
        <v>460</v>
      </c>
      <c r="F175" s="37">
        <v>0.07112268518518518</v>
      </c>
      <c r="G175" s="30" t="str">
        <f t="shared" si="8"/>
        <v>4.51/km</v>
      </c>
      <c r="H175" s="15">
        <f t="shared" si="10"/>
        <v>0.023136574074074066</v>
      </c>
      <c r="I175" s="15">
        <f t="shared" si="9"/>
        <v>0.018645833333333327</v>
      </c>
    </row>
    <row r="176" spans="1:9" ht="12.75">
      <c r="A176" s="38">
        <v>173</v>
      </c>
      <c r="B176" s="36" t="s">
        <v>297</v>
      </c>
      <c r="C176" s="36" t="s">
        <v>78</v>
      </c>
      <c r="D176" s="38" t="s">
        <v>525</v>
      </c>
      <c r="E176" s="36" t="s">
        <v>436</v>
      </c>
      <c r="F176" s="37">
        <v>0.07112268518518518</v>
      </c>
      <c r="G176" s="30" t="str">
        <f t="shared" si="8"/>
        <v>4.51/km</v>
      </c>
      <c r="H176" s="15">
        <f t="shared" si="10"/>
        <v>0.023136574074074066</v>
      </c>
      <c r="I176" s="15">
        <f t="shared" si="9"/>
        <v>0.014479166666666661</v>
      </c>
    </row>
    <row r="177" spans="1:9" ht="12.75">
      <c r="A177" s="38">
        <v>174</v>
      </c>
      <c r="B177" s="36" t="s">
        <v>298</v>
      </c>
      <c r="C177" s="36" t="s">
        <v>32</v>
      </c>
      <c r="D177" s="38" t="s">
        <v>524</v>
      </c>
      <c r="E177" s="36" t="s">
        <v>503</v>
      </c>
      <c r="F177" s="37">
        <v>0.07116898148148149</v>
      </c>
      <c r="G177" s="30" t="str">
        <f t="shared" si="8"/>
        <v>4.51/km</v>
      </c>
      <c r="H177" s="15">
        <f t="shared" si="10"/>
        <v>0.023182870370370375</v>
      </c>
      <c r="I177" s="15">
        <f t="shared" si="9"/>
        <v>0.018692129629629635</v>
      </c>
    </row>
    <row r="178" spans="1:9" ht="12.75">
      <c r="A178" s="38">
        <v>175</v>
      </c>
      <c r="B178" s="36" t="s">
        <v>299</v>
      </c>
      <c r="C178" s="36" t="s">
        <v>25</v>
      </c>
      <c r="D178" s="38" t="s">
        <v>524</v>
      </c>
      <c r="E178" s="36" t="s">
        <v>437</v>
      </c>
      <c r="F178" s="37">
        <v>0.07136574074074074</v>
      </c>
      <c r="G178" s="30" t="str">
        <f t="shared" si="8"/>
        <v>4.52/km</v>
      </c>
      <c r="H178" s="15">
        <f t="shared" si="10"/>
        <v>0.023379629629629632</v>
      </c>
      <c r="I178" s="15">
        <f t="shared" si="9"/>
        <v>0.018888888888888893</v>
      </c>
    </row>
    <row r="179" spans="1:9" ht="12.75">
      <c r="A179" s="38">
        <v>176</v>
      </c>
      <c r="B179" s="36" t="s">
        <v>300</v>
      </c>
      <c r="C179" s="36" t="s">
        <v>53</v>
      </c>
      <c r="D179" s="38" t="s">
        <v>523</v>
      </c>
      <c r="E179" s="36" t="s">
        <v>462</v>
      </c>
      <c r="F179" s="37">
        <v>0.07138888888888889</v>
      </c>
      <c r="G179" s="30" t="str">
        <f t="shared" si="8"/>
        <v>4.52/km</v>
      </c>
      <c r="H179" s="15">
        <f t="shared" si="10"/>
        <v>0.02340277777777778</v>
      </c>
      <c r="I179" s="15">
        <f t="shared" si="9"/>
        <v>0.021041666666666674</v>
      </c>
    </row>
    <row r="180" spans="1:9" ht="12.75">
      <c r="A180" s="38">
        <v>177</v>
      </c>
      <c r="B180" s="36" t="s">
        <v>301</v>
      </c>
      <c r="C180" s="36" t="s">
        <v>43</v>
      </c>
      <c r="D180" s="38" t="s">
        <v>527</v>
      </c>
      <c r="E180" s="36" t="s">
        <v>440</v>
      </c>
      <c r="F180" s="37">
        <v>0.07144675925925927</v>
      </c>
      <c r="G180" s="30" t="str">
        <f t="shared" si="8"/>
        <v>4.53/km</v>
      </c>
      <c r="H180" s="15">
        <f t="shared" si="10"/>
        <v>0.023460648148148154</v>
      </c>
      <c r="I180" s="15">
        <f t="shared" si="9"/>
        <v>0.01306712962962963</v>
      </c>
    </row>
    <row r="181" spans="1:9" ht="12.75">
      <c r="A181" s="38">
        <v>178</v>
      </c>
      <c r="B181" s="36" t="s">
        <v>302</v>
      </c>
      <c r="C181" s="36" t="s">
        <v>30</v>
      </c>
      <c r="D181" s="38" t="s">
        <v>525</v>
      </c>
      <c r="E181" s="36" t="s">
        <v>453</v>
      </c>
      <c r="F181" s="37">
        <v>0.07150462962962963</v>
      </c>
      <c r="G181" s="30" t="str">
        <f t="shared" si="8"/>
        <v>4.53/km</v>
      </c>
      <c r="H181" s="15">
        <f t="shared" si="10"/>
        <v>0.023518518518518515</v>
      </c>
      <c r="I181" s="15">
        <f t="shared" si="9"/>
        <v>0.01486111111111111</v>
      </c>
    </row>
    <row r="182" spans="1:9" ht="12.75">
      <c r="A182" s="38">
        <v>179</v>
      </c>
      <c r="B182" s="36" t="s">
        <v>303</v>
      </c>
      <c r="C182" s="36" t="s">
        <v>304</v>
      </c>
      <c r="D182" s="38" t="s">
        <v>527</v>
      </c>
      <c r="E182" s="36" t="s">
        <v>479</v>
      </c>
      <c r="F182" s="37">
        <v>0.07180555555555555</v>
      </c>
      <c r="G182" s="30" t="str">
        <f t="shared" si="8"/>
        <v>4.54/km</v>
      </c>
      <c r="H182" s="15">
        <f t="shared" si="10"/>
        <v>0.02381944444444444</v>
      </c>
      <c r="I182" s="15">
        <f t="shared" si="9"/>
        <v>0.013425925925925918</v>
      </c>
    </row>
    <row r="183" spans="1:9" ht="12.75">
      <c r="A183" s="38">
        <v>180</v>
      </c>
      <c r="B183" s="36" t="s">
        <v>305</v>
      </c>
      <c r="C183" s="36" t="s">
        <v>67</v>
      </c>
      <c r="D183" s="38" t="s">
        <v>525</v>
      </c>
      <c r="E183" s="36" t="s">
        <v>443</v>
      </c>
      <c r="F183" s="37">
        <v>0.07184027777777778</v>
      </c>
      <c r="G183" s="30" t="str">
        <f t="shared" si="8"/>
        <v>4.54/km</v>
      </c>
      <c r="H183" s="15">
        <f t="shared" si="10"/>
        <v>0.02385416666666667</v>
      </c>
      <c r="I183" s="15">
        <f t="shared" si="9"/>
        <v>0.015196759259259264</v>
      </c>
    </row>
    <row r="184" spans="1:9" ht="12.75">
      <c r="A184" s="38">
        <v>181</v>
      </c>
      <c r="B184" s="36" t="s">
        <v>306</v>
      </c>
      <c r="C184" s="36" t="s">
        <v>307</v>
      </c>
      <c r="D184" s="38" t="s">
        <v>526</v>
      </c>
      <c r="E184" s="36" t="s">
        <v>499</v>
      </c>
      <c r="F184" s="37">
        <v>0.0719212962962963</v>
      </c>
      <c r="G184" s="30" t="str">
        <f t="shared" si="8"/>
        <v>4.55/km</v>
      </c>
      <c r="H184" s="15">
        <f t="shared" si="10"/>
        <v>0.02393518518518519</v>
      </c>
      <c r="I184" s="15">
        <f t="shared" si="9"/>
        <v>0.015358796296296301</v>
      </c>
    </row>
    <row r="185" spans="1:9" ht="12.75">
      <c r="A185" s="38">
        <v>182</v>
      </c>
      <c r="B185" s="36" t="s">
        <v>308</v>
      </c>
      <c r="C185" s="36" t="s">
        <v>309</v>
      </c>
      <c r="D185" s="38" t="s">
        <v>526</v>
      </c>
      <c r="E185" s="36" t="s">
        <v>485</v>
      </c>
      <c r="F185" s="37">
        <v>0.07202546296296296</v>
      </c>
      <c r="G185" s="30" t="str">
        <f t="shared" si="8"/>
        <v>4.55/km</v>
      </c>
      <c r="H185" s="15">
        <f t="shared" si="10"/>
        <v>0.024039351851851846</v>
      </c>
      <c r="I185" s="15">
        <f t="shared" si="9"/>
        <v>0.015462962962962956</v>
      </c>
    </row>
    <row r="186" spans="1:9" ht="12.75">
      <c r="A186" s="38">
        <v>183</v>
      </c>
      <c r="B186" s="36" t="s">
        <v>310</v>
      </c>
      <c r="C186" s="36" t="s">
        <v>57</v>
      </c>
      <c r="D186" s="38" t="s">
        <v>526</v>
      </c>
      <c r="E186" s="36" t="s">
        <v>471</v>
      </c>
      <c r="F186" s="37">
        <v>0.07207175925925925</v>
      </c>
      <c r="G186" s="30" t="str">
        <f t="shared" si="8"/>
        <v>4.55/km</v>
      </c>
      <c r="H186" s="15">
        <f t="shared" si="10"/>
        <v>0.02408564814814814</v>
      </c>
      <c r="I186" s="15">
        <f t="shared" si="9"/>
        <v>0.01550925925925925</v>
      </c>
    </row>
    <row r="187" spans="1:9" ht="12.75">
      <c r="A187" s="38">
        <v>184</v>
      </c>
      <c r="B187" s="36" t="s">
        <v>311</v>
      </c>
      <c r="C187" s="36" t="s">
        <v>25</v>
      </c>
      <c r="D187" s="38" t="s">
        <v>523</v>
      </c>
      <c r="E187" s="36" t="s">
        <v>504</v>
      </c>
      <c r="F187" s="37">
        <v>0.07211805555555556</v>
      </c>
      <c r="G187" s="30" t="str">
        <f t="shared" si="8"/>
        <v>4.55/km</v>
      </c>
      <c r="H187" s="15">
        <f t="shared" si="10"/>
        <v>0.02413194444444445</v>
      </c>
      <c r="I187" s="15">
        <f t="shared" si="9"/>
        <v>0.021770833333333343</v>
      </c>
    </row>
    <row r="188" spans="1:9" ht="12.75">
      <c r="A188" s="38">
        <v>185</v>
      </c>
      <c r="B188" s="36" t="s">
        <v>312</v>
      </c>
      <c r="C188" s="36" t="s">
        <v>23</v>
      </c>
      <c r="D188" s="38" t="s">
        <v>525</v>
      </c>
      <c r="E188" s="36" t="s">
        <v>479</v>
      </c>
      <c r="F188" s="37">
        <v>0.07217592592592592</v>
      </c>
      <c r="G188" s="30" t="str">
        <f t="shared" si="8"/>
        <v>4.56/km</v>
      </c>
      <c r="H188" s="15">
        <f t="shared" si="10"/>
        <v>0.02418981481481481</v>
      </c>
      <c r="I188" s="15">
        <f t="shared" si="9"/>
        <v>0.015532407407407404</v>
      </c>
    </row>
    <row r="189" spans="1:9" ht="12.75">
      <c r="A189" s="38">
        <v>186</v>
      </c>
      <c r="B189" s="36" t="s">
        <v>313</v>
      </c>
      <c r="C189" s="36" t="s">
        <v>45</v>
      </c>
      <c r="D189" s="38" t="s">
        <v>523</v>
      </c>
      <c r="E189" s="36" t="s">
        <v>437</v>
      </c>
      <c r="F189" s="37">
        <v>0.07226851851851852</v>
      </c>
      <c r="G189" s="30" t="str">
        <f t="shared" si="8"/>
        <v>4.56/km</v>
      </c>
      <c r="H189" s="15">
        <f t="shared" si="10"/>
        <v>0.024282407407407412</v>
      </c>
      <c r="I189" s="15">
        <f t="shared" si="9"/>
        <v>0.021921296296296307</v>
      </c>
    </row>
    <row r="190" spans="1:9" ht="12.75">
      <c r="A190" s="38">
        <v>187</v>
      </c>
      <c r="B190" s="36" t="s">
        <v>314</v>
      </c>
      <c r="C190" s="36" t="s">
        <v>315</v>
      </c>
      <c r="D190" s="38" t="s">
        <v>527</v>
      </c>
      <c r="E190" s="36" t="s">
        <v>443</v>
      </c>
      <c r="F190" s="37">
        <v>0.07236111111111111</v>
      </c>
      <c r="G190" s="30" t="str">
        <f t="shared" si="8"/>
        <v>4.56/km</v>
      </c>
      <c r="H190" s="15">
        <f t="shared" si="10"/>
        <v>0.024375</v>
      </c>
      <c r="I190" s="15">
        <f t="shared" si="9"/>
        <v>0.013981481481481477</v>
      </c>
    </row>
    <row r="191" spans="1:9" ht="12.75">
      <c r="A191" s="38">
        <v>188</v>
      </c>
      <c r="B191" s="36" t="s">
        <v>316</v>
      </c>
      <c r="C191" s="36" t="s">
        <v>45</v>
      </c>
      <c r="D191" s="38" t="s">
        <v>523</v>
      </c>
      <c r="E191" s="36" t="s">
        <v>453</v>
      </c>
      <c r="F191" s="37">
        <v>0.0725</v>
      </c>
      <c r="G191" s="30" t="str">
        <f t="shared" si="8"/>
        <v>4.57/km</v>
      </c>
      <c r="H191" s="15">
        <f t="shared" si="10"/>
        <v>0.024513888888888884</v>
      </c>
      <c r="I191" s="15">
        <f t="shared" si="9"/>
        <v>0.022152777777777778</v>
      </c>
    </row>
    <row r="192" spans="1:9" ht="12.75">
      <c r="A192" s="38">
        <v>189</v>
      </c>
      <c r="B192" s="36" t="s">
        <v>317</v>
      </c>
      <c r="C192" s="36" t="s">
        <v>18</v>
      </c>
      <c r="D192" s="38" t="s">
        <v>523</v>
      </c>
      <c r="E192" s="36" t="s">
        <v>437</v>
      </c>
      <c r="F192" s="37">
        <v>0.07253472222222222</v>
      </c>
      <c r="G192" s="30" t="str">
        <f t="shared" si="8"/>
        <v>4.57/km</v>
      </c>
      <c r="H192" s="15">
        <f t="shared" si="10"/>
        <v>0.02454861111111111</v>
      </c>
      <c r="I192" s="15">
        <f t="shared" si="9"/>
        <v>0.022187500000000006</v>
      </c>
    </row>
    <row r="193" spans="1:9" ht="12.75">
      <c r="A193" s="38">
        <v>190</v>
      </c>
      <c r="B193" s="36" t="s">
        <v>318</v>
      </c>
      <c r="C193" s="36" t="s">
        <v>319</v>
      </c>
      <c r="D193" s="38" t="s">
        <v>525</v>
      </c>
      <c r="E193" s="36" t="s">
        <v>454</v>
      </c>
      <c r="F193" s="37">
        <v>0.0725925925925926</v>
      </c>
      <c r="G193" s="30" t="str">
        <f t="shared" si="8"/>
        <v>4.57/km</v>
      </c>
      <c r="H193" s="15">
        <f t="shared" si="10"/>
        <v>0.024606481481481486</v>
      </c>
      <c r="I193" s="15">
        <f t="shared" si="9"/>
        <v>0.01594907407407408</v>
      </c>
    </row>
    <row r="194" spans="1:9" ht="12.75">
      <c r="A194" s="38">
        <v>191</v>
      </c>
      <c r="B194" s="36" t="s">
        <v>320</v>
      </c>
      <c r="C194" s="36" t="s">
        <v>321</v>
      </c>
      <c r="D194" s="38" t="s">
        <v>531</v>
      </c>
      <c r="E194" s="36" t="s">
        <v>505</v>
      </c>
      <c r="F194" s="37">
        <v>0.07268518518518519</v>
      </c>
      <c r="G194" s="30" t="str">
        <f t="shared" si="8"/>
        <v>4.58/km</v>
      </c>
      <c r="H194" s="15">
        <f t="shared" si="10"/>
        <v>0.024699074074074075</v>
      </c>
      <c r="I194" s="15">
        <f t="shared" si="9"/>
        <v>0.013750000000000005</v>
      </c>
    </row>
    <row r="195" spans="1:9" ht="12.75">
      <c r="A195" s="38">
        <v>192</v>
      </c>
      <c r="B195" s="36" t="s">
        <v>322</v>
      </c>
      <c r="C195" s="36" t="s">
        <v>68</v>
      </c>
      <c r="D195" s="38" t="s">
        <v>524</v>
      </c>
      <c r="E195" s="36" t="s">
        <v>506</v>
      </c>
      <c r="F195" s="37">
        <v>0.07292824074074074</v>
      </c>
      <c r="G195" s="30" t="str">
        <f t="shared" si="8"/>
        <v>4.59/km</v>
      </c>
      <c r="H195" s="15">
        <f t="shared" si="10"/>
        <v>0.024942129629629627</v>
      </c>
      <c r="I195" s="15">
        <f t="shared" si="9"/>
        <v>0.020451388888888887</v>
      </c>
    </row>
    <row r="196" spans="1:9" ht="12.75">
      <c r="A196" s="38">
        <v>193</v>
      </c>
      <c r="B196" s="36" t="s">
        <v>323</v>
      </c>
      <c r="C196" s="36" t="s">
        <v>23</v>
      </c>
      <c r="D196" s="38" t="s">
        <v>527</v>
      </c>
      <c r="E196" s="36" t="s">
        <v>507</v>
      </c>
      <c r="F196" s="37">
        <v>0.07293981481481482</v>
      </c>
      <c r="G196" s="30" t="str">
        <f aca="true" t="shared" si="11" ref="G196:G259">TEXT(INT((HOUR(F196)*3600+MINUTE(F196)*60+SECOND(F196))/$I$2/60),"0")&amp;"."&amp;TEXT(MOD((HOUR(F196)*3600+MINUTE(F196)*60+SECOND(F196))/$I$2,60),"00")&amp;"/km"</f>
        <v>4.59/km</v>
      </c>
      <c r="H196" s="15">
        <f t="shared" si="10"/>
        <v>0.024953703703703707</v>
      </c>
      <c r="I196" s="15">
        <f t="shared" si="9"/>
        <v>0.014560185185185183</v>
      </c>
    </row>
    <row r="197" spans="1:9" ht="12.75">
      <c r="A197" s="38">
        <v>194</v>
      </c>
      <c r="B197" s="36" t="s">
        <v>324</v>
      </c>
      <c r="C197" s="36" t="s">
        <v>73</v>
      </c>
      <c r="D197" s="38" t="s">
        <v>527</v>
      </c>
      <c r="E197" s="36" t="s">
        <v>494</v>
      </c>
      <c r="F197" s="37">
        <v>0.07298611111111111</v>
      </c>
      <c r="G197" s="30" t="str">
        <f t="shared" si="11"/>
        <v>4.59/km</v>
      </c>
      <c r="H197" s="15">
        <f t="shared" si="10"/>
        <v>0.025</v>
      </c>
      <c r="I197" s="15">
        <f t="shared" si="9"/>
        <v>0.014606481481481477</v>
      </c>
    </row>
    <row r="198" spans="1:9" ht="12.75">
      <c r="A198" s="38">
        <v>195</v>
      </c>
      <c r="B198" s="36" t="s">
        <v>325</v>
      </c>
      <c r="C198" s="36" t="s">
        <v>170</v>
      </c>
      <c r="D198" s="38" t="s">
        <v>528</v>
      </c>
      <c r="E198" s="36" t="s">
        <v>462</v>
      </c>
      <c r="F198" s="37">
        <v>0.07318287037037037</v>
      </c>
      <c r="G198" s="30" t="str">
        <f t="shared" si="11"/>
        <v>4.60/km</v>
      </c>
      <c r="H198" s="15">
        <f t="shared" si="10"/>
        <v>0.02519675925925926</v>
      </c>
      <c r="I198" s="15">
        <f aca="true" t="shared" si="12" ref="I198:I261">F198-INDEX($F$4:$F$999,MATCH(D198,$D$4:$D$999,0))</f>
        <v>0.01233796296296296</v>
      </c>
    </row>
    <row r="199" spans="1:9" ht="12.75">
      <c r="A199" s="38">
        <v>196</v>
      </c>
      <c r="B199" s="36" t="s">
        <v>320</v>
      </c>
      <c r="C199" s="36" t="s">
        <v>62</v>
      </c>
      <c r="D199" s="38" t="s">
        <v>523</v>
      </c>
      <c r="E199" s="36" t="s">
        <v>495</v>
      </c>
      <c r="F199" s="37">
        <v>0.07322916666666666</v>
      </c>
      <c r="G199" s="30" t="str">
        <f t="shared" si="11"/>
        <v>4.60/km</v>
      </c>
      <c r="H199" s="15">
        <f t="shared" si="10"/>
        <v>0.025243055555555553</v>
      </c>
      <c r="I199" s="15">
        <f t="shared" si="12"/>
        <v>0.022881944444444448</v>
      </c>
    </row>
    <row r="200" spans="1:9" ht="12.75">
      <c r="A200" s="38">
        <v>197</v>
      </c>
      <c r="B200" s="36" t="s">
        <v>326</v>
      </c>
      <c r="C200" s="36" t="s">
        <v>28</v>
      </c>
      <c r="D200" s="38" t="s">
        <v>527</v>
      </c>
      <c r="E200" s="36" t="s">
        <v>496</v>
      </c>
      <c r="F200" s="37">
        <v>0.07369212962962964</v>
      </c>
      <c r="G200" s="30" t="str">
        <f t="shared" si="11"/>
        <v>5.02/km</v>
      </c>
      <c r="H200" s="15">
        <f t="shared" si="10"/>
        <v>0.025706018518518524</v>
      </c>
      <c r="I200" s="15">
        <f t="shared" si="12"/>
        <v>0.0153125</v>
      </c>
    </row>
    <row r="201" spans="1:9" ht="12.75">
      <c r="A201" s="38">
        <v>198</v>
      </c>
      <c r="B201" s="36" t="s">
        <v>327</v>
      </c>
      <c r="C201" s="36" t="s">
        <v>53</v>
      </c>
      <c r="D201" s="38" t="s">
        <v>522</v>
      </c>
      <c r="E201" s="36" t="s">
        <v>454</v>
      </c>
      <c r="F201" s="37">
        <v>0.0739699074074074</v>
      </c>
      <c r="G201" s="30" t="str">
        <f t="shared" si="11"/>
        <v>5.03/km</v>
      </c>
      <c r="H201" s="15">
        <f t="shared" si="10"/>
        <v>0.02598379629629629</v>
      </c>
      <c r="I201" s="15">
        <f t="shared" si="12"/>
        <v>0.02598379629629629</v>
      </c>
    </row>
    <row r="202" spans="1:9" ht="12.75">
      <c r="A202" s="38">
        <v>199</v>
      </c>
      <c r="B202" s="36" t="s">
        <v>328</v>
      </c>
      <c r="C202" s="36" t="s">
        <v>65</v>
      </c>
      <c r="D202" s="38" t="s">
        <v>523</v>
      </c>
      <c r="E202" s="36" t="s">
        <v>508</v>
      </c>
      <c r="F202" s="37">
        <v>0.07423611111111111</v>
      </c>
      <c r="G202" s="30" t="str">
        <f t="shared" si="11"/>
        <v>5.04/km</v>
      </c>
      <c r="H202" s="15">
        <f t="shared" si="10"/>
        <v>0.026250000000000002</v>
      </c>
      <c r="I202" s="15">
        <f t="shared" si="12"/>
        <v>0.023888888888888897</v>
      </c>
    </row>
    <row r="203" spans="1:9" ht="12.75">
      <c r="A203" s="38">
        <v>200</v>
      </c>
      <c r="B203" s="36" t="s">
        <v>329</v>
      </c>
      <c r="C203" s="36" t="s">
        <v>37</v>
      </c>
      <c r="D203" s="38" t="s">
        <v>532</v>
      </c>
      <c r="E203" s="36" t="s">
        <v>453</v>
      </c>
      <c r="F203" s="37">
        <v>0.07429398148148149</v>
      </c>
      <c r="G203" s="30" t="str">
        <f t="shared" si="11"/>
        <v>5.04/km</v>
      </c>
      <c r="H203" s="15">
        <f t="shared" si="10"/>
        <v>0.026307870370370377</v>
      </c>
      <c r="I203" s="15">
        <f t="shared" si="12"/>
        <v>0.013449074074074079</v>
      </c>
    </row>
    <row r="204" spans="1:9" ht="12.75">
      <c r="A204" s="38">
        <v>201</v>
      </c>
      <c r="B204" s="36" t="s">
        <v>330</v>
      </c>
      <c r="C204" s="36" t="s">
        <v>331</v>
      </c>
      <c r="D204" s="38" t="s">
        <v>522</v>
      </c>
      <c r="E204" s="36" t="s">
        <v>494</v>
      </c>
      <c r="F204" s="37">
        <v>0.07431712962962962</v>
      </c>
      <c r="G204" s="30" t="str">
        <f t="shared" si="11"/>
        <v>5.04/km</v>
      </c>
      <c r="H204" s="15">
        <f t="shared" si="10"/>
        <v>0.02633101851851851</v>
      </c>
      <c r="I204" s="15">
        <f t="shared" si="12"/>
        <v>0.02633101851851851</v>
      </c>
    </row>
    <row r="205" spans="1:9" ht="12.75">
      <c r="A205" s="38">
        <v>202</v>
      </c>
      <c r="B205" s="36" t="s">
        <v>332</v>
      </c>
      <c r="C205" s="36" t="s">
        <v>46</v>
      </c>
      <c r="D205" s="38" t="s">
        <v>523</v>
      </c>
      <c r="E205" s="36" t="s">
        <v>481</v>
      </c>
      <c r="F205" s="37">
        <v>0.07442129629629629</v>
      </c>
      <c r="G205" s="30" t="str">
        <f t="shared" si="11"/>
        <v>5.05/km</v>
      </c>
      <c r="H205" s="15">
        <f t="shared" si="10"/>
        <v>0.02643518518518518</v>
      </c>
      <c r="I205" s="15">
        <f t="shared" si="12"/>
        <v>0.024074074074074074</v>
      </c>
    </row>
    <row r="206" spans="1:9" ht="12.75">
      <c r="A206" s="38">
        <v>203</v>
      </c>
      <c r="B206" s="36" t="s">
        <v>333</v>
      </c>
      <c r="C206" s="36" t="s">
        <v>334</v>
      </c>
      <c r="D206" s="38" t="s">
        <v>522</v>
      </c>
      <c r="E206" s="36" t="s">
        <v>453</v>
      </c>
      <c r="F206" s="37">
        <v>0.07453703703703704</v>
      </c>
      <c r="G206" s="30" t="str">
        <f t="shared" si="11"/>
        <v>5.05/km</v>
      </c>
      <c r="H206" s="15">
        <f t="shared" si="10"/>
        <v>0.02655092592592593</v>
      </c>
      <c r="I206" s="15">
        <f t="shared" si="12"/>
        <v>0.02655092592592593</v>
      </c>
    </row>
    <row r="207" spans="1:9" ht="12.75">
      <c r="A207" s="38">
        <v>204</v>
      </c>
      <c r="B207" s="36" t="s">
        <v>335</v>
      </c>
      <c r="C207" s="36" t="s">
        <v>336</v>
      </c>
      <c r="D207" s="38" t="s">
        <v>526</v>
      </c>
      <c r="E207" s="36" t="s">
        <v>508</v>
      </c>
      <c r="F207" s="37">
        <v>0.07465277777777778</v>
      </c>
      <c r="G207" s="30" t="str">
        <f t="shared" si="11"/>
        <v>5.06/km</v>
      </c>
      <c r="H207" s="15">
        <f t="shared" si="10"/>
        <v>0.026666666666666665</v>
      </c>
      <c r="I207" s="15">
        <f t="shared" si="12"/>
        <v>0.018090277777777775</v>
      </c>
    </row>
    <row r="208" spans="1:9" ht="12.75">
      <c r="A208" s="38">
        <v>205</v>
      </c>
      <c r="B208" s="36" t="s">
        <v>337</v>
      </c>
      <c r="C208" s="36" t="s">
        <v>59</v>
      </c>
      <c r="D208" s="38" t="s">
        <v>525</v>
      </c>
      <c r="E208" s="36" t="s">
        <v>509</v>
      </c>
      <c r="F208" s="37">
        <v>0.07490740740740741</v>
      </c>
      <c r="G208" s="30" t="str">
        <f t="shared" si="11"/>
        <v>5.07/km</v>
      </c>
      <c r="H208" s="15">
        <f t="shared" si="10"/>
        <v>0.026921296296296297</v>
      </c>
      <c r="I208" s="15">
        <f t="shared" si="12"/>
        <v>0.018263888888888892</v>
      </c>
    </row>
    <row r="209" spans="1:9" ht="12.75">
      <c r="A209" s="38">
        <v>206</v>
      </c>
      <c r="B209" s="36" t="s">
        <v>338</v>
      </c>
      <c r="C209" s="36" t="s">
        <v>33</v>
      </c>
      <c r="D209" s="38" t="s">
        <v>524</v>
      </c>
      <c r="E209" s="36" t="s">
        <v>433</v>
      </c>
      <c r="F209" s="37">
        <v>0.07511574074074073</v>
      </c>
      <c r="G209" s="30" t="str">
        <f t="shared" si="11"/>
        <v>5.08/km</v>
      </c>
      <c r="H209" s="15">
        <f t="shared" si="10"/>
        <v>0.02712962962962962</v>
      </c>
      <c r="I209" s="15">
        <f t="shared" si="12"/>
        <v>0.022638888888888882</v>
      </c>
    </row>
    <row r="210" spans="1:9" ht="12.75">
      <c r="A210" s="38">
        <v>207</v>
      </c>
      <c r="B210" s="36" t="s">
        <v>339</v>
      </c>
      <c r="C210" s="36" t="s">
        <v>23</v>
      </c>
      <c r="D210" s="38" t="s">
        <v>530</v>
      </c>
      <c r="E210" s="36" t="s">
        <v>454</v>
      </c>
      <c r="F210" s="37">
        <v>0.07515046296296296</v>
      </c>
      <c r="G210" s="30" t="str">
        <f t="shared" si="11"/>
        <v>5.08/km</v>
      </c>
      <c r="H210" s="15">
        <f t="shared" si="10"/>
        <v>0.02716435185185185</v>
      </c>
      <c r="I210" s="15">
        <f t="shared" si="12"/>
        <v>0</v>
      </c>
    </row>
    <row r="211" spans="1:9" ht="12.75">
      <c r="A211" s="38">
        <v>208</v>
      </c>
      <c r="B211" s="36" t="s">
        <v>340</v>
      </c>
      <c r="C211" s="36" t="s">
        <v>43</v>
      </c>
      <c r="D211" s="38" t="s">
        <v>524</v>
      </c>
      <c r="E211" s="36" t="s">
        <v>440</v>
      </c>
      <c r="F211" s="37">
        <v>0.07519675925925927</v>
      </c>
      <c r="G211" s="30" t="str">
        <f t="shared" si="11"/>
        <v>5.08/km</v>
      </c>
      <c r="H211" s="15">
        <f t="shared" si="10"/>
        <v>0.027210648148148157</v>
      </c>
      <c r="I211" s="15">
        <f t="shared" si="12"/>
        <v>0.022719907407407418</v>
      </c>
    </row>
    <row r="212" spans="1:9" ht="12.75">
      <c r="A212" s="38">
        <v>209</v>
      </c>
      <c r="B212" s="36" t="s">
        <v>341</v>
      </c>
      <c r="C212" s="36" t="s">
        <v>342</v>
      </c>
      <c r="D212" s="38" t="s">
        <v>531</v>
      </c>
      <c r="E212" s="36" t="s">
        <v>480</v>
      </c>
      <c r="F212" s="37">
        <v>0.07528935185185186</v>
      </c>
      <c r="G212" s="30" t="str">
        <f t="shared" si="11"/>
        <v>5.08/km</v>
      </c>
      <c r="H212" s="15">
        <f t="shared" si="10"/>
        <v>0.027303240740740746</v>
      </c>
      <c r="I212" s="15">
        <f t="shared" si="12"/>
        <v>0.016354166666666677</v>
      </c>
    </row>
    <row r="213" spans="1:9" ht="12.75">
      <c r="A213" s="38">
        <v>210</v>
      </c>
      <c r="B213" s="36" t="s">
        <v>343</v>
      </c>
      <c r="C213" s="36" t="s">
        <v>55</v>
      </c>
      <c r="D213" s="38" t="s">
        <v>527</v>
      </c>
      <c r="E213" s="36" t="s">
        <v>453</v>
      </c>
      <c r="F213" s="37">
        <v>0.07563657407407408</v>
      </c>
      <c r="G213" s="30" t="str">
        <f t="shared" si="11"/>
        <v>5.10/km</v>
      </c>
      <c r="H213" s="15">
        <f t="shared" si="10"/>
        <v>0.027650462962962967</v>
      </c>
      <c r="I213" s="15">
        <f t="shared" si="12"/>
        <v>0.017256944444444443</v>
      </c>
    </row>
    <row r="214" spans="1:9" ht="12.75">
      <c r="A214" s="38">
        <v>211</v>
      </c>
      <c r="B214" s="36" t="s">
        <v>344</v>
      </c>
      <c r="C214" s="36" t="s">
        <v>43</v>
      </c>
      <c r="D214" s="38" t="s">
        <v>524</v>
      </c>
      <c r="E214" s="36" t="s">
        <v>453</v>
      </c>
      <c r="F214" s="37">
        <v>0.07563657407407408</v>
      </c>
      <c r="G214" s="30" t="str">
        <f t="shared" si="11"/>
        <v>5.10/km</v>
      </c>
      <c r="H214" s="15">
        <f t="shared" si="10"/>
        <v>0.027650462962962967</v>
      </c>
      <c r="I214" s="15">
        <f t="shared" si="12"/>
        <v>0.023159722222222227</v>
      </c>
    </row>
    <row r="215" spans="1:9" ht="12.75">
      <c r="A215" s="38">
        <v>212</v>
      </c>
      <c r="B215" s="36" t="s">
        <v>345</v>
      </c>
      <c r="C215" s="36" t="s">
        <v>36</v>
      </c>
      <c r="D215" s="38" t="s">
        <v>524</v>
      </c>
      <c r="E215" s="36" t="s">
        <v>440</v>
      </c>
      <c r="F215" s="37">
        <v>0.07568287037037037</v>
      </c>
      <c r="G215" s="30" t="str">
        <f t="shared" si="11"/>
        <v>5.10/km</v>
      </c>
      <c r="H215" s="15">
        <f t="shared" si="10"/>
        <v>0.02769675925925926</v>
      </c>
      <c r="I215" s="15">
        <f t="shared" si="12"/>
        <v>0.02320601851851852</v>
      </c>
    </row>
    <row r="216" spans="1:9" ht="12.75">
      <c r="A216" s="38">
        <v>213</v>
      </c>
      <c r="B216" s="36" t="s">
        <v>346</v>
      </c>
      <c r="C216" s="36" t="s">
        <v>74</v>
      </c>
      <c r="D216" s="38" t="s">
        <v>527</v>
      </c>
      <c r="E216" s="36" t="s">
        <v>440</v>
      </c>
      <c r="F216" s="37">
        <v>0.07571759259259259</v>
      </c>
      <c r="G216" s="30" t="str">
        <f t="shared" si="11"/>
        <v>5.10/km</v>
      </c>
      <c r="H216" s="15">
        <f t="shared" si="10"/>
        <v>0.027731481481481475</v>
      </c>
      <c r="I216" s="15">
        <f t="shared" si="12"/>
        <v>0.01733796296296295</v>
      </c>
    </row>
    <row r="217" spans="1:9" ht="12.75">
      <c r="A217" s="38">
        <v>214</v>
      </c>
      <c r="B217" s="36" t="s">
        <v>347</v>
      </c>
      <c r="C217" s="36" t="s">
        <v>23</v>
      </c>
      <c r="D217" s="38" t="s">
        <v>529</v>
      </c>
      <c r="E217" s="36" t="s">
        <v>510</v>
      </c>
      <c r="F217" s="37">
        <v>0.07585648148148148</v>
      </c>
      <c r="G217" s="30" t="str">
        <f t="shared" si="11"/>
        <v>5.11/km</v>
      </c>
      <c r="H217" s="15">
        <f t="shared" si="10"/>
        <v>0.027870370370370372</v>
      </c>
      <c r="I217" s="15">
        <f t="shared" si="12"/>
        <v>0.004976851851851857</v>
      </c>
    </row>
    <row r="218" spans="1:9" ht="12.75">
      <c r="A218" s="38">
        <v>215</v>
      </c>
      <c r="B218" s="36" t="s">
        <v>348</v>
      </c>
      <c r="C218" s="36" t="s">
        <v>319</v>
      </c>
      <c r="D218" s="38" t="s">
        <v>525</v>
      </c>
      <c r="E218" s="36" t="s">
        <v>462</v>
      </c>
      <c r="F218" s="37">
        <v>0.07600694444444445</v>
      </c>
      <c r="G218" s="30" t="str">
        <f t="shared" si="11"/>
        <v>5.11/km</v>
      </c>
      <c r="H218" s="15">
        <f t="shared" si="10"/>
        <v>0.028020833333333335</v>
      </c>
      <c r="I218" s="15">
        <f t="shared" si="12"/>
        <v>0.01936342592592593</v>
      </c>
    </row>
    <row r="219" spans="1:9" ht="12.75">
      <c r="A219" s="38">
        <v>216</v>
      </c>
      <c r="B219" s="36" t="s">
        <v>349</v>
      </c>
      <c r="C219" s="36" t="s">
        <v>60</v>
      </c>
      <c r="D219" s="38" t="s">
        <v>525</v>
      </c>
      <c r="E219" s="36" t="s">
        <v>485</v>
      </c>
      <c r="F219" s="37">
        <v>0.07621527777777777</v>
      </c>
      <c r="G219" s="30" t="str">
        <f t="shared" si="11"/>
        <v>5.12/km</v>
      </c>
      <c r="H219" s="15">
        <f t="shared" si="10"/>
        <v>0.02822916666666666</v>
      </c>
      <c r="I219" s="15">
        <f t="shared" si="12"/>
        <v>0.019571759259259254</v>
      </c>
    </row>
    <row r="220" spans="1:9" ht="12.75">
      <c r="A220" s="38">
        <v>217</v>
      </c>
      <c r="B220" s="36" t="s">
        <v>63</v>
      </c>
      <c r="C220" s="36" t="s">
        <v>96</v>
      </c>
      <c r="D220" s="38" t="s">
        <v>526</v>
      </c>
      <c r="E220" s="36" t="s">
        <v>0</v>
      </c>
      <c r="F220" s="37">
        <v>0.07628472222222223</v>
      </c>
      <c r="G220" s="30" t="str">
        <f t="shared" si="11"/>
        <v>5.12/km</v>
      </c>
      <c r="H220" s="15">
        <f t="shared" si="10"/>
        <v>0.028298611111111115</v>
      </c>
      <c r="I220" s="15">
        <f t="shared" si="12"/>
        <v>0.019722222222222224</v>
      </c>
    </row>
    <row r="221" spans="1:9" ht="12.75">
      <c r="A221" s="38">
        <v>218</v>
      </c>
      <c r="B221" s="36" t="s">
        <v>350</v>
      </c>
      <c r="C221" s="36" t="s">
        <v>43</v>
      </c>
      <c r="D221" s="38" t="s">
        <v>522</v>
      </c>
      <c r="E221" s="36" t="s">
        <v>459</v>
      </c>
      <c r="F221" s="37">
        <v>0.07636574074074075</v>
      </c>
      <c r="G221" s="30" t="str">
        <f t="shared" si="11"/>
        <v>5.13/km</v>
      </c>
      <c r="H221" s="15">
        <f t="shared" si="10"/>
        <v>0.028379629629629637</v>
      </c>
      <c r="I221" s="15">
        <f t="shared" si="12"/>
        <v>0.028379629629629637</v>
      </c>
    </row>
    <row r="222" spans="1:9" ht="12.75">
      <c r="A222" s="38">
        <v>219</v>
      </c>
      <c r="B222" s="36" t="s">
        <v>351</v>
      </c>
      <c r="C222" s="36" t="s">
        <v>39</v>
      </c>
      <c r="D222" s="38" t="s">
        <v>525</v>
      </c>
      <c r="E222" s="36" t="s">
        <v>459</v>
      </c>
      <c r="F222" s="37">
        <v>0.07645833333333334</v>
      </c>
      <c r="G222" s="30" t="str">
        <f t="shared" si="11"/>
        <v>5.13/km</v>
      </c>
      <c r="H222" s="15">
        <f t="shared" si="10"/>
        <v>0.028472222222222225</v>
      </c>
      <c r="I222" s="15">
        <f t="shared" si="12"/>
        <v>0.01981481481481482</v>
      </c>
    </row>
    <row r="223" spans="1:9" ht="12.75">
      <c r="A223" s="38">
        <v>220</v>
      </c>
      <c r="B223" s="36" t="s">
        <v>352</v>
      </c>
      <c r="C223" s="36" t="s">
        <v>53</v>
      </c>
      <c r="D223" s="38" t="s">
        <v>525</v>
      </c>
      <c r="E223" s="36" t="s">
        <v>51</v>
      </c>
      <c r="F223" s="37">
        <v>0.07672453703703704</v>
      </c>
      <c r="G223" s="30" t="str">
        <f t="shared" si="11"/>
        <v>5.14/km</v>
      </c>
      <c r="H223" s="15">
        <f t="shared" si="10"/>
        <v>0.028738425925925924</v>
      </c>
      <c r="I223" s="15">
        <f t="shared" si="12"/>
        <v>0.02008101851851852</v>
      </c>
    </row>
    <row r="224" spans="1:9" ht="12.75">
      <c r="A224" s="38">
        <v>221</v>
      </c>
      <c r="B224" s="36" t="s">
        <v>353</v>
      </c>
      <c r="C224" s="36" t="s">
        <v>142</v>
      </c>
      <c r="D224" s="38" t="s">
        <v>526</v>
      </c>
      <c r="E224" s="36" t="s">
        <v>511</v>
      </c>
      <c r="F224" s="37">
        <v>0.07679398148148148</v>
      </c>
      <c r="G224" s="30" t="str">
        <f t="shared" si="11"/>
        <v>5.14/km</v>
      </c>
      <c r="H224" s="15">
        <f t="shared" si="10"/>
        <v>0.028807870370370366</v>
      </c>
      <c r="I224" s="15">
        <f t="shared" si="12"/>
        <v>0.020231481481481475</v>
      </c>
    </row>
    <row r="225" spans="1:9" ht="12.75">
      <c r="A225" s="38">
        <v>222</v>
      </c>
      <c r="B225" s="36" t="s">
        <v>354</v>
      </c>
      <c r="C225" s="36" t="s">
        <v>355</v>
      </c>
      <c r="D225" s="38" t="s">
        <v>529</v>
      </c>
      <c r="E225" s="36" t="s">
        <v>440</v>
      </c>
      <c r="F225" s="37">
        <v>0.07706018518518519</v>
      </c>
      <c r="G225" s="30" t="str">
        <f t="shared" si="11"/>
        <v>5.16/km</v>
      </c>
      <c r="H225" s="15">
        <f t="shared" si="10"/>
        <v>0.02907407407407408</v>
      </c>
      <c r="I225" s="15">
        <f t="shared" si="12"/>
        <v>0.006180555555555564</v>
      </c>
    </row>
    <row r="226" spans="1:9" ht="12.75">
      <c r="A226" s="38">
        <v>223</v>
      </c>
      <c r="B226" s="36" t="s">
        <v>356</v>
      </c>
      <c r="C226" s="36" t="s">
        <v>23</v>
      </c>
      <c r="D226" s="38" t="s">
        <v>524</v>
      </c>
      <c r="E226" s="36" t="s">
        <v>466</v>
      </c>
      <c r="F226" s="37">
        <v>0.0772337962962963</v>
      </c>
      <c r="G226" s="30" t="str">
        <f t="shared" si="11"/>
        <v>5.16/km</v>
      </c>
      <c r="H226" s="15">
        <f t="shared" si="10"/>
        <v>0.02924768518518519</v>
      </c>
      <c r="I226" s="15">
        <f t="shared" si="12"/>
        <v>0.02475694444444445</v>
      </c>
    </row>
    <row r="227" spans="1:9" ht="12.75">
      <c r="A227" s="38">
        <v>224</v>
      </c>
      <c r="B227" s="36" t="s">
        <v>357</v>
      </c>
      <c r="C227" s="36" t="s">
        <v>23</v>
      </c>
      <c r="D227" s="38" t="s">
        <v>526</v>
      </c>
      <c r="E227" s="36" t="s">
        <v>510</v>
      </c>
      <c r="F227" s="37">
        <v>0.07731481481481482</v>
      </c>
      <c r="G227" s="30" t="str">
        <f t="shared" si="11"/>
        <v>5.17/km</v>
      </c>
      <c r="H227" s="15">
        <f t="shared" si="10"/>
        <v>0.02932870370370371</v>
      </c>
      <c r="I227" s="15">
        <f t="shared" si="12"/>
        <v>0.02075231481481482</v>
      </c>
    </row>
    <row r="228" spans="1:9" ht="12.75">
      <c r="A228" s="38">
        <v>225</v>
      </c>
      <c r="B228" s="36" t="s">
        <v>358</v>
      </c>
      <c r="C228" s="36" t="s">
        <v>142</v>
      </c>
      <c r="D228" s="38" t="s">
        <v>528</v>
      </c>
      <c r="E228" s="36" t="s">
        <v>456</v>
      </c>
      <c r="F228" s="37">
        <v>0.07737268518518518</v>
      </c>
      <c r="G228" s="30" t="str">
        <f t="shared" si="11"/>
        <v>5.17/km</v>
      </c>
      <c r="H228" s="15">
        <f t="shared" si="10"/>
        <v>0.029386574074074072</v>
      </c>
      <c r="I228" s="15">
        <f t="shared" si="12"/>
        <v>0.016527777777777773</v>
      </c>
    </row>
    <row r="229" spans="1:9" ht="12.75">
      <c r="A229" s="38">
        <v>226</v>
      </c>
      <c r="B229" s="36" t="s">
        <v>359</v>
      </c>
      <c r="C229" s="36" t="s">
        <v>227</v>
      </c>
      <c r="D229" s="38" t="s">
        <v>525</v>
      </c>
      <c r="E229" s="36" t="s">
        <v>482</v>
      </c>
      <c r="F229" s="37">
        <v>0.07744212962962964</v>
      </c>
      <c r="G229" s="30" t="str">
        <f t="shared" si="11"/>
        <v>5.17/km</v>
      </c>
      <c r="H229" s="15">
        <f t="shared" si="10"/>
        <v>0.029456018518518527</v>
      </c>
      <c r="I229" s="15">
        <f t="shared" si="12"/>
        <v>0.020798611111111122</v>
      </c>
    </row>
    <row r="230" spans="1:9" ht="12.75">
      <c r="A230" s="38">
        <v>227</v>
      </c>
      <c r="B230" s="36" t="s">
        <v>360</v>
      </c>
      <c r="C230" s="36" t="s">
        <v>361</v>
      </c>
      <c r="D230" s="38" t="s">
        <v>534</v>
      </c>
      <c r="E230" s="36" t="s">
        <v>512</v>
      </c>
      <c r="F230" s="37">
        <v>0.07752314814814815</v>
      </c>
      <c r="G230" s="30" t="str">
        <f t="shared" si="11"/>
        <v>5.17/km</v>
      </c>
      <c r="H230" s="15">
        <f t="shared" si="10"/>
        <v>0.029537037037037035</v>
      </c>
      <c r="I230" s="15">
        <f t="shared" si="12"/>
        <v>0.010219907407407414</v>
      </c>
    </row>
    <row r="231" spans="1:9" ht="12.75">
      <c r="A231" s="38">
        <v>228</v>
      </c>
      <c r="B231" s="36" t="s">
        <v>362</v>
      </c>
      <c r="C231" s="36" t="s">
        <v>28</v>
      </c>
      <c r="D231" s="38" t="s">
        <v>528</v>
      </c>
      <c r="E231" s="36" t="s">
        <v>479</v>
      </c>
      <c r="F231" s="37">
        <v>0.0778125</v>
      </c>
      <c r="G231" s="30" t="str">
        <f t="shared" si="11"/>
        <v>5.19/km</v>
      </c>
      <c r="H231" s="15">
        <f t="shared" si="10"/>
        <v>0.029826388888888895</v>
      </c>
      <c r="I231" s="15">
        <f t="shared" si="12"/>
        <v>0.016967592592592597</v>
      </c>
    </row>
    <row r="232" spans="1:9" ht="12.75">
      <c r="A232" s="38">
        <v>229</v>
      </c>
      <c r="B232" s="36" t="s">
        <v>363</v>
      </c>
      <c r="C232" s="36" t="s">
        <v>59</v>
      </c>
      <c r="D232" s="38" t="s">
        <v>526</v>
      </c>
      <c r="E232" s="36" t="s">
        <v>484</v>
      </c>
      <c r="F232" s="37">
        <v>0.07787037037037037</v>
      </c>
      <c r="G232" s="30" t="str">
        <f t="shared" si="11"/>
        <v>5.19/km</v>
      </c>
      <c r="H232" s="15">
        <f t="shared" si="10"/>
        <v>0.029884259259259256</v>
      </c>
      <c r="I232" s="15">
        <f t="shared" si="12"/>
        <v>0.021307870370370366</v>
      </c>
    </row>
    <row r="233" spans="1:9" ht="12.75">
      <c r="A233" s="38">
        <v>230</v>
      </c>
      <c r="B233" s="36" t="s">
        <v>364</v>
      </c>
      <c r="C233" s="36" t="s">
        <v>365</v>
      </c>
      <c r="D233" s="38" t="s">
        <v>530</v>
      </c>
      <c r="E233" s="36" t="s">
        <v>447</v>
      </c>
      <c r="F233" s="37">
        <v>0.07788194444444445</v>
      </c>
      <c r="G233" s="30" t="str">
        <f t="shared" si="11"/>
        <v>5.19/km</v>
      </c>
      <c r="H233" s="15">
        <f t="shared" si="10"/>
        <v>0.029895833333333337</v>
      </c>
      <c r="I233" s="15">
        <f t="shared" si="12"/>
        <v>0.0027314814814814875</v>
      </c>
    </row>
    <row r="234" spans="1:9" ht="12.75">
      <c r="A234" s="38">
        <v>231</v>
      </c>
      <c r="B234" s="36" t="s">
        <v>366</v>
      </c>
      <c r="C234" s="36" t="s">
        <v>165</v>
      </c>
      <c r="D234" s="38" t="s">
        <v>529</v>
      </c>
      <c r="E234" s="36" t="s">
        <v>503</v>
      </c>
      <c r="F234" s="37">
        <v>0.07803240740740741</v>
      </c>
      <c r="G234" s="30" t="str">
        <f t="shared" si="11"/>
        <v>5.20/km</v>
      </c>
      <c r="H234" s="15">
        <f t="shared" si="10"/>
        <v>0.0300462962962963</v>
      </c>
      <c r="I234" s="15">
        <f t="shared" si="12"/>
        <v>0.007152777777777786</v>
      </c>
    </row>
    <row r="235" spans="1:9" ht="12.75">
      <c r="A235" s="38">
        <v>232</v>
      </c>
      <c r="B235" s="36" t="s">
        <v>367</v>
      </c>
      <c r="C235" s="36" t="s">
        <v>23</v>
      </c>
      <c r="D235" s="38" t="s">
        <v>525</v>
      </c>
      <c r="E235" s="36" t="s">
        <v>443</v>
      </c>
      <c r="F235" s="37">
        <v>0.07804398148148149</v>
      </c>
      <c r="G235" s="30" t="str">
        <f t="shared" si="11"/>
        <v>5.20/km</v>
      </c>
      <c r="H235" s="15">
        <f t="shared" si="10"/>
        <v>0.03005787037037038</v>
      </c>
      <c r="I235" s="15">
        <f t="shared" si="12"/>
        <v>0.021400462962962975</v>
      </c>
    </row>
    <row r="236" spans="1:9" ht="12.75">
      <c r="A236" s="38">
        <v>233</v>
      </c>
      <c r="B236" s="36" t="s">
        <v>107</v>
      </c>
      <c r="C236" s="36" t="s">
        <v>31</v>
      </c>
      <c r="D236" s="38" t="s">
        <v>524</v>
      </c>
      <c r="E236" s="36" t="s">
        <v>472</v>
      </c>
      <c r="F236" s="37">
        <v>0.07818287037037037</v>
      </c>
      <c r="G236" s="30" t="str">
        <f t="shared" si="11"/>
        <v>5.20/km</v>
      </c>
      <c r="H236" s="15">
        <f aca="true" t="shared" si="13" ref="H236:H292">F236-$F$4</f>
        <v>0.030196759259259263</v>
      </c>
      <c r="I236" s="15">
        <f t="shared" si="12"/>
        <v>0.025706018518518524</v>
      </c>
    </row>
    <row r="237" spans="1:9" ht="12.75">
      <c r="A237" s="38">
        <v>234</v>
      </c>
      <c r="B237" s="36" t="s">
        <v>368</v>
      </c>
      <c r="C237" s="36" t="s">
        <v>369</v>
      </c>
      <c r="D237" s="38" t="s">
        <v>525</v>
      </c>
      <c r="E237" s="36" t="s">
        <v>462</v>
      </c>
      <c r="F237" s="37">
        <v>0.07820601851851851</v>
      </c>
      <c r="G237" s="30" t="str">
        <f t="shared" si="11"/>
        <v>5.20/km</v>
      </c>
      <c r="H237" s="15">
        <f t="shared" si="13"/>
        <v>0.030219907407407397</v>
      </c>
      <c r="I237" s="15">
        <f t="shared" si="12"/>
        <v>0.02156249999999999</v>
      </c>
    </row>
    <row r="238" spans="1:9" ht="12.75">
      <c r="A238" s="38">
        <v>235</v>
      </c>
      <c r="B238" s="36" t="s">
        <v>370</v>
      </c>
      <c r="C238" s="36" t="s">
        <v>18</v>
      </c>
      <c r="D238" s="38" t="s">
        <v>524</v>
      </c>
      <c r="E238" s="36" t="s">
        <v>468</v>
      </c>
      <c r="F238" s="37">
        <v>0.07858796296296296</v>
      </c>
      <c r="G238" s="30" t="str">
        <f t="shared" si="11"/>
        <v>5.22/km</v>
      </c>
      <c r="H238" s="15">
        <f t="shared" si="13"/>
        <v>0.030601851851851845</v>
      </c>
      <c r="I238" s="15">
        <f t="shared" si="12"/>
        <v>0.026111111111111106</v>
      </c>
    </row>
    <row r="239" spans="1:9" ht="12.75">
      <c r="A239" s="38">
        <v>236</v>
      </c>
      <c r="B239" s="36" t="s">
        <v>371</v>
      </c>
      <c r="C239" s="36" t="s">
        <v>20</v>
      </c>
      <c r="D239" s="38" t="s">
        <v>526</v>
      </c>
      <c r="E239" s="36" t="s">
        <v>454</v>
      </c>
      <c r="F239" s="37">
        <v>0.07859953703703704</v>
      </c>
      <c r="G239" s="30" t="str">
        <f t="shared" si="11"/>
        <v>5.22/km</v>
      </c>
      <c r="H239" s="15">
        <f t="shared" si="13"/>
        <v>0.030613425925925926</v>
      </c>
      <c r="I239" s="15">
        <f t="shared" si="12"/>
        <v>0.022037037037037036</v>
      </c>
    </row>
    <row r="240" spans="1:9" ht="12.75">
      <c r="A240" s="38">
        <v>237</v>
      </c>
      <c r="B240" s="36" t="s">
        <v>372</v>
      </c>
      <c r="C240" s="36" t="s">
        <v>373</v>
      </c>
      <c r="D240" s="38" t="s">
        <v>525</v>
      </c>
      <c r="E240" s="36" t="s">
        <v>453</v>
      </c>
      <c r="F240" s="37">
        <v>0.07894675925925926</v>
      </c>
      <c r="G240" s="30" t="str">
        <f t="shared" si="11"/>
        <v>5.23/km</v>
      </c>
      <c r="H240" s="15">
        <f t="shared" si="13"/>
        <v>0.030960648148148147</v>
      </c>
      <c r="I240" s="15">
        <f t="shared" si="12"/>
        <v>0.02230324074074074</v>
      </c>
    </row>
    <row r="241" spans="1:9" ht="12.75">
      <c r="A241" s="38">
        <v>238</v>
      </c>
      <c r="B241" s="36" t="s">
        <v>374</v>
      </c>
      <c r="C241" s="36" t="s">
        <v>375</v>
      </c>
      <c r="D241" s="38" t="s">
        <v>525</v>
      </c>
      <c r="E241" s="36" t="s">
        <v>511</v>
      </c>
      <c r="F241" s="37">
        <v>0.07894675925925926</v>
      </c>
      <c r="G241" s="30" t="str">
        <f t="shared" si="11"/>
        <v>5.23/km</v>
      </c>
      <c r="H241" s="15">
        <f t="shared" si="13"/>
        <v>0.030960648148148147</v>
      </c>
      <c r="I241" s="15">
        <f t="shared" si="12"/>
        <v>0.02230324074074074</v>
      </c>
    </row>
    <row r="242" spans="1:9" ht="12.75">
      <c r="A242" s="38">
        <v>239</v>
      </c>
      <c r="B242" s="36" t="s">
        <v>376</v>
      </c>
      <c r="C242" s="36" t="s">
        <v>46</v>
      </c>
      <c r="D242" s="38" t="s">
        <v>524</v>
      </c>
      <c r="E242" s="36" t="s">
        <v>468</v>
      </c>
      <c r="F242" s="37">
        <v>0.07903935185185186</v>
      </c>
      <c r="G242" s="30" t="str">
        <f t="shared" si="11"/>
        <v>5.24/km</v>
      </c>
      <c r="H242" s="15">
        <f t="shared" si="13"/>
        <v>0.03105324074074075</v>
      </c>
      <c r="I242" s="15">
        <f t="shared" si="12"/>
        <v>0.02656250000000001</v>
      </c>
    </row>
    <row r="243" spans="1:9" ht="12.75">
      <c r="A243" s="38">
        <v>240</v>
      </c>
      <c r="B243" s="36" t="s">
        <v>377</v>
      </c>
      <c r="C243" s="36" t="s">
        <v>265</v>
      </c>
      <c r="D243" s="38" t="s">
        <v>527</v>
      </c>
      <c r="E243" s="36" t="s">
        <v>494</v>
      </c>
      <c r="F243" s="37">
        <v>0.07905092592592593</v>
      </c>
      <c r="G243" s="30" t="str">
        <f t="shared" si="11"/>
        <v>5.24/km</v>
      </c>
      <c r="H243" s="15">
        <f t="shared" si="13"/>
        <v>0.031064814814814816</v>
      </c>
      <c r="I243" s="15">
        <f t="shared" si="12"/>
        <v>0.020671296296296292</v>
      </c>
    </row>
    <row r="244" spans="1:9" ht="12.75">
      <c r="A244" s="38">
        <v>241</v>
      </c>
      <c r="B244" s="36" t="s">
        <v>378</v>
      </c>
      <c r="C244" s="36" t="s">
        <v>142</v>
      </c>
      <c r="D244" s="38" t="s">
        <v>526</v>
      </c>
      <c r="E244" s="36" t="s">
        <v>454</v>
      </c>
      <c r="F244" s="37">
        <v>0.07920138888888889</v>
      </c>
      <c r="G244" s="30" t="str">
        <f t="shared" si="11"/>
        <v>5.24/km</v>
      </c>
      <c r="H244" s="15">
        <f t="shared" si="13"/>
        <v>0.03121527777777778</v>
      </c>
      <c r="I244" s="15">
        <f t="shared" si="12"/>
        <v>0.02263888888888889</v>
      </c>
    </row>
    <row r="245" spans="1:9" ht="12.75">
      <c r="A245" s="38">
        <v>242</v>
      </c>
      <c r="B245" s="36" t="s">
        <v>379</v>
      </c>
      <c r="C245" s="36" t="s">
        <v>35</v>
      </c>
      <c r="D245" s="38" t="s">
        <v>528</v>
      </c>
      <c r="E245" s="36" t="s">
        <v>485</v>
      </c>
      <c r="F245" s="37">
        <v>0.07929398148148148</v>
      </c>
      <c r="G245" s="30" t="str">
        <f t="shared" si="11"/>
        <v>5.25/km</v>
      </c>
      <c r="H245" s="15">
        <f t="shared" si="13"/>
        <v>0.03130787037037037</v>
      </c>
      <c r="I245" s="15">
        <f t="shared" si="12"/>
        <v>0.01844907407407407</v>
      </c>
    </row>
    <row r="246" spans="1:9" ht="12.75">
      <c r="A246" s="38">
        <v>243</v>
      </c>
      <c r="B246" s="36" t="s">
        <v>380</v>
      </c>
      <c r="C246" s="36" t="s">
        <v>381</v>
      </c>
      <c r="D246" s="38" t="s">
        <v>525</v>
      </c>
      <c r="E246" s="36" t="s">
        <v>440</v>
      </c>
      <c r="F246" s="37">
        <v>0.07930555555555556</v>
      </c>
      <c r="G246" s="30" t="str">
        <f t="shared" si="11"/>
        <v>5.25/km</v>
      </c>
      <c r="H246" s="15">
        <f t="shared" si="13"/>
        <v>0.03131944444444445</v>
      </c>
      <c r="I246" s="15">
        <f t="shared" si="12"/>
        <v>0.022662037037037043</v>
      </c>
    </row>
    <row r="247" spans="1:9" ht="12.75">
      <c r="A247" s="38">
        <v>244</v>
      </c>
      <c r="B247" s="36" t="s">
        <v>382</v>
      </c>
      <c r="C247" s="36" t="s">
        <v>381</v>
      </c>
      <c r="D247" s="38" t="s">
        <v>525</v>
      </c>
      <c r="E247" s="36" t="s">
        <v>468</v>
      </c>
      <c r="F247" s="37">
        <v>0.07962962962962962</v>
      </c>
      <c r="G247" s="30" t="str">
        <f t="shared" si="11"/>
        <v>5.26/km</v>
      </c>
      <c r="H247" s="15">
        <f t="shared" si="13"/>
        <v>0.03164351851851851</v>
      </c>
      <c r="I247" s="15">
        <f t="shared" si="12"/>
        <v>0.022986111111111103</v>
      </c>
    </row>
    <row r="248" spans="1:9" ht="12.75">
      <c r="A248" s="38">
        <v>245</v>
      </c>
      <c r="B248" s="36" t="s">
        <v>383</v>
      </c>
      <c r="C248" s="36" t="s">
        <v>80</v>
      </c>
      <c r="D248" s="38" t="s">
        <v>532</v>
      </c>
      <c r="E248" s="36" t="s">
        <v>440</v>
      </c>
      <c r="F248" s="37">
        <v>0.07987268518518519</v>
      </c>
      <c r="G248" s="30" t="str">
        <f t="shared" si="11"/>
        <v>5.27/km</v>
      </c>
      <c r="H248" s="15">
        <f t="shared" si="13"/>
        <v>0.031886574074074074</v>
      </c>
      <c r="I248" s="15">
        <f t="shared" si="12"/>
        <v>0.019027777777777775</v>
      </c>
    </row>
    <row r="249" spans="1:9" ht="12.75">
      <c r="A249" s="38">
        <v>246</v>
      </c>
      <c r="B249" s="36" t="s">
        <v>384</v>
      </c>
      <c r="C249" s="36" t="s">
        <v>31</v>
      </c>
      <c r="D249" s="38" t="s">
        <v>524</v>
      </c>
      <c r="E249" s="36" t="s">
        <v>440</v>
      </c>
      <c r="F249" s="37">
        <v>0.07988425925925925</v>
      </c>
      <c r="G249" s="30" t="str">
        <f t="shared" si="11"/>
        <v>5.27/km</v>
      </c>
      <c r="H249" s="15">
        <f t="shared" si="13"/>
        <v>0.03189814814814814</v>
      </c>
      <c r="I249" s="15">
        <f t="shared" si="12"/>
        <v>0.0274074074074074</v>
      </c>
    </row>
    <row r="250" spans="1:9" ht="12.75">
      <c r="A250" s="38">
        <v>247</v>
      </c>
      <c r="B250" s="36" t="s">
        <v>385</v>
      </c>
      <c r="C250" s="36" t="s">
        <v>187</v>
      </c>
      <c r="D250" s="38" t="s">
        <v>522</v>
      </c>
      <c r="E250" s="36" t="s">
        <v>513</v>
      </c>
      <c r="F250" s="37">
        <v>0.07998842592592592</v>
      </c>
      <c r="G250" s="30" t="str">
        <f t="shared" si="11"/>
        <v>5.28/km</v>
      </c>
      <c r="H250" s="15">
        <f t="shared" si="13"/>
        <v>0.03200231481481481</v>
      </c>
      <c r="I250" s="15">
        <f t="shared" si="12"/>
        <v>0.03200231481481481</v>
      </c>
    </row>
    <row r="251" spans="1:9" ht="12.75">
      <c r="A251" s="38">
        <v>248</v>
      </c>
      <c r="B251" s="36" t="s">
        <v>386</v>
      </c>
      <c r="C251" s="36" t="s">
        <v>62</v>
      </c>
      <c r="D251" s="38" t="s">
        <v>522</v>
      </c>
      <c r="E251" s="36" t="s">
        <v>513</v>
      </c>
      <c r="F251" s="37">
        <v>0.08</v>
      </c>
      <c r="G251" s="30" t="str">
        <f t="shared" si="11"/>
        <v>5.28/km</v>
      </c>
      <c r="H251" s="15">
        <f t="shared" si="13"/>
        <v>0.03201388888888889</v>
      </c>
      <c r="I251" s="15">
        <f t="shared" si="12"/>
        <v>0.03201388888888889</v>
      </c>
    </row>
    <row r="252" spans="1:9" ht="12.75">
      <c r="A252" s="38">
        <v>249</v>
      </c>
      <c r="B252" s="36" t="s">
        <v>387</v>
      </c>
      <c r="C252" s="36" t="s">
        <v>146</v>
      </c>
      <c r="D252" s="38" t="s">
        <v>529</v>
      </c>
      <c r="E252" s="36" t="s">
        <v>491</v>
      </c>
      <c r="F252" s="37">
        <v>0.0804050925925926</v>
      </c>
      <c r="G252" s="30" t="str">
        <f t="shared" si="11"/>
        <v>5.29/km</v>
      </c>
      <c r="H252" s="15">
        <f t="shared" si="13"/>
        <v>0.032418981481481486</v>
      </c>
      <c r="I252" s="15">
        <f t="shared" si="12"/>
        <v>0.009525462962962972</v>
      </c>
    </row>
    <row r="253" spans="1:9" ht="12.75">
      <c r="A253" s="38">
        <v>250</v>
      </c>
      <c r="B253" s="36" t="s">
        <v>388</v>
      </c>
      <c r="C253" s="36" t="s">
        <v>389</v>
      </c>
      <c r="D253" s="38" t="s">
        <v>523</v>
      </c>
      <c r="E253" s="36" t="s">
        <v>479</v>
      </c>
      <c r="F253" s="37">
        <v>0.0804050925925926</v>
      </c>
      <c r="G253" s="30" t="str">
        <f t="shared" si="11"/>
        <v>5.29/km</v>
      </c>
      <c r="H253" s="15">
        <f t="shared" si="13"/>
        <v>0.032418981481481486</v>
      </c>
      <c r="I253" s="15">
        <f t="shared" si="12"/>
        <v>0.03005787037037038</v>
      </c>
    </row>
    <row r="254" spans="1:9" ht="12.75">
      <c r="A254" s="38">
        <v>251</v>
      </c>
      <c r="B254" s="36" t="s">
        <v>390</v>
      </c>
      <c r="C254" s="36" t="s">
        <v>20</v>
      </c>
      <c r="D254" s="38" t="s">
        <v>525</v>
      </c>
      <c r="E254" s="36" t="s">
        <v>454</v>
      </c>
      <c r="F254" s="37">
        <v>0.08082175925925926</v>
      </c>
      <c r="G254" s="30" t="str">
        <f t="shared" si="11"/>
        <v>5.31/km</v>
      </c>
      <c r="H254" s="15">
        <f t="shared" si="13"/>
        <v>0.03283564814814815</v>
      </c>
      <c r="I254" s="15">
        <f t="shared" si="12"/>
        <v>0.024178240740740743</v>
      </c>
    </row>
    <row r="255" spans="1:9" ht="12.75">
      <c r="A255" s="38">
        <v>252</v>
      </c>
      <c r="B255" s="36" t="s">
        <v>391</v>
      </c>
      <c r="C255" s="36" t="s">
        <v>43</v>
      </c>
      <c r="D255" s="38" t="s">
        <v>524</v>
      </c>
      <c r="E255" s="36" t="s">
        <v>440</v>
      </c>
      <c r="F255" s="37">
        <v>0.08085648148148149</v>
      </c>
      <c r="G255" s="30" t="str">
        <f t="shared" si="11"/>
        <v>5.31/km</v>
      </c>
      <c r="H255" s="15">
        <f t="shared" si="13"/>
        <v>0.032870370370370376</v>
      </c>
      <c r="I255" s="15">
        <f t="shared" si="12"/>
        <v>0.028379629629629637</v>
      </c>
    </row>
    <row r="256" spans="1:9" ht="12.75">
      <c r="A256" s="38">
        <v>253</v>
      </c>
      <c r="B256" s="36" t="s">
        <v>392</v>
      </c>
      <c r="C256" s="36" t="s">
        <v>65</v>
      </c>
      <c r="D256" s="38" t="s">
        <v>528</v>
      </c>
      <c r="E256" s="36" t="s">
        <v>491</v>
      </c>
      <c r="F256" s="37">
        <v>0.08140046296296297</v>
      </c>
      <c r="G256" s="30" t="str">
        <f t="shared" si="11"/>
        <v>5.33/km</v>
      </c>
      <c r="H256" s="15">
        <f t="shared" si="13"/>
        <v>0.033414351851851855</v>
      </c>
      <c r="I256" s="15">
        <f t="shared" si="12"/>
        <v>0.020555555555555556</v>
      </c>
    </row>
    <row r="257" spans="1:9" ht="12.75">
      <c r="A257" s="38">
        <v>254</v>
      </c>
      <c r="B257" s="36" t="s">
        <v>91</v>
      </c>
      <c r="C257" s="36" t="s">
        <v>39</v>
      </c>
      <c r="D257" s="38" t="s">
        <v>523</v>
      </c>
      <c r="E257" s="36" t="s">
        <v>443</v>
      </c>
      <c r="F257" s="37">
        <v>0.08190972222222222</v>
      </c>
      <c r="G257" s="30" t="str">
        <f t="shared" si="11"/>
        <v>5.35/km</v>
      </c>
      <c r="H257" s="15">
        <f t="shared" si="13"/>
        <v>0.033923611111111106</v>
      </c>
      <c r="I257" s="15">
        <f t="shared" si="12"/>
        <v>0.0315625</v>
      </c>
    </row>
    <row r="258" spans="1:9" ht="12.75">
      <c r="A258" s="38">
        <v>255</v>
      </c>
      <c r="B258" s="36" t="s">
        <v>393</v>
      </c>
      <c r="C258" s="36" t="s">
        <v>34</v>
      </c>
      <c r="D258" s="38" t="s">
        <v>523</v>
      </c>
      <c r="E258" s="36" t="s">
        <v>514</v>
      </c>
      <c r="F258" s="37">
        <v>0.08195601851851851</v>
      </c>
      <c r="G258" s="30" t="str">
        <f t="shared" si="11"/>
        <v>5.36/km</v>
      </c>
      <c r="H258" s="15">
        <f t="shared" si="13"/>
        <v>0.0339699074074074</v>
      </c>
      <c r="I258" s="15">
        <f t="shared" si="12"/>
        <v>0.031608796296296295</v>
      </c>
    </row>
    <row r="259" spans="1:9" ht="12.75">
      <c r="A259" s="38">
        <v>256</v>
      </c>
      <c r="B259" s="36" t="s">
        <v>394</v>
      </c>
      <c r="C259" s="36" t="s">
        <v>28</v>
      </c>
      <c r="D259" s="38" t="s">
        <v>525</v>
      </c>
      <c r="E259" s="36" t="s">
        <v>51</v>
      </c>
      <c r="F259" s="37">
        <v>0.08210648148148149</v>
      </c>
      <c r="G259" s="30" t="str">
        <f t="shared" si="11"/>
        <v>5.36/km</v>
      </c>
      <c r="H259" s="15">
        <f t="shared" si="13"/>
        <v>0.03412037037037038</v>
      </c>
      <c r="I259" s="15">
        <f t="shared" si="12"/>
        <v>0.025462962962962972</v>
      </c>
    </row>
    <row r="260" spans="1:9" ht="12.75">
      <c r="A260" s="38">
        <v>257</v>
      </c>
      <c r="B260" s="36" t="s">
        <v>395</v>
      </c>
      <c r="C260" s="36" t="s">
        <v>47</v>
      </c>
      <c r="D260" s="38" t="s">
        <v>526</v>
      </c>
      <c r="E260" s="36" t="s">
        <v>515</v>
      </c>
      <c r="F260" s="37">
        <v>0.08221064814814814</v>
      </c>
      <c r="G260" s="30" t="str">
        <f aca="true" t="shared" si="14" ref="G260:G292">TEXT(INT((HOUR(F260)*3600+MINUTE(F260)*60+SECOND(F260))/$I$2/60),"0")&amp;"."&amp;TEXT(MOD((HOUR(F260)*3600+MINUTE(F260)*60+SECOND(F260))/$I$2,60),"00")&amp;"/km"</f>
        <v>5.37/km</v>
      </c>
      <c r="H260" s="15">
        <f t="shared" si="13"/>
        <v>0.03422453703703703</v>
      </c>
      <c r="I260" s="15">
        <f t="shared" si="12"/>
        <v>0.025648148148148142</v>
      </c>
    </row>
    <row r="261" spans="1:9" ht="12.75">
      <c r="A261" s="38">
        <v>258</v>
      </c>
      <c r="B261" s="36" t="s">
        <v>396</v>
      </c>
      <c r="C261" s="36" t="s">
        <v>31</v>
      </c>
      <c r="D261" s="38" t="s">
        <v>525</v>
      </c>
      <c r="E261" s="36" t="s">
        <v>516</v>
      </c>
      <c r="F261" s="37">
        <v>0.08237268518518519</v>
      </c>
      <c r="G261" s="30" t="str">
        <f t="shared" si="14"/>
        <v>5.37/km</v>
      </c>
      <c r="H261" s="15">
        <f t="shared" si="13"/>
        <v>0.034386574074074076</v>
      </c>
      <c r="I261" s="15">
        <f t="shared" si="12"/>
        <v>0.02572916666666667</v>
      </c>
    </row>
    <row r="262" spans="1:9" ht="12.75">
      <c r="A262" s="38">
        <v>259</v>
      </c>
      <c r="B262" s="36" t="s">
        <v>72</v>
      </c>
      <c r="C262" s="36" t="s">
        <v>60</v>
      </c>
      <c r="D262" s="38" t="s">
        <v>527</v>
      </c>
      <c r="E262" s="36" t="s">
        <v>494</v>
      </c>
      <c r="F262" s="37">
        <v>0.08255787037037036</v>
      </c>
      <c r="G262" s="30" t="str">
        <f t="shared" si="14"/>
        <v>5.38/km</v>
      </c>
      <c r="H262" s="15">
        <f t="shared" si="13"/>
        <v>0.034571759259259253</v>
      </c>
      <c r="I262" s="15">
        <f aca="true" t="shared" si="15" ref="I262:I292">F262-INDEX($F$4:$F$999,MATCH(D262,$D$4:$D$999,0))</f>
        <v>0.02417824074074073</v>
      </c>
    </row>
    <row r="263" spans="1:9" ht="12.75">
      <c r="A263" s="38">
        <v>260</v>
      </c>
      <c r="B263" s="36" t="s">
        <v>397</v>
      </c>
      <c r="C263" s="36" t="s">
        <v>57</v>
      </c>
      <c r="D263" s="38" t="s">
        <v>524</v>
      </c>
      <c r="E263" s="36" t="s">
        <v>462</v>
      </c>
      <c r="F263" s="37">
        <v>0.08304398148148148</v>
      </c>
      <c r="G263" s="30" t="str">
        <f t="shared" si="14"/>
        <v>5.40/km</v>
      </c>
      <c r="H263" s="15">
        <f t="shared" si="13"/>
        <v>0.03505787037037037</v>
      </c>
      <c r="I263" s="15">
        <f t="shared" si="15"/>
        <v>0.03056712962962963</v>
      </c>
    </row>
    <row r="264" spans="1:9" ht="12.75">
      <c r="A264" s="38">
        <v>261</v>
      </c>
      <c r="B264" s="36" t="s">
        <v>398</v>
      </c>
      <c r="C264" s="36" t="s">
        <v>399</v>
      </c>
      <c r="D264" s="38" t="s">
        <v>525</v>
      </c>
      <c r="E264" s="36" t="s">
        <v>517</v>
      </c>
      <c r="F264" s="37">
        <v>0.0835185185185185</v>
      </c>
      <c r="G264" s="30" t="str">
        <f t="shared" si="14"/>
        <v>5.42/km</v>
      </c>
      <c r="H264" s="15">
        <f t="shared" si="13"/>
        <v>0.035532407407407395</v>
      </c>
      <c r="I264" s="15">
        <f t="shared" si="15"/>
        <v>0.02687499999999999</v>
      </c>
    </row>
    <row r="265" spans="1:9" ht="12.75">
      <c r="A265" s="38">
        <v>262</v>
      </c>
      <c r="B265" s="36" t="s">
        <v>400</v>
      </c>
      <c r="C265" s="36" t="s">
        <v>20</v>
      </c>
      <c r="D265" s="38" t="s">
        <v>524</v>
      </c>
      <c r="E265" s="36" t="s">
        <v>518</v>
      </c>
      <c r="F265" s="37">
        <v>0.08362268518518519</v>
      </c>
      <c r="G265" s="30" t="str">
        <f t="shared" si="14"/>
        <v>5.42/km</v>
      </c>
      <c r="H265" s="15">
        <f t="shared" si="13"/>
        <v>0.03563657407407408</v>
      </c>
      <c r="I265" s="15">
        <f t="shared" si="15"/>
        <v>0.031145833333333338</v>
      </c>
    </row>
    <row r="266" spans="1:9" ht="12.75">
      <c r="A266" s="38">
        <v>263</v>
      </c>
      <c r="B266" s="36" t="s">
        <v>401</v>
      </c>
      <c r="C266" s="36" t="s">
        <v>23</v>
      </c>
      <c r="D266" s="38" t="s">
        <v>529</v>
      </c>
      <c r="E266" s="36" t="s">
        <v>516</v>
      </c>
      <c r="F266" s="37">
        <v>0.08377314814814814</v>
      </c>
      <c r="G266" s="30" t="str">
        <f t="shared" si="14"/>
        <v>5.43/km</v>
      </c>
      <c r="H266" s="15">
        <f t="shared" si="13"/>
        <v>0.03578703703703703</v>
      </c>
      <c r="I266" s="15">
        <f t="shared" si="15"/>
        <v>0.012893518518518512</v>
      </c>
    </row>
    <row r="267" spans="1:9" ht="12.75">
      <c r="A267" s="38">
        <v>264</v>
      </c>
      <c r="B267" s="36" t="s">
        <v>402</v>
      </c>
      <c r="C267" s="36" t="s">
        <v>400</v>
      </c>
      <c r="D267" s="38" t="s">
        <v>522</v>
      </c>
      <c r="E267" s="36" t="s">
        <v>51</v>
      </c>
      <c r="F267" s="37">
        <v>0.08380787037037037</v>
      </c>
      <c r="G267" s="30" t="str">
        <f t="shared" si="14"/>
        <v>5.43/km</v>
      </c>
      <c r="H267" s="15">
        <f t="shared" si="13"/>
        <v>0.035821759259259255</v>
      </c>
      <c r="I267" s="15">
        <f t="shared" si="15"/>
        <v>0.035821759259259255</v>
      </c>
    </row>
    <row r="268" spans="1:9" ht="12.75">
      <c r="A268" s="38">
        <v>265</v>
      </c>
      <c r="B268" s="36" t="s">
        <v>403</v>
      </c>
      <c r="C268" s="36" t="s">
        <v>404</v>
      </c>
      <c r="D268" s="38" t="s">
        <v>528</v>
      </c>
      <c r="E268" s="36" t="s">
        <v>440</v>
      </c>
      <c r="F268" s="37">
        <v>0.084375</v>
      </c>
      <c r="G268" s="30" t="str">
        <f t="shared" si="14"/>
        <v>5.46/km</v>
      </c>
      <c r="H268" s="15">
        <f t="shared" si="13"/>
        <v>0.036388888888888894</v>
      </c>
      <c r="I268" s="15">
        <f t="shared" si="15"/>
        <v>0.023530092592592596</v>
      </c>
    </row>
    <row r="269" spans="1:9" ht="12.75">
      <c r="A269" s="38">
        <v>266</v>
      </c>
      <c r="B269" s="36" t="s">
        <v>405</v>
      </c>
      <c r="C269" s="36" t="s">
        <v>18</v>
      </c>
      <c r="D269" s="38" t="s">
        <v>523</v>
      </c>
      <c r="E269" s="36" t="s">
        <v>494</v>
      </c>
      <c r="F269" s="37">
        <v>0.0846875</v>
      </c>
      <c r="G269" s="30" t="str">
        <f t="shared" si="14"/>
        <v>5.47/km</v>
      </c>
      <c r="H269" s="15">
        <f t="shared" si="13"/>
        <v>0.03670138888888889</v>
      </c>
      <c r="I269" s="15">
        <f t="shared" si="15"/>
        <v>0.03434027777777778</v>
      </c>
    </row>
    <row r="270" spans="1:9" ht="12.75">
      <c r="A270" s="38">
        <v>267</v>
      </c>
      <c r="B270" s="36" t="s">
        <v>406</v>
      </c>
      <c r="C270" s="36" t="s">
        <v>135</v>
      </c>
      <c r="D270" s="38" t="s">
        <v>522</v>
      </c>
      <c r="E270" s="36" t="s">
        <v>519</v>
      </c>
      <c r="F270" s="37">
        <v>0.0847800925925926</v>
      </c>
      <c r="G270" s="30" t="str">
        <f t="shared" si="14"/>
        <v>5.47/km</v>
      </c>
      <c r="H270" s="15">
        <f t="shared" si="13"/>
        <v>0.03679398148148149</v>
      </c>
      <c r="I270" s="15">
        <f t="shared" si="15"/>
        <v>0.03679398148148149</v>
      </c>
    </row>
    <row r="271" spans="1:9" ht="12.75">
      <c r="A271" s="38">
        <v>268</v>
      </c>
      <c r="B271" s="36" t="s">
        <v>407</v>
      </c>
      <c r="C271" s="36" t="s">
        <v>25</v>
      </c>
      <c r="D271" s="38" t="s">
        <v>526</v>
      </c>
      <c r="E271" s="36" t="s">
        <v>503</v>
      </c>
      <c r="F271" s="37">
        <v>0.08483796296296296</v>
      </c>
      <c r="G271" s="30" t="str">
        <f t="shared" si="14"/>
        <v>5.47/km</v>
      </c>
      <c r="H271" s="15">
        <f t="shared" si="13"/>
        <v>0.03685185185185185</v>
      </c>
      <c r="I271" s="15">
        <f t="shared" si="15"/>
        <v>0.02827546296296296</v>
      </c>
    </row>
    <row r="272" spans="1:9" ht="12.75">
      <c r="A272" s="38">
        <v>269</v>
      </c>
      <c r="B272" s="36" t="s">
        <v>408</v>
      </c>
      <c r="C272" s="36" t="s">
        <v>81</v>
      </c>
      <c r="D272" s="38" t="s">
        <v>533</v>
      </c>
      <c r="E272" s="36" t="s">
        <v>517</v>
      </c>
      <c r="F272" s="37">
        <v>0.08501157407407407</v>
      </c>
      <c r="G272" s="30" t="str">
        <f t="shared" si="14"/>
        <v>5.48/km</v>
      </c>
      <c r="H272" s="15">
        <f t="shared" si="13"/>
        <v>0.03702546296296296</v>
      </c>
      <c r="I272" s="15">
        <f t="shared" si="15"/>
        <v>0.02189814814814814</v>
      </c>
    </row>
    <row r="273" spans="1:9" ht="12.75">
      <c r="A273" s="38">
        <v>270</v>
      </c>
      <c r="B273" s="36" t="s">
        <v>409</v>
      </c>
      <c r="C273" s="36" t="s">
        <v>31</v>
      </c>
      <c r="D273" s="38" t="s">
        <v>523</v>
      </c>
      <c r="E273" s="36" t="s">
        <v>520</v>
      </c>
      <c r="F273" s="37">
        <v>0.08554398148148147</v>
      </c>
      <c r="G273" s="30" t="str">
        <f t="shared" si="14"/>
        <v>5.50/km</v>
      </c>
      <c r="H273" s="15">
        <f t="shared" si="13"/>
        <v>0.03755787037037036</v>
      </c>
      <c r="I273" s="15">
        <f t="shared" si="15"/>
        <v>0.035196759259259254</v>
      </c>
    </row>
    <row r="274" spans="1:9" ht="12.75">
      <c r="A274" s="38">
        <v>271</v>
      </c>
      <c r="B274" s="36" t="s">
        <v>366</v>
      </c>
      <c r="C274" s="36" t="s">
        <v>59</v>
      </c>
      <c r="D274" s="38" t="s">
        <v>522</v>
      </c>
      <c r="E274" s="36" t="s">
        <v>454</v>
      </c>
      <c r="F274" s="37">
        <v>0.08715277777777779</v>
      </c>
      <c r="G274" s="30" t="str">
        <f t="shared" si="14"/>
        <v>5.57/km</v>
      </c>
      <c r="H274" s="15">
        <f t="shared" si="13"/>
        <v>0.039166666666666676</v>
      </c>
      <c r="I274" s="15">
        <f t="shared" si="15"/>
        <v>0.039166666666666676</v>
      </c>
    </row>
    <row r="275" spans="1:9" ht="12.75">
      <c r="A275" s="38">
        <v>272</v>
      </c>
      <c r="B275" s="36" t="s">
        <v>410</v>
      </c>
      <c r="C275" s="36" t="s">
        <v>411</v>
      </c>
      <c r="D275" s="38" t="s">
        <v>523</v>
      </c>
      <c r="E275" s="36" t="s">
        <v>454</v>
      </c>
      <c r="F275" s="37">
        <v>0.08716435185185185</v>
      </c>
      <c r="G275" s="30" t="str">
        <f t="shared" si="14"/>
        <v>5.57/km</v>
      </c>
      <c r="H275" s="15">
        <f t="shared" si="13"/>
        <v>0.03917824074074074</v>
      </c>
      <c r="I275" s="15">
        <f t="shared" si="15"/>
        <v>0.03681712962962964</v>
      </c>
    </row>
    <row r="276" spans="1:9" ht="12.75">
      <c r="A276" s="38">
        <v>273</v>
      </c>
      <c r="B276" s="36" t="s">
        <v>412</v>
      </c>
      <c r="C276" s="36" t="s">
        <v>22</v>
      </c>
      <c r="D276" s="38" t="s">
        <v>526</v>
      </c>
      <c r="E276" s="36" t="s">
        <v>494</v>
      </c>
      <c r="F276" s="37">
        <v>0.08754629629629629</v>
      </c>
      <c r="G276" s="30" t="str">
        <f t="shared" si="14"/>
        <v>5.59/km</v>
      </c>
      <c r="H276" s="15">
        <f t="shared" si="13"/>
        <v>0.03956018518518518</v>
      </c>
      <c r="I276" s="15">
        <f t="shared" si="15"/>
        <v>0.030983796296296287</v>
      </c>
    </row>
    <row r="277" spans="1:9" ht="12.75">
      <c r="A277" s="38">
        <v>274</v>
      </c>
      <c r="B277" s="36" t="s">
        <v>413</v>
      </c>
      <c r="C277" s="36" t="s">
        <v>170</v>
      </c>
      <c r="D277" s="38" t="s">
        <v>529</v>
      </c>
      <c r="E277" s="36" t="s">
        <v>454</v>
      </c>
      <c r="F277" s="37">
        <v>0.08777777777777777</v>
      </c>
      <c r="G277" s="30" t="str">
        <f t="shared" si="14"/>
        <v>5.59/km</v>
      </c>
      <c r="H277" s="15">
        <f t="shared" si="13"/>
        <v>0.03979166666666666</v>
      </c>
      <c r="I277" s="15">
        <f t="shared" si="15"/>
        <v>0.016898148148148148</v>
      </c>
    </row>
    <row r="278" spans="1:9" ht="12.75">
      <c r="A278" s="38">
        <v>275</v>
      </c>
      <c r="B278" s="36" t="s">
        <v>414</v>
      </c>
      <c r="C278" s="36" t="s">
        <v>415</v>
      </c>
      <c r="D278" s="38" t="s">
        <v>527</v>
      </c>
      <c r="E278" s="36" t="s">
        <v>466</v>
      </c>
      <c r="F278" s="37">
        <v>0.08795138888888888</v>
      </c>
      <c r="G278" s="30" t="str">
        <f t="shared" si="14"/>
        <v>6.00/km</v>
      </c>
      <c r="H278" s="15">
        <f t="shared" si="13"/>
        <v>0.03996527777777777</v>
      </c>
      <c r="I278" s="15">
        <f t="shared" si="15"/>
        <v>0.02957175925925925</v>
      </c>
    </row>
    <row r="279" spans="1:9" ht="12.75">
      <c r="A279" s="38">
        <v>276</v>
      </c>
      <c r="B279" s="36" t="s">
        <v>416</v>
      </c>
      <c r="C279" s="36" t="s">
        <v>61</v>
      </c>
      <c r="D279" s="38" t="s">
        <v>525</v>
      </c>
      <c r="E279" s="36" t="s">
        <v>453</v>
      </c>
      <c r="F279" s="37">
        <v>0.08834490740740741</v>
      </c>
      <c r="G279" s="30" t="str">
        <f t="shared" si="14"/>
        <v>6.02/km</v>
      </c>
      <c r="H279" s="15">
        <f t="shared" si="13"/>
        <v>0.0403587962962963</v>
      </c>
      <c r="I279" s="15">
        <f t="shared" si="15"/>
        <v>0.0317013888888889</v>
      </c>
    </row>
    <row r="280" spans="1:9" ht="12.75">
      <c r="A280" s="38">
        <v>277</v>
      </c>
      <c r="B280" s="36" t="s">
        <v>271</v>
      </c>
      <c r="C280" s="36" t="s">
        <v>61</v>
      </c>
      <c r="D280" s="38" t="s">
        <v>528</v>
      </c>
      <c r="E280" s="36" t="s">
        <v>521</v>
      </c>
      <c r="F280" s="37">
        <v>0.08844907407407408</v>
      </c>
      <c r="G280" s="30" t="str">
        <f t="shared" si="14"/>
        <v>6.02/km</v>
      </c>
      <c r="H280" s="15">
        <f t="shared" si="13"/>
        <v>0.04046296296296297</v>
      </c>
      <c r="I280" s="15">
        <f t="shared" si="15"/>
        <v>0.027604166666666673</v>
      </c>
    </row>
    <row r="281" spans="1:9" ht="12.75">
      <c r="A281" s="38">
        <v>278</v>
      </c>
      <c r="B281" s="36" t="s">
        <v>417</v>
      </c>
      <c r="C281" s="36" t="s">
        <v>82</v>
      </c>
      <c r="D281" s="38" t="s">
        <v>535</v>
      </c>
      <c r="E281" s="36" t="s">
        <v>454</v>
      </c>
      <c r="F281" s="37">
        <v>0.08855324074074074</v>
      </c>
      <c r="G281" s="30" t="str">
        <f t="shared" si="14"/>
        <v>6.03/km</v>
      </c>
      <c r="H281" s="15">
        <f t="shared" si="13"/>
        <v>0.04056712962962963</v>
      </c>
      <c r="I281" s="15">
        <f t="shared" si="15"/>
        <v>0</v>
      </c>
    </row>
    <row r="282" spans="1:9" ht="12.75">
      <c r="A282" s="38">
        <v>279</v>
      </c>
      <c r="B282" s="36" t="s">
        <v>418</v>
      </c>
      <c r="C282" s="36" t="s">
        <v>419</v>
      </c>
      <c r="D282" s="38" t="s">
        <v>526</v>
      </c>
      <c r="E282" s="36" t="s">
        <v>477</v>
      </c>
      <c r="F282" s="37">
        <v>0.08894675925925927</v>
      </c>
      <c r="G282" s="30" t="str">
        <f t="shared" si="14"/>
        <v>6.04/km</v>
      </c>
      <c r="H282" s="15">
        <f t="shared" si="13"/>
        <v>0.040960648148148156</v>
      </c>
      <c r="I282" s="15">
        <f t="shared" si="15"/>
        <v>0.032384259259259265</v>
      </c>
    </row>
    <row r="283" spans="1:9" ht="12.75">
      <c r="A283" s="38">
        <v>280</v>
      </c>
      <c r="B283" s="36" t="s">
        <v>420</v>
      </c>
      <c r="C283" s="36" t="s">
        <v>421</v>
      </c>
      <c r="D283" s="38" t="s">
        <v>535</v>
      </c>
      <c r="E283" s="36" t="s">
        <v>51</v>
      </c>
      <c r="F283" s="37">
        <v>0.0894212962962963</v>
      </c>
      <c r="G283" s="30" t="str">
        <f t="shared" si="14"/>
        <v>6.06/km</v>
      </c>
      <c r="H283" s="15">
        <f t="shared" si="13"/>
        <v>0.04143518518518519</v>
      </c>
      <c r="I283" s="15">
        <f t="shared" si="15"/>
        <v>0.0008680555555555663</v>
      </c>
    </row>
    <row r="284" spans="1:9" ht="12.75">
      <c r="A284" s="38">
        <v>281</v>
      </c>
      <c r="B284" s="36" t="s">
        <v>422</v>
      </c>
      <c r="C284" s="36" t="s">
        <v>65</v>
      </c>
      <c r="D284" s="38" t="s">
        <v>526</v>
      </c>
      <c r="E284" s="36" t="s">
        <v>482</v>
      </c>
      <c r="F284" s="37">
        <v>0.08943287037037036</v>
      </c>
      <c r="G284" s="30" t="str">
        <f t="shared" si="14"/>
        <v>6.06/km</v>
      </c>
      <c r="H284" s="15">
        <f t="shared" si="13"/>
        <v>0.041446759259259246</v>
      </c>
      <c r="I284" s="15">
        <f t="shared" si="15"/>
        <v>0.032870370370370355</v>
      </c>
    </row>
    <row r="285" spans="1:9" ht="12.75">
      <c r="A285" s="38">
        <v>282</v>
      </c>
      <c r="B285" s="36" t="s">
        <v>423</v>
      </c>
      <c r="C285" s="36" t="s">
        <v>424</v>
      </c>
      <c r="D285" s="38" t="s">
        <v>529</v>
      </c>
      <c r="E285" s="36" t="s">
        <v>491</v>
      </c>
      <c r="F285" s="37">
        <v>0.09047453703703705</v>
      </c>
      <c r="G285" s="30" t="str">
        <f t="shared" si="14"/>
        <v>6.11/km</v>
      </c>
      <c r="H285" s="15">
        <f t="shared" si="13"/>
        <v>0.042488425925925936</v>
      </c>
      <c r="I285" s="15">
        <f t="shared" si="15"/>
        <v>0.019594907407407422</v>
      </c>
    </row>
    <row r="286" spans="1:9" ht="12.75">
      <c r="A286" s="38">
        <v>283</v>
      </c>
      <c r="B286" s="36" t="s">
        <v>425</v>
      </c>
      <c r="C286" s="36" t="s">
        <v>426</v>
      </c>
      <c r="D286" s="38" t="s">
        <v>533</v>
      </c>
      <c r="E286" s="36" t="s">
        <v>460</v>
      </c>
      <c r="F286" s="37">
        <v>0.09105324074074074</v>
      </c>
      <c r="G286" s="30" t="str">
        <f t="shared" si="14"/>
        <v>6.13/km</v>
      </c>
      <c r="H286" s="15">
        <f t="shared" si="13"/>
        <v>0.04306712962962963</v>
      </c>
      <c r="I286" s="15">
        <f t="shared" si="15"/>
        <v>0.027939814814814806</v>
      </c>
    </row>
    <row r="287" spans="1:9" ht="12.75">
      <c r="A287" s="38">
        <v>284</v>
      </c>
      <c r="B287" s="36" t="s">
        <v>427</v>
      </c>
      <c r="C287" s="36" t="s">
        <v>74</v>
      </c>
      <c r="D287" s="38" t="s">
        <v>527</v>
      </c>
      <c r="E287" s="36" t="s">
        <v>457</v>
      </c>
      <c r="F287" s="37">
        <v>0.09113425925925926</v>
      </c>
      <c r="G287" s="30" t="str">
        <f t="shared" si="14"/>
        <v>6.13/km</v>
      </c>
      <c r="H287" s="15">
        <f t="shared" si="13"/>
        <v>0.04314814814814815</v>
      </c>
      <c r="I287" s="15">
        <f t="shared" si="15"/>
        <v>0.03275462962962963</v>
      </c>
    </row>
    <row r="288" spans="1:9" ht="12.75">
      <c r="A288" s="38">
        <v>285</v>
      </c>
      <c r="B288" s="36" t="s">
        <v>428</v>
      </c>
      <c r="C288" s="36" t="s">
        <v>46</v>
      </c>
      <c r="D288" s="38" t="s">
        <v>526</v>
      </c>
      <c r="E288" s="36" t="s">
        <v>456</v>
      </c>
      <c r="F288" s="37">
        <v>0.09273148148148148</v>
      </c>
      <c r="G288" s="30" t="str">
        <f t="shared" si="14"/>
        <v>6.20/km</v>
      </c>
      <c r="H288" s="15">
        <f t="shared" si="13"/>
        <v>0.04474537037037037</v>
      </c>
      <c r="I288" s="15">
        <f t="shared" si="15"/>
        <v>0.03616898148148148</v>
      </c>
    </row>
    <row r="289" spans="1:9" ht="12.75">
      <c r="A289" s="38">
        <v>286</v>
      </c>
      <c r="B289" s="36" t="s">
        <v>405</v>
      </c>
      <c r="C289" s="36" t="s">
        <v>429</v>
      </c>
      <c r="D289" s="38" t="s">
        <v>532</v>
      </c>
      <c r="E289" s="36" t="s">
        <v>494</v>
      </c>
      <c r="F289" s="37">
        <v>0.09494212962962963</v>
      </c>
      <c r="G289" s="30" t="str">
        <f t="shared" si="14"/>
        <v>6.29/km</v>
      </c>
      <c r="H289" s="15">
        <f t="shared" si="13"/>
        <v>0.046956018518518515</v>
      </c>
      <c r="I289" s="15">
        <f t="shared" si="15"/>
        <v>0.034097222222222216</v>
      </c>
    </row>
    <row r="290" spans="1:9" ht="12.75">
      <c r="A290" s="38">
        <v>287</v>
      </c>
      <c r="B290" s="36" t="s">
        <v>430</v>
      </c>
      <c r="C290" s="36" t="s">
        <v>48</v>
      </c>
      <c r="D290" s="38" t="s">
        <v>535</v>
      </c>
      <c r="E290" s="36" t="s">
        <v>499</v>
      </c>
      <c r="F290" s="37">
        <v>0.10375</v>
      </c>
      <c r="G290" s="30" t="str">
        <f t="shared" si="14"/>
        <v>7.05/km</v>
      </c>
      <c r="H290" s="15">
        <f t="shared" si="13"/>
        <v>0.055763888888888884</v>
      </c>
      <c r="I290" s="15">
        <f t="shared" si="15"/>
        <v>0.015196759259259257</v>
      </c>
    </row>
    <row r="291" spans="1:9" ht="12.75">
      <c r="A291" s="38">
        <v>288</v>
      </c>
      <c r="B291" s="36" t="s">
        <v>431</v>
      </c>
      <c r="C291" s="36" t="s">
        <v>167</v>
      </c>
      <c r="D291" s="38" t="s">
        <v>529</v>
      </c>
      <c r="E291" s="36" t="s">
        <v>454</v>
      </c>
      <c r="F291" s="37">
        <v>0.10464120370370371</v>
      </c>
      <c r="G291" s="30" t="str">
        <f t="shared" si="14"/>
        <v>7.09/km</v>
      </c>
      <c r="H291" s="15">
        <f t="shared" si="13"/>
        <v>0.0566550925925926</v>
      </c>
      <c r="I291" s="15">
        <f t="shared" si="15"/>
        <v>0.03376157407407408</v>
      </c>
    </row>
    <row r="292" spans="1:9" ht="13.5" thickBot="1">
      <c r="A292" s="42">
        <v>289</v>
      </c>
      <c r="B292" s="39" t="s">
        <v>432</v>
      </c>
      <c r="C292" s="39" t="s">
        <v>57</v>
      </c>
      <c r="D292" s="42" t="s">
        <v>529</v>
      </c>
      <c r="E292" s="39" t="s">
        <v>51</v>
      </c>
      <c r="F292" s="40">
        <v>0.10552083333333333</v>
      </c>
      <c r="G292" s="48" t="str">
        <f t="shared" si="14"/>
        <v>7.12/km</v>
      </c>
      <c r="H292" s="49">
        <f t="shared" si="13"/>
        <v>0.057534722222222216</v>
      </c>
      <c r="I292" s="49">
        <f t="shared" si="15"/>
        <v>0.0346412037037037</v>
      </c>
    </row>
  </sheetData>
  <autoFilter ref="A3:I292"/>
  <mergeCells count="2">
    <mergeCell ref="A1:I1"/>
    <mergeCell ref="A2:G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8"/>
  <sheetViews>
    <sheetView tabSelected="1" workbookViewId="0" topLeftCell="A1">
      <selection activeCell="B44" sqref="B4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5" t="str">
        <f>Individuale!A1</f>
        <v> Mezza Maratona di Latina</v>
      </c>
      <c r="B1" s="56"/>
      <c r="C1" s="57"/>
    </row>
    <row r="2" spans="1:3" ht="33" customHeight="1" thickBot="1">
      <c r="A2" s="58" t="str">
        <f>Individuale!A2&amp;" km. "&amp;Individuale!I2</f>
        <v> Latina (LT) Italia -  Domenica 19/10/2008 ore 09.00 km. 21,097</v>
      </c>
      <c r="B2" s="59"/>
      <c r="C2" s="60"/>
    </row>
    <row r="3" spans="1:3" ht="24.75" customHeight="1" thickBot="1">
      <c r="A3" s="6" t="s">
        <v>3</v>
      </c>
      <c r="B3" s="7" t="s">
        <v>7</v>
      </c>
      <c r="C3" s="7" t="s">
        <v>12</v>
      </c>
    </row>
    <row r="4" spans="1:3" ht="12.75">
      <c r="A4" s="46">
        <v>1</v>
      </c>
      <c r="B4" s="19" t="s">
        <v>440</v>
      </c>
      <c r="C4" s="25">
        <v>26</v>
      </c>
    </row>
    <row r="5" spans="1:3" ht="12.75">
      <c r="A5" s="21">
        <v>2</v>
      </c>
      <c r="B5" s="20" t="s">
        <v>454</v>
      </c>
      <c r="C5" s="26">
        <v>18</v>
      </c>
    </row>
    <row r="6" spans="1:3" ht="12.75">
      <c r="A6" s="21">
        <v>3</v>
      </c>
      <c r="B6" s="20" t="s">
        <v>453</v>
      </c>
      <c r="C6" s="26">
        <v>12</v>
      </c>
    </row>
    <row r="7" spans="1:3" ht="12.75">
      <c r="A7" s="21">
        <v>4</v>
      </c>
      <c r="B7" s="20" t="s">
        <v>51</v>
      </c>
      <c r="C7" s="26">
        <v>11</v>
      </c>
    </row>
    <row r="8" spans="1:3" ht="12.75">
      <c r="A8" s="21">
        <v>4</v>
      </c>
      <c r="B8" s="20" t="s">
        <v>443</v>
      </c>
      <c r="C8" s="26">
        <v>11</v>
      </c>
    </row>
    <row r="9" spans="1:3" ht="12.75">
      <c r="A9" s="21">
        <v>6</v>
      </c>
      <c r="B9" s="20" t="s">
        <v>460</v>
      </c>
      <c r="C9" s="26">
        <v>10</v>
      </c>
    </row>
    <row r="10" spans="1:3" ht="12.75">
      <c r="A10" s="21">
        <v>6</v>
      </c>
      <c r="B10" s="20" t="s">
        <v>462</v>
      </c>
      <c r="C10" s="26">
        <v>10</v>
      </c>
    </row>
    <row r="11" spans="1:3" ht="12.75">
      <c r="A11" s="21">
        <v>8</v>
      </c>
      <c r="B11" s="20" t="s">
        <v>494</v>
      </c>
      <c r="C11" s="26">
        <v>9</v>
      </c>
    </row>
    <row r="12" spans="1:3" ht="13.5" customHeight="1">
      <c r="A12" s="21">
        <v>8</v>
      </c>
      <c r="B12" s="20" t="s">
        <v>468</v>
      </c>
      <c r="C12" s="26">
        <v>9</v>
      </c>
    </row>
    <row r="13" spans="1:3" ht="12.75">
      <c r="A13" s="21">
        <v>10</v>
      </c>
      <c r="B13" s="20" t="s">
        <v>466</v>
      </c>
      <c r="C13" s="26">
        <v>8</v>
      </c>
    </row>
    <row r="14" spans="1:3" ht="12.75">
      <c r="A14" s="21">
        <v>11</v>
      </c>
      <c r="B14" s="20" t="s">
        <v>479</v>
      </c>
      <c r="C14" s="26">
        <v>7</v>
      </c>
    </row>
    <row r="15" spans="1:3" ht="12.75">
      <c r="A15" s="21">
        <v>12</v>
      </c>
      <c r="B15" s="20" t="s">
        <v>485</v>
      </c>
      <c r="C15" s="26">
        <v>6</v>
      </c>
    </row>
    <row r="16" spans="1:3" ht="12.75">
      <c r="A16" s="21">
        <v>13</v>
      </c>
      <c r="B16" s="20" t="s">
        <v>491</v>
      </c>
      <c r="C16" s="26">
        <v>5</v>
      </c>
    </row>
    <row r="17" spans="1:3" ht="12.75">
      <c r="A17" s="21">
        <v>13</v>
      </c>
      <c r="B17" s="20" t="s">
        <v>0</v>
      </c>
      <c r="C17" s="26">
        <v>5</v>
      </c>
    </row>
    <row r="18" spans="1:3" ht="12.75">
      <c r="A18" s="21">
        <v>13</v>
      </c>
      <c r="B18" s="20" t="s">
        <v>449</v>
      </c>
      <c r="C18" s="26">
        <v>5</v>
      </c>
    </row>
    <row r="19" spans="1:3" ht="13.5" customHeight="1">
      <c r="A19" s="21">
        <v>16</v>
      </c>
      <c r="B19" s="20" t="s">
        <v>480</v>
      </c>
      <c r="C19" s="26">
        <v>4</v>
      </c>
    </row>
    <row r="20" spans="1:3" ht="12.75">
      <c r="A20" s="21">
        <v>16</v>
      </c>
      <c r="B20" s="20" t="s">
        <v>461</v>
      </c>
      <c r="C20" s="26">
        <v>4</v>
      </c>
    </row>
    <row r="21" spans="1:3" ht="12.75">
      <c r="A21" s="21">
        <v>16</v>
      </c>
      <c r="B21" s="20" t="s">
        <v>482</v>
      </c>
      <c r="C21" s="26">
        <v>4</v>
      </c>
    </row>
    <row r="22" spans="1:3" ht="12.75">
      <c r="A22" s="21">
        <v>16</v>
      </c>
      <c r="B22" s="20" t="s">
        <v>433</v>
      </c>
      <c r="C22" s="26">
        <v>4</v>
      </c>
    </row>
    <row r="23" spans="1:3" ht="13.5" customHeight="1">
      <c r="A23" s="21">
        <v>16</v>
      </c>
      <c r="B23" s="20" t="s">
        <v>459</v>
      </c>
      <c r="C23" s="26">
        <v>4</v>
      </c>
    </row>
    <row r="24" spans="1:3" ht="12.75">
      <c r="A24" s="21">
        <v>16</v>
      </c>
      <c r="B24" s="20" t="s">
        <v>456</v>
      </c>
      <c r="C24" s="26">
        <v>4</v>
      </c>
    </row>
    <row r="25" spans="1:3" ht="12.75">
      <c r="A25" s="21">
        <v>16</v>
      </c>
      <c r="B25" s="20" t="s">
        <v>473</v>
      </c>
      <c r="C25" s="26">
        <v>4</v>
      </c>
    </row>
    <row r="26" spans="1:3" ht="12.75">
      <c r="A26" s="21">
        <v>16</v>
      </c>
      <c r="B26" s="20" t="s">
        <v>437</v>
      </c>
      <c r="C26" s="26">
        <v>4</v>
      </c>
    </row>
    <row r="27" spans="1:3" ht="12.75">
      <c r="A27" s="21">
        <v>24</v>
      </c>
      <c r="B27" s="20" t="s">
        <v>481</v>
      </c>
      <c r="C27" s="26">
        <v>3</v>
      </c>
    </row>
    <row r="28" spans="1:3" ht="12.75">
      <c r="A28" s="21">
        <v>24</v>
      </c>
      <c r="B28" s="20" t="s">
        <v>474</v>
      </c>
      <c r="C28" s="26">
        <v>3</v>
      </c>
    </row>
    <row r="29" spans="1:3" ht="13.5" customHeight="1">
      <c r="A29" s="21">
        <v>24</v>
      </c>
      <c r="B29" s="20" t="s">
        <v>442</v>
      </c>
      <c r="C29" s="26">
        <v>3</v>
      </c>
    </row>
    <row r="30" spans="1:3" ht="12.75">
      <c r="A30" s="21">
        <v>24</v>
      </c>
      <c r="B30" s="20" t="s">
        <v>436</v>
      </c>
      <c r="C30" s="26">
        <v>3</v>
      </c>
    </row>
    <row r="31" spans="1:3" ht="12.75">
      <c r="A31" s="21">
        <v>24</v>
      </c>
      <c r="B31" s="20" t="s">
        <v>503</v>
      </c>
      <c r="C31" s="26">
        <v>3</v>
      </c>
    </row>
    <row r="32" spans="1:3" ht="12.75">
      <c r="A32" s="21">
        <v>24</v>
      </c>
      <c r="B32" s="20" t="s">
        <v>499</v>
      </c>
      <c r="C32" s="26">
        <v>3</v>
      </c>
    </row>
    <row r="33" spans="1:3" ht="12.75">
      <c r="A33" s="21">
        <v>24</v>
      </c>
      <c r="B33" s="20" t="s">
        <v>484</v>
      </c>
      <c r="C33" s="26">
        <v>3</v>
      </c>
    </row>
    <row r="34" spans="1:3" ht="12.75">
      <c r="A34" s="21">
        <v>31</v>
      </c>
      <c r="B34" s="20" t="s">
        <v>477</v>
      </c>
      <c r="C34" s="26">
        <v>2</v>
      </c>
    </row>
    <row r="35" spans="1:3" ht="12.75">
      <c r="A35" s="21">
        <v>31</v>
      </c>
      <c r="B35" s="20" t="s">
        <v>441</v>
      </c>
      <c r="C35" s="26">
        <v>2</v>
      </c>
    </row>
    <row r="36" spans="1:3" ht="12.75">
      <c r="A36" s="21">
        <v>31</v>
      </c>
      <c r="B36" s="20" t="s">
        <v>510</v>
      </c>
      <c r="C36" s="26">
        <v>2</v>
      </c>
    </row>
    <row r="37" spans="1:3" ht="12.75">
      <c r="A37" s="21">
        <v>31</v>
      </c>
      <c r="B37" s="20" t="s">
        <v>516</v>
      </c>
      <c r="C37" s="26">
        <v>2</v>
      </c>
    </row>
    <row r="38" spans="1:3" ht="12.75">
      <c r="A38" s="21">
        <v>31</v>
      </c>
      <c r="B38" s="20" t="s">
        <v>457</v>
      </c>
      <c r="C38" s="26">
        <v>2</v>
      </c>
    </row>
    <row r="39" spans="1:3" ht="12.75">
      <c r="A39" s="21">
        <v>31</v>
      </c>
      <c r="B39" s="20" t="s">
        <v>500</v>
      </c>
      <c r="C39" s="26">
        <v>2</v>
      </c>
    </row>
    <row r="40" spans="1:3" ht="12.75">
      <c r="A40" s="21">
        <v>31</v>
      </c>
      <c r="B40" s="20" t="s">
        <v>470</v>
      </c>
      <c r="C40" s="26">
        <v>2</v>
      </c>
    </row>
    <row r="41" spans="1:3" ht="12.75">
      <c r="A41" s="21">
        <v>31</v>
      </c>
      <c r="B41" s="20" t="s">
        <v>496</v>
      </c>
      <c r="C41" s="26">
        <v>2</v>
      </c>
    </row>
    <row r="42" spans="1:3" ht="12.75">
      <c r="A42" s="21">
        <v>31</v>
      </c>
      <c r="B42" s="20" t="s">
        <v>508</v>
      </c>
      <c r="C42" s="26">
        <v>2</v>
      </c>
    </row>
    <row r="43" spans="1:3" ht="12.75">
      <c r="A43" s="21">
        <v>31</v>
      </c>
      <c r="B43" s="20" t="s">
        <v>444</v>
      </c>
      <c r="C43" s="26">
        <v>2</v>
      </c>
    </row>
    <row r="44" spans="1:3" ht="12.75">
      <c r="A44" s="21">
        <v>31</v>
      </c>
      <c r="B44" s="20" t="s">
        <v>511</v>
      </c>
      <c r="C44" s="26">
        <v>2</v>
      </c>
    </row>
    <row r="45" spans="1:3" ht="12.75">
      <c r="A45" s="21">
        <v>31</v>
      </c>
      <c r="B45" s="20" t="s">
        <v>471</v>
      </c>
      <c r="C45" s="26">
        <v>2</v>
      </c>
    </row>
    <row r="46" spans="1:3" ht="12.75">
      <c r="A46" s="21">
        <v>31</v>
      </c>
      <c r="B46" s="20" t="s">
        <v>447</v>
      </c>
      <c r="C46" s="26">
        <v>2</v>
      </c>
    </row>
    <row r="47" spans="1:3" ht="12.75">
      <c r="A47" s="21">
        <v>31</v>
      </c>
      <c r="B47" s="20" t="s">
        <v>472</v>
      </c>
      <c r="C47" s="26">
        <v>2</v>
      </c>
    </row>
    <row r="48" spans="1:3" ht="12.75">
      <c r="A48" s="21">
        <v>31</v>
      </c>
      <c r="B48" s="20" t="s">
        <v>517</v>
      </c>
      <c r="C48" s="26">
        <v>2</v>
      </c>
    </row>
    <row r="49" spans="1:3" ht="12.75">
      <c r="A49" s="21">
        <v>31</v>
      </c>
      <c r="B49" s="20" t="s">
        <v>513</v>
      </c>
      <c r="C49" s="26">
        <v>2</v>
      </c>
    </row>
    <row r="50" spans="1:3" ht="12.75">
      <c r="A50" s="21">
        <v>31</v>
      </c>
      <c r="B50" s="20" t="s">
        <v>469</v>
      </c>
      <c r="C50" s="26">
        <v>2</v>
      </c>
    </row>
    <row r="51" spans="1:3" ht="12.75">
      <c r="A51" s="21">
        <v>31</v>
      </c>
      <c r="B51" s="20" t="s">
        <v>452</v>
      </c>
      <c r="C51" s="26">
        <v>2</v>
      </c>
    </row>
    <row r="52" spans="1:3" ht="12.75">
      <c r="A52" s="21">
        <v>31</v>
      </c>
      <c r="B52" s="20" t="s">
        <v>463</v>
      </c>
      <c r="C52" s="26">
        <v>2</v>
      </c>
    </row>
    <row r="53" spans="1:3" ht="12.75">
      <c r="A53" s="21">
        <v>31</v>
      </c>
      <c r="B53" s="20" t="s">
        <v>495</v>
      </c>
      <c r="C53" s="26">
        <v>2</v>
      </c>
    </row>
    <row r="54" spans="1:3" ht="12.75">
      <c r="A54" s="16">
        <v>51</v>
      </c>
      <c r="B54" s="23" t="s">
        <v>13</v>
      </c>
      <c r="C54" s="28">
        <v>1</v>
      </c>
    </row>
    <row r="55" spans="1:3" ht="12.75">
      <c r="A55" s="21">
        <v>51</v>
      </c>
      <c r="B55" s="20" t="s">
        <v>476</v>
      </c>
      <c r="C55" s="26">
        <v>1</v>
      </c>
    </row>
    <row r="56" spans="1:3" ht="12.75">
      <c r="A56" s="21">
        <v>51</v>
      </c>
      <c r="B56" s="20" t="s">
        <v>488</v>
      </c>
      <c r="C56" s="26">
        <v>1</v>
      </c>
    </row>
    <row r="57" spans="1:3" ht="12.75">
      <c r="A57" s="21">
        <v>51</v>
      </c>
      <c r="B57" s="20" t="s">
        <v>487</v>
      </c>
      <c r="C57" s="26">
        <v>1</v>
      </c>
    </row>
    <row r="58" spans="1:3" ht="12.75">
      <c r="A58" s="21">
        <v>51</v>
      </c>
      <c r="B58" s="20" t="s">
        <v>493</v>
      </c>
      <c r="C58" s="26">
        <v>1</v>
      </c>
    </row>
    <row r="59" spans="1:3" ht="12.75">
      <c r="A59" s="21">
        <v>51</v>
      </c>
      <c r="B59" s="20" t="s">
        <v>486</v>
      </c>
      <c r="C59" s="26">
        <v>1</v>
      </c>
    </row>
    <row r="60" spans="1:3" ht="12.75">
      <c r="A60" s="21">
        <v>51</v>
      </c>
      <c r="B60" s="20" t="s">
        <v>478</v>
      </c>
      <c r="C60" s="26">
        <v>1</v>
      </c>
    </row>
    <row r="61" spans="1:3" ht="12.75">
      <c r="A61" s="21">
        <v>51</v>
      </c>
      <c r="B61" s="20" t="s">
        <v>435</v>
      </c>
      <c r="C61" s="26">
        <v>1</v>
      </c>
    </row>
    <row r="62" spans="1:3" ht="12.75">
      <c r="A62" s="21">
        <v>51</v>
      </c>
      <c r="B62" s="20" t="s">
        <v>492</v>
      </c>
      <c r="C62" s="26">
        <v>1</v>
      </c>
    </row>
    <row r="63" spans="1:3" ht="12.75">
      <c r="A63" s="21">
        <v>51</v>
      </c>
      <c r="B63" s="20" t="s">
        <v>518</v>
      </c>
      <c r="C63" s="26">
        <v>1</v>
      </c>
    </row>
    <row r="64" spans="1:3" ht="12.75">
      <c r="A64" s="21">
        <v>51</v>
      </c>
      <c r="B64" s="20" t="s">
        <v>505</v>
      </c>
      <c r="C64" s="26">
        <v>1</v>
      </c>
    </row>
    <row r="65" spans="1:3" ht="12.75">
      <c r="A65" s="21">
        <v>51</v>
      </c>
      <c r="B65" s="20" t="s">
        <v>501</v>
      </c>
      <c r="C65" s="26">
        <v>1</v>
      </c>
    </row>
    <row r="66" spans="1:3" ht="12.75">
      <c r="A66" s="21">
        <v>51</v>
      </c>
      <c r="B66" s="20" t="s">
        <v>483</v>
      </c>
      <c r="C66" s="26">
        <v>1</v>
      </c>
    </row>
    <row r="67" spans="1:3" ht="12.75">
      <c r="A67" s="21">
        <v>51</v>
      </c>
      <c r="B67" s="20" t="s">
        <v>515</v>
      </c>
      <c r="C67" s="26">
        <v>1</v>
      </c>
    </row>
    <row r="68" spans="1:3" ht="12.75">
      <c r="A68" s="21">
        <v>51</v>
      </c>
      <c r="B68" s="20" t="s">
        <v>448</v>
      </c>
      <c r="C68" s="26">
        <v>1</v>
      </c>
    </row>
    <row r="69" spans="1:3" ht="12.75">
      <c r="A69" s="21">
        <v>51</v>
      </c>
      <c r="B69" s="20" t="s">
        <v>497</v>
      </c>
      <c r="C69" s="26">
        <v>1</v>
      </c>
    </row>
    <row r="70" spans="1:3" ht="12.75">
      <c r="A70" s="21">
        <v>51</v>
      </c>
      <c r="B70" s="20" t="s">
        <v>464</v>
      </c>
      <c r="C70" s="26">
        <v>1</v>
      </c>
    </row>
    <row r="71" spans="1:3" ht="12.75">
      <c r="A71" s="21">
        <v>51</v>
      </c>
      <c r="B71" s="20" t="s">
        <v>438</v>
      </c>
      <c r="C71" s="26">
        <v>1</v>
      </c>
    </row>
    <row r="72" spans="1:3" ht="12.75">
      <c r="A72" s="21">
        <v>51</v>
      </c>
      <c r="B72" s="20" t="s">
        <v>506</v>
      </c>
      <c r="C72" s="26">
        <v>1</v>
      </c>
    </row>
    <row r="73" spans="1:3" ht="12.75">
      <c r="A73" s="21">
        <v>51</v>
      </c>
      <c r="B73" s="20" t="s">
        <v>512</v>
      </c>
      <c r="C73" s="26">
        <v>1</v>
      </c>
    </row>
    <row r="74" spans="1:3" ht="12.75">
      <c r="A74" s="21">
        <v>51</v>
      </c>
      <c r="B74" s="20" t="s">
        <v>434</v>
      </c>
      <c r="C74" s="26">
        <v>1</v>
      </c>
    </row>
    <row r="75" spans="1:3" ht="12.75">
      <c r="A75" s="21">
        <v>51</v>
      </c>
      <c r="B75" s="20" t="s">
        <v>439</v>
      </c>
      <c r="C75" s="26">
        <v>1</v>
      </c>
    </row>
    <row r="76" spans="1:3" ht="12.75">
      <c r="A76" s="21">
        <v>51</v>
      </c>
      <c r="B76" s="20" t="s">
        <v>475</v>
      </c>
      <c r="C76" s="26">
        <v>1</v>
      </c>
    </row>
    <row r="77" spans="1:3" ht="12.75">
      <c r="A77" s="21">
        <v>51</v>
      </c>
      <c r="B77" s="20" t="s">
        <v>467</v>
      </c>
      <c r="C77" s="26">
        <v>1</v>
      </c>
    </row>
    <row r="78" spans="1:3" ht="12.75">
      <c r="A78" s="21">
        <v>51</v>
      </c>
      <c r="B78" s="20" t="s">
        <v>520</v>
      </c>
      <c r="C78" s="26">
        <v>1</v>
      </c>
    </row>
    <row r="79" spans="1:3" ht="12.75">
      <c r="A79" s="21">
        <v>51</v>
      </c>
      <c r="B79" s="20" t="s">
        <v>509</v>
      </c>
      <c r="C79" s="26">
        <v>1</v>
      </c>
    </row>
    <row r="80" spans="1:3" ht="12.75">
      <c r="A80" s="21">
        <v>51</v>
      </c>
      <c r="B80" s="20" t="s">
        <v>75</v>
      </c>
      <c r="C80" s="26">
        <v>1</v>
      </c>
    </row>
    <row r="81" spans="1:3" ht="12.75">
      <c r="A81" s="21">
        <v>51</v>
      </c>
      <c r="B81" s="20" t="s">
        <v>1</v>
      </c>
      <c r="C81" s="26">
        <v>1</v>
      </c>
    </row>
    <row r="82" spans="1:3" ht="12.75">
      <c r="A82" s="21">
        <v>51</v>
      </c>
      <c r="B82" s="20" t="s">
        <v>507</v>
      </c>
      <c r="C82" s="26">
        <v>1</v>
      </c>
    </row>
    <row r="83" spans="1:3" ht="12.75">
      <c r="A83" s="21">
        <v>51</v>
      </c>
      <c r="B83" s="20" t="s">
        <v>458</v>
      </c>
      <c r="C83" s="26">
        <v>1</v>
      </c>
    </row>
    <row r="84" spans="1:3" ht="12.75">
      <c r="A84" s="21">
        <v>51</v>
      </c>
      <c r="B84" s="20" t="s">
        <v>445</v>
      </c>
      <c r="C84" s="26">
        <v>1</v>
      </c>
    </row>
    <row r="85" spans="1:3" ht="12.75">
      <c r="A85" s="21">
        <v>51</v>
      </c>
      <c r="B85" s="20" t="s">
        <v>489</v>
      </c>
      <c r="C85" s="26">
        <v>1</v>
      </c>
    </row>
    <row r="86" spans="1:3" ht="12.75">
      <c r="A86" s="21">
        <v>51</v>
      </c>
      <c r="B86" s="20" t="s">
        <v>465</v>
      </c>
      <c r="C86" s="26">
        <v>1</v>
      </c>
    </row>
    <row r="87" spans="1:3" ht="12.75">
      <c r="A87" s="21">
        <v>51</v>
      </c>
      <c r="B87" s="20" t="s">
        <v>455</v>
      </c>
      <c r="C87" s="26">
        <v>1</v>
      </c>
    </row>
    <row r="88" spans="1:3" ht="12.75">
      <c r="A88" s="21">
        <v>51</v>
      </c>
      <c r="B88" s="20" t="s">
        <v>521</v>
      </c>
      <c r="C88" s="26">
        <v>1</v>
      </c>
    </row>
    <row r="89" spans="1:3" ht="12.75">
      <c r="A89" s="21">
        <v>51</v>
      </c>
      <c r="B89" s="20" t="s">
        <v>490</v>
      </c>
      <c r="C89" s="26">
        <v>1</v>
      </c>
    </row>
    <row r="90" spans="1:3" ht="12.75">
      <c r="A90" s="21">
        <v>51</v>
      </c>
      <c r="B90" s="20" t="s">
        <v>446</v>
      </c>
      <c r="C90" s="26">
        <v>1</v>
      </c>
    </row>
    <row r="91" spans="1:3" ht="12.75">
      <c r="A91" s="21">
        <v>51</v>
      </c>
      <c r="B91" s="20" t="s">
        <v>450</v>
      </c>
      <c r="C91" s="26">
        <v>1</v>
      </c>
    </row>
    <row r="92" spans="1:3" ht="12.75">
      <c r="A92" s="21">
        <v>51</v>
      </c>
      <c r="B92" s="20" t="s">
        <v>498</v>
      </c>
      <c r="C92" s="26">
        <v>1</v>
      </c>
    </row>
    <row r="93" spans="1:3" ht="12.75">
      <c r="A93" s="21">
        <v>51</v>
      </c>
      <c r="B93" s="20" t="s">
        <v>519</v>
      </c>
      <c r="C93" s="26">
        <v>1</v>
      </c>
    </row>
    <row r="94" spans="1:3" ht="12.75">
      <c r="A94" s="21">
        <v>51</v>
      </c>
      <c r="B94" s="20" t="s">
        <v>502</v>
      </c>
      <c r="C94" s="26">
        <v>1</v>
      </c>
    </row>
    <row r="95" spans="1:3" ht="12.75">
      <c r="A95" s="21">
        <v>51</v>
      </c>
      <c r="B95" s="20" t="s">
        <v>514</v>
      </c>
      <c r="C95" s="26">
        <v>1</v>
      </c>
    </row>
    <row r="96" spans="1:3" ht="12.75">
      <c r="A96" s="21">
        <v>51</v>
      </c>
      <c r="B96" s="20" t="s">
        <v>504</v>
      </c>
      <c r="C96" s="26">
        <v>1</v>
      </c>
    </row>
    <row r="97" spans="1:3" ht="13.5" thickBot="1">
      <c r="A97" s="47">
        <v>51</v>
      </c>
      <c r="B97" s="22" t="s">
        <v>451</v>
      </c>
      <c r="C97" s="27">
        <v>1</v>
      </c>
    </row>
    <row r="98" ht="13.5" thickBot="1">
      <c r="C98" s="24">
        <f>SUM(C4:C97)</f>
        <v>289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dcterms:created xsi:type="dcterms:W3CDTF">2008-10-15T19:55:17Z</dcterms:created>
  <dcterms:modified xsi:type="dcterms:W3CDTF">2008-10-23T06:58:22Z</dcterms:modified>
  <cp:category/>
  <cp:version/>
  <cp:contentType/>
  <cp:contentStatus/>
</cp:coreProperties>
</file>