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<sst xmlns="http://schemas.openxmlformats.org/spreadsheetml/2006/main" count="1937" uniqueCount="926">
  <si>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</si>
  <si>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</si>
  <si>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</si>
  <si>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</si>
  <si>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</si>
  <si>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</si>
  <si>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</si>
  <si>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</si>
  <si>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</si>
  <si>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</si>
  <si>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</si>
  <si>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</si>
  <si>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</si>
  <si>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MAURO</t>
  </si>
  <si>
    <t>LUCA</t>
  </si>
  <si>
    <t>CARLO</t>
  </si>
  <si>
    <t>ANTONIO</t>
  </si>
  <si>
    <t>GIUSEPPE</t>
  </si>
  <si>
    <t>FABRIZIO</t>
  </si>
  <si>
    <t>VINCENZO</t>
  </si>
  <si>
    <t>MASSIMO</t>
  </si>
  <si>
    <t>FRANCESCO</t>
  </si>
  <si>
    <t>DOMENICO</t>
  </si>
  <si>
    <t>ROBERTO</t>
  </si>
  <si>
    <t>ANNA MARIA</t>
  </si>
  <si>
    <t>GIANLUCA</t>
  </si>
  <si>
    <t>GIANCARLO</t>
  </si>
  <si>
    <t>MARCO</t>
  </si>
  <si>
    <t>ANDREA</t>
  </si>
  <si>
    <t>ENRICO</t>
  </si>
  <si>
    <t>PASQUALE</t>
  </si>
  <si>
    <t>MARIO</t>
  </si>
  <si>
    <t>MASSIMILIANO</t>
  </si>
  <si>
    <t>MARCONI</t>
  </si>
  <si>
    <t>ALESSANDRO</t>
  </si>
  <si>
    <t>PAOLO</t>
  </si>
  <si>
    <t>DANIELE</t>
  </si>
  <si>
    <t>ANGELO</t>
  </si>
  <si>
    <t>PIETRO</t>
  </si>
  <si>
    <t>MARINO</t>
  </si>
  <si>
    <t>SERGIO</t>
  </si>
  <si>
    <t>RAFFAELE</t>
  </si>
  <si>
    <t>EUGENIO</t>
  </si>
  <si>
    <t>PAPA</t>
  </si>
  <si>
    <t>UMBERTO</t>
  </si>
  <si>
    <t>MARCELLA</t>
  </si>
  <si>
    <t>ANNUNZIATA</t>
  </si>
  <si>
    <t>ALFREDO</t>
  </si>
  <si>
    <t>AMEDEO</t>
  </si>
  <si>
    <t>LETIZIA</t>
  </si>
  <si>
    <t>DE ANGELIS</t>
  </si>
  <si>
    <t>TOMMASO</t>
  </si>
  <si>
    <t>BIAGIO</t>
  </si>
  <si>
    <t>GIUSEPPINA</t>
  </si>
  <si>
    <t>SARA</t>
  </si>
  <si>
    <t>1</t>
  </si>
  <si>
    <t>CIAPPA</t>
  </si>
  <si>
    <t>SM</t>
  </si>
  <si>
    <t>C.U.S. CAMERINO</t>
  </si>
  <si>
    <t>2</t>
  </si>
  <si>
    <t>LOMBARDI</t>
  </si>
  <si>
    <t>JM</t>
  </si>
  <si>
    <t>POL. ASTRO 2000 BENEVENTO</t>
  </si>
  <si>
    <t>3</t>
  </si>
  <si>
    <t>GIARDIELLO</t>
  </si>
  <si>
    <t>SAVERIO</t>
  </si>
  <si>
    <t>SM35</t>
  </si>
  <si>
    <t>MONTEMILETTO TEAM RUNNERS</t>
  </si>
  <si>
    <t>4</t>
  </si>
  <si>
    <t>DI PUOTI</t>
  </si>
  <si>
    <t>SM40</t>
  </si>
  <si>
    <t>FINANZA SPORT CAMPANIA</t>
  </si>
  <si>
    <t>5</t>
  </si>
  <si>
    <t>MELLUCCI</t>
  </si>
  <si>
    <t>TIFATA RUNNERS CASERTA</t>
  </si>
  <si>
    <t>6</t>
  </si>
  <si>
    <t>LAMMGHAL</t>
  </si>
  <si>
    <t>MMAAMED</t>
  </si>
  <si>
    <t>CSEN - G.P. I GLADIATORI</t>
  </si>
  <si>
    <t>7</t>
  </si>
  <si>
    <t>TARTAGLIONE</t>
  </si>
  <si>
    <t>OPES - ATLETICA MARCIANISE</t>
  </si>
  <si>
    <t>8</t>
  </si>
  <si>
    <t>DELLA VENTURA</t>
  </si>
  <si>
    <t>OPES -ROAD RUNNERS MADDALONI</t>
  </si>
  <si>
    <t>9</t>
  </si>
  <si>
    <t>GIOVANNI</t>
  </si>
  <si>
    <t>SM45</t>
  </si>
  <si>
    <t>INTERNATIONAL SECURITY SERVICE</t>
  </si>
  <si>
    <t>10</t>
  </si>
  <si>
    <t>MORELLI</t>
  </si>
  <si>
    <t>REMO</t>
  </si>
  <si>
    <t>11</t>
  </si>
  <si>
    <t>GAROFALO</t>
  </si>
  <si>
    <t>12</t>
  </si>
  <si>
    <t>CANTIELLO</t>
  </si>
  <si>
    <t>ITALO</t>
  </si>
  <si>
    <t>13</t>
  </si>
  <si>
    <t>MOZZILLO</t>
  </si>
  <si>
    <t>MONDRAGONE IN CORSA</t>
  </si>
  <si>
    <t>14</t>
  </si>
  <si>
    <t>TIRONE</t>
  </si>
  <si>
    <t>OPES - ATLETICA CALES</t>
  </si>
  <si>
    <t>15</t>
  </si>
  <si>
    <t>DI RAUSO</t>
  </si>
  <si>
    <t>FRANCO</t>
  </si>
  <si>
    <t>SM50</t>
  </si>
  <si>
    <t>UISP - FORZE ARMATE</t>
  </si>
  <si>
    <t>16</t>
  </si>
  <si>
    <t>SALDAMARCO</t>
  </si>
  <si>
    <t>PM</t>
  </si>
  <si>
    <t>ACSI - PODISTICA SAMMARITANA</t>
  </si>
  <si>
    <t>17</t>
  </si>
  <si>
    <t>VIOLA</t>
  </si>
  <si>
    <t>ARDUINO</t>
  </si>
  <si>
    <t>OPES - SILMA ATL. CRISTOFARO</t>
  </si>
  <si>
    <t>18</t>
  </si>
  <si>
    <t>AMOROSO</t>
  </si>
  <si>
    <t>OPES - CAIVANO RUNNERS</t>
  </si>
  <si>
    <t>19</t>
  </si>
  <si>
    <t>FABOZZI</t>
  </si>
  <si>
    <t>FERDINANDO</t>
  </si>
  <si>
    <t>20</t>
  </si>
  <si>
    <t>D'URZO</t>
  </si>
  <si>
    <t>IL PARCO</t>
  </si>
  <si>
    <t>21</t>
  </si>
  <si>
    <t>FERRIGNO</t>
  </si>
  <si>
    <t>OPES - PIEFFE FRANCO ILLIANO</t>
  </si>
  <si>
    <t>22</t>
  </si>
  <si>
    <t>TOPA</t>
  </si>
  <si>
    <t>23</t>
  </si>
  <si>
    <t>BERNARDELLI</t>
  </si>
  <si>
    <t>CUS CASSINO</t>
  </si>
  <si>
    <t>24</t>
  </si>
  <si>
    <t>NANNINO</t>
  </si>
  <si>
    <t>RAFFAELE ANTONIO</t>
  </si>
  <si>
    <t>25</t>
  </si>
  <si>
    <t>IODICE</t>
  </si>
  <si>
    <t>TONINO</t>
  </si>
  <si>
    <t>26</t>
  </si>
  <si>
    <t>FEOLA</t>
  </si>
  <si>
    <t>27</t>
  </si>
  <si>
    <t>TURCO</t>
  </si>
  <si>
    <t>GAETANO</t>
  </si>
  <si>
    <t>28</t>
  </si>
  <si>
    <t>MARINIELLO</t>
  </si>
  <si>
    <t>AICS - ATLETICA ATELLANA</t>
  </si>
  <si>
    <t>29</t>
  </si>
  <si>
    <t>CIRILLO</t>
  </si>
  <si>
    <t>OPES - PODISTICA FRATTESE</t>
  </si>
  <si>
    <t>30</t>
  </si>
  <si>
    <t>FERRAIOLO</t>
  </si>
  <si>
    <t>AGOSTINO</t>
  </si>
  <si>
    <t>31</t>
  </si>
  <si>
    <t>LANDOLFO</t>
  </si>
  <si>
    <t>SALVATORE</t>
  </si>
  <si>
    <t>NAPOLI NORD MARATHON</t>
  </si>
  <si>
    <t>32</t>
  </si>
  <si>
    <t>VANZANELLA</t>
  </si>
  <si>
    <t>SANTO</t>
  </si>
  <si>
    <t>CICCIANO MARATHON</t>
  </si>
  <si>
    <t>33</t>
  </si>
  <si>
    <t>VALENTINO</t>
  </si>
  <si>
    <t>ATLETICA DUGENTA</t>
  </si>
  <si>
    <t>34</t>
  </si>
  <si>
    <t>LEONE</t>
  </si>
  <si>
    <t>NICOLA</t>
  </si>
  <si>
    <t>SM55</t>
  </si>
  <si>
    <t>ATLETICA SAN NICOLA</t>
  </si>
  <si>
    <t>35</t>
  </si>
  <si>
    <t>PETRILLO</t>
  </si>
  <si>
    <t>ACSI-ATELLANA RUNNER AMATORI</t>
  </si>
  <si>
    <t>36</t>
  </si>
  <si>
    <t>MENALE</t>
  </si>
  <si>
    <t>ARCA ATL.AVERSA A.AVERSANO</t>
  </si>
  <si>
    <t>37</t>
  </si>
  <si>
    <t>ALFONSO</t>
  </si>
  <si>
    <t>38</t>
  </si>
  <si>
    <t>MATTIELLO</t>
  </si>
  <si>
    <t>39</t>
  </si>
  <si>
    <t>BASILE</t>
  </si>
  <si>
    <t>FELICE PIETRO</t>
  </si>
  <si>
    <t>OPES - RUNNING SAVIANO</t>
  </si>
  <si>
    <t>40</t>
  </si>
  <si>
    <t>ANTONELLI</t>
  </si>
  <si>
    <t>ROCCO</t>
  </si>
  <si>
    <t>POL.CIOCIARA ANTONIO FAVA</t>
  </si>
  <si>
    <t>41</t>
  </si>
  <si>
    <t>BRUSCIANO</t>
  </si>
  <si>
    <t>LOREDANA</t>
  </si>
  <si>
    <t>SF45</t>
  </si>
  <si>
    <t>42</t>
  </si>
  <si>
    <t>STANGA</t>
  </si>
  <si>
    <t>PODISTICA CASERTA</t>
  </si>
  <si>
    <t>43</t>
  </si>
  <si>
    <t>CARPENITO</t>
  </si>
  <si>
    <t>44</t>
  </si>
  <si>
    <t>DI MONACO</t>
  </si>
  <si>
    <t>LORENZO</t>
  </si>
  <si>
    <t>45</t>
  </si>
  <si>
    <t>DI CESARE</t>
  </si>
  <si>
    <t>46</t>
  </si>
  <si>
    <t>SIBILLO</t>
  </si>
  <si>
    <t>POWER CASAGIOVE</t>
  </si>
  <si>
    <t>47</t>
  </si>
  <si>
    <t>SANTILLO</t>
  </si>
  <si>
    <t>48</t>
  </si>
  <si>
    <t>STASI</t>
  </si>
  <si>
    <t>OPES - ATLETICA CAIVANO</t>
  </si>
  <si>
    <t>49</t>
  </si>
  <si>
    <t>SUSO</t>
  </si>
  <si>
    <t>KEBBA</t>
  </si>
  <si>
    <t>ASI - MONDRAGONE IN CORSA</t>
  </si>
  <si>
    <t>50</t>
  </si>
  <si>
    <t>MONACO</t>
  </si>
  <si>
    <t>51</t>
  </si>
  <si>
    <t>MIELE</t>
  </si>
  <si>
    <t>52</t>
  </si>
  <si>
    <t>PICCOLO</t>
  </si>
  <si>
    <t>DONATO</t>
  </si>
  <si>
    <t>53</t>
  </si>
  <si>
    <t>CICALA</t>
  </si>
  <si>
    <t>54</t>
  </si>
  <si>
    <t>DELLA PIETRA</t>
  </si>
  <si>
    <t>55</t>
  </si>
  <si>
    <t>ASI - MARAT.MADDALONI DI SANTO</t>
  </si>
  <si>
    <t>56</t>
  </si>
  <si>
    <t>VENERUSO</t>
  </si>
  <si>
    <t>57</t>
  </si>
  <si>
    <t>GRIECO</t>
  </si>
  <si>
    <t>GENNARO</t>
  </si>
  <si>
    <t>58</t>
  </si>
  <si>
    <t>FRAIOLI</t>
  </si>
  <si>
    <t>59</t>
  </si>
  <si>
    <t>60</t>
  </si>
  <si>
    <t>RECCIA</t>
  </si>
  <si>
    <t>61</t>
  </si>
  <si>
    <t>ALTAMURA</t>
  </si>
  <si>
    <t>SEAN</t>
  </si>
  <si>
    <t>62</t>
  </si>
  <si>
    <t>MAIENZA</t>
  </si>
  <si>
    <t>63</t>
  </si>
  <si>
    <t>DI SANTO</t>
  </si>
  <si>
    <t>64</t>
  </si>
  <si>
    <t>MARTUCCI</t>
  </si>
  <si>
    <t>ALDO</t>
  </si>
  <si>
    <t>65</t>
  </si>
  <si>
    <t>PASTORE</t>
  </si>
  <si>
    <t>66</t>
  </si>
  <si>
    <t>OPES - AMICI DEL POD.MADDALONI</t>
  </si>
  <si>
    <t>67</t>
  </si>
  <si>
    <t>AVITABILE</t>
  </si>
  <si>
    <t>68</t>
  </si>
  <si>
    <t>PORFIDIA</t>
  </si>
  <si>
    <t>69</t>
  </si>
  <si>
    <t>MICCIONE</t>
  </si>
  <si>
    <t>GIOSUE'</t>
  </si>
  <si>
    <t>70</t>
  </si>
  <si>
    <t>SANGERMANO</t>
  </si>
  <si>
    <t>SM60</t>
  </si>
  <si>
    <t>71</t>
  </si>
  <si>
    <t>CECERE</t>
  </si>
  <si>
    <t>72</t>
  </si>
  <si>
    <t>PEZZELLA</t>
  </si>
  <si>
    <t>73</t>
  </si>
  <si>
    <t>SCIALO'</t>
  </si>
  <si>
    <t>74</t>
  </si>
  <si>
    <t>FUSCO</t>
  </si>
  <si>
    <t>75</t>
  </si>
  <si>
    <t>BAMUNDO</t>
  </si>
  <si>
    <t>MICHELE</t>
  </si>
  <si>
    <t>76</t>
  </si>
  <si>
    <t>DE FILIPPO</t>
  </si>
  <si>
    <t>77</t>
  </si>
  <si>
    <t>D'AMORE</t>
  </si>
  <si>
    <t>FILIPPO</t>
  </si>
  <si>
    <t>78</t>
  </si>
  <si>
    <t>FRANZESE</t>
  </si>
  <si>
    <t>CONCETTA</t>
  </si>
  <si>
    <t>79</t>
  </si>
  <si>
    <t>GIOCONDI</t>
  </si>
  <si>
    <t>80</t>
  </si>
  <si>
    <t>LOFFREDO</t>
  </si>
  <si>
    <t>81</t>
  </si>
  <si>
    <t>PIETROVITO</t>
  </si>
  <si>
    <t>82</t>
  </si>
  <si>
    <t>ZICCHINOLFI</t>
  </si>
  <si>
    <t>83</t>
  </si>
  <si>
    <t>LASCO</t>
  </si>
  <si>
    <t>84</t>
  </si>
  <si>
    <t>MANGIACAPRA</t>
  </si>
  <si>
    <t>85</t>
  </si>
  <si>
    <t>MASSARO</t>
  </si>
  <si>
    <t>CRESCENZO</t>
  </si>
  <si>
    <t>86</t>
  </si>
  <si>
    <t>TOTARO</t>
  </si>
  <si>
    <t>ERNESTO</t>
  </si>
  <si>
    <t>ACSI - ERCO SPORT</t>
  </si>
  <si>
    <t>87</t>
  </si>
  <si>
    <t>DELL'AQUILA</t>
  </si>
  <si>
    <t>88</t>
  </si>
  <si>
    <t>ROMA</t>
  </si>
  <si>
    <t>89</t>
  </si>
  <si>
    <t>PASCARIELLO</t>
  </si>
  <si>
    <t>AM</t>
  </si>
  <si>
    <t>OPES - ATL.S.MARCO EVANGELISTA</t>
  </si>
  <si>
    <t>90</t>
  </si>
  <si>
    <t>SPARACO</t>
  </si>
  <si>
    <t>SIMMACO</t>
  </si>
  <si>
    <t>91</t>
  </si>
  <si>
    <t>FORTUNATO</t>
  </si>
  <si>
    <t>CSI - PEDALE NORMANNO AVERSA</t>
  </si>
  <si>
    <t>92</t>
  </si>
  <si>
    <t>MOTTOLA</t>
  </si>
  <si>
    <t>93</t>
  </si>
  <si>
    <t>TESSITORE</t>
  </si>
  <si>
    <t>GIOVANNA</t>
  </si>
  <si>
    <t>SF40</t>
  </si>
  <si>
    <t>94</t>
  </si>
  <si>
    <t>CATAPANO</t>
  </si>
  <si>
    <t>ASC - AMICI KENIANI</t>
  </si>
  <si>
    <t>95</t>
  </si>
  <si>
    <t>UISP - AMATORI CASERTA</t>
  </si>
  <si>
    <t>96</t>
  </si>
  <si>
    <t>MELISE</t>
  </si>
  <si>
    <t>97</t>
  </si>
  <si>
    <t>SPINA</t>
  </si>
  <si>
    <t>98</t>
  </si>
  <si>
    <t>LUPOLI</t>
  </si>
  <si>
    <t>GIULIO</t>
  </si>
  <si>
    <t>99</t>
  </si>
  <si>
    <t>ANGARELLA</t>
  </si>
  <si>
    <t>ASI - ALVIGNANO RUNNING</t>
  </si>
  <si>
    <t>100</t>
  </si>
  <si>
    <t>ZEPPETELLA</t>
  </si>
  <si>
    <t>LUIGI</t>
  </si>
  <si>
    <t>101</t>
  </si>
  <si>
    <t>DI MAIO</t>
  </si>
  <si>
    <t>102</t>
  </si>
  <si>
    <t>STELLATO</t>
  </si>
  <si>
    <t>TERESA</t>
  </si>
  <si>
    <t>SF</t>
  </si>
  <si>
    <t>ASI - MARATHON CLUB G.BORDIN</t>
  </si>
  <si>
    <t>103</t>
  </si>
  <si>
    <t>CIRIELLO</t>
  </si>
  <si>
    <t>104</t>
  </si>
  <si>
    <t>GIULIANO</t>
  </si>
  <si>
    <t>PODISTICA CASORIA</t>
  </si>
  <si>
    <t>105</t>
  </si>
  <si>
    <t>CIMMINO</t>
  </si>
  <si>
    <t>SM65</t>
  </si>
  <si>
    <t>106</t>
  </si>
  <si>
    <t>PURGATO</t>
  </si>
  <si>
    <t>CLUB 'VAI!' S. MARIAC.V.</t>
  </si>
  <si>
    <t>107</t>
  </si>
  <si>
    <t>CHIACCHIO</t>
  </si>
  <si>
    <t>SOSSIO</t>
  </si>
  <si>
    <t>108</t>
  </si>
  <si>
    <t>SANNINO</t>
  </si>
  <si>
    <t>109</t>
  </si>
  <si>
    <t>DAMIANO</t>
  </si>
  <si>
    <t>ANNAMARIA</t>
  </si>
  <si>
    <t>110</t>
  </si>
  <si>
    <t>NAPOLITANO</t>
  </si>
  <si>
    <t>111</t>
  </si>
  <si>
    <t>VISONE</t>
  </si>
  <si>
    <t>ANIELLO</t>
  </si>
  <si>
    <t>112</t>
  </si>
  <si>
    <t>AVENIA</t>
  </si>
  <si>
    <t>113</t>
  </si>
  <si>
    <t>COSTANZO</t>
  </si>
  <si>
    <t>DOLOMITICA</t>
  </si>
  <si>
    <t>114</t>
  </si>
  <si>
    <t>PITOCCHI</t>
  </si>
  <si>
    <t>115</t>
  </si>
  <si>
    <t>DI FRONZO</t>
  </si>
  <si>
    <t>116</t>
  </si>
  <si>
    <t>NEGRO</t>
  </si>
  <si>
    <t>ANTIMO</t>
  </si>
  <si>
    <t>117</t>
  </si>
  <si>
    <t>D'ANDREA</t>
  </si>
  <si>
    <t>118</t>
  </si>
  <si>
    <t>DI NUZZO</t>
  </si>
  <si>
    <t>119</t>
  </si>
  <si>
    <t>120</t>
  </si>
  <si>
    <t>DI CARLO</t>
  </si>
  <si>
    <t>121</t>
  </si>
  <si>
    <t>122</t>
  </si>
  <si>
    <t>CALLEO</t>
  </si>
  <si>
    <t>123</t>
  </si>
  <si>
    <t>GENNARELLI</t>
  </si>
  <si>
    <t>OPES -PODISTICA AZZURRA NAPOLI</t>
  </si>
  <si>
    <t>124</t>
  </si>
  <si>
    <t>CONTE</t>
  </si>
  <si>
    <t>RUNCARD - FIDAL</t>
  </si>
  <si>
    <t>125</t>
  </si>
  <si>
    <t>IAVARONE</t>
  </si>
  <si>
    <t>VITO</t>
  </si>
  <si>
    <t>126</t>
  </si>
  <si>
    <t>VOZZA</t>
  </si>
  <si>
    <t>127</t>
  </si>
  <si>
    <t>ILIACO</t>
  </si>
  <si>
    <t>128</t>
  </si>
  <si>
    <t>IACOBBI</t>
  </si>
  <si>
    <t>UISP - RUNNING VAIRANO</t>
  </si>
  <si>
    <t>129</t>
  </si>
  <si>
    <t>UISP - CASERTA</t>
  </si>
  <si>
    <t>130</t>
  </si>
  <si>
    <t>CERVO</t>
  </si>
  <si>
    <t>131</t>
  </si>
  <si>
    <t>132</t>
  </si>
  <si>
    <t>LA POSTA</t>
  </si>
  <si>
    <t>133</t>
  </si>
  <si>
    <t>MONTE</t>
  </si>
  <si>
    <t>MARIA</t>
  </si>
  <si>
    <t>134</t>
  </si>
  <si>
    <t>PICCIRILLO</t>
  </si>
  <si>
    <t>135</t>
  </si>
  <si>
    <t>ESPOSITO</t>
  </si>
  <si>
    <t>136</t>
  </si>
  <si>
    <t>NICOLINO</t>
  </si>
  <si>
    <t>137</t>
  </si>
  <si>
    <t>PASQUARIELLO</t>
  </si>
  <si>
    <t>138</t>
  </si>
  <si>
    <t>ZANCA</t>
  </si>
  <si>
    <t>139</t>
  </si>
  <si>
    <t>TULIMIERI</t>
  </si>
  <si>
    <t>CARMINE</t>
  </si>
  <si>
    <t>140</t>
  </si>
  <si>
    <t>CROCETTA</t>
  </si>
  <si>
    <t>141</t>
  </si>
  <si>
    <t>CINOTTI</t>
  </si>
  <si>
    <t>FIAMME ARGENTO</t>
  </si>
  <si>
    <t>142</t>
  </si>
  <si>
    <t>GLORIOSO</t>
  </si>
  <si>
    <t>143</t>
  </si>
  <si>
    <t>144</t>
  </si>
  <si>
    <t>RICCIO</t>
  </si>
  <si>
    <t>145</t>
  </si>
  <si>
    <t>PARENTE</t>
  </si>
  <si>
    <t>ACSI - MARATONETI CAPUANI</t>
  </si>
  <si>
    <t>146</t>
  </si>
  <si>
    <t>IULIANO</t>
  </si>
  <si>
    <t>147</t>
  </si>
  <si>
    <t>CICCONE</t>
  </si>
  <si>
    <t>148</t>
  </si>
  <si>
    <t>GUARRIELLO</t>
  </si>
  <si>
    <t>149</t>
  </si>
  <si>
    <t>DONETTO</t>
  </si>
  <si>
    <t>150</t>
  </si>
  <si>
    <t>DI MAURO</t>
  </si>
  <si>
    <t>151</t>
  </si>
  <si>
    <t>PAPALE</t>
  </si>
  <si>
    <t>FELICE</t>
  </si>
  <si>
    <t>152</t>
  </si>
  <si>
    <t>ROCCHETTI</t>
  </si>
  <si>
    <t>153</t>
  </si>
  <si>
    <t>COSTAGLIOLA</t>
  </si>
  <si>
    <t>154</t>
  </si>
  <si>
    <t>DE PASCALE</t>
  </si>
  <si>
    <t>155</t>
  </si>
  <si>
    <t>DI CRISTO</t>
  </si>
  <si>
    <t>156</t>
  </si>
  <si>
    <t>PASCARELLA</t>
  </si>
  <si>
    <t>157</t>
  </si>
  <si>
    <t>CELENTANO</t>
  </si>
  <si>
    <t>ARMANDO</t>
  </si>
  <si>
    <t>158</t>
  </si>
  <si>
    <t>CIPULLO</t>
  </si>
  <si>
    <t>159</t>
  </si>
  <si>
    <t>RAZZANO</t>
  </si>
  <si>
    <t>160</t>
  </si>
  <si>
    <t>DI RUBBA</t>
  </si>
  <si>
    <t>CARMINE STANISLAO</t>
  </si>
  <si>
    <t>UISP - VITULAZIO RUNNING TEAM</t>
  </si>
  <si>
    <t>161</t>
  </si>
  <si>
    <t>PADUANO</t>
  </si>
  <si>
    <t>162</t>
  </si>
  <si>
    <t>MATTEO</t>
  </si>
  <si>
    <t>163</t>
  </si>
  <si>
    <t>SANTORO</t>
  </si>
  <si>
    <t>ANNA</t>
  </si>
  <si>
    <t>SF35</t>
  </si>
  <si>
    <t>164</t>
  </si>
  <si>
    <t>ANTROPOLI</t>
  </si>
  <si>
    <t>LUCA MICHELE</t>
  </si>
  <si>
    <t>165</t>
  </si>
  <si>
    <t>CAPARCO</t>
  </si>
  <si>
    <t>OPES - ATLETICA RIARDO</t>
  </si>
  <si>
    <t>166</t>
  </si>
  <si>
    <t>VIGGIANO</t>
  </si>
  <si>
    <t>167</t>
  </si>
  <si>
    <t>168</t>
  </si>
  <si>
    <t>ANGELINO</t>
  </si>
  <si>
    <t>169</t>
  </si>
  <si>
    <t>170</t>
  </si>
  <si>
    <t>BRACCIALE</t>
  </si>
  <si>
    <t>CIRO</t>
  </si>
  <si>
    <t>171</t>
  </si>
  <si>
    <t>172</t>
  </si>
  <si>
    <t>MONTAQUILA</t>
  </si>
  <si>
    <t>LIBERATO</t>
  </si>
  <si>
    <t>173</t>
  </si>
  <si>
    <t>LAGNENA</t>
  </si>
  <si>
    <t>174</t>
  </si>
  <si>
    <t>LAZZARO</t>
  </si>
  <si>
    <t>175</t>
  </si>
  <si>
    <t>SALEMME</t>
  </si>
  <si>
    <t>176</t>
  </si>
  <si>
    <t>IZZO</t>
  </si>
  <si>
    <t>PIERINO</t>
  </si>
  <si>
    <t>177</t>
  </si>
  <si>
    <t>PARISI</t>
  </si>
  <si>
    <t>ULDERICO</t>
  </si>
  <si>
    <t>178</t>
  </si>
  <si>
    <t>179</t>
  </si>
  <si>
    <t>MARTINO</t>
  </si>
  <si>
    <t>180</t>
  </si>
  <si>
    <t>181</t>
  </si>
  <si>
    <t>BITONNESE</t>
  </si>
  <si>
    <t>182</t>
  </si>
  <si>
    <t>DE MARCO</t>
  </si>
  <si>
    <t>183</t>
  </si>
  <si>
    <t>ROSSI</t>
  </si>
  <si>
    <t>LEOPOLDO</t>
  </si>
  <si>
    <t>184</t>
  </si>
  <si>
    <t>MUSICA</t>
  </si>
  <si>
    <t>185</t>
  </si>
  <si>
    <t>IVANA</t>
  </si>
  <si>
    <t>186</t>
  </si>
  <si>
    <t>MONTICELLI</t>
  </si>
  <si>
    <t>187</t>
  </si>
  <si>
    <t>LA FRAZIA</t>
  </si>
  <si>
    <t>ASC - ASS. PRO JUVENTUTE</t>
  </si>
  <si>
    <t>188</t>
  </si>
  <si>
    <t>CIARAVOLO</t>
  </si>
  <si>
    <t>189</t>
  </si>
  <si>
    <t>PALOMBA</t>
  </si>
  <si>
    <t>RAIMONDO</t>
  </si>
  <si>
    <t>190</t>
  </si>
  <si>
    <t>SCALERA</t>
  </si>
  <si>
    <t>191</t>
  </si>
  <si>
    <t>BALZANO</t>
  </si>
  <si>
    <t>192</t>
  </si>
  <si>
    <t>CSI - POD.PHOENIX S.MARCELLINO</t>
  </si>
  <si>
    <t>193</t>
  </si>
  <si>
    <t>CIARLO</t>
  </si>
  <si>
    <t>NICOLA ANTONIO</t>
  </si>
  <si>
    <t>194</t>
  </si>
  <si>
    <t>CAPASSO</t>
  </si>
  <si>
    <t>ASI - VV.FF. "LUCENTE"</t>
  </si>
  <si>
    <t>195</t>
  </si>
  <si>
    <t>MORGANTINI</t>
  </si>
  <si>
    <t>196</t>
  </si>
  <si>
    <t>GRIMALDI</t>
  </si>
  <si>
    <t>197</t>
  </si>
  <si>
    <t>198</t>
  </si>
  <si>
    <t>GUADAGNI</t>
  </si>
  <si>
    <t>199</t>
  </si>
  <si>
    <t>SPINIELLO</t>
  </si>
  <si>
    <t>200</t>
  </si>
  <si>
    <t>ZAKHAROVA</t>
  </si>
  <si>
    <t>NADEZHDA</t>
  </si>
  <si>
    <t>OPES - PODISTICA VALLE</t>
  </si>
  <si>
    <t>201</t>
  </si>
  <si>
    <t>GRAUSO</t>
  </si>
  <si>
    <t>ALBERTO</t>
  </si>
  <si>
    <t>202</t>
  </si>
  <si>
    <t>CANTE</t>
  </si>
  <si>
    <t>SABATINO</t>
  </si>
  <si>
    <t>203</t>
  </si>
  <si>
    <t>FIORILLO</t>
  </si>
  <si>
    <t>ARTURO</t>
  </si>
  <si>
    <t>204</t>
  </si>
  <si>
    <t>205</t>
  </si>
  <si>
    <t>DE LISE</t>
  </si>
  <si>
    <t>206</t>
  </si>
  <si>
    <t>SARADINI</t>
  </si>
  <si>
    <t>MANUELA</t>
  </si>
  <si>
    <t>207</t>
  </si>
  <si>
    <t>POCIECHA</t>
  </si>
  <si>
    <t>EWA</t>
  </si>
  <si>
    <t>208</t>
  </si>
  <si>
    <t>PIZZELLA</t>
  </si>
  <si>
    <t>209</t>
  </si>
  <si>
    <t>DE CAPRIO</t>
  </si>
  <si>
    <t>210</t>
  </si>
  <si>
    <t>MANCINI</t>
  </si>
  <si>
    <t>RUNCARD - EPS</t>
  </si>
  <si>
    <t>211</t>
  </si>
  <si>
    <t>212</t>
  </si>
  <si>
    <t>CASELLA</t>
  </si>
  <si>
    <t>OPES - I LEONI DI S.MARCO EV.</t>
  </si>
  <si>
    <t>213</t>
  </si>
  <si>
    <t>MANDARINO</t>
  </si>
  <si>
    <t>214</t>
  </si>
  <si>
    <t>RUSSO</t>
  </si>
  <si>
    <t>215</t>
  </si>
  <si>
    <t>216</t>
  </si>
  <si>
    <t>MEOLI</t>
  </si>
  <si>
    <t>217</t>
  </si>
  <si>
    <t>218</t>
  </si>
  <si>
    <t>D'ALESSANDRO</t>
  </si>
  <si>
    <t>OTTONE</t>
  </si>
  <si>
    <t>219</t>
  </si>
  <si>
    <t>MASIELLO</t>
  </si>
  <si>
    <t>220</t>
  </si>
  <si>
    <t>ORTENSIO</t>
  </si>
  <si>
    <t>221</t>
  </si>
  <si>
    <t>GALLINA</t>
  </si>
  <si>
    <t>222</t>
  </si>
  <si>
    <t>PRIGNANO</t>
  </si>
  <si>
    <t>223</t>
  </si>
  <si>
    <t>DE FLORIO</t>
  </si>
  <si>
    <t>BRUNO</t>
  </si>
  <si>
    <t>224</t>
  </si>
  <si>
    <t>225</t>
  </si>
  <si>
    <t>RICCIARDI</t>
  </si>
  <si>
    <t>226</t>
  </si>
  <si>
    <t>MINUTOLO</t>
  </si>
  <si>
    <t>227</t>
  </si>
  <si>
    <t>228</t>
  </si>
  <si>
    <t>GUARDASCIONE</t>
  </si>
  <si>
    <t>ROSA</t>
  </si>
  <si>
    <t>229</t>
  </si>
  <si>
    <t>MIRETTO</t>
  </si>
  <si>
    <t>230</t>
  </si>
  <si>
    <t>DI PALO</t>
  </si>
  <si>
    <t>231</t>
  </si>
  <si>
    <t>PIETRANGIOLI</t>
  </si>
  <si>
    <t>232</t>
  </si>
  <si>
    <t>233</t>
  </si>
  <si>
    <t>SUPPA</t>
  </si>
  <si>
    <t>234</t>
  </si>
  <si>
    <t>BUONANNO</t>
  </si>
  <si>
    <t>235</t>
  </si>
  <si>
    <t>GUERRA</t>
  </si>
  <si>
    <t>ANNARITA</t>
  </si>
  <si>
    <t>236</t>
  </si>
  <si>
    <t>LAZZEROTTI</t>
  </si>
  <si>
    <t>BENIAMINO</t>
  </si>
  <si>
    <t>OPES - RECALE RUNNERS</t>
  </si>
  <si>
    <t>237</t>
  </si>
  <si>
    <t>D'AMICO</t>
  </si>
  <si>
    <t>238</t>
  </si>
  <si>
    <t>OPES - NAPOLIRUN</t>
  </si>
  <si>
    <t>239</t>
  </si>
  <si>
    <t>PANZAVOLTA</t>
  </si>
  <si>
    <t>NATASCIA</t>
  </si>
  <si>
    <t>240</t>
  </si>
  <si>
    <t>241</t>
  </si>
  <si>
    <t>DE MATTEO</t>
  </si>
  <si>
    <t>242</t>
  </si>
  <si>
    <t>PAOLISSO</t>
  </si>
  <si>
    <t>243</t>
  </si>
  <si>
    <t>NUZZO</t>
  </si>
  <si>
    <t>244</t>
  </si>
  <si>
    <t>MANCO</t>
  </si>
  <si>
    <t>GABRIELE</t>
  </si>
  <si>
    <t>245</t>
  </si>
  <si>
    <t>LIBARDI</t>
  </si>
  <si>
    <t>246</t>
  </si>
  <si>
    <t>DI SILVERIO</t>
  </si>
  <si>
    <t>247</t>
  </si>
  <si>
    <t>GAMMELLA</t>
  </si>
  <si>
    <t>248</t>
  </si>
  <si>
    <t>RESTINO</t>
  </si>
  <si>
    <t>249</t>
  </si>
  <si>
    <t>SIVO</t>
  </si>
  <si>
    <t>GIACOMO</t>
  </si>
  <si>
    <t>250</t>
  </si>
  <si>
    <t>NUGNES</t>
  </si>
  <si>
    <t>251</t>
  </si>
  <si>
    <t>TRANQUILLO</t>
  </si>
  <si>
    <t>252</t>
  </si>
  <si>
    <t>PASCALE</t>
  </si>
  <si>
    <t>PATRIZIA</t>
  </si>
  <si>
    <t>253</t>
  </si>
  <si>
    <t>DEL PRETE</t>
  </si>
  <si>
    <t>254</t>
  </si>
  <si>
    <t>BORTONE</t>
  </si>
  <si>
    <t>SM70</t>
  </si>
  <si>
    <t>ASI - CESARINASCE</t>
  </si>
  <si>
    <t>255</t>
  </si>
  <si>
    <t>D'ABRUZZO</t>
  </si>
  <si>
    <t>256</t>
  </si>
  <si>
    <t>DI DONATO</t>
  </si>
  <si>
    <t>257</t>
  </si>
  <si>
    <t>CARUSONE</t>
  </si>
  <si>
    <t>258</t>
  </si>
  <si>
    <t>ROSSETTI</t>
  </si>
  <si>
    <t>259</t>
  </si>
  <si>
    <t>CESARIO</t>
  </si>
  <si>
    <t>260</t>
  </si>
  <si>
    <t>CARO</t>
  </si>
  <si>
    <t>261</t>
  </si>
  <si>
    <t>SANTONASTASO</t>
  </si>
  <si>
    <t>262</t>
  </si>
  <si>
    <t>GORIANI</t>
  </si>
  <si>
    <t>263</t>
  </si>
  <si>
    <t>BIFERA</t>
  </si>
  <si>
    <t>TIZIANA</t>
  </si>
  <si>
    <t>264</t>
  </si>
  <si>
    <t>FORMICOLA</t>
  </si>
  <si>
    <t>GILBERTO</t>
  </si>
  <si>
    <t>265</t>
  </si>
  <si>
    <t>NATALE</t>
  </si>
  <si>
    <t>266</t>
  </si>
  <si>
    <t>RUOTOLO</t>
  </si>
  <si>
    <t>CLEMENTE</t>
  </si>
  <si>
    <t>267</t>
  </si>
  <si>
    <t>268</t>
  </si>
  <si>
    <t>MICCOLO</t>
  </si>
  <si>
    <t>269</t>
  </si>
  <si>
    <t>VENTRONE</t>
  </si>
  <si>
    <t>270</t>
  </si>
  <si>
    <t>271</t>
  </si>
  <si>
    <t>PETRELLA</t>
  </si>
  <si>
    <t>SEBASTIANO</t>
  </si>
  <si>
    <t>272</t>
  </si>
  <si>
    <t>CAMPOFREDA</t>
  </si>
  <si>
    <t>273</t>
  </si>
  <si>
    <t>LETTERA</t>
  </si>
  <si>
    <t>274</t>
  </si>
  <si>
    <t>IANNOTTA</t>
  </si>
  <si>
    <t>275</t>
  </si>
  <si>
    <t>276</t>
  </si>
  <si>
    <t>LIARDO</t>
  </si>
  <si>
    <t>277</t>
  </si>
  <si>
    <t>CELATO</t>
  </si>
  <si>
    <t>278</t>
  </si>
  <si>
    <t>SIGNORIELLO</t>
  </si>
  <si>
    <t>279</t>
  </si>
  <si>
    <t>CONSOLAZIO</t>
  </si>
  <si>
    <t>280</t>
  </si>
  <si>
    <t>QUIRINO</t>
  </si>
  <si>
    <t>281</t>
  </si>
  <si>
    <t>CARICCHIO</t>
  </si>
  <si>
    <t>MENA</t>
  </si>
  <si>
    <t>282</t>
  </si>
  <si>
    <t>VELLONE</t>
  </si>
  <si>
    <t>STEFANIA</t>
  </si>
  <si>
    <t>283</t>
  </si>
  <si>
    <t>D'ORSO</t>
  </si>
  <si>
    <t>284</t>
  </si>
  <si>
    <t>CARUSO</t>
  </si>
  <si>
    <t>AENEAS RUN</t>
  </si>
  <si>
    <t>285</t>
  </si>
  <si>
    <t>DE QUATTRO</t>
  </si>
  <si>
    <t>286</t>
  </si>
  <si>
    <t>NARDELLI</t>
  </si>
  <si>
    <t>MARA</t>
  </si>
  <si>
    <t>287</t>
  </si>
  <si>
    <t>MASTROIANNI</t>
  </si>
  <si>
    <t>288</t>
  </si>
  <si>
    <t>CENTOFANTI</t>
  </si>
  <si>
    <t>289</t>
  </si>
  <si>
    <t>DE LUCA</t>
  </si>
  <si>
    <t>EMILIO</t>
  </si>
  <si>
    <t>290</t>
  </si>
  <si>
    <t>ASPROMONTE</t>
  </si>
  <si>
    <t>291</t>
  </si>
  <si>
    <t>CASTIELLO</t>
  </si>
  <si>
    <t>292</t>
  </si>
  <si>
    <t>293</t>
  </si>
  <si>
    <t>294</t>
  </si>
  <si>
    <t>ALFIERI</t>
  </si>
  <si>
    <t>295</t>
  </si>
  <si>
    <t>CRISTIANO</t>
  </si>
  <si>
    <t>296</t>
  </si>
  <si>
    <t>PACCONE</t>
  </si>
  <si>
    <t>ACSI - ENTERPRISE S. &amp; S.</t>
  </si>
  <si>
    <t>297</t>
  </si>
  <si>
    <t>RITA</t>
  </si>
  <si>
    <t>SF55</t>
  </si>
  <si>
    <t>298</t>
  </si>
  <si>
    <t>FERRARO</t>
  </si>
  <si>
    <t>299</t>
  </si>
  <si>
    <t>D'ARGENZIO</t>
  </si>
  <si>
    <t>300</t>
  </si>
  <si>
    <t>301</t>
  </si>
  <si>
    <t>302</t>
  </si>
  <si>
    <t>DURANTE</t>
  </si>
  <si>
    <t>GRAZIELLA</t>
  </si>
  <si>
    <t>303</t>
  </si>
  <si>
    <t>CASTALDO</t>
  </si>
  <si>
    <t>304</t>
  </si>
  <si>
    <t>MAUTONE</t>
  </si>
  <si>
    <t>305</t>
  </si>
  <si>
    <t>GIUSEPPE SALVATORE</t>
  </si>
  <si>
    <t>306</t>
  </si>
  <si>
    <t>MEROLA</t>
  </si>
  <si>
    <t>MARIO SALVATORE</t>
  </si>
  <si>
    <t>307</t>
  </si>
  <si>
    <t>308</t>
  </si>
  <si>
    <t>309</t>
  </si>
  <si>
    <t>PALUMBO</t>
  </si>
  <si>
    <t>FRANCESCO GAETAN</t>
  </si>
  <si>
    <t>310</t>
  </si>
  <si>
    <t>POLESE</t>
  </si>
  <si>
    <t>311</t>
  </si>
  <si>
    <t>TAMBARO</t>
  </si>
  <si>
    <t>MARIAFILOMENA</t>
  </si>
  <si>
    <t>SF50</t>
  </si>
  <si>
    <t>312</t>
  </si>
  <si>
    <t>DI LAURO</t>
  </si>
  <si>
    <t>PALMA</t>
  </si>
  <si>
    <t>313</t>
  </si>
  <si>
    <t>314</t>
  </si>
  <si>
    <t>ISABELLA</t>
  </si>
  <si>
    <t>315</t>
  </si>
  <si>
    <t>CANTONE</t>
  </si>
  <si>
    <t>316</t>
  </si>
  <si>
    <t>MARRA</t>
  </si>
  <si>
    <t>317</t>
  </si>
  <si>
    <t>RUBERTO</t>
  </si>
  <si>
    <t>318</t>
  </si>
  <si>
    <t>319</t>
  </si>
  <si>
    <t>DI VAIO</t>
  </si>
  <si>
    <t>320</t>
  </si>
  <si>
    <t>MERENDA</t>
  </si>
  <si>
    <t>321</t>
  </si>
  <si>
    <t>GULLO</t>
  </si>
  <si>
    <t>322</t>
  </si>
  <si>
    <t>PIEZZO</t>
  </si>
  <si>
    <t>323</t>
  </si>
  <si>
    <t>FAUSTO</t>
  </si>
  <si>
    <t>324</t>
  </si>
  <si>
    <t>CALDOVINO</t>
  </si>
  <si>
    <t>325</t>
  </si>
  <si>
    <t>DI COSTANZO</t>
  </si>
  <si>
    <t>326</t>
  </si>
  <si>
    <t>ZENNA</t>
  </si>
  <si>
    <t>GENEROSO</t>
  </si>
  <si>
    <t>327</t>
  </si>
  <si>
    <t>328</t>
  </si>
  <si>
    <t>ASSUNTA</t>
  </si>
  <si>
    <t>329</t>
  </si>
  <si>
    <t>NERONE</t>
  </si>
  <si>
    <t>330</t>
  </si>
  <si>
    <t>D'AMBROSIO</t>
  </si>
  <si>
    <t>331</t>
  </si>
  <si>
    <t>SCHISA</t>
  </si>
  <si>
    <t>332</t>
  </si>
  <si>
    <t>BUONOCORE</t>
  </si>
  <si>
    <t>333</t>
  </si>
  <si>
    <t>NOVIELLO</t>
  </si>
  <si>
    <t>ATLETA LIBERO</t>
  </si>
  <si>
    <t>334</t>
  </si>
  <si>
    <t>335</t>
  </si>
  <si>
    <t>BARBARA</t>
  </si>
  <si>
    <t>336</t>
  </si>
  <si>
    <t>MONGILLO</t>
  </si>
  <si>
    <t>337</t>
  </si>
  <si>
    <t>ORLANDO</t>
  </si>
  <si>
    <t>338</t>
  </si>
  <si>
    <t>DI STRAVOLA</t>
  </si>
  <si>
    <t>339</t>
  </si>
  <si>
    <t>CIPRIANO</t>
  </si>
  <si>
    <t>340</t>
  </si>
  <si>
    <t>SIMEOLI</t>
  </si>
  <si>
    <t>341</t>
  </si>
  <si>
    <t>CERRETO</t>
  </si>
  <si>
    <t>342</t>
  </si>
  <si>
    <t>GIORDANO</t>
  </si>
  <si>
    <t>343</t>
  </si>
  <si>
    <t>344</t>
  </si>
  <si>
    <t>DI LORENZO</t>
  </si>
  <si>
    <t>SF65</t>
  </si>
  <si>
    <t>345</t>
  </si>
  <si>
    <t>346</t>
  </si>
  <si>
    <t>347</t>
  </si>
  <si>
    <t>TROTTI</t>
  </si>
  <si>
    <t>348</t>
  </si>
  <si>
    <t>349</t>
  </si>
  <si>
    <t>350</t>
  </si>
  <si>
    <t>IAFORTE</t>
  </si>
  <si>
    <t>EDUARDO</t>
  </si>
  <si>
    <t>351</t>
  </si>
  <si>
    <t>MAGLIOCCA</t>
  </si>
  <si>
    <t>ORSOLA</t>
  </si>
  <si>
    <t>352</t>
  </si>
  <si>
    <t>PIAZZOLA</t>
  </si>
  <si>
    <t>353</t>
  </si>
  <si>
    <t>ALLOCCA</t>
  </si>
  <si>
    <t>ERASMO</t>
  </si>
  <si>
    <t>354</t>
  </si>
  <si>
    <t>355</t>
  </si>
  <si>
    <t>RIVETTI</t>
  </si>
  <si>
    <t>356</t>
  </si>
  <si>
    <t>DE GIOVANNI</t>
  </si>
  <si>
    <t>357</t>
  </si>
  <si>
    <t>BOLOGNA</t>
  </si>
  <si>
    <t>CATERINA</t>
  </si>
  <si>
    <t>358</t>
  </si>
  <si>
    <t>PICOZZI</t>
  </si>
  <si>
    <t>ROSARIA</t>
  </si>
  <si>
    <t>359</t>
  </si>
  <si>
    <t>VENTURINO</t>
  </si>
  <si>
    <t>360</t>
  </si>
  <si>
    <t>ROSANNA</t>
  </si>
  <si>
    <t>361</t>
  </si>
  <si>
    <t>SEPE</t>
  </si>
  <si>
    <t>362</t>
  </si>
  <si>
    <t>363</t>
  </si>
  <si>
    <t>CAROZZA</t>
  </si>
  <si>
    <t>364</t>
  </si>
  <si>
    <t>PERNA</t>
  </si>
  <si>
    <t>EDMONDO</t>
  </si>
  <si>
    <t>365</t>
  </si>
  <si>
    <t>LORETO</t>
  </si>
  <si>
    <t>366</t>
  </si>
  <si>
    <t>PICONE</t>
  </si>
  <si>
    <t>ELVIRA</t>
  </si>
  <si>
    <t>367</t>
  </si>
  <si>
    <t>GARGIULO</t>
  </si>
  <si>
    <t>368</t>
  </si>
  <si>
    <t>ASCIONE</t>
  </si>
  <si>
    <t>369</t>
  </si>
  <si>
    <t>DE SIMONE</t>
  </si>
  <si>
    <t>370</t>
  </si>
  <si>
    <t>371</t>
  </si>
  <si>
    <t>Sgambettata Maceratese</t>
  </si>
  <si>
    <t>14ª edizione</t>
  </si>
  <si>
    <t>Macerata Campania (SA) Italia</t>
  </si>
  <si>
    <t>Lunedì 25/09/2017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</si>
</sst>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8" xfId="0" applyFont="1" applyFill="1" applyBorder="1" applyAlignment="1">
      <alignment horizontal="center" vertical="center"/>
    </xf>
    <xf numFmtId="164" fontId="26" fillId="55" borderId="29" xfId="0" applyNumberFormat="1" applyFont="1" applyFill="1" applyBorder="1" applyAlignment="1">
      <alignment horizontal="center" vertical="center"/>
    </xf>
    <xf numFmtId="1" fontId="27" fillId="56" borderId="30" xfId="0" applyNumberFormat="1" applyFont="1" applyFill="1" applyBorder="1" applyAlignment="1">
      <alignment horizontal="center" vertical="center" wrapText="1"/>
    </xf>
    <xf numFmtId="1" fontId="28" fillId="56" borderId="31" xfId="0" applyNumberFormat="1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 wrapText="1"/>
    </xf>
    <xf numFmtId="0" fontId="27" fillId="56" borderId="31" xfId="0" applyFont="1" applyFill="1" applyBorder="1" applyAlignment="1">
      <alignment horizontal="center" vertical="center" wrapText="1"/>
    </xf>
    <xf numFmtId="21" fontId="28" fillId="56" borderId="31" xfId="0" applyNumberFormat="1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1" fontId="27" fillId="56" borderId="33" xfId="0" applyNumberFormat="1" applyFont="1" applyFill="1" applyBorder="1" applyAlignment="1">
      <alignment horizontal="center" vertical="center" wrapText="1"/>
    </xf>
    <xf numFmtId="0" fontId="27" fillId="56" borderId="28" xfId="0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6" fillId="55" borderId="33" xfId="0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6" t="s">
        <v>922</v>
      </c>
      <c r="B1" s="47"/>
      <c r="C1" s="47"/>
      <c r="D1" s="47"/>
      <c r="E1" s="47"/>
      <c r="F1" s="47"/>
      <c r="G1" s="47"/>
      <c r="H1" s="47"/>
      <c r="I1" s="48"/>
    </row>
    <row r="2" spans="1:9" ht="24" customHeight="1">
      <c r="A2" s="49" t="s">
        <v>923</v>
      </c>
      <c r="B2" s="50"/>
      <c r="C2" s="50"/>
      <c r="D2" s="50"/>
      <c r="E2" s="50"/>
      <c r="F2" s="50"/>
      <c r="G2" s="50"/>
      <c r="H2" s="50"/>
      <c r="I2" s="51"/>
    </row>
    <row r="3" spans="1:9" ht="24" customHeight="1">
      <c r="A3" s="61"/>
      <c r="B3" s="17" t="s">
        <v>924</v>
      </c>
      <c r="C3" s="17"/>
      <c r="D3" s="18"/>
      <c r="E3" s="17" t="s">
        <v>925</v>
      </c>
      <c r="F3" s="18"/>
      <c r="G3" s="17"/>
      <c r="H3" s="18" t="s">
        <v>0</v>
      </c>
      <c r="I3" s="19">
        <v>10</v>
      </c>
    </row>
    <row r="4" spans="1:9" ht="24" customHeight="1">
      <c r="A4" s="20" t="s">
        <v>1</v>
      </c>
      <c r="B4" s="21" t="s">
        <v>2</v>
      </c>
      <c r="C4" s="22" t="s">
        <v>3</v>
      </c>
      <c r="D4" s="22" t="s">
        <v>4</v>
      </c>
      <c r="E4" s="23" t="s">
        <v>5</v>
      </c>
      <c r="F4" s="24" t="s">
        <v>9</v>
      </c>
      <c r="G4" s="22" t="s">
        <v>6</v>
      </c>
      <c r="H4" s="25" t="s">
        <v>7</v>
      </c>
      <c r="I4" s="26" t="s">
        <v>8</v>
      </c>
    </row>
    <row r="5" spans="1:9" s="3" customFormat="1" ht="18" customHeight="1">
      <c r="A5" s="7" t="s">
        <v>55</v>
      </c>
      <c r="B5" s="58" t="s">
        <v>56</v>
      </c>
      <c r="C5" s="58" t="s">
        <v>35</v>
      </c>
      <c r="D5" s="8" t="s">
        <v>57</v>
      </c>
      <c r="E5" s="58" t="s">
        <v>58</v>
      </c>
      <c r="F5" s="44">
        <v>0.022789930555555556</v>
      </c>
      <c r="G5" s="8" t="str">
        <f>TEXT(INT((HOUR(F5)*3600+MINUTE(F5)*60+SECOND(F5))/$I$3/60),"0")&amp;"."&amp;TEXT(MOD((HOUR(F5)*3600+MINUTE(F5)*60+SECOND(F5))/$I$3,60),"00")&amp;"/km"</f>
        <v>3.17/km</v>
      </c>
      <c r="H5" s="9">
        <f>F5-$F$5</f>
        <v>0</v>
      </c>
      <c r="I5" s="10">
        <f>F5-INDEX($F$5:$F$375,MATCH(D5,$D$5:$D$375,0))</f>
        <v>0</v>
      </c>
    </row>
    <row r="6" spans="1:9" s="3" customFormat="1" ht="18" customHeight="1">
      <c r="A6" s="33" t="s">
        <v>59</v>
      </c>
      <c r="B6" s="59" t="s">
        <v>60</v>
      </c>
      <c r="C6" s="59" t="s">
        <v>34</v>
      </c>
      <c r="D6" s="34" t="s">
        <v>61</v>
      </c>
      <c r="E6" s="59" t="s">
        <v>62</v>
      </c>
      <c r="F6" s="45">
        <v>0.02298611111111111</v>
      </c>
      <c r="G6" s="34" t="str">
        <f aca="true" t="shared" si="0" ref="G6:G21">TEXT(INT((HOUR(F6)*3600+MINUTE(F6)*60+SECOND(F6))/$I$3/60),"0")&amp;"."&amp;TEXT(MOD((HOUR(F6)*3600+MINUTE(F6)*60+SECOND(F6))/$I$3,60),"00")&amp;"/km"</f>
        <v>3.19/km</v>
      </c>
      <c r="H6" s="35">
        <f aca="true" t="shared" si="1" ref="H6:H21">F6-$F$5</f>
        <v>0.0001961805555555536</v>
      </c>
      <c r="I6" s="36">
        <f aca="true" t="shared" si="2" ref="I6:I69">F6-INDEX($F$5:$F$375,MATCH(D6,$D$5:$D$375,0))</f>
        <v>0</v>
      </c>
    </row>
    <row r="7" spans="1:9" s="3" customFormat="1" ht="18" customHeight="1">
      <c r="A7" s="33" t="s">
        <v>63</v>
      </c>
      <c r="B7" s="59" t="s">
        <v>64</v>
      </c>
      <c r="C7" s="59" t="s">
        <v>65</v>
      </c>
      <c r="D7" s="34" t="s">
        <v>66</v>
      </c>
      <c r="E7" s="59" t="s">
        <v>67</v>
      </c>
      <c r="F7" s="45">
        <v>0.023348958333333336</v>
      </c>
      <c r="G7" s="34" t="str">
        <f t="shared" si="0"/>
        <v>3.22/km</v>
      </c>
      <c r="H7" s="35">
        <f t="shared" si="1"/>
        <v>0.0005590277777777798</v>
      </c>
      <c r="I7" s="36">
        <f t="shared" si="2"/>
        <v>0</v>
      </c>
    </row>
    <row r="8" spans="1:9" s="3" customFormat="1" ht="18" customHeight="1">
      <c r="A8" s="33" t="s">
        <v>68</v>
      </c>
      <c r="B8" s="59" t="s">
        <v>69</v>
      </c>
      <c r="C8" s="59" t="s">
        <v>21</v>
      </c>
      <c r="D8" s="34" t="s">
        <v>70</v>
      </c>
      <c r="E8" s="59" t="s">
        <v>71</v>
      </c>
      <c r="F8" s="45">
        <v>0.02341608796296296</v>
      </c>
      <c r="G8" s="34" t="str">
        <f t="shared" si="0"/>
        <v>3.22/km</v>
      </c>
      <c r="H8" s="35">
        <f t="shared" si="1"/>
        <v>0.0006261574074074051</v>
      </c>
      <c r="I8" s="36">
        <f t="shared" si="2"/>
        <v>0</v>
      </c>
    </row>
    <row r="9" spans="1:9" s="3" customFormat="1" ht="18" customHeight="1">
      <c r="A9" s="33" t="s">
        <v>72</v>
      </c>
      <c r="B9" s="59" t="s">
        <v>73</v>
      </c>
      <c r="C9" s="59" t="s">
        <v>22</v>
      </c>
      <c r="D9" s="34" t="s">
        <v>70</v>
      </c>
      <c r="E9" s="59" t="s">
        <v>74</v>
      </c>
      <c r="F9" s="45">
        <v>0.0239994212962963</v>
      </c>
      <c r="G9" s="34" t="str">
        <f t="shared" si="0"/>
        <v>3.27/km</v>
      </c>
      <c r="H9" s="35">
        <f t="shared" si="1"/>
        <v>0.0012094907407407436</v>
      </c>
      <c r="I9" s="36">
        <f t="shared" si="2"/>
        <v>0.0005833333333333385</v>
      </c>
    </row>
    <row r="10" spans="1:9" s="3" customFormat="1" ht="18" customHeight="1">
      <c r="A10" s="33" t="s">
        <v>75</v>
      </c>
      <c r="B10" s="59" t="s">
        <v>76</v>
      </c>
      <c r="C10" s="59" t="s">
        <v>77</v>
      </c>
      <c r="D10" s="34" t="s">
        <v>70</v>
      </c>
      <c r="E10" s="59" t="s">
        <v>78</v>
      </c>
      <c r="F10" s="45">
        <v>0.024277199074074076</v>
      </c>
      <c r="G10" s="34" t="str">
        <f t="shared" si="0"/>
        <v>3.30/km</v>
      </c>
      <c r="H10" s="35">
        <f t="shared" si="1"/>
        <v>0.0014872685185185197</v>
      </c>
      <c r="I10" s="36">
        <f t="shared" si="2"/>
        <v>0.0008611111111111146</v>
      </c>
    </row>
    <row r="11" spans="1:9" s="3" customFormat="1" ht="18" customHeight="1">
      <c r="A11" s="33" t="s">
        <v>79</v>
      </c>
      <c r="B11" s="59" t="s">
        <v>80</v>
      </c>
      <c r="C11" s="59" t="s">
        <v>16</v>
      </c>
      <c r="D11" s="34" t="s">
        <v>66</v>
      </c>
      <c r="E11" s="59" t="s">
        <v>81</v>
      </c>
      <c r="F11" s="45">
        <v>0.024699074074074078</v>
      </c>
      <c r="G11" s="34" t="str">
        <f t="shared" si="0"/>
        <v>3.33/km</v>
      </c>
      <c r="H11" s="35">
        <f t="shared" si="1"/>
        <v>0.0019091435185185218</v>
      </c>
      <c r="I11" s="36">
        <f t="shared" si="2"/>
        <v>0.001350115740740742</v>
      </c>
    </row>
    <row r="12" spans="1:9" s="3" customFormat="1" ht="18" customHeight="1">
      <c r="A12" s="33" t="s">
        <v>82</v>
      </c>
      <c r="B12" s="59" t="s">
        <v>83</v>
      </c>
      <c r="C12" s="59" t="s">
        <v>16</v>
      </c>
      <c r="D12" s="34" t="s">
        <v>57</v>
      </c>
      <c r="E12" s="59" t="s">
        <v>84</v>
      </c>
      <c r="F12" s="45">
        <v>0.024792245370370374</v>
      </c>
      <c r="G12" s="34" t="str">
        <f t="shared" si="0"/>
        <v>3.34/km</v>
      </c>
      <c r="H12" s="35">
        <f t="shared" si="1"/>
        <v>0.002002314814814818</v>
      </c>
      <c r="I12" s="36">
        <f t="shared" si="2"/>
        <v>0.002002314814814818</v>
      </c>
    </row>
    <row r="13" spans="1:9" s="3" customFormat="1" ht="18" customHeight="1">
      <c r="A13" s="33" t="s">
        <v>85</v>
      </c>
      <c r="B13" s="59" t="s">
        <v>46</v>
      </c>
      <c r="C13" s="59" t="s">
        <v>86</v>
      </c>
      <c r="D13" s="34" t="s">
        <v>87</v>
      </c>
      <c r="E13" s="59" t="s">
        <v>88</v>
      </c>
      <c r="F13" s="45">
        <v>0.02512731481481481</v>
      </c>
      <c r="G13" s="34" t="str">
        <f t="shared" si="0"/>
        <v>3.37/km</v>
      </c>
      <c r="H13" s="35">
        <f t="shared" si="1"/>
        <v>0.0023373842592592543</v>
      </c>
      <c r="I13" s="36">
        <f t="shared" si="2"/>
        <v>0</v>
      </c>
    </row>
    <row r="14" spans="1:9" s="3" customFormat="1" ht="18" customHeight="1">
      <c r="A14" s="33" t="s">
        <v>89</v>
      </c>
      <c r="B14" s="59" t="s">
        <v>90</v>
      </c>
      <c r="C14" s="59" t="s">
        <v>91</v>
      </c>
      <c r="D14" s="34" t="s">
        <v>87</v>
      </c>
      <c r="E14" s="59" t="s">
        <v>74</v>
      </c>
      <c r="F14" s="45">
        <v>0.025386574074074072</v>
      </c>
      <c r="G14" s="34" t="str">
        <f t="shared" si="0"/>
        <v>3.39/km</v>
      </c>
      <c r="H14" s="35">
        <f t="shared" si="1"/>
        <v>0.0025966435185185155</v>
      </c>
      <c r="I14" s="36">
        <f t="shared" si="2"/>
        <v>0.00025925925925926116</v>
      </c>
    </row>
    <row r="15" spans="1:9" s="3" customFormat="1" ht="18" customHeight="1">
      <c r="A15" s="33" t="s">
        <v>92</v>
      </c>
      <c r="B15" s="59" t="s">
        <v>93</v>
      </c>
      <c r="C15" s="59" t="s">
        <v>37</v>
      </c>
      <c r="D15" s="34" t="s">
        <v>87</v>
      </c>
      <c r="E15" s="59" t="s">
        <v>81</v>
      </c>
      <c r="F15" s="45">
        <v>0.02546701388888889</v>
      </c>
      <c r="G15" s="34" t="str">
        <f t="shared" si="0"/>
        <v>3.40/km</v>
      </c>
      <c r="H15" s="35">
        <f t="shared" si="1"/>
        <v>0.0026770833333333334</v>
      </c>
      <c r="I15" s="36">
        <f t="shared" si="2"/>
        <v>0.00033969907407407907</v>
      </c>
    </row>
    <row r="16" spans="1:9" s="3" customFormat="1" ht="18" customHeight="1">
      <c r="A16" s="33" t="s">
        <v>94</v>
      </c>
      <c r="B16" s="59" t="s">
        <v>95</v>
      </c>
      <c r="C16" s="59" t="s">
        <v>96</v>
      </c>
      <c r="D16" s="34" t="s">
        <v>87</v>
      </c>
      <c r="E16" s="59" t="s">
        <v>74</v>
      </c>
      <c r="F16" s="45">
        <v>0.02549768518518519</v>
      </c>
      <c r="G16" s="34" t="str">
        <f t="shared" si="0"/>
        <v>3.40/km</v>
      </c>
      <c r="H16" s="35">
        <f t="shared" si="1"/>
        <v>0.002707754629629633</v>
      </c>
      <c r="I16" s="36">
        <f t="shared" si="2"/>
        <v>0.00037037037037037854</v>
      </c>
    </row>
    <row r="17" spans="1:9" s="3" customFormat="1" ht="18" customHeight="1">
      <c r="A17" s="33" t="s">
        <v>97</v>
      </c>
      <c r="B17" s="59" t="s">
        <v>98</v>
      </c>
      <c r="C17" s="59" t="s">
        <v>41</v>
      </c>
      <c r="D17" s="34" t="s">
        <v>57</v>
      </c>
      <c r="E17" s="59" t="s">
        <v>99</v>
      </c>
      <c r="F17" s="45">
        <v>0.02553356481481481</v>
      </c>
      <c r="G17" s="34" t="str">
        <f t="shared" si="0"/>
        <v>3.41/km</v>
      </c>
      <c r="H17" s="35">
        <f t="shared" si="1"/>
        <v>0.0027436342592592547</v>
      </c>
      <c r="I17" s="36">
        <f t="shared" si="2"/>
        <v>0.0027436342592592547</v>
      </c>
    </row>
    <row r="18" spans="1:9" s="3" customFormat="1" ht="18" customHeight="1">
      <c r="A18" s="33" t="s">
        <v>100</v>
      </c>
      <c r="B18" s="59" t="s">
        <v>101</v>
      </c>
      <c r="C18" s="59" t="s">
        <v>86</v>
      </c>
      <c r="D18" s="34" t="s">
        <v>66</v>
      </c>
      <c r="E18" s="59" t="s">
        <v>102</v>
      </c>
      <c r="F18" s="45">
        <v>0.025730324074074076</v>
      </c>
      <c r="G18" s="34" t="str">
        <f t="shared" si="0"/>
        <v>3.42/km</v>
      </c>
      <c r="H18" s="35">
        <f t="shared" si="1"/>
        <v>0.0029403935185185193</v>
      </c>
      <c r="I18" s="36">
        <f t="shared" si="2"/>
        <v>0.0023813657407407395</v>
      </c>
    </row>
    <row r="19" spans="1:9" s="3" customFormat="1" ht="18" customHeight="1">
      <c r="A19" s="33" t="s">
        <v>103</v>
      </c>
      <c r="B19" s="59" t="s">
        <v>104</v>
      </c>
      <c r="C19" s="59" t="s">
        <v>105</v>
      </c>
      <c r="D19" s="34" t="s">
        <v>106</v>
      </c>
      <c r="E19" s="59" t="s">
        <v>107</v>
      </c>
      <c r="F19" s="45">
        <v>0.025938078703703706</v>
      </c>
      <c r="G19" s="34" t="str">
        <f t="shared" si="0"/>
        <v>3.44/km</v>
      </c>
      <c r="H19" s="35">
        <f t="shared" si="1"/>
        <v>0.00314814814814815</v>
      </c>
      <c r="I19" s="36">
        <f t="shared" si="2"/>
        <v>0</v>
      </c>
    </row>
    <row r="20" spans="1:9" s="3" customFormat="1" ht="18" customHeight="1">
      <c r="A20" s="33" t="s">
        <v>108</v>
      </c>
      <c r="B20" s="59" t="s">
        <v>109</v>
      </c>
      <c r="C20" s="59" t="s">
        <v>32</v>
      </c>
      <c r="D20" s="34" t="s">
        <v>110</v>
      </c>
      <c r="E20" s="59" t="s">
        <v>111</v>
      </c>
      <c r="F20" s="45">
        <v>0.026032407407407407</v>
      </c>
      <c r="G20" s="34" t="str">
        <f t="shared" si="0"/>
        <v>3.45/km</v>
      </c>
      <c r="H20" s="35">
        <f t="shared" si="1"/>
        <v>0.0032424768518518506</v>
      </c>
      <c r="I20" s="36">
        <f t="shared" si="2"/>
        <v>0</v>
      </c>
    </row>
    <row r="21" spans="1:9" ht="18" customHeight="1">
      <c r="A21" s="33" t="s">
        <v>112</v>
      </c>
      <c r="B21" s="59" t="s">
        <v>113</v>
      </c>
      <c r="C21" s="59" t="s">
        <v>114</v>
      </c>
      <c r="D21" s="34" t="s">
        <v>57</v>
      </c>
      <c r="E21" s="59" t="s">
        <v>115</v>
      </c>
      <c r="F21" s="45">
        <v>0.026030092592592594</v>
      </c>
      <c r="G21" s="34" t="str">
        <f t="shared" si="0"/>
        <v>3.45/km</v>
      </c>
      <c r="H21" s="35">
        <f t="shared" si="1"/>
        <v>0.003240162037037038</v>
      </c>
      <c r="I21" s="36">
        <f t="shared" si="2"/>
        <v>0.003240162037037038</v>
      </c>
    </row>
    <row r="22" spans="1:9" ht="18" customHeight="1">
      <c r="A22" s="33" t="s">
        <v>116</v>
      </c>
      <c r="B22" s="59" t="s">
        <v>117</v>
      </c>
      <c r="C22" s="59" t="s">
        <v>86</v>
      </c>
      <c r="D22" s="34" t="s">
        <v>66</v>
      </c>
      <c r="E22" s="59" t="s">
        <v>118</v>
      </c>
      <c r="F22" s="45">
        <v>0.02632581018518518</v>
      </c>
      <c r="G22" s="34" t="str">
        <f aca="true" t="shared" si="3" ref="G22:G28">TEXT(INT((HOUR(F22)*3600+MINUTE(F22)*60+SECOND(F22))/$I$3/60),"0")&amp;"."&amp;TEXT(MOD((HOUR(F22)*3600+MINUTE(F22)*60+SECOND(F22))/$I$3,60),"00")&amp;"/km"</f>
        <v>3.48/km</v>
      </c>
      <c r="H22" s="35">
        <f aca="true" t="shared" si="4" ref="H22:H28">F22-$F$5</f>
        <v>0.003535879629629625</v>
      </c>
      <c r="I22" s="36">
        <f t="shared" si="2"/>
        <v>0.002976851851851845</v>
      </c>
    </row>
    <row r="23" spans="1:9" ht="18" customHeight="1">
      <c r="A23" s="33" t="s">
        <v>119</v>
      </c>
      <c r="B23" s="59" t="s">
        <v>120</v>
      </c>
      <c r="C23" s="59" t="s">
        <v>121</v>
      </c>
      <c r="D23" s="34" t="s">
        <v>66</v>
      </c>
      <c r="E23" s="59" t="s">
        <v>81</v>
      </c>
      <c r="F23" s="45">
        <v>0.026609375</v>
      </c>
      <c r="G23" s="34" t="str">
        <f t="shared" si="3"/>
        <v>3.50/km</v>
      </c>
      <c r="H23" s="35">
        <f t="shared" si="4"/>
        <v>0.0038194444444444448</v>
      </c>
      <c r="I23" s="36">
        <f t="shared" si="2"/>
        <v>0.003260416666666665</v>
      </c>
    </row>
    <row r="24" spans="1:9" ht="18" customHeight="1">
      <c r="A24" s="33" t="s">
        <v>122</v>
      </c>
      <c r="B24" s="59" t="s">
        <v>123</v>
      </c>
      <c r="C24" s="59" t="s">
        <v>20</v>
      </c>
      <c r="D24" s="34" t="s">
        <v>70</v>
      </c>
      <c r="E24" s="59" t="s">
        <v>124</v>
      </c>
      <c r="F24" s="45">
        <v>0.02664872685185185</v>
      </c>
      <c r="G24" s="34" t="str">
        <f t="shared" si="3"/>
        <v>3.50/km</v>
      </c>
      <c r="H24" s="35">
        <f t="shared" si="4"/>
        <v>0.003858796296296294</v>
      </c>
      <c r="I24" s="36">
        <f t="shared" si="2"/>
        <v>0.003232638888888889</v>
      </c>
    </row>
    <row r="25" spans="1:9" ht="18" customHeight="1">
      <c r="A25" s="33" t="s">
        <v>125</v>
      </c>
      <c r="B25" s="59" t="s">
        <v>126</v>
      </c>
      <c r="C25" s="59" t="s">
        <v>37</v>
      </c>
      <c r="D25" s="34" t="s">
        <v>70</v>
      </c>
      <c r="E25" s="59" t="s">
        <v>127</v>
      </c>
      <c r="F25" s="45">
        <v>0.02666666666666667</v>
      </c>
      <c r="G25" s="34" t="str">
        <f t="shared" si="3"/>
        <v>3.50/km</v>
      </c>
      <c r="H25" s="35">
        <f t="shared" si="4"/>
        <v>0.003876736111111112</v>
      </c>
      <c r="I25" s="36">
        <f t="shared" si="2"/>
        <v>0.003250578703703707</v>
      </c>
    </row>
    <row r="26" spans="1:9" ht="18" customHeight="1">
      <c r="A26" s="33" t="s">
        <v>128</v>
      </c>
      <c r="B26" s="59" t="s">
        <v>129</v>
      </c>
      <c r="C26" s="59" t="s">
        <v>16</v>
      </c>
      <c r="D26" s="34" t="s">
        <v>57</v>
      </c>
      <c r="E26" s="59" t="s">
        <v>81</v>
      </c>
      <c r="F26" s="45">
        <v>0.026747685185185183</v>
      </c>
      <c r="G26" s="34" t="str">
        <f t="shared" si="3"/>
        <v>3.51/km</v>
      </c>
      <c r="H26" s="35">
        <f t="shared" si="4"/>
        <v>0.003957754629629627</v>
      </c>
      <c r="I26" s="36">
        <f t="shared" si="2"/>
        <v>0.003957754629629627</v>
      </c>
    </row>
    <row r="27" spans="1:9" ht="18" customHeight="1">
      <c r="A27" s="33" t="s">
        <v>130</v>
      </c>
      <c r="B27" s="59" t="s">
        <v>131</v>
      </c>
      <c r="C27" s="59" t="s">
        <v>36</v>
      </c>
      <c r="D27" s="34" t="s">
        <v>57</v>
      </c>
      <c r="E27" s="59" t="s">
        <v>132</v>
      </c>
      <c r="F27" s="45">
        <v>0.026820023148148145</v>
      </c>
      <c r="G27" s="34" t="str">
        <f t="shared" si="3"/>
        <v>3.52/km</v>
      </c>
      <c r="H27" s="35">
        <f t="shared" si="4"/>
        <v>0.004030092592592589</v>
      </c>
      <c r="I27" s="36">
        <f t="shared" si="2"/>
        <v>0.004030092592592589</v>
      </c>
    </row>
    <row r="28" spans="1:9" ht="18" customHeight="1">
      <c r="A28" s="33" t="s">
        <v>133</v>
      </c>
      <c r="B28" s="59" t="s">
        <v>134</v>
      </c>
      <c r="C28" s="59" t="s">
        <v>135</v>
      </c>
      <c r="D28" s="34" t="s">
        <v>87</v>
      </c>
      <c r="E28" s="59" t="s">
        <v>67</v>
      </c>
      <c r="F28" s="45">
        <v>0.02687962962962963</v>
      </c>
      <c r="G28" s="34" t="str">
        <f t="shared" si="3"/>
        <v>3.52/km</v>
      </c>
      <c r="H28" s="35">
        <f t="shared" si="4"/>
        <v>0.004089699074074072</v>
      </c>
      <c r="I28" s="36">
        <f t="shared" si="2"/>
        <v>0.0017523148148148177</v>
      </c>
    </row>
    <row r="29" spans="1:9" ht="18" customHeight="1">
      <c r="A29" s="33" t="s">
        <v>136</v>
      </c>
      <c r="B29" s="59" t="s">
        <v>137</v>
      </c>
      <c r="C29" s="59" t="s">
        <v>138</v>
      </c>
      <c r="D29" s="34" t="s">
        <v>87</v>
      </c>
      <c r="E29" s="59" t="s">
        <v>81</v>
      </c>
      <c r="F29" s="45">
        <v>0.02688715277777778</v>
      </c>
      <c r="G29" s="34" t="str">
        <f aca="true" t="shared" si="5" ref="G29:G36">TEXT(INT((HOUR(F29)*3600+MINUTE(F29)*60+SECOND(F29))/$I$3/60),"0")&amp;"."&amp;TEXT(MOD((HOUR(F29)*3600+MINUTE(F29)*60+SECOND(F29))/$I$3,60),"00")&amp;"/km"</f>
        <v>3.52/km</v>
      </c>
      <c r="H29" s="35">
        <f aca="true" t="shared" si="6" ref="H29:H36">F29-$F$5</f>
        <v>0.004097222222222224</v>
      </c>
      <c r="I29" s="36">
        <f t="shared" si="2"/>
        <v>0.00175983796296297</v>
      </c>
    </row>
    <row r="30" spans="1:9" ht="18" customHeight="1">
      <c r="A30" s="33" t="s">
        <v>139</v>
      </c>
      <c r="B30" s="59" t="s">
        <v>140</v>
      </c>
      <c r="C30" s="59" t="s">
        <v>21</v>
      </c>
      <c r="D30" s="34" t="s">
        <v>57</v>
      </c>
      <c r="E30" s="59" t="s">
        <v>74</v>
      </c>
      <c r="F30" s="45">
        <v>0.02695023148148148</v>
      </c>
      <c r="G30" s="34" t="str">
        <f t="shared" si="5"/>
        <v>3.53/km</v>
      </c>
      <c r="H30" s="35">
        <f t="shared" si="6"/>
        <v>0.004160300925925925</v>
      </c>
      <c r="I30" s="36">
        <f t="shared" si="2"/>
        <v>0.004160300925925925</v>
      </c>
    </row>
    <row r="31" spans="1:9" ht="18" customHeight="1">
      <c r="A31" s="33" t="s">
        <v>141</v>
      </c>
      <c r="B31" s="59" t="s">
        <v>142</v>
      </c>
      <c r="C31" s="59" t="s">
        <v>143</v>
      </c>
      <c r="D31" s="34" t="s">
        <v>66</v>
      </c>
      <c r="E31" s="59" t="s">
        <v>99</v>
      </c>
      <c r="F31" s="45">
        <v>0.027002314814814812</v>
      </c>
      <c r="G31" s="34" t="str">
        <f t="shared" si="5"/>
        <v>3.53/km</v>
      </c>
      <c r="H31" s="35">
        <f t="shared" si="6"/>
        <v>0.004212384259259256</v>
      </c>
      <c r="I31" s="36">
        <f t="shared" si="2"/>
        <v>0.003653356481481476</v>
      </c>
    </row>
    <row r="32" spans="1:9" ht="18" customHeight="1">
      <c r="A32" s="33" t="s">
        <v>144</v>
      </c>
      <c r="B32" s="59" t="s">
        <v>145</v>
      </c>
      <c r="C32" s="59" t="s">
        <v>86</v>
      </c>
      <c r="D32" s="34" t="s">
        <v>57</v>
      </c>
      <c r="E32" s="59" t="s">
        <v>146</v>
      </c>
      <c r="F32" s="45">
        <v>0.027037037037037037</v>
      </c>
      <c r="G32" s="34" t="str">
        <f t="shared" si="5"/>
        <v>3.54/km</v>
      </c>
      <c r="H32" s="35">
        <f t="shared" si="6"/>
        <v>0.00424710648148148</v>
      </c>
      <c r="I32" s="36">
        <f t="shared" si="2"/>
        <v>0.00424710648148148</v>
      </c>
    </row>
    <row r="33" spans="1:9" ht="18" customHeight="1">
      <c r="A33" s="33" t="s">
        <v>147</v>
      </c>
      <c r="B33" s="59" t="s">
        <v>148</v>
      </c>
      <c r="C33" s="59" t="s">
        <v>86</v>
      </c>
      <c r="D33" s="34" t="s">
        <v>57</v>
      </c>
      <c r="E33" s="59" t="s">
        <v>149</v>
      </c>
      <c r="F33" s="45">
        <v>0.02704861111111111</v>
      </c>
      <c r="G33" s="34" t="str">
        <f t="shared" si="5"/>
        <v>3.54/km</v>
      </c>
      <c r="H33" s="35">
        <f t="shared" si="6"/>
        <v>0.004258680555555554</v>
      </c>
      <c r="I33" s="36">
        <f t="shared" si="2"/>
        <v>0.004258680555555554</v>
      </c>
    </row>
    <row r="34" spans="1:9" ht="18" customHeight="1">
      <c r="A34" s="33" t="s">
        <v>150</v>
      </c>
      <c r="B34" s="59" t="s">
        <v>151</v>
      </c>
      <c r="C34" s="59" t="s">
        <v>152</v>
      </c>
      <c r="D34" s="34" t="s">
        <v>57</v>
      </c>
      <c r="E34" s="59" t="s">
        <v>84</v>
      </c>
      <c r="F34" s="45">
        <v>0.02707233796296296</v>
      </c>
      <c r="G34" s="34" t="str">
        <f t="shared" si="5"/>
        <v>3.54/km</v>
      </c>
      <c r="H34" s="35">
        <f t="shared" si="6"/>
        <v>0.004282407407407405</v>
      </c>
      <c r="I34" s="36">
        <f t="shared" si="2"/>
        <v>0.004282407407407405</v>
      </c>
    </row>
    <row r="35" spans="1:9" ht="18" customHeight="1">
      <c r="A35" s="33" t="s">
        <v>153</v>
      </c>
      <c r="B35" s="59" t="s">
        <v>154</v>
      </c>
      <c r="C35" s="59" t="s">
        <v>155</v>
      </c>
      <c r="D35" s="34" t="s">
        <v>106</v>
      </c>
      <c r="E35" s="59" t="s">
        <v>156</v>
      </c>
      <c r="F35" s="45">
        <v>0.027108796296296298</v>
      </c>
      <c r="G35" s="34" t="str">
        <f t="shared" si="5"/>
        <v>3.54/km</v>
      </c>
      <c r="H35" s="35">
        <f t="shared" si="6"/>
        <v>0.004318865740740741</v>
      </c>
      <c r="I35" s="36">
        <f t="shared" si="2"/>
        <v>0.0011707175925925913</v>
      </c>
    </row>
    <row r="36" spans="1:9" ht="18" customHeight="1">
      <c r="A36" s="33" t="s">
        <v>157</v>
      </c>
      <c r="B36" s="59" t="s">
        <v>158</v>
      </c>
      <c r="C36" s="59" t="s">
        <v>159</v>
      </c>
      <c r="D36" s="34" t="s">
        <v>57</v>
      </c>
      <c r="E36" s="59" t="s">
        <v>160</v>
      </c>
      <c r="F36" s="45">
        <v>0.027155671296296296</v>
      </c>
      <c r="G36" s="34" t="str">
        <f t="shared" si="5"/>
        <v>3.55/km</v>
      </c>
      <c r="H36" s="35">
        <f t="shared" si="6"/>
        <v>0.0043657407407407395</v>
      </c>
      <c r="I36" s="36">
        <f t="shared" si="2"/>
        <v>0.0043657407407407395</v>
      </c>
    </row>
    <row r="37" spans="1:9" ht="18" customHeight="1">
      <c r="A37" s="33" t="s">
        <v>161</v>
      </c>
      <c r="B37" s="59" t="s">
        <v>162</v>
      </c>
      <c r="C37" s="59" t="s">
        <v>37</v>
      </c>
      <c r="D37" s="34" t="s">
        <v>87</v>
      </c>
      <c r="E37" s="59" t="s">
        <v>163</v>
      </c>
      <c r="F37" s="45">
        <v>0.027164930555555553</v>
      </c>
      <c r="G37" s="34" t="str">
        <f aca="true" t="shared" si="7" ref="G37:G100">TEXT(INT((HOUR(F37)*3600+MINUTE(F37)*60+SECOND(F37))/$I$3/60),"0")&amp;"."&amp;TEXT(MOD((HOUR(F37)*3600+MINUTE(F37)*60+SECOND(F37))/$I$3,60),"00")&amp;"/km"</f>
        <v>3.55/km</v>
      </c>
      <c r="H37" s="35">
        <f aca="true" t="shared" si="8" ref="H37:H100">F37-$F$5</f>
        <v>0.004374999999999997</v>
      </c>
      <c r="I37" s="36">
        <f t="shared" si="2"/>
        <v>0.0020376157407407426</v>
      </c>
    </row>
    <row r="38" spans="1:9" ht="18" customHeight="1">
      <c r="A38" s="33" t="s">
        <v>164</v>
      </c>
      <c r="B38" s="59" t="s">
        <v>165</v>
      </c>
      <c r="C38" s="59" t="s">
        <v>166</v>
      </c>
      <c r="D38" s="34" t="s">
        <v>167</v>
      </c>
      <c r="E38" s="59" t="s">
        <v>168</v>
      </c>
      <c r="F38" s="45">
        <v>0.027168981481481485</v>
      </c>
      <c r="G38" s="34" t="str">
        <f t="shared" si="7"/>
        <v>3.55/km</v>
      </c>
      <c r="H38" s="35">
        <f t="shared" si="8"/>
        <v>0.004379050925925929</v>
      </c>
      <c r="I38" s="36">
        <f t="shared" si="2"/>
        <v>0</v>
      </c>
    </row>
    <row r="39" spans="1:9" ht="18" customHeight="1">
      <c r="A39" s="33" t="s">
        <v>169</v>
      </c>
      <c r="B39" s="59" t="s">
        <v>170</v>
      </c>
      <c r="C39" s="59" t="s">
        <v>16</v>
      </c>
      <c r="D39" s="34" t="s">
        <v>87</v>
      </c>
      <c r="E39" s="59" t="s">
        <v>171</v>
      </c>
      <c r="F39" s="45">
        <v>0.027233796296296298</v>
      </c>
      <c r="G39" s="34" t="str">
        <f t="shared" si="7"/>
        <v>3.55/km</v>
      </c>
      <c r="H39" s="35">
        <f t="shared" si="8"/>
        <v>0.004443865740740741</v>
      </c>
      <c r="I39" s="36">
        <f t="shared" si="2"/>
        <v>0.002106481481481487</v>
      </c>
    </row>
    <row r="40" spans="1:9" ht="18" customHeight="1">
      <c r="A40" s="33" t="s">
        <v>172</v>
      </c>
      <c r="B40" s="59" t="s">
        <v>173</v>
      </c>
      <c r="C40" s="59" t="s">
        <v>27</v>
      </c>
      <c r="D40" s="34" t="s">
        <v>87</v>
      </c>
      <c r="E40" s="59" t="s">
        <v>174</v>
      </c>
      <c r="F40" s="45">
        <v>0.027329282407407406</v>
      </c>
      <c r="G40" s="34" t="str">
        <f t="shared" si="7"/>
        <v>3.56/km</v>
      </c>
      <c r="H40" s="35">
        <f t="shared" si="8"/>
        <v>0.00453935185185185</v>
      </c>
      <c r="I40" s="36">
        <f t="shared" si="2"/>
        <v>0.0022019675925925956</v>
      </c>
    </row>
    <row r="41" spans="1:9" ht="18" customHeight="1">
      <c r="A41" s="33" t="s">
        <v>175</v>
      </c>
      <c r="B41" s="59" t="s">
        <v>162</v>
      </c>
      <c r="C41" s="59" t="s">
        <v>176</v>
      </c>
      <c r="D41" s="34" t="s">
        <v>106</v>
      </c>
      <c r="E41" s="59" t="s">
        <v>163</v>
      </c>
      <c r="F41" s="45">
        <v>0.027413194444444445</v>
      </c>
      <c r="G41" s="34" t="str">
        <f t="shared" si="7"/>
        <v>3.57/km</v>
      </c>
      <c r="H41" s="35">
        <f t="shared" si="8"/>
        <v>0.0046232638888888886</v>
      </c>
      <c r="I41" s="36">
        <f t="shared" si="2"/>
        <v>0.0014751157407407386</v>
      </c>
    </row>
    <row r="42" spans="1:9" ht="18" customHeight="1">
      <c r="A42" s="33" t="s">
        <v>177</v>
      </c>
      <c r="B42" s="59" t="s">
        <v>178</v>
      </c>
      <c r="C42" s="59" t="s">
        <v>19</v>
      </c>
      <c r="D42" s="34" t="s">
        <v>57</v>
      </c>
      <c r="E42" s="59" t="s">
        <v>115</v>
      </c>
      <c r="F42" s="45">
        <v>0.027407986111111112</v>
      </c>
      <c r="G42" s="34" t="str">
        <f t="shared" si="7"/>
        <v>3.57/km</v>
      </c>
      <c r="H42" s="35">
        <f t="shared" si="8"/>
        <v>0.004618055555555556</v>
      </c>
      <c r="I42" s="36">
        <f t="shared" si="2"/>
        <v>0.004618055555555556</v>
      </c>
    </row>
    <row r="43" spans="1:9" ht="18" customHeight="1">
      <c r="A43" s="33" t="s">
        <v>179</v>
      </c>
      <c r="B43" s="59" t="s">
        <v>180</v>
      </c>
      <c r="C43" s="59" t="s">
        <v>181</v>
      </c>
      <c r="D43" s="34" t="s">
        <v>70</v>
      </c>
      <c r="E43" s="59" t="s">
        <v>182</v>
      </c>
      <c r="F43" s="45">
        <v>0.027465277777777772</v>
      </c>
      <c r="G43" s="34" t="str">
        <f t="shared" si="7"/>
        <v>3.57/km</v>
      </c>
      <c r="H43" s="35">
        <f t="shared" si="8"/>
        <v>0.004675347222222216</v>
      </c>
      <c r="I43" s="36">
        <f t="shared" si="2"/>
        <v>0.004049189814814811</v>
      </c>
    </row>
    <row r="44" spans="1:9" ht="18" customHeight="1">
      <c r="A44" s="33" t="s">
        <v>183</v>
      </c>
      <c r="B44" s="59" t="s">
        <v>184</v>
      </c>
      <c r="C44" s="59" t="s">
        <v>185</v>
      </c>
      <c r="D44" s="34" t="s">
        <v>70</v>
      </c>
      <c r="E44" s="59" t="s">
        <v>186</v>
      </c>
      <c r="F44" s="45">
        <v>0.027546296296296294</v>
      </c>
      <c r="G44" s="34" t="str">
        <f t="shared" si="7"/>
        <v>3.58/km</v>
      </c>
      <c r="H44" s="35">
        <f t="shared" si="8"/>
        <v>0.004756365740740738</v>
      </c>
      <c r="I44" s="36">
        <f t="shared" si="2"/>
        <v>0.004130208333333333</v>
      </c>
    </row>
    <row r="45" spans="1:9" ht="18" customHeight="1">
      <c r="A45" s="33" t="s">
        <v>187</v>
      </c>
      <c r="B45" s="59" t="s">
        <v>188</v>
      </c>
      <c r="C45" s="59" t="s">
        <v>189</v>
      </c>
      <c r="D45" s="34" t="s">
        <v>190</v>
      </c>
      <c r="E45" s="59" t="s">
        <v>174</v>
      </c>
      <c r="F45" s="45">
        <v>0.027559027777777776</v>
      </c>
      <c r="G45" s="34" t="str">
        <f t="shared" si="7"/>
        <v>3.58/km</v>
      </c>
      <c r="H45" s="35">
        <f t="shared" si="8"/>
        <v>0.00476909722222222</v>
      </c>
      <c r="I45" s="36">
        <f t="shared" si="2"/>
        <v>0</v>
      </c>
    </row>
    <row r="46" spans="1:9" ht="18" customHeight="1">
      <c r="A46" s="33" t="s">
        <v>191</v>
      </c>
      <c r="B46" s="59" t="s">
        <v>192</v>
      </c>
      <c r="C46" s="59" t="s">
        <v>65</v>
      </c>
      <c r="D46" s="34" t="s">
        <v>57</v>
      </c>
      <c r="E46" s="59" t="s">
        <v>193</v>
      </c>
      <c r="F46" s="45">
        <v>0.027592592592592596</v>
      </c>
      <c r="G46" s="34" t="str">
        <f t="shared" si="7"/>
        <v>3.58/km</v>
      </c>
      <c r="H46" s="35">
        <f t="shared" si="8"/>
        <v>0.004802662037037039</v>
      </c>
      <c r="I46" s="36">
        <f t="shared" si="2"/>
        <v>0.004802662037037039</v>
      </c>
    </row>
    <row r="47" spans="1:9" ht="18" customHeight="1">
      <c r="A47" s="33" t="s">
        <v>194</v>
      </c>
      <c r="B47" s="59" t="s">
        <v>195</v>
      </c>
      <c r="C47" s="59" t="s">
        <v>37</v>
      </c>
      <c r="D47" s="34" t="s">
        <v>70</v>
      </c>
      <c r="E47" s="59" t="s">
        <v>67</v>
      </c>
      <c r="F47" s="45">
        <v>0.027760416666666666</v>
      </c>
      <c r="G47" s="34" t="str">
        <f t="shared" si="7"/>
        <v>3.60/km</v>
      </c>
      <c r="H47" s="35">
        <f t="shared" si="8"/>
        <v>0.0049704861111111096</v>
      </c>
      <c r="I47" s="36">
        <f t="shared" si="2"/>
        <v>0.004344328703703704</v>
      </c>
    </row>
    <row r="48" spans="1:9" ht="18" customHeight="1">
      <c r="A48" s="33" t="s">
        <v>196</v>
      </c>
      <c r="B48" s="59" t="s">
        <v>197</v>
      </c>
      <c r="C48" s="59" t="s">
        <v>198</v>
      </c>
      <c r="D48" s="34" t="s">
        <v>57</v>
      </c>
      <c r="E48" s="59" t="s">
        <v>78</v>
      </c>
      <c r="F48" s="45">
        <v>0.027818287037037034</v>
      </c>
      <c r="G48" s="34" t="str">
        <f t="shared" si="7"/>
        <v>4.00/km</v>
      </c>
      <c r="H48" s="35">
        <f t="shared" si="8"/>
        <v>0.005028356481481477</v>
      </c>
      <c r="I48" s="36">
        <f t="shared" si="2"/>
        <v>0.005028356481481477</v>
      </c>
    </row>
    <row r="49" spans="1:9" ht="18" customHeight="1">
      <c r="A49" s="33" t="s">
        <v>199</v>
      </c>
      <c r="B49" s="59" t="s">
        <v>200</v>
      </c>
      <c r="C49" s="59" t="s">
        <v>16</v>
      </c>
      <c r="D49" s="34" t="s">
        <v>57</v>
      </c>
      <c r="E49" s="59" t="s">
        <v>81</v>
      </c>
      <c r="F49" s="45">
        <v>0.027870949074074072</v>
      </c>
      <c r="G49" s="34" t="str">
        <f t="shared" si="7"/>
        <v>4.01/km</v>
      </c>
      <c r="H49" s="35">
        <f t="shared" si="8"/>
        <v>0.005081018518518516</v>
      </c>
      <c r="I49" s="36">
        <f t="shared" si="2"/>
        <v>0.005081018518518516</v>
      </c>
    </row>
    <row r="50" spans="1:9" ht="18" customHeight="1">
      <c r="A50" s="33" t="s">
        <v>201</v>
      </c>
      <c r="B50" s="59" t="s">
        <v>202</v>
      </c>
      <c r="C50" s="59" t="s">
        <v>19</v>
      </c>
      <c r="D50" s="34" t="s">
        <v>70</v>
      </c>
      <c r="E50" s="59" t="s">
        <v>203</v>
      </c>
      <c r="F50" s="45">
        <v>0.027962962962962964</v>
      </c>
      <c r="G50" s="34" t="str">
        <f t="shared" si="7"/>
        <v>4.02/km</v>
      </c>
      <c r="H50" s="35">
        <f t="shared" si="8"/>
        <v>0.0051730324074074074</v>
      </c>
      <c r="I50" s="36">
        <f t="shared" si="2"/>
        <v>0.004546875000000002</v>
      </c>
    </row>
    <row r="51" spans="1:9" ht="18" customHeight="1">
      <c r="A51" s="33" t="s">
        <v>204</v>
      </c>
      <c r="B51" s="59" t="s">
        <v>205</v>
      </c>
      <c r="C51" s="59" t="s">
        <v>19</v>
      </c>
      <c r="D51" s="34" t="s">
        <v>66</v>
      </c>
      <c r="E51" s="59" t="s">
        <v>74</v>
      </c>
      <c r="F51" s="45">
        <v>0.02809375</v>
      </c>
      <c r="G51" s="34" t="str">
        <f t="shared" si="7"/>
        <v>4.03/km</v>
      </c>
      <c r="H51" s="35">
        <f t="shared" si="8"/>
        <v>0.005303819444444444</v>
      </c>
      <c r="I51" s="36">
        <f t="shared" si="2"/>
        <v>0.0047447916666666645</v>
      </c>
    </row>
    <row r="52" spans="1:9" ht="18" customHeight="1">
      <c r="A52" s="33" t="s">
        <v>206</v>
      </c>
      <c r="B52" s="59" t="s">
        <v>207</v>
      </c>
      <c r="C52" s="59" t="s">
        <v>16</v>
      </c>
      <c r="D52" s="34" t="s">
        <v>106</v>
      </c>
      <c r="E52" s="59" t="s">
        <v>208</v>
      </c>
      <c r="F52" s="45">
        <v>0.028136574074074074</v>
      </c>
      <c r="G52" s="34" t="str">
        <f t="shared" si="7"/>
        <v>4.03/km</v>
      </c>
      <c r="H52" s="35">
        <f t="shared" si="8"/>
        <v>0.005346643518518518</v>
      </c>
      <c r="I52" s="36">
        <f t="shared" si="2"/>
        <v>0.002198495370370368</v>
      </c>
    </row>
    <row r="53" spans="1:9" ht="18" customHeight="1">
      <c r="A53" s="33" t="s">
        <v>209</v>
      </c>
      <c r="B53" s="59" t="s">
        <v>210</v>
      </c>
      <c r="C53" s="59" t="s">
        <v>211</v>
      </c>
      <c r="D53" s="34" t="s">
        <v>61</v>
      </c>
      <c r="E53" s="59" t="s">
        <v>212</v>
      </c>
      <c r="F53" s="45">
        <v>0.02820601851851852</v>
      </c>
      <c r="G53" s="34" t="str">
        <f t="shared" si="7"/>
        <v>4.04/km</v>
      </c>
      <c r="H53" s="35">
        <f t="shared" si="8"/>
        <v>0.005416087962962963</v>
      </c>
      <c r="I53" s="36">
        <f t="shared" si="2"/>
        <v>0.005219907407407409</v>
      </c>
    </row>
    <row r="54" spans="1:9" ht="18" customHeight="1">
      <c r="A54" s="33" t="s">
        <v>213</v>
      </c>
      <c r="B54" s="59" t="s">
        <v>214</v>
      </c>
      <c r="C54" s="59" t="s">
        <v>30</v>
      </c>
      <c r="D54" s="34" t="s">
        <v>66</v>
      </c>
      <c r="E54" s="59" t="s">
        <v>111</v>
      </c>
      <c r="F54" s="45">
        <v>0.028276041666666668</v>
      </c>
      <c r="G54" s="34" t="str">
        <f t="shared" si="7"/>
        <v>4.04/km</v>
      </c>
      <c r="H54" s="35">
        <f t="shared" si="8"/>
        <v>0.005486111111111112</v>
      </c>
      <c r="I54" s="36">
        <f t="shared" si="2"/>
        <v>0.004927083333333332</v>
      </c>
    </row>
    <row r="55" spans="1:9" ht="18" customHeight="1">
      <c r="A55" s="33" t="s">
        <v>215</v>
      </c>
      <c r="B55" s="59" t="s">
        <v>216</v>
      </c>
      <c r="C55" s="59" t="s">
        <v>16</v>
      </c>
      <c r="D55" s="34" t="s">
        <v>57</v>
      </c>
      <c r="E55" s="59" t="s">
        <v>160</v>
      </c>
      <c r="F55" s="45">
        <v>0.028344907407407412</v>
      </c>
      <c r="G55" s="34" t="str">
        <f t="shared" si="7"/>
        <v>4.05/km</v>
      </c>
      <c r="H55" s="35">
        <f t="shared" si="8"/>
        <v>0.005554976851851856</v>
      </c>
      <c r="I55" s="36">
        <f t="shared" si="2"/>
        <v>0.005554976851851856</v>
      </c>
    </row>
    <row r="56" spans="1:9" ht="18" customHeight="1">
      <c r="A56" s="33" t="s">
        <v>217</v>
      </c>
      <c r="B56" s="59" t="s">
        <v>218</v>
      </c>
      <c r="C56" s="59" t="s">
        <v>219</v>
      </c>
      <c r="D56" s="34" t="s">
        <v>57</v>
      </c>
      <c r="E56" s="59" t="s">
        <v>81</v>
      </c>
      <c r="F56" s="45">
        <v>0.028432291666666668</v>
      </c>
      <c r="G56" s="34" t="str">
        <f t="shared" si="7"/>
        <v>4.06/km</v>
      </c>
      <c r="H56" s="35">
        <f t="shared" si="8"/>
        <v>0.005642361111111112</v>
      </c>
      <c r="I56" s="36">
        <f t="shared" si="2"/>
        <v>0.005642361111111112</v>
      </c>
    </row>
    <row r="57" spans="1:9" ht="18" customHeight="1">
      <c r="A57" s="33" t="s">
        <v>220</v>
      </c>
      <c r="B57" s="59" t="s">
        <v>221</v>
      </c>
      <c r="C57" s="59" t="s">
        <v>34</v>
      </c>
      <c r="D57" s="34" t="s">
        <v>106</v>
      </c>
      <c r="E57" s="59" t="s">
        <v>78</v>
      </c>
      <c r="F57" s="45">
        <v>0.028499421296296294</v>
      </c>
      <c r="G57" s="34" t="str">
        <f t="shared" si="7"/>
        <v>4.06/km</v>
      </c>
      <c r="H57" s="35">
        <f t="shared" si="8"/>
        <v>0.005709490740740737</v>
      </c>
      <c r="I57" s="36">
        <f t="shared" si="2"/>
        <v>0.0025613425925925873</v>
      </c>
    </row>
    <row r="58" spans="1:9" ht="18" customHeight="1">
      <c r="A58" s="33" t="s">
        <v>222</v>
      </c>
      <c r="B58" s="59" t="s">
        <v>223</v>
      </c>
      <c r="C58" s="59" t="s">
        <v>52</v>
      </c>
      <c r="D58" s="34" t="s">
        <v>87</v>
      </c>
      <c r="E58" s="59" t="s">
        <v>182</v>
      </c>
      <c r="F58" s="45">
        <v>0.028534143518518518</v>
      </c>
      <c r="G58" s="34" t="str">
        <f t="shared" si="7"/>
        <v>4.07/km</v>
      </c>
      <c r="H58" s="35">
        <f t="shared" si="8"/>
        <v>0.005744212962962961</v>
      </c>
      <c r="I58" s="36">
        <f t="shared" si="2"/>
        <v>0.003406828703703707</v>
      </c>
    </row>
    <row r="59" spans="1:9" ht="18" customHeight="1">
      <c r="A59" s="33" t="s">
        <v>224</v>
      </c>
      <c r="B59" s="59" t="s">
        <v>159</v>
      </c>
      <c r="C59" s="59" t="s">
        <v>17</v>
      </c>
      <c r="D59" s="34" t="s">
        <v>87</v>
      </c>
      <c r="E59" s="59" t="s">
        <v>225</v>
      </c>
      <c r="F59" s="45">
        <v>0.028613425925925928</v>
      </c>
      <c r="G59" s="34" t="str">
        <f t="shared" si="7"/>
        <v>4.07/km</v>
      </c>
      <c r="H59" s="35">
        <f t="shared" si="8"/>
        <v>0.005823495370370371</v>
      </c>
      <c r="I59" s="36">
        <f t="shared" si="2"/>
        <v>0.003486111111111117</v>
      </c>
    </row>
    <row r="60" spans="1:9" ht="18" customHeight="1">
      <c r="A60" s="33" t="s">
        <v>226</v>
      </c>
      <c r="B60" s="59" t="s">
        <v>227</v>
      </c>
      <c r="C60" s="59" t="s">
        <v>16</v>
      </c>
      <c r="D60" s="34" t="s">
        <v>106</v>
      </c>
      <c r="E60" s="59" t="s">
        <v>115</v>
      </c>
      <c r="F60" s="45">
        <v>0.028670717592592595</v>
      </c>
      <c r="G60" s="34" t="str">
        <f t="shared" si="7"/>
        <v>4.08/km</v>
      </c>
      <c r="H60" s="35">
        <f t="shared" si="8"/>
        <v>0.0058807870370370385</v>
      </c>
      <c r="I60" s="36">
        <f t="shared" si="2"/>
        <v>0.0027326388888888886</v>
      </c>
    </row>
    <row r="61" spans="1:9" ht="18" customHeight="1">
      <c r="A61" s="33" t="s">
        <v>228</v>
      </c>
      <c r="B61" s="59" t="s">
        <v>229</v>
      </c>
      <c r="C61" s="59" t="s">
        <v>230</v>
      </c>
      <c r="D61" s="34" t="s">
        <v>167</v>
      </c>
      <c r="E61" s="59" t="s">
        <v>156</v>
      </c>
      <c r="F61" s="45">
        <v>0.02871527777777778</v>
      </c>
      <c r="G61" s="34" t="str">
        <f t="shared" si="7"/>
        <v>4.08/km</v>
      </c>
      <c r="H61" s="35">
        <f t="shared" si="8"/>
        <v>0.005925347222222224</v>
      </c>
      <c r="I61" s="36">
        <f t="shared" si="2"/>
        <v>0.0015462962962962956</v>
      </c>
    </row>
    <row r="62" spans="1:9" ht="18" customHeight="1">
      <c r="A62" s="33" t="s">
        <v>231</v>
      </c>
      <c r="B62" s="59" t="s">
        <v>232</v>
      </c>
      <c r="C62" s="59" t="s">
        <v>28</v>
      </c>
      <c r="D62" s="34" t="s">
        <v>57</v>
      </c>
      <c r="E62" s="59" t="s">
        <v>186</v>
      </c>
      <c r="F62" s="45">
        <v>0.02878587962962963</v>
      </c>
      <c r="G62" s="34" t="str">
        <f t="shared" si="7"/>
        <v>4.09/km</v>
      </c>
      <c r="H62" s="35">
        <f t="shared" si="8"/>
        <v>0.005995949074074074</v>
      </c>
      <c r="I62" s="36">
        <f t="shared" si="2"/>
        <v>0.005995949074074074</v>
      </c>
    </row>
    <row r="63" spans="1:9" ht="18" customHeight="1">
      <c r="A63" s="33" t="s">
        <v>233</v>
      </c>
      <c r="B63" s="59" t="s">
        <v>214</v>
      </c>
      <c r="C63" s="59" t="s">
        <v>16</v>
      </c>
      <c r="D63" s="34" t="s">
        <v>87</v>
      </c>
      <c r="E63" s="59" t="s">
        <v>111</v>
      </c>
      <c r="F63" s="45">
        <v>0.028807870370370373</v>
      </c>
      <c r="G63" s="34" t="str">
        <f t="shared" si="7"/>
        <v>4.09/km</v>
      </c>
      <c r="H63" s="35">
        <f t="shared" si="8"/>
        <v>0.006017939814814816</v>
      </c>
      <c r="I63" s="36">
        <f t="shared" si="2"/>
        <v>0.003680555555555562</v>
      </c>
    </row>
    <row r="64" spans="1:9" ht="18" customHeight="1">
      <c r="A64" s="33" t="s">
        <v>234</v>
      </c>
      <c r="B64" s="59" t="s">
        <v>235</v>
      </c>
      <c r="C64" s="59" t="s">
        <v>17</v>
      </c>
      <c r="D64" s="34" t="s">
        <v>106</v>
      </c>
      <c r="E64" s="59" t="s">
        <v>149</v>
      </c>
      <c r="F64" s="45">
        <v>0.028865740740740744</v>
      </c>
      <c r="G64" s="34" t="str">
        <f t="shared" si="7"/>
        <v>4.09/km</v>
      </c>
      <c r="H64" s="35">
        <f t="shared" si="8"/>
        <v>0.0060758101851851876</v>
      </c>
      <c r="I64" s="36">
        <f t="shared" si="2"/>
        <v>0.0029276620370370376</v>
      </c>
    </row>
    <row r="65" spans="1:9" ht="18" customHeight="1">
      <c r="A65" s="33" t="s">
        <v>236</v>
      </c>
      <c r="B65" s="59" t="s">
        <v>237</v>
      </c>
      <c r="C65" s="59" t="s">
        <v>238</v>
      </c>
      <c r="D65" s="34" t="s">
        <v>70</v>
      </c>
      <c r="E65" s="59" t="s">
        <v>156</v>
      </c>
      <c r="F65" s="45">
        <v>0.02888888888888889</v>
      </c>
      <c r="G65" s="34" t="str">
        <f t="shared" si="7"/>
        <v>4.10/km</v>
      </c>
      <c r="H65" s="35">
        <f t="shared" si="8"/>
        <v>0.006098958333333335</v>
      </c>
      <c r="I65" s="36">
        <f t="shared" si="2"/>
        <v>0.0054728009259259296</v>
      </c>
    </row>
    <row r="66" spans="1:9" ht="18" customHeight="1">
      <c r="A66" s="33" t="s">
        <v>239</v>
      </c>
      <c r="B66" s="59" t="s">
        <v>240</v>
      </c>
      <c r="C66" s="59" t="s">
        <v>38</v>
      </c>
      <c r="D66" s="34" t="s">
        <v>70</v>
      </c>
      <c r="E66" s="59" t="s">
        <v>168</v>
      </c>
      <c r="F66" s="45">
        <v>0.02890104166666667</v>
      </c>
      <c r="G66" s="34" t="str">
        <f t="shared" si="7"/>
        <v>4.10/km</v>
      </c>
      <c r="H66" s="35">
        <f t="shared" si="8"/>
        <v>0.006111111111111112</v>
      </c>
      <c r="I66" s="36">
        <f t="shared" si="2"/>
        <v>0.005484953703703707</v>
      </c>
    </row>
    <row r="67" spans="1:9" ht="18" customHeight="1">
      <c r="A67" s="33" t="s">
        <v>241</v>
      </c>
      <c r="B67" s="59" t="s">
        <v>242</v>
      </c>
      <c r="C67" s="59" t="s">
        <v>38</v>
      </c>
      <c r="D67" s="34" t="s">
        <v>70</v>
      </c>
      <c r="E67" s="59" t="s">
        <v>225</v>
      </c>
      <c r="F67" s="45">
        <v>0.02892361111111111</v>
      </c>
      <c r="G67" s="34" t="str">
        <f t="shared" si="7"/>
        <v>4.10/km</v>
      </c>
      <c r="H67" s="35">
        <f t="shared" si="8"/>
        <v>0.006133680555555552</v>
      </c>
      <c r="I67" s="36">
        <f t="shared" si="2"/>
        <v>0.005507523148148147</v>
      </c>
    </row>
    <row r="68" spans="1:9" ht="18" customHeight="1">
      <c r="A68" s="33" t="s">
        <v>243</v>
      </c>
      <c r="B68" s="59" t="s">
        <v>244</v>
      </c>
      <c r="C68" s="59" t="s">
        <v>245</v>
      </c>
      <c r="D68" s="34" t="s">
        <v>106</v>
      </c>
      <c r="E68" s="59" t="s">
        <v>99</v>
      </c>
      <c r="F68" s="45">
        <v>0.02895949074074074</v>
      </c>
      <c r="G68" s="34" t="str">
        <f t="shared" si="7"/>
        <v>4.10/km</v>
      </c>
      <c r="H68" s="35">
        <f t="shared" si="8"/>
        <v>0.006169560185185184</v>
      </c>
      <c r="I68" s="36">
        <f t="shared" si="2"/>
        <v>0.0030214120370370343</v>
      </c>
    </row>
    <row r="69" spans="1:9" ht="18" customHeight="1">
      <c r="A69" s="33" t="s">
        <v>246</v>
      </c>
      <c r="B69" s="59" t="s">
        <v>247</v>
      </c>
      <c r="C69" s="59" t="s">
        <v>86</v>
      </c>
      <c r="D69" s="34" t="s">
        <v>87</v>
      </c>
      <c r="E69" s="59" t="s">
        <v>168</v>
      </c>
      <c r="F69" s="45">
        <v>0.029016782407407404</v>
      </c>
      <c r="G69" s="34" t="str">
        <f t="shared" si="7"/>
        <v>4.11/km</v>
      </c>
      <c r="H69" s="35">
        <f t="shared" si="8"/>
        <v>0.006226851851851848</v>
      </c>
      <c r="I69" s="36">
        <f t="shared" si="2"/>
        <v>0.0038894675925925937</v>
      </c>
    </row>
    <row r="70" spans="1:9" ht="18" customHeight="1">
      <c r="A70" s="33" t="s">
        <v>248</v>
      </c>
      <c r="B70" s="59" t="s">
        <v>83</v>
      </c>
      <c r="C70" s="59" t="s">
        <v>19</v>
      </c>
      <c r="D70" s="34" t="s">
        <v>167</v>
      </c>
      <c r="E70" s="59" t="s">
        <v>249</v>
      </c>
      <c r="F70" s="45">
        <v>0.029050925925925928</v>
      </c>
      <c r="G70" s="34" t="str">
        <f t="shared" si="7"/>
        <v>4.11/km</v>
      </c>
      <c r="H70" s="35">
        <f t="shared" si="8"/>
        <v>0.006260995370370372</v>
      </c>
      <c r="I70" s="36">
        <f aca="true" t="shared" si="9" ref="I70:I133">F70-INDEX($F$5:$F$375,MATCH(D70,$D$5:$D$375,0))</f>
        <v>0.001881944444444443</v>
      </c>
    </row>
    <row r="71" spans="1:9" ht="18" customHeight="1">
      <c r="A71" s="33" t="s">
        <v>250</v>
      </c>
      <c r="B71" s="59" t="s">
        <v>251</v>
      </c>
      <c r="C71" s="59" t="s">
        <v>20</v>
      </c>
      <c r="D71" s="34" t="s">
        <v>70</v>
      </c>
      <c r="E71" s="59" t="s">
        <v>67</v>
      </c>
      <c r="F71" s="45">
        <v>0.029102430555555555</v>
      </c>
      <c r="G71" s="34" t="str">
        <f t="shared" si="7"/>
        <v>4.11/km</v>
      </c>
      <c r="H71" s="35">
        <f t="shared" si="8"/>
        <v>0.006312499999999999</v>
      </c>
      <c r="I71" s="36">
        <f t="shared" si="9"/>
        <v>0.0056863425925925935</v>
      </c>
    </row>
    <row r="72" spans="1:9" ht="18" customHeight="1">
      <c r="A72" s="33" t="s">
        <v>252</v>
      </c>
      <c r="B72" s="59" t="s">
        <v>253</v>
      </c>
      <c r="C72" s="59" t="s">
        <v>16</v>
      </c>
      <c r="D72" s="34" t="s">
        <v>106</v>
      </c>
      <c r="E72" s="59" t="s">
        <v>81</v>
      </c>
      <c r="F72" s="45">
        <v>0.029097800925925926</v>
      </c>
      <c r="G72" s="34" t="str">
        <f t="shared" si="7"/>
        <v>4.11/km</v>
      </c>
      <c r="H72" s="35">
        <f t="shared" si="8"/>
        <v>0.00630787037037037</v>
      </c>
      <c r="I72" s="36">
        <f t="shared" si="9"/>
        <v>0.00315972222222222</v>
      </c>
    </row>
    <row r="73" spans="1:9" ht="18" customHeight="1">
      <c r="A73" s="33" t="s">
        <v>254</v>
      </c>
      <c r="B73" s="59" t="s">
        <v>255</v>
      </c>
      <c r="C73" s="59" t="s">
        <v>256</v>
      </c>
      <c r="D73" s="34" t="s">
        <v>70</v>
      </c>
      <c r="E73" s="59" t="s">
        <v>168</v>
      </c>
      <c r="F73" s="45">
        <v>0.029166666666666664</v>
      </c>
      <c r="G73" s="34" t="str">
        <f t="shared" si="7"/>
        <v>4.12/km</v>
      </c>
      <c r="H73" s="35">
        <f t="shared" si="8"/>
        <v>0.006376736111111107</v>
      </c>
      <c r="I73" s="36">
        <f t="shared" si="9"/>
        <v>0.005750578703703702</v>
      </c>
    </row>
    <row r="74" spans="1:9" ht="18" customHeight="1">
      <c r="A74" s="33" t="s">
        <v>257</v>
      </c>
      <c r="B74" s="59" t="s">
        <v>258</v>
      </c>
      <c r="C74" s="59" t="s">
        <v>86</v>
      </c>
      <c r="D74" s="34" t="s">
        <v>259</v>
      </c>
      <c r="E74" s="59" t="s">
        <v>102</v>
      </c>
      <c r="F74" s="45">
        <v>0.029192129629629634</v>
      </c>
      <c r="G74" s="34" t="str">
        <f t="shared" si="7"/>
        <v>4.12/km</v>
      </c>
      <c r="H74" s="35">
        <f t="shared" si="8"/>
        <v>0.0064021990740740775</v>
      </c>
      <c r="I74" s="36">
        <f t="shared" si="9"/>
        <v>0</v>
      </c>
    </row>
    <row r="75" spans="1:9" ht="18" customHeight="1">
      <c r="A75" s="33" t="s">
        <v>260</v>
      </c>
      <c r="B75" s="59" t="s">
        <v>261</v>
      </c>
      <c r="C75" s="59" t="s">
        <v>17</v>
      </c>
      <c r="D75" s="34" t="s">
        <v>259</v>
      </c>
      <c r="E75" s="59" t="s">
        <v>149</v>
      </c>
      <c r="F75" s="45">
        <v>0.029190393518518515</v>
      </c>
      <c r="G75" s="34" t="str">
        <f t="shared" si="7"/>
        <v>4.12/km</v>
      </c>
      <c r="H75" s="35">
        <f t="shared" si="8"/>
        <v>0.0064004629629629585</v>
      </c>
      <c r="I75" s="36">
        <f t="shared" si="9"/>
        <v>-1.7361111111190153E-06</v>
      </c>
    </row>
    <row r="76" spans="1:9" ht="18" customHeight="1">
      <c r="A76" s="33" t="s">
        <v>262</v>
      </c>
      <c r="B76" s="59" t="s">
        <v>263</v>
      </c>
      <c r="C76" s="59" t="s">
        <v>22</v>
      </c>
      <c r="D76" s="34" t="s">
        <v>70</v>
      </c>
      <c r="E76" s="59" t="s">
        <v>81</v>
      </c>
      <c r="F76" s="45">
        <v>0.02923032407407408</v>
      </c>
      <c r="G76" s="34" t="str">
        <f t="shared" si="7"/>
        <v>4.13/km</v>
      </c>
      <c r="H76" s="35">
        <f t="shared" si="8"/>
        <v>0.006440393518518522</v>
      </c>
      <c r="I76" s="36">
        <f t="shared" si="9"/>
        <v>0.005814236111111117</v>
      </c>
    </row>
    <row r="77" spans="1:9" ht="18" customHeight="1">
      <c r="A77" s="33" t="s">
        <v>264</v>
      </c>
      <c r="B77" s="59" t="s">
        <v>265</v>
      </c>
      <c r="C77" s="59" t="s">
        <v>41</v>
      </c>
      <c r="D77" s="34" t="s">
        <v>66</v>
      </c>
      <c r="E77" s="59" t="s">
        <v>115</v>
      </c>
      <c r="F77" s="45">
        <v>0.029276620370370366</v>
      </c>
      <c r="G77" s="34" t="str">
        <f t="shared" si="7"/>
        <v>4.13/km</v>
      </c>
      <c r="H77" s="35">
        <f t="shared" si="8"/>
        <v>0.00648668981481481</v>
      </c>
      <c r="I77" s="36">
        <f t="shared" si="9"/>
        <v>0.00592766203703703</v>
      </c>
    </row>
    <row r="78" spans="1:9" ht="18" customHeight="1">
      <c r="A78" s="33" t="s">
        <v>266</v>
      </c>
      <c r="B78" s="59" t="s">
        <v>267</v>
      </c>
      <c r="C78" s="59" t="s">
        <v>16</v>
      </c>
      <c r="D78" s="34" t="s">
        <v>70</v>
      </c>
      <c r="E78" s="59" t="s">
        <v>102</v>
      </c>
      <c r="F78" s="45">
        <v>0.029352430555555555</v>
      </c>
      <c r="G78" s="34" t="str">
        <f t="shared" si="7"/>
        <v>4.14/km</v>
      </c>
      <c r="H78" s="35">
        <f t="shared" si="8"/>
        <v>0.006562499999999999</v>
      </c>
      <c r="I78" s="36">
        <f t="shared" si="9"/>
        <v>0.005936342592592594</v>
      </c>
    </row>
    <row r="79" spans="1:9" ht="18" customHeight="1">
      <c r="A79" s="33" t="s">
        <v>268</v>
      </c>
      <c r="B79" s="59" t="s">
        <v>269</v>
      </c>
      <c r="C79" s="59" t="s">
        <v>270</v>
      </c>
      <c r="D79" s="34" t="s">
        <v>106</v>
      </c>
      <c r="E79" s="59" t="s">
        <v>74</v>
      </c>
      <c r="F79" s="45">
        <v>0.029387152777777783</v>
      </c>
      <c r="G79" s="34" t="str">
        <f t="shared" si="7"/>
        <v>4.14/km</v>
      </c>
      <c r="H79" s="35">
        <f t="shared" si="8"/>
        <v>0.0065972222222222265</v>
      </c>
      <c r="I79" s="36">
        <f t="shared" si="9"/>
        <v>0.0034490740740740766</v>
      </c>
    </row>
    <row r="80" spans="1:9" ht="18" customHeight="1">
      <c r="A80" s="33" t="s">
        <v>271</v>
      </c>
      <c r="B80" s="59" t="s">
        <v>272</v>
      </c>
      <c r="C80" s="59" t="s">
        <v>21</v>
      </c>
      <c r="D80" s="34" t="s">
        <v>57</v>
      </c>
      <c r="E80" s="59" t="s">
        <v>193</v>
      </c>
      <c r="F80" s="45">
        <v>0.02943923611111111</v>
      </c>
      <c r="G80" s="34" t="str">
        <f t="shared" si="7"/>
        <v>4.14/km</v>
      </c>
      <c r="H80" s="35">
        <f t="shared" si="8"/>
        <v>0.006649305555555554</v>
      </c>
      <c r="I80" s="36">
        <f t="shared" si="9"/>
        <v>0.006649305555555554</v>
      </c>
    </row>
    <row r="81" spans="1:9" ht="18" customHeight="1">
      <c r="A81" s="33" t="s">
        <v>273</v>
      </c>
      <c r="B81" s="59" t="s">
        <v>274</v>
      </c>
      <c r="C81" s="59" t="s">
        <v>275</v>
      </c>
      <c r="D81" s="34" t="s">
        <v>70</v>
      </c>
      <c r="E81" s="59" t="s">
        <v>74</v>
      </c>
      <c r="F81" s="45">
        <v>0.029460069444444445</v>
      </c>
      <c r="G81" s="34" t="str">
        <f t="shared" si="7"/>
        <v>4.15/km</v>
      </c>
      <c r="H81" s="35">
        <f t="shared" si="8"/>
        <v>0.006670138888888889</v>
      </c>
      <c r="I81" s="36">
        <f t="shared" si="9"/>
        <v>0.0060439814814814835</v>
      </c>
    </row>
    <row r="82" spans="1:9" ht="18" customHeight="1">
      <c r="A82" s="33" t="s">
        <v>276</v>
      </c>
      <c r="B82" s="59" t="s">
        <v>277</v>
      </c>
      <c r="C82" s="59" t="s">
        <v>278</v>
      </c>
      <c r="D82" s="34" t="s">
        <v>190</v>
      </c>
      <c r="E82" s="59" t="s">
        <v>149</v>
      </c>
      <c r="F82" s="45">
        <v>0.02949189814814815</v>
      </c>
      <c r="G82" s="34" t="str">
        <f t="shared" si="7"/>
        <v>4.15/km</v>
      </c>
      <c r="H82" s="35">
        <f t="shared" si="8"/>
        <v>0.006701967592592593</v>
      </c>
      <c r="I82" s="36">
        <f t="shared" si="9"/>
        <v>0.001932870370370373</v>
      </c>
    </row>
    <row r="83" spans="1:9" ht="18" customHeight="1">
      <c r="A83" s="33" t="s">
        <v>279</v>
      </c>
      <c r="B83" s="59" t="s">
        <v>280</v>
      </c>
      <c r="C83" s="59" t="s">
        <v>35</v>
      </c>
      <c r="D83" s="34" t="s">
        <v>61</v>
      </c>
      <c r="E83" s="59" t="s">
        <v>174</v>
      </c>
      <c r="F83" s="45">
        <v>0.02954976851851852</v>
      </c>
      <c r="G83" s="34" t="str">
        <f t="shared" si="7"/>
        <v>4.15/km</v>
      </c>
      <c r="H83" s="35">
        <f t="shared" si="8"/>
        <v>0.006759837962962964</v>
      </c>
      <c r="I83" s="36">
        <f t="shared" si="9"/>
        <v>0.00656365740740741</v>
      </c>
    </row>
    <row r="84" spans="1:9" ht="18" customHeight="1">
      <c r="A84" s="33" t="s">
        <v>281</v>
      </c>
      <c r="B84" s="59" t="s">
        <v>282</v>
      </c>
      <c r="C84" s="59" t="s">
        <v>230</v>
      </c>
      <c r="D84" s="34" t="s">
        <v>87</v>
      </c>
      <c r="E84" s="59" t="s">
        <v>124</v>
      </c>
      <c r="F84" s="45">
        <v>0.02954976851851852</v>
      </c>
      <c r="G84" s="34" t="str">
        <f t="shared" si="7"/>
        <v>4.15/km</v>
      </c>
      <c r="H84" s="35">
        <f t="shared" si="8"/>
        <v>0.006759837962962964</v>
      </c>
      <c r="I84" s="36">
        <f t="shared" si="9"/>
        <v>0.00442245370370371</v>
      </c>
    </row>
    <row r="85" spans="1:9" ht="18" customHeight="1">
      <c r="A85" s="33" t="s">
        <v>283</v>
      </c>
      <c r="B85" s="59" t="s">
        <v>284</v>
      </c>
      <c r="C85" s="59" t="s">
        <v>40</v>
      </c>
      <c r="D85" s="34" t="s">
        <v>87</v>
      </c>
      <c r="E85" s="59" t="s">
        <v>163</v>
      </c>
      <c r="F85" s="45">
        <v>0.029583333333333336</v>
      </c>
      <c r="G85" s="34" t="str">
        <f t="shared" si="7"/>
        <v>4.16/km</v>
      </c>
      <c r="H85" s="35">
        <f t="shared" si="8"/>
        <v>0.00679340277777778</v>
      </c>
      <c r="I85" s="36">
        <f t="shared" si="9"/>
        <v>0.004456018518518526</v>
      </c>
    </row>
    <row r="86" spans="1:9" ht="18" customHeight="1">
      <c r="A86" s="33" t="s">
        <v>285</v>
      </c>
      <c r="B86" s="59" t="s">
        <v>286</v>
      </c>
      <c r="C86" s="59" t="s">
        <v>21</v>
      </c>
      <c r="D86" s="34" t="s">
        <v>70</v>
      </c>
      <c r="E86" s="59" t="s">
        <v>124</v>
      </c>
      <c r="F86" s="45">
        <v>0.029594907407407407</v>
      </c>
      <c r="G86" s="34" t="str">
        <f t="shared" si="7"/>
        <v>4.16/km</v>
      </c>
      <c r="H86" s="35">
        <f t="shared" si="8"/>
        <v>0.00680497685185185</v>
      </c>
      <c r="I86" s="36">
        <f t="shared" si="9"/>
        <v>0.006178819444444445</v>
      </c>
    </row>
    <row r="87" spans="1:9" ht="18" customHeight="1">
      <c r="A87" s="33" t="s">
        <v>287</v>
      </c>
      <c r="B87" s="59" t="s">
        <v>288</v>
      </c>
      <c r="C87" s="59" t="s">
        <v>86</v>
      </c>
      <c r="D87" s="34" t="s">
        <v>66</v>
      </c>
      <c r="E87" s="59" t="s">
        <v>81</v>
      </c>
      <c r="F87" s="45">
        <v>0.02962037037037037</v>
      </c>
      <c r="G87" s="34" t="str">
        <f t="shared" si="7"/>
        <v>4.16/km</v>
      </c>
      <c r="H87" s="35">
        <f t="shared" si="8"/>
        <v>0.0068304398148148135</v>
      </c>
      <c r="I87" s="36">
        <f t="shared" si="9"/>
        <v>0.006271412037037034</v>
      </c>
    </row>
    <row r="88" spans="1:9" ht="18" customHeight="1">
      <c r="A88" s="33" t="s">
        <v>289</v>
      </c>
      <c r="B88" s="59" t="s">
        <v>290</v>
      </c>
      <c r="C88" s="59" t="s">
        <v>17</v>
      </c>
      <c r="D88" s="34" t="s">
        <v>167</v>
      </c>
      <c r="E88" s="59" t="s">
        <v>74</v>
      </c>
      <c r="F88" s="45">
        <v>0.029618634259259258</v>
      </c>
      <c r="G88" s="34" t="str">
        <f t="shared" si="7"/>
        <v>4.16/km</v>
      </c>
      <c r="H88" s="35">
        <f t="shared" si="8"/>
        <v>0.006828703703703701</v>
      </c>
      <c r="I88" s="36">
        <f t="shared" si="9"/>
        <v>0.002449652777777773</v>
      </c>
    </row>
    <row r="89" spans="1:9" ht="18" customHeight="1">
      <c r="A89" s="33" t="s">
        <v>291</v>
      </c>
      <c r="B89" s="59" t="s">
        <v>292</v>
      </c>
      <c r="C89" s="59" t="s">
        <v>293</v>
      </c>
      <c r="D89" s="34" t="s">
        <v>66</v>
      </c>
      <c r="E89" s="59" t="s">
        <v>118</v>
      </c>
      <c r="F89" s="45">
        <v>0.029633680555555555</v>
      </c>
      <c r="G89" s="34" t="str">
        <f t="shared" si="7"/>
        <v>4.16/km</v>
      </c>
      <c r="H89" s="35">
        <f t="shared" si="8"/>
        <v>0.006843749999999999</v>
      </c>
      <c r="I89" s="36">
        <f t="shared" si="9"/>
        <v>0.006284722222222219</v>
      </c>
    </row>
    <row r="90" spans="1:9" ht="18" customHeight="1">
      <c r="A90" s="33" t="s">
        <v>294</v>
      </c>
      <c r="B90" s="59" t="s">
        <v>295</v>
      </c>
      <c r="C90" s="59" t="s">
        <v>296</v>
      </c>
      <c r="D90" s="34" t="s">
        <v>106</v>
      </c>
      <c r="E90" s="59" t="s">
        <v>297</v>
      </c>
      <c r="F90" s="45">
        <v>0.0296412037037037</v>
      </c>
      <c r="G90" s="34" t="str">
        <f t="shared" si="7"/>
        <v>4.16/km</v>
      </c>
      <c r="H90" s="35">
        <f t="shared" si="8"/>
        <v>0.0068512731481481445</v>
      </c>
      <c r="I90" s="36">
        <f t="shared" si="9"/>
        <v>0.0037031249999999946</v>
      </c>
    </row>
    <row r="91" spans="1:9" ht="18" customHeight="1">
      <c r="A91" s="33" t="s">
        <v>298</v>
      </c>
      <c r="B91" s="59" t="s">
        <v>299</v>
      </c>
      <c r="C91" s="59" t="s">
        <v>155</v>
      </c>
      <c r="D91" s="34" t="s">
        <v>87</v>
      </c>
      <c r="E91" s="59" t="s">
        <v>111</v>
      </c>
      <c r="F91" s="45">
        <v>0.029700231481481477</v>
      </c>
      <c r="G91" s="34" t="str">
        <f t="shared" si="7"/>
        <v>4.17/km</v>
      </c>
      <c r="H91" s="35">
        <f t="shared" si="8"/>
        <v>0.0069103009259259204</v>
      </c>
      <c r="I91" s="36">
        <f t="shared" si="9"/>
        <v>0.004572916666666666</v>
      </c>
    </row>
    <row r="92" spans="1:9" ht="18" customHeight="1">
      <c r="A92" s="33" t="s">
        <v>300</v>
      </c>
      <c r="B92" s="59" t="s">
        <v>301</v>
      </c>
      <c r="C92" s="59" t="s">
        <v>35</v>
      </c>
      <c r="D92" s="34" t="s">
        <v>167</v>
      </c>
      <c r="E92" s="59" t="s">
        <v>74</v>
      </c>
      <c r="F92" s="45">
        <v>0.02971238425925926</v>
      </c>
      <c r="G92" s="34" t="str">
        <f t="shared" si="7"/>
        <v>4.17/km</v>
      </c>
      <c r="H92" s="35">
        <f t="shared" si="8"/>
        <v>0.006922453703703705</v>
      </c>
      <c r="I92" s="36">
        <f t="shared" si="9"/>
        <v>0.0025434027777777764</v>
      </c>
    </row>
    <row r="93" spans="1:9" ht="18" customHeight="1">
      <c r="A93" s="33" t="s">
        <v>302</v>
      </c>
      <c r="B93" s="59" t="s">
        <v>303</v>
      </c>
      <c r="C93" s="59" t="s">
        <v>14</v>
      </c>
      <c r="D93" s="34" t="s">
        <v>304</v>
      </c>
      <c r="E93" s="59" t="s">
        <v>305</v>
      </c>
      <c r="F93" s="45">
        <v>0.0297337962962963</v>
      </c>
      <c r="G93" s="34" t="str">
        <f t="shared" si="7"/>
        <v>4.17/km</v>
      </c>
      <c r="H93" s="35">
        <f t="shared" si="8"/>
        <v>0.0069438657407407435</v>
      </c>
      <c r="I93" s="36">
        <f t="shared" si="9"/>
        <v>0</v>
      </c>
    </row>
    <row r="94" spans="1:9" ht="18" customHeight="1">
      <c r="A94" s="33" t="s">
        <v>306</v>
      </c>
      <c r="B94" s="59" t="s">
        <v>307</v>
      </c>
      <c r="C94" s="59" t="s">
        <v>308</v>
      </c>
      <c r="D94" s="34" t="s">
        <v>304</v>
      </c>
      <c r="E94" s="59" t="s">
        <v>305</v>
      </c>
      <c r="F94" s="45">
        <v>0.0297337962962963</v>
      </c>
      <c r="G94" s="34" t="str">
        <f t="shared" si="7"/>
        <v>4.17/km</v>
      </c>
      <c r="H94" s="35">
        <f t="shared" si="8"/>
        <v>0.0069438657407407435</v>
      </c>
      <c r="I94" s="36">
        <f t="shared" si="9"/>
        <v>0</v>
      </c>
    </row>
    <row r="95" spans="1:9" ht="18" customHeight="1">
      <c r="A95" s="33" t="s">
        <v>309</v>
      </c>
      <c r="B95" s="59" t="s">
        <v>310</v>
      </c>
      <c r="C95" s="59" t="s">
        <v>44</v>
      </c>
      <c r="D95" s="34" t="s">
        <v>87</v>
      </c>
      <c r="E95" s="59" t="s">
        <v>311</v>
      </c>
      <c r="F95" s="45">
        <v>0.02979398148148148</v>
      </c>
      <c r="G95" s="34" t="str">
        <f t="shared" si="7"/>
        <v>4.17/km</v>
      </c>
      <c r="H95" s="35">
        <f t="shared" si="8"/>
        <v>0.007004050925925924</v>
      </c>
      <c r="I95" s="36">
        <f t="shared" si="9"/>
        <v>0.00466666666666667</v>
      </c>
    </row>
    <row r="96" spans="1:9" ht="18" customHeight="1">
      <c r="A96" s="33" t="s">
        <v>312</v>
      </c>
      <c r="B96" s="59" t="s">
        <v>313</v>
      </c>
      <c r="C96" s="59" t="s">
        <v>21</v>
      </c>
      <c r="D96" s="34" t="s">
        <v>87</v>
      </c>
      <c r="E96" s="59" t="s">
        <v>174</v>
      </c>
      <c r="F96" s="45">
        <v>0.029852430555555556</v>
      </c>
      <c r="G96" s="34" t="str">
        <f t="shared" si="7"/>
        <v>4.18/km</v>
      </c>
      <c r="H96" s="35">
        <f t="shared" si="8"/>
        <v>0.007062499999999999</v>
      </c>
      <c r="I96" s="36">
        <f t="shared" si="9"/>
        <v>0.004725115740740745</v>
      </c>
    </row>
    <row r="97" spans="1:9" ht="18" customHeight="1">
      <c r="A97" s="33" t="s">
        <v>314</v>
      </c>
      <c r="B97" s="59" t="s">
        <v>315</v>
      </c>
      <c r="C97" s="59" t="s">
        <v>316</v>
      </c>
      <c r="D97" s="34" t="s">
        <v>317</v>
      </c>
      <c r="E97" s="59" t="s">
        <v>174</v>
      </c>
      <c r="F97" s="45">
        <v>0.029861689814814813</v>
      </c>
      <c r="G97" s="34" t="str">
        <f t="shared" si="7"/>
        <v>4.18/km</v>
      </c>
      <c r="H97" s="35">
        <f t="shared" si="8"/>
        <v>0.007071759259259257</v>
      </c>
      <c r="I97" s="36">
        <f t="shared" si="9"/>
        <v>0</v>
      </c>
    </row>
    <row r="98" spans="1:9" ht="18" customHeight="1">
      <c r="A98" s="33" t="s">
        <v>318</v>
      </c>
      <c r="B98" s="59" t="s">
        <v>319</v>
      </c>
      <c r="C98" s="59" t="s">
        <v>270</v>
      </c>
      <c r="D98" s="34" t="s">
        <v>70</v>
      </c>
      <c r="E98" s="59" t="s">
        <v>320</v>
      </c>
      <c r="F98" s="45">
        <v>0.029873263888888887</v>
      </c>
      <c r="G98" s="34" t="str">
        <f t="shared" si="7"/>
        <v>4.18/km</v>
      </c>
      <c r="H98" s="35">
        <f t="shared" si="8"/>
        <v>0.00708333333333333</v>
      </c>
      <c r="I98" s="36">
        <f t="shared" si="9"/>
        <v>0.006457175925925925</v>
      </c>
    </row>
    <row r="99" spans="1:9" ht="18" customHeight="1">
      <c r="A99" s="33" t="s">
        <v>321</v>
      </c>
      <c r="B99" s="59" t="s">
        <v>43</v>
      </c>
      <c r="C99" s="59" t="s">
        <v>34</v>
      </c>
      <c r="D99" s="34" t="s">
        <v>87</v>
      </c>
      <c r="E99" s="59" t="s">
        <v>322</v>
      </c>
      <c r="F99" s="45">
        <v>0.029923611111111113</v>
      </c>
      <c r="G99" s="34" t="str">
        <f t="shared" si="7"/>
        <v>4.19/km</v>
      </c>
      <c r="H99" s="35">
        <f t="shared" si="8"/>
        <v>0.007133680555555556</v>
      </c>
      <c r="I99" s="36">
        <f t="shared" si="9"/>
        <v>0.004796296296296302</v>
      </c>
    </row>
    <row r="100" spans="1:9" ht="18" customHeight="1">
      <c r="A100" s="33" t="s">
        <v>323</v>
      </c>
      <c r="B100" s="59" t="s">
        <v>324</v>
      </c>
      <c r="C100" s="59" t="s">
        <v>23</v>
      </c>
      <c r="D100" s="34" t="s">
        <v>66</v>
      </c>
      <c r="E100" s="59" t="s">
        <v>111</v>
      </c>
      <c r="F100" s="45">
        <v>0.02993113425925926</v>
      </c>
      <c r="G100" s="34" t="str">
        <f t="shared" si="7"/>
        <v>4.19/km</v>
      </c>
      <c r="H100" s="35">
        <f t="shared" si="8"/>
        <v>0.007141203703703705</v>
      </c>
      <c r="I100" s="36">
        <f t="shared" si="9"/>
        <v>0.006582175925925925</v>
      </c>
    </row>
    <row r="101" spans="1:9" ht="18" customHeight="1">
      <c r="A101" s="33" t="s">
        <v>325</v>
      </c>
      <c r="B101" s="59" t="s">
        <v>326</v>
      </c>
      <c r="C101" s="59" t="s">
        <v>86</v>
      </c>
      <c r="D101" s="34" t="s">
        <v>70</v>
      </c>
      <c r="E101" s="59" t="s">
        <v>111</v>
      </c>
      <c r="F101" s="45">
        <v>0.029934027777777775</v>
      </c>
      <c r="G101" s="34" t="str">
        <f aca="true" t="shared" si="10" ref="G101:G125">TEXT(INT((HOUR(F101)*3600+MINUTE(F101)*60+SECOND(F101))/$I$3/60),"0")&amp;"."&amp;TEXT(MOD((HOUR(F101)*3600+MINUTE(F101)*60+SECOND(F101))/$I$3,60),"00")&amp;"/km"</f>
        <v>4.19/km</v>
      </c>
      <c r="H101" s="35">
        <f aca="true" t="shared" si="11" ref="H101:H125">F101-$F$5</f>
        <v>0.007144097222222218</v>
      </c>
      <c r="I101" s="36">
        <f t="shared" si="9"/>
        <v>0.006517939814814813</v>
      </c>
    </row>
    <row r="102" spans="1:9" ht="18" customHeight="1">
      <c r="A102" s="33" t="s">
        <v>327</v>
      </c>
      <c r="B102" s="59" t="s">
        <v>328</v>
      </c>
      <c r="C102" s="59" t="s">
        <v>329</v>
      </c>
      <c r="D102" s="34" t="s">
        <v>167</v>
      </c>
      <c r="E102" s="59" t="s">
        <v>156</v>
      </c>
      <c r="F102" s="45">
        <v>0.02993113425925926</v>
      </c>
      <c r="G102" s="34" t="str">
        <f t="shared" si="10"/>
        <v>4.19/km</v>
      </c>
      <c r="H102" s="35">
        <f t="shared" si="11"/>
        <v>0.007141203703703705</v>
      </c>
      <c r="I102" s="36">
        <f t="shared" si="9"/>
        <v>0.0027621527777777766</v>
      </c>
    </row>
    <row r="103" spans="1:9" ht="18" customHeight="1">
      <c r="A103" s="33" t="s">
        <v>330</v>
      </c>
      <c r="B103" s="59" t="s">
        <v>331</v>
      </c>
      <c r="C103" s="59" t="s">
        <v>65</v>
      </c>
      <c r="D103" s="34" t="s">
        <v>66</v>
      </c>
      <c r="E103" s="59" t="s">
        <v>332</v>
      </c>
      <c r="F103" s="45">
        <v>0.029943865740740736</v>
      </c>
      <c r="G103" s="34" t="str">
        <f t="shared" si="10"/>
        <v>4.19/km</v>
      </c>
      <c r="H103" s="35">
        <f t="shared" si="11"/>
        <v>0.00715393518518518</v>
      </c>
      <c r="I103" s="36">
        <f t="shared" si="9"/>
        <v>0.0065949074074074</v>
      </c>
    </row>
    <row r="104" spans="1:9" ht="18" customHeight="1">
      <c r="A104" s="33" t="s">
        <v>333</v>
      </c>
      <c r="B104" s="59" t="s">
        <v>334</v>
      </c>
      <c r="C104" s="59" t="s">
        <v>335</v>
      </c>
      <c r="D104" s="34" t="s">
        <v>259</v>
      </c>
      <c r="E104" s="59" t="s">
        <v>102</v>
      </c>
      <c r="F104" s="45">
        <v>0.029967592592592598</v>
      </c>
      <c r="G104" s="34" t="str">
        <f t="shared" si="10"/>
        <v>4.19/km</v>
      </c>
      <c r="H104" s="35">
        <f t="shared" si="11"/>
        <v>0.007177662037037041</v>
      </c>
      <c r="I104" s="36">
        <f t="shared" si="9"/>
        <v>0.0007754629629629639</v>
      </c>
    </row>
    <row r="105" spans="1:9" ht="18" customHeight="1">
      <c r="A105" s="33" t="s">
        <v>336</v>
      </c>
      <c r="B105" s="59" t="s">
        <v>337</v>
      </c>
      <c r="C105" s="59" t="s">
        <v>17</v>
      </c>
      <c r="D105" s="34" t="s">
        <v>66</v>
      </c>
      <c r="E105" s="59" t="s">
        <v>305</v>
      </c>
      <c r="F105" s="45">
        <v>0.02999189814814815</v>
      </c>
      <c r="G105" s="34" t="str">
        <f t="shared" si="10"/>
        <v>4.19/km</v>
      </c>
      <c r="H105" s="35">
        <f t="shared" si="11"/>
        <v>0.007201967592592593</v>
      </c>
      <c r="I105" s="36">
        <f t="shared" si="9"/>
        <v>0.006642939814814813</v>
      </c>
    </row>
    <row r="106" spans="1:9" ht="18" customHeight="1">
      <c r="A106" s="33" t="s">
        <v>338</v>
      </c>
      <c r="B106" s="59" t="s">
        <v>339</v>
      </c>
      <c r="C106" s="59" t="s">
        <v>340</v>
      </c>
      <c r="D106" s="34" t="s">
        <v>341</v>
      </c>
      <c r="E106" s="59" t="s">
        <v>342</v>
      </c>
      <c r="F106" s="45">
        <v>0.03001678240740741</v>
      </c>
      <c r="G106" s="34" t="str">
        <f t="shared" si="10"/>
        <v>4.19/km</v>
      </c>
      <c r="H106" s="35">
        <f t="shared" si="11"/>
        <v>0.007226851851851852</v>
      </c>
      <c r="I106" s="36">
        <f t="shared" si="9"/>
        <v>0</v>
      </c>
    </row>
    <row r="107" spans="1:9" ht="18" customHeight="1">
      <c r="A107" s="33" t="s">
        <v>343</v>
      </c>
      <c r="B107" s="59" t="s">
        <v>344</v>
      </c>
      <c r="C107" s="59" t="s">
        <v>335</v>
      </c>
      <c r="D107" s="34" t="s">
        <v>106</v>
      </c>
      <c r="E107" s="59" t="s">
        <v>74</v>
      </c>
      <c r="F107" s="45">
        <v>0.03006134259259259</v>
      </c>
      <c r="G107" s="34" t="str">
        <f t="shared" si="10"/>
        <v>4.20/km</v>
      </c>
      <c r="H107" s="35">
        <f t="shared" si="11"/>
        <v>0.0072714120370370346</v>
      </c>
      <c r="I107" s="36">
        <f t="shared" si="9"/>
        <v>0.004123263888888885</v>
      </c>
    </row>
    <row r="108" spans="1:9" ht="18" customHeight="1">
      <c r="A108" s="33" t="s">
        <v>345</v>
      </c>
      <c r="B108" s="59" t="s">
        <v>346</v>
      </c>
      <c r="C108" s="59" t="s">
        <v>16</v>
      </c>
      <c r="D108" s="34" t="s">
        <v>167</v>
      </c>
      <c r="E108" s="59" t="s">
        <v>347</v>
      </c>
      <c r="F108" s="45">
        <v>0.030115740740740738</v>
      </c>
      <c r="G108" s="34" t="str">
        <f t="shared" si="10"/>
        <v>4.20/km</v>
      </c>
      <c r="H108" s="35">
        <f t="shared" si="11"/>
        <v>0.007325810185185182</v>
      </c>
      <c r="I108" s="36">
        <f t="shared" si="9"/>
        <v>0.002946759259259253</v>
      </c>
    </row>
    <row r="109" spans="1:9" ht="18" customHeight="1">
      <c r="A109" s="33" t="s">
        <v>348</v>
      </c>
      <c r="B109" s="59" t="s">
        <v>349</v>
      </c>
      <c r="C109" s="59" t="s">
        <v>143</v>
      </c>
      <c r="D109" s="34" t="s">
        <v>350</v>
      </c>
      <c r="E109" s="59" t="s">
        <v>347</v>
      </c>
      <c r="F109" s="45">
        <v>0.030138888888888885</v>
      </c>
      <c r="G109" s="34" t="str">
        <f t="shared" si="10"/>
        <v>4.20/km</v>
      </c>
      <c r="H109" s="35">
        <f t="shared" si="11"/>
        <v>0.007348958333333329</v>
      </c>
      <c r="I109" s="36">
        <f t="shared" si="9"/>
        <v>0</v>
      </c>
    </row>
    <row r="110" spans="1:9" ht="18" customHeight="1">
      <c r="A110" s="33" t="s">
        <v>351</v>
      </c>
      <c r="B110" s="59" t="s">
        <v>352</v>
      </c>
      <c r="C110" s="59" t="s">
        <v>37</v>
      </c>
      <c r="D110" s="34" t="s">
        <v>70</v>
      </c>
      <c r="E110" s="59" t="s">
        <v>353</v>
      </c>
      <c r="F110" s="45">
        <v>0.030163194444444444</v>
      </c>
      <c r="G110" s="34" t="str">
        <f t="shared" si="10"/>
        <v>4.21/km</v>
      </c>
      <c r="H110" s="35">
        <f t="shared" si="11"/>
        <v>0.0073732638888888875</v>
      </c>
      <c r="I110" s="36">
        <f t="shared" si="9"/>
        <v>0.006747106481481482</v>
      </c>
    </row>
    <row r="111" spans="1:9" ht="18" customHeight="1">
      <c r="A111" s="33" t="s">
        <v>354</v>
      </c>
      <c r="B111" s="59" t="s">
        <v>355</v>
      </c>
      <c r="C111" s="59" t="s">
        <v>356</v>
      </c>
      <c r="D111" s="34" t="s">
        <v>259</v>
      </c>
      <c r="E111" s="59" t="s">
        <v>149</v>
      </c>
      <c r="F111" s="45">
        <v>0.030197337962962964</v>
      </c>
      <c r="G111" s="34" t="str">
        <f t="shared" si="10"/>
        <v>4.21/km</v>
      </c>
      <c r="H111" s="35">
        <f t="shared" si="11"/>
        <v>0.007407407407407408</v>
      </c>
      <c r="I111" s="36">
        <f t="shared" si="9"/>
        <v>0.0010052083333333302</v>
      </c>
    </row>
    <row r="112" spans="1:9" ht="18" customHeight="1">
      <c r="A112" s="33" t="s">
        <v>357</v>
      </c>
      <c r="B112" s="59" t="s">
        <v>358</v>
      </c>
      <c r="C112" s="59" t="s">
        <v>230</v>
      </c>
      <c r="D112" s="34" t="s">
        <v>70</v>
      </c>
      <c r="E112" s="59" t="s">
        <v>115</v>
      </c>
      <c r="F112" s="45">
        <v>0.030233796296296297</v>
      </c>
      <c r="G112" s="34" t="str">
        <f t="shared" si="10"/>
        <v>4.21/km</v>
      </c>
      <c r="H112" s="35">
        <f t="shared" si="11"/>
        <v>0.0074438657407407405</v>
      </c>
      <c r="I112" s="36">
        <f t="shared" si="9"/>
        <v>0.006817708333333335</v>
      </c>
    </row>
    <row r="113" spans="1:9" ht="18" customHeight="1">
      <c r="A113" s="33" t="s">
        <v>359</v>
      </c>
      <c r="B113" s="59" t="s">
        <v>360</v>
      </c>
      <c r="C113" s="59" t="s">
        <v>361</v>
      </c>
      <c r="D113" s="34" t="s">
        <v>341</v>
      </c>
      <c r="E113" s="59" t="s">
        <v>67</v>
      </c>
      <c r="F113" s="45">
        <v>0.030257523148148145</v>
      </c>
      <c r="G113" s="34" t="str">
        <f t="shared" si="10"/>
        <v>4.21/km</v>
      </c>
      <c r="H113" s="35">
        <f t="shared" si="11"/>
        <v>0.007467592592592588</v>
      </c>
      <c r="I113" s="36">
        <f t="shared" si="9"/>
        <v>0.00024074074074073581</v>
      </c>
    </row>
    <row r="114" spans="1:9" ht="18" customHeight="1">
      <c r="A114" s="33" t="s">
        <v>362</v>
      </c>
      <c r="B114" s="59" t="s">
        <v>363</v>
      </c>
      <c r="C114" s="59" t="s">
        <v>35</v>
      </c>
      <c r="D114" s="34" t="s">
        <v>66</v>
      </c>
      <c r="E114" s="59" t="s">
        <v>168</v>
      </c>
      <c r="F114" s="45">
        <v>0.030304398148148146</v>
      </c>
      <c r="G114" s="34" t="str">
        <f t="shared" si="10"/>
        <v>4.22/km</v>
      </c>
      <c r="H114" s="35">
        <f t="shared" si="11"/>
        <v>0.00751446759259259</v>
      </c>
      <c r="I114" s="36">
        <f t="shared" si="9"/>
        <v>0.00695543981481481</v>
      </c>
    </row>
    <row r="115" spans="1:9" ht="18" customHeight="1">
      <c r="A115" s="33" t="s">
        <v>364</v>
      </c>
      <c r="B115" s="59" t="s">
        <v>365</v>
      </c>
      <c r="C115" s="59" t="s">
        <v>366</v>
      </c>
      <c r="D115" s="34" t="s">
        <v>66</v>
      </c>
      <c r="E115" s="59" t="s">
        <v>320</v>
      </c>
      <c r="F115" s="45">
        <v>0.030370949074074075</v>
      </c>
      <c r="G115" s="34" t="str">
        <f t="shared" si="10"/>
        <v>4.22/km</v>
      </c>
      <c r="H115" s="35">
        <f t="shared" si="11"/>
        <v>0.007581018518518518</v>
      </c>
      <c r="I115" s="36">
        <f t="shared" si="9"/>
        <v>0.007021990740740738</v>
      </c>
    </row>
    <row r="116" spans="1:9" ht="18" customHeight="1">
      <c r="A116" s="33" t="s">
        <v>367</v>
      </c>
      <c r="B116" s="59" t="s">
        <v>368</v>
      </c>
      <c r="C116" s="59" t="s">
        <v>17</v>
      </c>
      <c r="D116" s="34" t="s">
        <v>87</v>
      </c>
      <c r="E116" s="59" t="s">
        <v>78</v>
      </c>
      <c r="F116" s="45">
        <v>0.030381944444444444</v>
      </c>
      <c r="G116" s="34" t="str">
        <f t="shared" si="10"/>
        <v>4.23/km</v>
      </c>
      <c r="H116" s="35">
        <f t="shared" si="11"/>
        <v>0.007592013888888888</v>
      </c>
      <c r="I116" s="36">
        <f t="shared" si="9"/>
        <v>0.005254629629629633</v>
      </c>
    </row>
    <row r="117" spans="1:9" ht="18" customHeight="1">
      <c r="A117" s="33" t="s">
        <v>369</v>
      </c>
      <c r="B117" s="59" t="s">
        <v>370</v>
      </c>
      <c r="C117" s="59" t="s">
        <v>17</v>
      </c>
      <c r="D117" s="34" t="s">
        <v>57</v>
      </c>
      <c r="E117" s="59" t="s">
        <v>371</v>
      </c>
      <c r="F117" s="45">
        <v>0.03042071759259259</v>
      </c>
      <c r="G117" s="34" t="str">
        <f t="shared" si="10"/>
        <v>4.23/km</v>
      </c>
      <c r="H117" s="35">
        <f t="shared" si="11"/>
        <v>0.007630787037037033</v>
      </c>
      <c r="I117" s="36">
        <f t="shared" si="9"/>
        <v>0.007630787037037033</v>
      </c>
    </row>
    <row r="118" spans="1:9" ht="18" customHeight="1">
      <c r="A118" s="33" t="s">
        <v>372</v>
      </c>
      <c r="B118" s="59" t="s">
        <v>373</v>
      </c>
      <c r="C118" s="59" t="s">
        <v>296</v>
      </c>
      <c r="D118" s="34" t="s">
        <v>57</v>
      </c>
      <c r="E118" s="59" t="s">
        <v>102</v>
      </c>
      <c r="F118" s="45">
        <v>0.03041724537037037</v>
      </c>
      <c r="G118" s="34" t="str">
        <f t="shared" si="10"/>
        <v>4.23/km</v>
      </c>
      <c r="H118" s="35">
        <f t="shared" si="11"/>
        <v>0.0076273148148148125</v>
      </c>
      <c r="I118" s="36">
        <f t="shared" si="9"/>
        <v>0.0076273148148148125</v>
      </c>
    </row>
    <row r="119" spans="1:9" ht="18" customHeight="1">
      <c r="A119" s="33" t="s">
        <v>374</v>
      </c>
      <c r="B119" s="59" t="s">
        <v>375</v>
      </c>
      <c r="C119" s="59" t="s">
        <v>19</v>
      </c>
      <c r="D119" s="34" t="s">
        <v>70</v>
      </c>
      <c r="E119" s="59" t="s">
        <v>156</v>
      </c>
      <c r="F119" s="45">
        <v>0.030429398148148146</v>
      </c>
      <c r="G119" s="34" t="str">
        <f t="shared" si="10"/>
        <v>4.23/km</v>
      </c>
      <c r="H119" s="35">
        <f t="shared" si="11"/>
        <v>0.00763946759259259</v>
      </c>
      <c r="I119" s="36">
        <f t="shared" si="9"/>
        <v>0.007013310185185185</v>
      </c>
    </row>
    <row r="120" spans="1:9" ht="18" customHeight="1">
      <c r="A120" s="33" t="s">
        <v>376</v>
      </c>
      <c r="B120" s="59" t="s">
        <v>377</v>
      </c>
      <c r="C120" s="59" t="s">
        <v>378</v>
      </c>
      <c r="D120" s="34" t="s">
        <v>70</v>
      </c>
      <c r="E120" s="59" t="s">
        <v>81</v>
      </c>
      <c r="F120" s="45">
        <v>0.03043402777777778</v>
      </c>
      <c r="G120" s="34" t="str">
        <f t="shared" si="10"/>
        <v>4.23/km</v>
      </c>
      <c r="H120" s="35">
        <f t="shared" si="11"/>
        <v>0.007644097222222222</v>
      </c>
      <c r="I120" s="36">
        <f t="shared" si="9"/>
        <v>0.007017939814814817</v>
      </c>
    </row>
    <row r="121" spans="1:9" ht="18" customHeight="1">
      <c r="A121" s="33" t="s">
        <v>379</v>
      </c>
      <c r="B121" s="59" t="s">
        <v>380</v>
      </c>
      <c r="C121" s="59" t="s">
        <v>21</v>
      </c>
      <c r="D121" s="34" t="s">
        <v>106</v>
      </c>
      <c r="E121" s="59" t="s">
        <v>168</v>
      </c>
      <c r="F121" s="45">
        <v>0.030486111111111113</v>
      </c>
      <c r="G121" s="34" t="str">
        <f t="shared" si="10"/>
        <v>4.23/km</v>
      </c>
      <c r="H121" s="35">
        <f t="shared" si="11"/>
        <v>0.007696180555555557</v>
      </c>
      <c r="I121" s="36">
        <f t="shared" si="9"/>
        <v>0.004548032407407407</v>
      </c>
    </row>
    <row r="122" spans="1:9" ht="18" customHeight="1">
      <c r="A122" s="33" t="s">
        <v>381</v>
      </c>
      <c r="B122" s="59" t="s">
        <v>382</v>
      </c>
      <c r="C122" s="59" t="s">
        <v>30</v>
      </c>
      <c r="D122" s="34" t="s">
        <v>70</v>
      </c>
      <c r="E122" s="59" t="s">
        <v>225</v>
      </c>
      <c r="F122" s="45">
        <v>0.030486689814814814</v>
      </c>
      <c r="G122" s="34" t="str">
        <f t="shared" si="10"/>
        <v>4.23/km</v>
      </c>
      <c r="H122" s="35">
        <f t="shared" si="11"/>
        <v>0.007696759259259257</v>
      </c>
      <c r="I122" s="36">
        <f t="shared" si="9"/>
        <v>0.007070601851851852</v>
      </c>
    </row>
    <row r="123" spans="1:9" ht="18" customHeight="1">
      <c r="A123" s="33" t="s">
        <v>383</v>
      </c>
      <c r="B123" s="59" t="s">
        <v>80</v>
      </c>
      <c r="C123" s="59" t="s">
        <v>20</v>
      </c>
      <c r="D123" s="34" t="s">
        <v>66</v>
      </c>
      <c r="E123" s="59" t="s">
        <v>81</v>
      </c>
      <c r="F123" s="45">
        <v>0.030499421296296295</v>
      </c>
      <c r="G123" s="34" t="str">
        <f t="shared" si="10"/>
        <v>4.24/km</v>
      </c>
      <c r="H123" s="35">
        <f t="shared" si="11"/>
        <v>0.007709490740740739</v>
      </c>
      <c r="I123" s="36">
        <f t="shared" si="9"/>
        <v>0.007150462962962959</v>
      </c>
    </row>
    <row r="124" spans="1:9" ht="18" customHeight="1">
      <c r="A124" s="33" t="s">
        <v>384</v>
      </c>
      <c r="B124" s="59" t="s">
        <v>385</v>
      </c>
      <c r="C124" s="59" t="s">
        <v>17</v>
      </c>
      <c r="D124" s="34" t="s">
        <v>57</v>
      </c>
      <c r="E124" s="59" t="s">
        <v>107</v>
      </c>
      <c r="F124" s="45">
        <v>0.030497685185185183</v>
      </c>
      <c r="G124" s="34" t="str">
        <f t="shared" si="10"/>
        <v>4.24/km</v>
      </c>
      <c r="H124" s="35">
        <f t="shared" si="11"/>
        <v>0.007707754629629627</v>
      </c>
      <c r="I124" s="36">
        <f t="shared" si="9"/>
        <v>0.007707754629629627</v>
      </c>
    </row>
    <row r="125" spans="1:9" ht="18" customHeight="1">
      <c r="A125" s="33" t="s">
        <v>386</v>
      </c>
      <c r="B125" s="59" t="s">
        <v>93</v>
      </c>
      <c r="C125" s="59" t="s">
        <v>21</v>
      </c>
      <c r="D125" s="34" t="s">
        <v>57</v>
      </c>
      <c r="E125" s="59" t="s">
        <v>81</v>
      </c>
      <c r="F125" s="45">
        <v>0.030521412037037038</v>
      </c>
      <c r="G125" s="34" t="str">
        <f t="shared" si="10"/>
        <v>4.24/km</v>
      </c>
      <c r="H125" s="35">
        <f t="shared" si="11"/>
        <v>0.0077314814814814815</v>
      </c>
      <c r="I125" s="36">
        <f t="shared" si="9"/>
        <v>0.0077314814814814815</v>
      </c>
    </row>
    <row r="126" spans="1:9" ht="18" customHeight="1">
      <c r="A126" s="33" t="s">
        <v>387</v>
      </c>
      <c r="B126" s="59" t="s">
        <v>388</v>
      </c>
      <c r="C126" s="59" t="s">
        <v>38</v>
      </c>
      <c r="D126" s="34" t="s">
        <v>106</v>
      </c>
      <c r="E126" s="59" t="s">
        <v>203</v>
      </c>
      <c r="F126" s="45">
        <v>0.03056134259259259</v>
      </c>
      <c r="G126" s="34" t="str">
        <f aca="true" t="shared" si="12" ref="G126:G158">TEXT(INT((HOUR(F126)*3600+MINUTE(F126)*60+SECOND(F126))/$I$3/60),"0")&amp;"."&amp;TEXT(MOD((HOUR(F126)*3600+MINUTE(F126)*60+SECOND(F126))/$I$3,60),"00")&amp;"/km"</f>
        <v>4.24/km</v>
      </c>
      <c r="H126" s="35">
        <f aca="true" t="shared" si="13" ref="H126:H158">F126-$F$5</f>
        <v>0.007771412037037035</v>
      </c>
      <c r="I126" s="36">
        <f t="shared" si="9"/>
        <v>0.004623263888888885</v>
      </c>
    </row>
    <row r="127" spans="1:9" ht="18" customHeight="1">
      <c r="A127" s="33" t="s">
        <v>389</v>
      </c>
      <c r="B127" s="59" t="s">
        <v>390</v>
      </c>
      <c r="C127" s="59" t="s">
        <v>21</v>
      </c>
      <c r="D127" s="34" t="s">
        <v>106</v>
      </c>
      <c r="E127" s="59" t="s">
        <v>391</v>
      </c>
      <c r="F127" s="45">
        <v>0.03056134259259259</v>
      </c>
      <c r="G127" s="34" t="str">
        <f t="shared" si="12"/>
        <v>4.24/km</v>
      </c>
      <c r="H127" s="35">
        <f t="shared" si="13"/>
        <v>0.007771412037037035</v>
      </c>
      <c r="I127" s="36">
        <f t="shared" si="9"/>
        <v>0.004623263888888885</v>
      </c>
    </row>
    <row r="128" spans="1:9" ht="18" customHeight="1">
      <c r="A128" s="33" t="s">
        <v>392</v>
      </c>
      <c r="B128" s="59" t="s">
        <v>393</v>
      </c>
      <c r="C128" s="59" t="s">
        <v>17</v>
      </c>
      <c r="D128" s="34" t="s">
        <v>70</v>
      </c>
      <c r="E128" s="59" t="s">
        <v>394</v>
      </c>
      <c r="F128" s="45">
        <v>0.030567129629629628</v>
      </c>
      <c r="G128" s="34" t="str">
        <f t="shared" si="12"/>
        <v>4.24/km</v>
      </c>
      <c r="H128" s="35">
        <f t="shared" si="13"/>
        <v>0.007777199074074072</v>
      </c>
      <c r="I128" s="36">
        <f t="shared" si="9"/>
        <v>0.007151041666666667</v>
      </c>
    </row>
    <row r="129" spans="1:9" ht="18" customHeight="1">
      <c r="A129" s="33" t="s">
        <v>395</v>
      </c>
      <c r="B129" s="59" t="s">
        <v>396</v>
      </c>
      <c r="C129" s="59" t="s">
        <v>397</v>
      </c>
      <c r="D129" s="34" t="s">
        <v>167</v>
      </c>
      <c r="E129" s="59" t="s">
        <v>156</v>
      </c>
      <c r="F129" s="45">
        <v>0.03058101851851852</v>
      </c>
      <c r="G129" s="34" t="str">
        <f t="shared" si="12"/>
        <v>4.24/km</v>
      </c>
      <c r="H129" s="35">
        <f t="shared" si="13"/>
        <v>0.007791087962962965</v>
      </c>
      <c r="I129" s="36">
        <f t="shared" si="9"/>
        <v>0.0034120370370370363</v>
      </c>
    </row>
    <row r="130" spans="1:9" ht="18" customHeight="1">
      <c r="A130" s="33" t="s">
        <v>398</v>
      </c>
      <c r="B130" s="59" t="s">
        <v>399</v>
      </c>
      <c r="C130" s="59" t="s">
        <v>86</v>
      </c>
      <c r="D130" s="34" t="s">
        <v>106</v>
      </c>
      <c r="E130" s="59" t="s">
        <v>111</v>
      </c>
      <c r="F130" s="45">
        <v>0.030648148148148147</v>
      </c>
      <c r="G130" s="34" t="str">
        <f t="shared" si="12"/>
        <v>4.25/km</v>
      </c>
      <c r="H130" s="35">
        <f t="shared" si="13"/>
        <v>0.00785821759259259</v>
      </c>
      <c r="I130" s="36">
        <f t="shared" si="9"/>
        <v>0.00471006944444444</v>
      </c>
    </row>
    <row r="131" spans="1:9" ht="18" customHeight="1">
      <c r="A131" s="33" t="s">
        <v>400</v>
      </c>
      <c r="B131" s="59" t="s">
        <v>401</v>
      </c>
      <c r="C131" s="59" t="s">
        <v>335</v>
      </c>
      <c r="D131" s="34" t="s">
        <v>70</v>
      </c>
      <c r="E131" s="59" t="s">
        <v>81</v>
      </c>
      <c r="F131" s="45">
        <v>0.030684606481481483</v>
      </c>
      <c r="G131" s="34" t="str">
        <f t="shared" si="12"/>
        <v>4.25/km</v>
      </c>
      <c r="H131" s="35">
        <f t="shared" si="13"/>
        <v>0.007894675925925927</v>
      </c>
      <c r="I131" s="36">
        <f t="shared" si="9"/>
        <v>0.007268518518518521</v>
      </c>
    </row>
    <row r="132" spans="1:9" ht="18" customHeight="1">
      <c r="A132" s="33" t="s">
        <v>402</v>
      </c>
      <c r="B132" s="59" t="s">
        <v>403</v>
      </c>
      <c r="C132" s="59" t="s">
        <v>47</v>
      </c>
      <c r="D132" s="34" t="s">
        <v>87</v>
      </c>
      <c r="E132" s="59" t="s">
        <v>404</v>
      </c>
      <c r="F132" s="45">
        <v>0.030686921296296295</v>
      </c>
      <c r="G132" s="34" t="str">
        <f t="shared" si="12"/>
        <v>4.25/km</v>
      </c>
      <c r="H132" s="35">
        <f t="shared" si="13"/>
        <v>0.00789699074074074</v>
      </c>
      <c r="I132" s="36">
        <f t="shared" si="9"/>
        <v>0.005559606481481485</v>
      </c>
    </row>
    <row r="133" spans="1:9" ht="18" customHeight="1">
      <c r="A133" s="33" t="s">
        <v>405</v>
      </c>
      <c r="B133" s="59" t="s">
        <v>33</v>
      </c>
      <c r="C133" s="59" t="s">
        <v>47</v>
      </c>
      <c r="D133" s="34" t="s">
        <v>167</v>
      </c>
      <c r="E133" s="59" t="s">
        <v>406</v>
      </c>
      <c r="F133" s="45">
        <v>0.03068287037037037</v>
      </c>
      <c r="G133" s="34" t="str">
        <f t="shared" si="12"/>
        <v>4.25/km</v>
      </c>
      <c r="H133" s="35">
        <f t="shared" si="13"/>
        <v>0.007892939814814814</v>
      </c>
      <c r="I133" s="36">
        <f t="shared" si="9"/>
        <v>0.003513888888888886</v>
      </c>
    </row>
    <row r="134" spans="1:9" ht="18" customHeight="1">
      <c r="A134" s="33" t="s">
        <v>407</v>
      </c>
      <c r="B134" s="59" t="s">
        <v>408</v>
      </c>
      <c r="C134" s="59" t="s">
        <v>17</v>
      </c>
      <c r="D134" s="34" t="s">
        <v>259</v>
      </c>
      <c r="E134" s="59" t="s">
        <v>160</v>
      </c>
      <c r="F134" s="45">
        <v>0.030833912037037035</v>
      </c>
      <c r="G134" s="34" t="str">
        <f t="shared" si="12"/>
        <v>4.26/km</v>
      </c>
      <c r="H134" s="35">
        <f t="shared" si="13"/>
        <v>0.008043981481481478</v>
      </c>
      <c r="I134" s="36">
        <f aca="true" t="shared" si="14" ref="I134:I197">F134-INDEX($F$5:$F$375,MATCH(D134,$D$5:$D$375,0))</f>
        <v>0.0016417824074074008</v>
      </c>
    </row>
    <row r="135" spans="1:9" ht="18" customHeight="1">
      <c r="A135" s="33" t="s">
        <v>409</v>
      </c>
      <c r="B135" s="59" t="s">
        <v>218</v>
      </c>
      <c r="C135" s="59" t="s">
        <v>29</v>
      </c>
      <c r="D135" s="34" t="s">
        <v>87</v>
      </c>
      <c r="E135" s="59" t="s">
        <v>156</v>
      </c>
      <c r="F135" s="45">
        <v>0.030846643518518523</v>
      </c>
      <c r="G135" s="34" t="str">
        <f t="shared" si="12"/>
        <v>4.27/km</v>
      </c>
      <c r="H135" s="35">
        <f t="shared" si="13"/>
        <v>0.008056712962962967</v>
      </c>
      <c r="I135" s="36">
        <f t="shared" si="14"/>
        <v>0.005719328703703713</v>
      </c>
    </row>
    <row r="136" spans="1:9" ht="18" customHeight="1">
      <c r="A136" s="33" t="s">
        <v>410</v>
      </c>
      <c r="B136" s="59" t="s">
        <v>411</v>
      </c>
      <c r="C136" s="59" t="s">
        <v>16</v>
      </c>
      <c r="D136" s="34" t="s">
        <v>87</v>
      </c>
      <c r="E136" s="59" t="s">
        <v>99</v>
      </c>
      <c r="F136" s="45">
        <v>0.03085648148148148</v>
      </c>
      <c r="G136" s="34" t="str">
        <f t="shared" si="12"/>
        <v>4.27/km</v>
      </c>
      <c r="H136" s="35">
        <f t="shared" si="13"/>
        <v>0.008066550925925925</v>
      </c>
      <c r="I136" s="36">
        <f t="shared" si="14"/>
        <v>0.005729166666666671</v>
      </c>
    </row>
    <row r="137" spans="1:9" ht="18" customHeight="1">
      <c r="A137" s="33" t="s">
        <v>412</v>
      </c>
      <c r="B137" s="59" t="s">
        <v>413</v>
      </c>
      <c r="C137" s="59" t="s">
        <v>414</v>
      </c>
      <c r="D137" s="34" t="s">
        <v>190</v>
      </c>
      <c r="E137" s="59" t="s">
        <v>342</v>
      </c>
      <c r="F137" s="45">
        <v>0.030885995370370373</v>
      </c>
      <c r="G137" s="34" t="str">
        <f t="shared" si="12"/>
        <v>4.27/km</v>
      </c>
      <c r="H137" s="35">
        <f t="shared" si="13"/>
        <v>0.008096064814814816</v>
      </c>
      <c r="I137" s="36">
        <f t="shared" si="14"/>
        <v>0.0033269675925925966</v>
      </c>
    </row>
    <row r="138" spans="1:9" ht="18" customHeight="1">
      <c r="A138" s="33" t="s">
        <v>415</v>
      </c>
      <c r="B138" s="59" t="s">
        <v>416</v>
      </c>
      <c r="C138" s="59" t="s">
        <v>19</v>
      </c>
      <c r="D138" s="34" t="s">
        <v>87</v>
      </c>
      <c r="E138" s="59" t="s">
        <v>342</v>
      </c>
      <c r="F138" s="45">
        <v>0.030879629629629632</v>
      </c>
      <c r="G138" s="34" t="str">
        <f t="shared" si="12"/>
        <v>4.27/km</v>
      </c>
      <c r="H138" s="35">
        <f t="shared" si="13"/>
        <v>0.008089699074074076</v>
      </c>
      <c r="I138" s="36">
        <f t="shared" si="14"/>
        <v>0.005752314814814821</v>
      </c>
    </row>
    <row r="139" spans="1:9" ht="18" customHeight="1">
      <c r="A139" s="33" t="s">
        <v>417</v>
      </c>
      <c r="B139" s="59" t="s">
        <v>418</v>
      </c>
      <c r="C139" s="59" t="s">
        <v>86</v>
      </c>
      <c r="D139" s="34" t="s">
        <v>350</v>
      </c>
      <c r="E139" s="59" t="s">
        <v>156</v>
      </c>
      <c r="F139" s="45">
        <v>0.030915509259259257</v>
      </c>
      <c r="G139" s="34" t="str">
        <f t="shared" si="12"/>
        <v>4.27/km</v>
      </c>
      <c r="H139" s="35">
        <f t="shared" si="13"/>
        <v>0.0081255787037037</v>
      </c>
      <c r="I139" s="36">
        <f t="shared" si="14"/>
        <v>0.000776620370370372</v>
      </c>
    </row>
    <row r="140" spans="1:9" ht="18" customHeight="1">
      <c r="A140" s="33" t="s">
        <v>419</v>
      </c>
      <c r="B140" s="59" t="s">
        <v>337</v>
      </c>
      <c r="C140" s="59" t="s">
        <v>420</v>
      </c>
      <c r="D140" s="34" t="s">
        <v>70</v>
      </c>
      <c r="E140" s="59" t="s">
        <v>203</v>
      </c>
      <c r="F140" s="45">
        <v>0.03099537037037037</v>
      </c>
      <c r="G140" s="34" t="str">
        <f t="shared" si="12"/>
        <v>4.28/km</v>
      </c>
      <c r="H140" s="35">
        <f t="shared" si="13"/>
        <v>0.008205439814814815</v>
      </c>
      <c r="I140" s="36">
        <f t="shared" si="14"/>
        <v>0.00757928240740741</v>
      </c>
    </row>
    <row r="141" spans="1:9" ht="18" customHeight="1">
      <c r="A141" s="33" t="s">
        <v>421</v>
      </c>
      <c r="B141" s="59" t="s">
        <v>422</v>
      </c>
      <c r="C141" s="59" t="s">
        <v>17</v>
      </c>
      <c r="D141" s="34" t="s">
        <v>70</v>
      </c>
      <c r="E141" s="59" t="s">
        <v>74</v>
      </c>
      <c r="F141" s="45">
        <v>0.031042245370370373</v>
      </c>
      <c r="G141" s="34" t="str">
        <f t="shared" si="12"/>
        <v>4.28/km</v>
      </c>
      <c r="H141" s="35">
        <f t="shared" si="13"/>
        <v>0.008252314814814816</v>
      </c>
      <c r="I141" s="36">
        <f t="shared" si="14"/>
        <v>0.007626157407407411</v>
      </c>
    </row>
    <row r="142" spans="1:9" ht="18" customHeight="1">
      <c r="A142" s="33" t="s">
        <v>423</v>
      </c>
      <c r="B142" s="59" t="s">
        <v>424</v>
      </c>
      <c r="C142" s="59" t="s">
        <v>41</v>
      </c>
      <c r="D142" s="34" t="s">
        <v>87</v>
      </c>
      <c r="E142" s="59" t="s">
        <v>353</v>
      </c>
      <c r="F142" s="45">
        <v>0.03104513888888889</v>
      </c>
      <c r="G142" s="34" t="str">
        <f t="shared" si="12"/>
        <v>4.28/km</v>
      </c>
      <c r="H142" s="35">
        <f t="shared" si="13"/>
        <v>0.008255208333333333</v>
      </c>
      <c r="I142" s="36">
        <f t="shared" si="14"/>
        <v>0.005917824074074079</v>
      </c>
    </row>
    <row r="143" spans="1:9" ht="18" customHeight="1">
      <c r="A143" s="33" t="s">
        <v>425</v>
      </c>
      <c r="B143" s="59" t="s">
        <v>426</v>
      </c>
      <c r="C143" s="59" t="s">
        <v>427</v>
      </c>
      <c r="D143" s="34" t="s">
        <v>106</v>
      </c>
      <c r="E143" s="59" t="s">
        <v>353</v>
      </c>
      <c r="F143" s="45">
        <v>0.031046296296296294</v>
      </c>
      <c r="G143" s="34" t="str">
        <f t="shared" si="12"/>
        <v>4.28/km</v>
      </c>
      <c r="H143" s="35">
        <f t="shared" si="13"/>
        <v>0.008256365740740738</v>
      </c>
      <c r="I143" s="36">
        <f t="shared" si="14"/>
        <v>0.005108217592592588</v>
      </c>
    </row>
    <row r="144" spans="1:9" ht="18" customHeight="1">
      <c r="A144" s="33" t="s">
        <v>428</v>
      </c>
      <c r="B144" s="59" t="s">
        <v>429</v>
      </c>
      <c r="C144" s="59" t="s">
        <v>17</v>
      </c>
      <c r="D144" s="34" t="s">
        <v>167</v>
      </c>
      <c r="E144" s="59" t="s">
        <v>78</v>
      </c>
      <c r="F144" s="45">
        <v>0.03105671296296296</v>
      </c>
      <c r="G144" s="34" t="str">
        <f t="shared" si="12"/>
        <v>4.28/km</v>
      </c>
      <c r="H144" s="35">
        <f t="shared" si="13"/>
        <v>0.008266782407407403</v>
      </c>
      <c r="I144" s="36">
        <f t="shared" si="14"/>
        <v>0.0038877314814814747</v>
      </c>
    </row>
    <row r="145" spans="1:9" ht="18" customHeight="1">
      <c r="A145" s="33" t="s">
        <v>430</v>
      </c>
      <c r="B145" s="59" t="s">
        <v>431</v>
      </c>
      <c r="C145" s="59" t="s">
        <v>16</v>
      </c>
      <c r="D145" s="34" t="s">
        <v>106</v>
      </c>
      <c r="E145" s="59" t="s">
        <v>432</v>
      </c>
      <c r="F145" s="45">
        <v>0.031080439814814814</v>
      </c>
      <c r="G145" s="34" t="str">
        <f t="shared" si="12"/>
        <v>4.29/km</v>
      </c>
      <c r="H145" s="35">
        <f t="shared" si="13"/>
        <v>0.008290509259259258</v>
      </c>
      <c r="I145" s="36">
        <f t="shared" si="14"/>
        <v>0.005142361111111108</v>
      </c>
    </row>
    <row r="146" spans="1:9" ht="18" customHeight="1">
      <c r="A146" s="33" t="s">
        <v>433</v>
      </c>
      <c r="B146" s="59" t="s">
        <v>434</v>
      </c>
      <c r="C146" s="59" t="s">
        <v>22</v>
      </c>
      <c r="D146" s="34" t="s">
        <v>87</v>
      </c>
      <c r="E146" s="59" t="s">
        <v>74</v>
      </c>
      <c r="F146" s="45">
        <v>0.031111111111111107</v>
      </c>
      <c r="G146" s="34" t="str">
        <f t="shared" si="12"/>
        <v>4.29/km</v>
      </c>
      <c r="H146" s="35">
        <f t="shared" si="13"/>
        <v>0.00832118055555555</v>
      </c>
      <c r="I146" s="36">
        <f t="shared" si="14"/>
        <v>0.005983796296296296</v>
      </c>
    </row>
    <row r="147" spans="1:9" ht="18" customHeight="1">
      <c r="A147" s="33" t="s">
        <v>435</v>
      </c>
      <c r="B147" s="59" t="s">
        <v>282</v>
      </c>
      <c r="C147" s="59" t="s">
        <v>16</v>
      </c>
      <c r="D147" s="34" t="s">
        <v>106</v>
      </c>
      <c r="E147" s="59" t="s">
        <v>102</v>
      </c>
      <c r="F147" s="45">
        <v>0.03113425925925926</v>
      </c>
      <c r="G147" s="34" t="str">
        <f t="shared" si="12"/>
        <v>4.29/km</v>
      </c>
      <c r="H147" s="35">
        <f t="shared" si="13"/>
        <v>0.008344328703703704</v>
      </c>
      <c r="I147" s="36">
        <f t="shared" si="14"/>
        <v>0.005196180555555555</v>
      </c>
    </row>
    <row r="148" spans="1:9" ht="18" customHeight="1">
      <c r="A148" s="33" t="s">
        <v>436</v>
      </c>
      <c r="B148" s="59" t="s">
        <v>437</v>
      </c>
      <c r="C148" s="59" t="s">
        <v>41</v>
      </c>
      <c r="D148" s="34" t="s">
        <v>70</v>
      </c>
      <c r="E148" s="59" t="s">
        <v>332</v>
      </c>
      <c r="F148" s="45">
        <v>0.031157407407407408</v>
      </c>
      <c r="G148" s="34" t="str">
        <f t="shared" si="12"/>
        <v>4.29/km</v>
      </c>
      <c r="H148" s="35">
        <f t="shared" si="13"/>
        <v>0.008367476851851852</v>
      </c>
      <c r="I148" s="36">
        <f t="shared" si="14"/>
        <v>0.0077413194444444465</v>
      </c>
    </row>
    <row r="149" spans="1:9" ht="18" customHeight="1">
      <c r="A149" s="33" t="s">
        <v>438</v>
      </c>
      <c r="B149" s="59" t="s">
        <v>439</v>
      </c>
      <c r="C149" s="59" t="s">
        <v>16</v>
      </c>
      <c r="D149" s="34" t="s">
        <v>66</v>
      </c>
      <c r="E149" s="59" t="s">
        <v>440</v>
      </c>
      <c r="F149" s="45">
        <v>0.03117361111111111</v>
      </c>
      <c r="G149" s="34" t="str">
        <f t="shared" si="12"/>
        <v>4.29/km</v>
      </c>
      <c r="H149" s="35">
        <f t="shared" si="13"/>
        <v>0.008383680555555554</v>
      </c>
      <c r="I149" s="36">
        <f t="shared" si="14"/>
        <v>0.007824652777777774</v>
      </c>
    </row>
    <row r="150" spans="1:9" ht="18" customHeight="1">
      <c r="A150" s="33" t="s">
        <v>441</v>
      </c>
      <c r="B150" s="59" t="s">
        <v>442</v>
      </c>
      <c r="C150" s="59" t="s">
        <v>37</v>
      </c>
      <c r="D150" s="34" t="s">
        <v>70</v>
      </c>
      <c r="E150" s="59" t="s">
        <v>81</v>
      </c>
      <c r="F150" s="45">
        <v>0.03122858796296296</v>
      </c>
      <c r="G150" s="34" t="str">
        <f t="shared" si="12"/>
        <v>4.30/km</v>
      </c>
      <c r="H150" s="35">
        <f t="shared" si="13"/>
        <v>0.008438657407407405</v>
      </c>
      <c r="I150" s="36">
        <f t="shared" si="14"/>
        <v>0.0078125</v>
      </c>
    </row>
    <row r="151" spans="1:9" ht="18" customHeight="1">
      <c r="A151" s="33" t="s">
        <v>443</v>
      </c>
      <c r="B151" s="59" t="s">
        <v>444</v>
      </c>
      <c r="C151" s="59" t="s">
        <v>16</v>
      </c>
      <c r="D151" s="34" t="s">
        <v>259</v>
      </c>
      <c r="E151" s="59" t="s">
        <v>115</v>
      </c>
      <c r="F151" s="45">
        <v>0.031266203703703706</v>
      </c>
      <c r="G151" s="34" t="str">
        <f t="shared" si="12"/>
        <v>4.30/km</v>
      </c>
      <c r="H151" s="35">
        <f t="shared" si="13"/>
        <v>0.00847627314814815</v>
      </c>
      <c r="I151" s="36">
        <f t="shared" si="14"/>
        <v>0.002074074074074072</v>
      </c>
    </row>
    <row r="152" spans="1:9" ht="18" customHeight="1">
      <c r="A152" s="33" t="s">
        <v>445</v>
      </c>
      <c r="B152" s="59" t="s">
        <v>446</v>
      </c>
      <c r="C152" s="59" t="s">
        <v>185</v>
      </c>
      <c r="D152" s="34" t="s">
        <v>70</v>
      </c>
      <c r="E152" s="59" t="s">
        <v>193</v>
      </c>
      <c r="F152" s="45">
        <v>0.03127314814814815</v>
      </c>
      <c r="G152" s="34" t="str">
        <f t="shared" si="12"/>
        <v>4.30/km</v>
      </c>
      <c r="H152" s="35">
        <f t="shared" si="13"/>
        <v>0.00848321759259259</v>
      </c>
      <c r="I152" s="36">
        <f t="shared" si="14"/>
        <v>0.007857060185185186</v>
      </c>
    </row>
    <row r="153" spans="1:9" ht="18" customHeight="1">
      <c r="A153" s="33" t="s">
        <v>447</v>
      </c>
      <c r="B153" s="59" t="s">
        <v>448</v>
      </c>
      <c r="C153" s="59" t="s">
        <v>219</v>
      </c>
      <c r="D153" s="34" t="s">
        <v>70</v>
      </c>
      <c r="E153" s="59" t="s">
        <v>149</v>
      </c>
      <c r="F153" s="45">
        <v>0.03127662037037037</v>
      </c>
      <c r="G153" s="34" t="str">
        <f t="shared" si="12"/>
        <v>4.30/km</v>
      </c>
      <c r="H153" s="35">
        <f t="shared" si="13"/>
        <v>0.008486689814814815</v>
      </c>
      <c r="I153" s="36">
        <f t="shared" si="14"/>
        <v>0.00786053240740741</v>
      </c>
    </row>
    <row r="154" spans="1:9" ht="18" customHeight="1">
      <c r="A154" s="33" t="s">
        <v>449</v>
      </c>
      <c r="B154" s="59" t="s">
        <v>450</v>
      </c>
      <c r="C154" s="59" t="s">
        <v>16</v>
      </c>
      <c r="D154" s="34" t="s">
        <v>70</v>
      </c>
      <c r="E154" s="59" t="s">
        <v>111</v>
      </c>
      <c r="F154" s="45">
        <v>0.031331018518518515</v>
      </c>
      <c r="G154" s="34" t="str">
        <f t="shared" si="12"/>
        <v>4.31/km</v>
      </c>
      <c r="H154" s="35">
        <f t="shared" si="13"/>
        <v>0.008541087962962959</v>
      </c>
      <c r="I154" s="36">
        <f t="shared" si="14"/>
        <v>0.007914930555555554</v>
      </c>
    </row>
    <row r="155" spans="1:9" ht="18" customHeight="1">
      <c r="A155" s="33" t="s">
        <v>451</v>
      </c>
      <c r="B155" s="59" t="s">
        <v>452</v>
      </c>
      <c r="C155" s="59" t="s">
        <v>453</v>
      </c>
      <c r="D155" s="34" t="s">
        <v>66</v>
      </c>
      <c r="E155" s="59" t="s">
        <v>111</v>
      </c>
      <c r="F155" s="45">
        <v>0.031331018518518515</v>
      </c>
      <c r="G155" s="34" t="str">
        <f t="shared" si="12"/>
        <v>4.31/km</v>
      </c>
      <c r="H155" s="35">
        <f t="shared" si="13"/>
        <v>0.008541087962962959</v>
      </c>
      <c r="I155" s="36">
        <f t="shared" si="14"/>
        <v>0.007982060185185179</v>
      </c>
    </row>
    <row r="156" spans="1:9" ht="18" customHeight="1">
      <c r="A156" s="33" t="s">
        <v>454</v>
      </c>
      <c r="B156" s="59" t="s">
        <v>455</v>
      </c>
      <c r="C156" s="59" t="s">
        <v>39</v>
      </c>
      <c r="D156" s="34" t="s">
        <v>66</v>
      </c>
      <c r="E156" s="59" t="s">
        <v>203</v>
      </c>
      <c r="F156" s="45">
        <v>0.03133159722222222</v>
      </c>
      <c r="G156" s="34" t="str">
        <f t="shared" si="12"/>
        <v>4.31/km</v>
      </c>
      <c r="H156" s="35">
        <f t="shared" si="13"/>
        <v>0.008541666666666666</v>
      </c>
      <c r="I156" s="36">
        <f t="shared" si="14"/>
        <v>0.007982638888888886</v>
      </c>
    </row>
    <row r="157" spans="1:9" ht="18" customHeight="1">
      <c r="A157" s="33" t="s">
        <v>456</v>
      </c>
      <c r="B157" s="59" t="s">
        <v>457</v>
      </c>
      <c r="C157" s="59" t="s">
        <v>230</v>
      </c>
      <c r="D157" s="34" t="s">
        <v>259</v>
      </c>
      <c r="E157" s="59" t="s">
        <v>127</v>
      </c>
      <c r="F157" s="45">
        <v>0.03135416666666666</v>
      </c>
      <c r="G157" s="34" t="str">
        <f t="shared" si="12"/>
        <v>4.31/km</v>
      </c>
      <c r="H157" s="35">
        <f t="shared" si="13"/>
        <v>0.008564236111111106</v>
      </c>
      <c r="I157" s="36">
        <f t="shared" si="14"/>
        <v>0.0021620370370370283</v>
      </c>
    </row>
    <row r="158" spans="1:9" ht="18" customHeight="1">
      <c r="A158" s="33" t="s">
        <v>458</v>
      </c>
      <c r="B158" s="59" t="s">
        <v>459</v>
      </c>
      <c r="C158" s="59" t="s">
        <v>17</v>
      </c>
      <c r="D158" s="34" t="s">
        <v>70</v>
      </c>
      <c r="E158" s="59" t="s">
        <v>74</v>
      </c>
      <c r="F158" s="45">
        <v>0.03137731481481481</v>
      </c>
      <c r="G158" s="34" t="str">
        <f t="shared" si="12"/>
        <v>4.31/km</v>
      </c>
      <c r="H158" s="35">
        <f t="shared" si="13"/>
        <v>0.008587384259259253</v>
      </c>
      <c r="I158" s="36">
        <f t="shared" si="14"/>
        <v>0.007961226851851848</v>
      </c>
    </row>
    <row r="159" spans="1:9" ht="18" customHeight="1">
      <c r="A159" s="33" t="s">
        <v>460</v>
      </c>
      <c r="B159" s="59" t="s">
        <v>461</v>
      </c>
      <c r="C159" s="59" t="s">
        <v>335</v>
      </c>
      <c r="D159" s="34" t="s">
        <v>87</v>
      </c>
      <c r="E159" s="59" t="s">
        <v>124</v>
      </c>
      <c r="F159" s="45">
        <v>0.03144675925925926</v>
      </c>
      <c r="G159" s="34" t="str">
        <f aca="true" t="shared" si="15" ref="G159:G222">TEXT(INT((HOUR(F159)*3600+MINUTE(F159)*60+SECOND(F159))/$I$3/60),"0")&amp;"."&amp;TEXT(MOD((HOUR(F159)*3600+MINUTE(F159)*60+SECOND(F159))/$I$3,60),"00")&amp;"/km"</f>
        <v>4.32/km</v>
      </c>
      <c r="H159" s="35">
        <f aca="true" t="shared" si="16" ref="H159:H222">F159-$F$5</f>
        <v>0.008656828703703701</v>
      </c>
      <c r="I159" s="36">
        <f t="shared" si="14"/>
        <v>0.006319444444444447</v>
      </c>
    </row>
    <row r="160" spans="1:9" ht="18" customHeight="1">
      <c r="A160" s="33" t="s">
        <v>462</v>
      </c>
      <c r="B160" s="59" t="s">
        <v>463</v>
      </c>
      <c r="C160" s="59" t="s">
        <v>275</v>
      </c>
      <c r="D160" s="34" t="s">
        <v>70</v>
      </c>
      <c r="E160" s="59" t="s">
        <v>84</v>
      </c>
      <c r="F160" s="45">
        <v>0.03148263888888889</v>
      </c>
      <c r="G160" s="34" t="str">
        <f t="shared" si="15"/>
        <v>4.32/km</v>
      </c>
      <c r="H160" s="35">
        <f t="shared" si="16"/>
        <v>0.008692708333333337</v>
      </c>
      <c r="I160" s="36">
        <f t="shared" si="14"/>
        <v>0.008066550925925932</v>
      </c>
    </row>
    <row r="161" spans="1:9" ht="18" customHeight="1">
      <c r="A161" s="33" t="s">
        <v>464</v>
      </c>
      <c r="B161" s="59" t="s">
        <v>465</v>
      </c>
      <c r="C161" s="59" t="s">
        <v>466</v>
      </c>
      <c r="D161" s="34" t="s">
        <v>70</v>
      </c>
      <c r="E161" s="59" t="s">
        <v>203</v>
      </c>
      <c r="F161" s="45">
        <v>0.03150810185185186</v>
      </c>
      <c r="G161" s="34" t="str">
        <f t="shared" si="15"/>
        <v>4.32/km</v>
      </c>
      <c r="H161" s="35">
        <f t="shared" si="16"/>
        <v>0.0087181712962963</v>
      </c>
      <c r="I161" s="36">
        <f t="shared" si="14"/>
        <v>0.008092013888888895</v>
      </c>
    </row>
    <row r="162" spans="1:9" ht="18" customHeight="1">
      <c r="A162" s="33" t="s">
        <v>467</v>
      </c>
      <c r="B162" s="59" t="s">
        <v>468</v>
      </c>
      <c r="C162" s="59" t="s">
        <v>86</v>
      </c>
      <c r="D162" s="34" t="s">
        <v>57</v>
      </c>
      <c r="E162" s="59" t="s">
        <v>102</v>
      </c>
      <c r="F162" s="45">
        <v>0.03151678240740741</v>
      </c>
      <c r="G162" s="34" t="str">
        <f t="shared" si="15"/>
        <v>4.32/km</v>
      </c>
      <c r="H162" s="35">
        <f t="shared" si="16"/>
        <v>0.00872685185185185</v>
      </c>
      <c r="I162" s="36">
        <f t="shared" si="14"/>
        <v>0.00872685185185185</v>
      </c>
    </row>
    <row r="163" spans="1:9" ht="18" customHeight="1">
      <c r="A163" s="33" t="s">
        <v>469</v>
      </c>
      <c r="B163" s="59" t="s">
        <v>470</v>
      </c>
      <c r="C163" s="59" t="s">
        <v>19</v>
      </c>
      <c r="D163" s="34" t="s">
        <v>350</v>
      </c>
      <c r="E163" s="59" t="s">
        <v>156</v>
      </c>
      <c r="F163" s="45">
        <v>0.03152777777777777</v>
      </c>
      <c r="G163" s="34" t="str">
        <f t="shared" si="15"/>
        <v>4.32/km</v>
      </c>
      <c r="H163" s="35">
        <f t="shared" si="16"/>
        <v>0.008737847222222216</v>
      </c>
      <c r="I163" s="36">
        <f t="shared" si="14"/>
        <v>0.0013888888888888874</v>
      </c>
    </row>
    <row r="164" spans="1:9" ht="18" customHeight="1">
      <c r="A164" s="33" t="s">
        <v>471</v>
      </c>
      <c r="B164" s="59" t="s">
        <v>472</v>
      </c>
      <c r="C164" s="59" t="s">
        <v>473</v>
      </c>
      <c r="D164" s="34" t="s">
        <v>106</v>
      </c>
      <c r="E164" s="59" t="s">
        <v>474</v>
      </c>
      <c r="F164" s="45">
        <v>0.031539930555555554</v>
      </c>
      <c r="G164" s="34" t="str">
        <f t="shared" si="15"/>
        <v>4.33/km</v>
      </c>
      <c r="H164" s="35">
        <f t="shared" si="16"/>
        <v>0.008749999999999997</v>
      </c>
      <c r="I164" s="36">
        <f t="shared" si="14"/>
        <v>0.0056018518518518474</v>
      </c>
    </row>
    <row r="165" spans="1:9" ht="18" customHeight="1">
      <c r="A165" s="33" t="s">
        <v>475</v>
      </c>
      <c r="B165" s="59" t="s">
        <v>476</v>
      </c>
      <c r="C165" s="59" t="s">
        <v>366</v>
      </c>
      <c r="D165" s="34" t="s">
        <v>106</v>
      </c>
      <c r="E165" s="59" t="s">
        <v>124</v>
      </c>
      <c r="F165" s="45">
        <v>0.03158969907407407</v>
      </c>
      <c r="G165" s="34" t="str">
        <f t="shared" si="15"/>
        <v>4.33/km</v>
      </c>
      <c r="H165" s="35">
        <f t="shared" si="16"/>
        <v>0.008799768518518516</v>
      </c>
      <c r="I165" s="36">
        <f t="shared" si="14"/>
        <v>0.005651620370370366</v>
      </c>
    </row>
    <row r="166" spans="1:9" ht="18" customHeight="1">
      <c r="A166" s="33" t="s">
        <v>477</v>
      </c>
      <c r="B166" s="59" t="s">
        <v>214</v>
      </c>
      <c r="C166" s="59" t="s">
        <v>478</v>
      </c>
      <c r="D166" s="34" t="s">
        <v>87</v>
      </c>
      <c r="E166" s="59" t="s">
        <v>203</v>
      </c>
      <c r="F166" s="45">
        <v>0.03159780092592592</v>
      </c>
      <c r="G166" s="34" t="str">
        <f t="shared" si="15"/>
        <v>4.33/km</v>
      </c>
      <c r="H166" s="35">
        <f t="shared" si="16"/>
        <v>0.008807870370370365</v>
      </c>
      <c r="I166" s="36">
        <f t="shared" si="14"/>
        <v>0.006470486111111111</v>
      </c>
    </row>
    <row r="167" spans="1:9" ht="18" customHeight="1">
      <c r="A167" s="33" t="s">
        <v>479</v>
      </c>
      <c r="B167" s="59" t="s">
        <v>480</v>
      </c>
      <c r="C167" s="59" t="s">
        <v>481</v>
      </c>
      <c r="D167" s="34" t="s">
        <v>482</v>
      </c>
      <c r="E167" s="59" t="s">
        <v>111</v>
      </c>
      <c r="F167" s="45">
        <v>0.03161458333333333</v>
      </c>
      <c r="G167" s="34" t="str">
        <f t="shared" si="15"/>
        <v>4.33/km</v>
      </c>
      <c r="H167" s="35">
        <f t="shared" si="16"/>
        <v>0.008824652777777772</v>
      </c>
      <c r="I167" s="36">
        <f t="shared" si="14"/>
        <v>0</v>
      </c>
    </row>
    <row r="168" spans="1:9" ht="18" customHeight="1">
      <c r="A168" s="33" t="s">
        <v>483</v>
      </c>
      <c r="B168" s="59" t="s">
        <v>484</v>
      </c>
      <c r="C168" s="59" t="s">
        <v>485</v>
      </c>
      <c r="D168" s="34" t="s">
        <v>167</v>
      </c>
      <c r="E168" s="59" t="s">
        <v>74</v>
      </c>
      <c r="F168" s="45">
        <v>0.031608796296296295</v>
      </c>
      <c r="G168" s="34" t="str">
        <f t="shared" si="15"/>
        <v>4.33/km</v>
      </c>
      <c r="H168" s="35">
        <f t="shared" si="16"/>
        <v>0.008818865740740738</v>
      </c>
      <c r="I168" s="36">
        <f t="shared" si="14"/>
        <v>0.00443981481481481</v>
      </c>
    </row>
    <row r="169" spans="1:9" ht="18" customHeight="1">
      <c r="A169" s="33" t="s">
        <v>486</v>
      </c>
      <c r="B169" s="59" t="s">
        <v>487</v>
      </c>
      <c r="C169" s="59" t="s">
        <v>26</v>
      </c>
      <c r="D169" s="34" t="s">
        <v>70</v>
      </c>
      <c r="E169" s="59" t="s">
        <v>488</v>
      </c>
      <c r="F169" s="45">
        <v>0.03163194444444444</v>
      </c>
      <c r="G169" s="34" t="str">
        <f t="shared" si="15"/>
        <v>4.33/km</v>
      </c>
      <c r="H169" s="35">
        <f t="shared" si="16"/>
        <v>0.008842013888888885</v>
      </c>
      <c r="I169" s="36">
        <f t="shared" si="14"/>
        <v>0.00821585648148148</v>
      </c>
    </row>
    <row r="170" spans="1:9" ht="18" customHeight="1">
      <c r="A170" s="33" t="s">
        <v>489</v>
      </c>
      <c r="B170" s="59" t="s">
        <v>490</v>
      </c>
      <c r="C170" s="59" t="s">
        <v>17</v>
      </c>
      <c r="D170" s="34" t="s">
        <v>70</v>
      </c>
      <c r="E170" s="59" t="s">
        <v>111</v>
      </c>
      <c r="F170" s="45">
        <v>0.03164351851851852</v>
      </c>
      <c r="G170" s="34" t="str">
        <f t="shared" si="15"/>
        <v>4.33/km</v>
      </c>
      <c r="H170" s="35">
        <f t="shared" si="16"/>
        <v>0.008853587962962966</v>
      </c>
      <c r="I170" s="36">
        <f t="shared" si="14"/>
        <v>0.00822743055555556</v>
      </c>
    </row>
    <row r="171" spans="1:9" ht="18" customHeight="1">
      <c r="A171" s="33" t="s">
        <v>491</v>
      </c>
      <c r="B171" s="59" t="s">
        <v>13</v>
      </c>
      <c r="C171" s="59" t="s">
        <v>51</v>
      </c>
      <c r="D171" s="34" t="s">
        <v>87</v>
      </c>
      <c r="E171" s="59" t="s">
        <v>163</v>
      </c>
      <c r="F171" s="45">
        <v>0.03164409722222222</v>
      </c>
      <c r="G171" s="34" t="str">
        <f t="shared" si="15"/>
        <v>4.33/km</v>
      </c>
      <c r="H171" s="35">
        <f t="shared" si="16"/>
        <v>0.008854166666666666</v>
      </c>
      <c r="I171" s="36">
        <f t="shared" si="14"/>
        <v>0.006516782407407412</v>
      </c>
    </row>
    <row r="172" spans="1:9" ht="18" customHeight="1">
      <c r="A172" s="33" t="s">
        <v>492</v>
      </c>
      <c r="B172" s="59" t="s">
        <v>493</v>
      </c>
      <c r="C172" s="59" t="s">
        <v>37</v>
      </c>
      <c r="D172" s="34" t="s">
        <v>106</v>
      </c>
      <c r="E172" s="59" t="s">
        <v>208</v>
      </c>
      <c r="F172" s="45">
        <v>0.03164409722222222</v>
      </c>
      <c r="G172" s="34" t="str">
        <f t="shared" si="15"/>
        <v>4.33/km</v>
      </c>
      <c r="H172" s="35">
        <f t="shared" si="16"/>
        <v>0.008854166666666666</v>
      </c>
      <c r="I172" s="36">
        <f t="shared" si="14"/>
        <v>0.0057060185185185165</v>
      </c>
    </row>
    <row r="173" spans="1:9" ht="18" customHeight="1">
      <c r="A173" s="33" t="s">
        <v>494</v>
      </c>
      <c r="B173" s="59" t="s">
        <v>339</v>
      </c>
      <c r="C173" s="59" t="s">
        <v>19</v>
      </c>
      <c r="D173" s="34" t="s">
        <v>57</v>
      </c>
      <c r="E173" s="59" t="s">
        <v>111</v>
      </c>
      <c r="F173" s="45">
        <v>0.03165798611111111</v>
      </c>
      <c r="G173" s="34" t="str">
        <f t="shared" si="15"/>
        <v>4.34/km</v>
      </c>
      <c r="H173" s="35">
        <f t="shared" si="16"/>
        <v>0.008868055555555556</v>
      </c>
      <c r="I173" s="36">
        <f t="shared" si="14"/>
        <v>0.008868055555555556</v>
      </c>
    </row>
    <row r="174" spans="1:9" ht="18" customHeight="1">
      <c r="A174" s="33" t="s">
        <v>495</v>
      </c>
      <c r="B174" s="59" t="s">
        <v>496</v>
      </c>
      <c r="C174" s="59" t="s">
        <v>497</v>
      </c>
      <c r="D174" s="34" t="s">
        <v>87</v>
      </c>
      <c r="E174" s="59" t="s">
        <v>124</v>
      </c>
      <c r="F174" s="45">
        <v>0.0316712962962963</v>
      </c>
      <c r="G174" s="34" t="str">
        <f t="shared" si="15"/>
        <v>4.34/km</v>
      </c>
      <c r="H174" s="35">
        <f t="shared" si="16"/>
        <v>0.008881365740740745</v>
      </c>
      <c r="I174" s="36">
        <f t="shared" si="14"/>
        <v>0.006543981481481491</v>
      </c>
    </row>
    <row r="175" spans="1:9" ht="18" customHeight="1">
      <c r="A175" s="33" t="s">
        <v>498</v>
      </c>
      <c r="B175" s="59" t="s">
        <v>95</v>
      </c>
      <c r="C175" s="59" t="s">
        <v>20</v>
      </c>
      <c r="D175" s="34" t="s">
        <v>87</v>
      </c>
      <c r="E175" s="59" t="s">
        <v>74</v>
      </c>
      <c r="F175" s="45">
        <v>0.03170196759259259</v>
      </c>
      <c r="G175" s="34" t="str">
        <f t="shared" si="15"/>
        <v>4.34/km</v>
      </c>
      <c r="H175" s="35">
        <f t="shared" si="16"/>
        <v>0.008912037037037034</v>
      </c>
      <c r="I175" s="36">
        <f t="shared" si="14"/>
        <v>0.00657465277777778</v>
      </c>
    </row>
    <row r="176" spans="1:9" ht="18" customHeight="1">
      <c r="A176" s="33" t="s">
        <v>499</v>
      </c>
      <c r="B176" s="59" t="s">
        <v>500</v>
      </c>
      <c r="C176" s="59" t="s">
        <v>501</v>
      </c>
      <c r="D176" s="34" t="s">
        <v>106</v>
      </c>
      <c r="E176" s="59" t="s">
        <v>404</v>
      </c>
      <c r="F176" s="45">
        <v>0.03171412037037037</v>
      </c>
      <c r="G176" s="34" t="str">
        <f t="shared" si="15"/>
        <v>4.34/km</v>
      </c>
      <c r="H176" s="35">
        <f t="shared" si="16"/>
        <v>0.008924189814814815</v>
      </c>
      <c r="I176" s="36">
        <f t="shared" si="14"/>
        <v>0.0057760416666666654</v>
      </c>
    </row>
    <row r="177" spans="1:9" ht="18" customHeight="1">
      <c r="A177" s="33" t="s">
        <v>502</v>
      </c>
      <c r="B177" s="59" t="s">
        <v>503</v>
      </c>
      <c r="C177" s="59" t="s">
        <v>166</v>
      </c>
      <c r="D177" s="34" t="s">
        <v>66</v>
      </c>
      <c r="E177" s="59" t="s">
        <v>168</v>
      </c>
      <c r="F177" s="45">
        <v>0.03171585648148148</v>
      </c>
      <c r="G177" s="34" t="str">
        <f t="shared" si="15"/>
        <v>4.34/km</v>
      </c>
      <c r="H177" s="35">
        <f t="shared" si="16"/>
        <v>0.008925925925925924</v>
      </c>
      <c r="I177" s="36">
        <f t="shared" si="14"/>
        <v>0.008366898148148144</v>
      </c>
    </row>
    <row r="178" spans="1:9" ht="18" customHeight="1">
      <c r="A178" s="33" t="s">
        <v>504</v>
      </c>
      <c r="B178" s="59" t="s">
        <v>140</v>
      </c>
      <c r="C178" s="59" t="s">
        <v>505</v>
      </c>
      <c r="D178" s="34" t="s">
        <v>87</v>
      </c>
      <c r="E178" s="59" t="s">
        <v>168</v>
      </c>
      <c r="F178" s="45">
        <v>0.031782407407407405</v>
      </c>
      <c r="G178" s="34" t="str">
        <f t="shared" si="15"/>
        <v>4.35/km</v>
      </c>
      <c r="H178" s="35">
        <f t="shared" si="16"/>
        <v>0.008992476851851849</v>
      </c>
      <c r="I178" s="36">
        <f t="shared" si="14"/>
        <v>0.006655092592592594</v>
      </c>
    </row>
    <row r="179" spans="1:9" ht="18" customHeight="1">
      <c r="A179" s="33" t="s">
        <v>506</v>
      </c>
      <c r="B179" s="59" t="s">
        <v>507</v>
      </c>
      <c r="C179" s="59" t="s">
        <v>34</v>
      </c>
      <c r="D179" s="34" t="s">
        <v>70</v>
      </c>
      <c r="E179" s="59" t="s">
        <v>111</v>
      </c>
      <c r="F179" s="45">
        <v>0.031844328703703705</v>
      </c>
      <c r="G179" s="34" t="str">
        <f t="shared" si="15"/>
        <v>4.35/km</v>
      </c>
      <c r="H179" s="35">
        <f t="shared" si="16"/>
        <v>0.009054398148148148</v>
      </c>
      <c r="I179" s="36">
        <f t="shared" si="14"/>
        <v>0.008428240740740743</v>
      </c>
    </row>
    <row r="180" spans="1:9" ht="18" customHeight="1">
      <c r="A180" s="33" t="s">
        <v>508</v>
      </c>
      <c r="B180" s="59" t="s">
        <v>509</v>
      </c>
      <c r="C180" s="59" t="s">
        <v>510</v>
      </c>
      <c r="D180" s="34" t="s">
        <v>70</v>
      </c>
      <c r="E180" s="59" t="s">
        <v>102</v>
      </c>
      <c r="F180" s="45">
        <v>0.03185185185185185</v>
      </c>
      <c r="G180" s="34" t="str">
        <f t="shared" si="15"/>
        <v>4.35/km</v>
      </c>
      <c r="H180" s="35">
        <f t="shared" si="16"/>
        <v>0.009061921296296297</v>
      </c>
      <c r="I180" s="36">
        <f t="shared" si="14"/>
        <v>0.008435763888888892</v>
      </c>
    </row>
    <row r="181" spans="1:9" ht="18" customHeight="1">
      <c r="A181" s="33" t="s">
        <v>511</v>
      </c>
      <c r="B181" s="59" t="s">
        <v>512</v>
      </c>
      <c r="C181" s="59" t="s">
        <v>513</v>
      </c>
      <c r="D181" s="34" t="s">
        <v>106</v>
      </c>
      <c r="E181" s="59" t="s">
        <v>102</v>
      </c>
      <c r="F181" s="45">
        <v>0.03185185185185185</v>
      </c>
      <c r="G181" s="34" t="str">
        <f t="shared" si="15"/>
        <v>4.35/km</v>
      </c>
      <c r="H181" s="35">
        <f t="shared" si="16"/>
        <v>0.009061921296296297</v>
      </c>
      <c r="I181" s="36">
        <f t="shared" si="14"/>
        <v>0.005913773148148147</v>
      </c>
    </row>
    <row r="182" spans="1:9" ht="18" customHeight="1">
      <c r="A182" s="33" t="s">
        <v>514</v>
      </c>
      <c r="B182" s="59" t="s">
        <v>113</v>
      </c>
      <c r="C182" s="59" t="s">
        <v>41</v>
      </c>
      <c r="D182" s="34" t="s">
        <v>66</v>
      </c>
      <c r="E182" s="59" t="s">
        <v>115</v>
      </c>
      <c r="F182" s="45">
        <v>0.03193287037037037</v>
      </c>
      <c r="G182" s="34" t="str">
        <f t="shared" si="15"/>
        <v>4.36/km</v>
      </c>
      <c r="H182" s="35">
        <f t="shared" si="16"/>
        <v>0.009142939814814812</v>
      </c>
      <c r="I182" s="36">
        <f t="shared" si="14"/>
        <v>0.008583912037037032</v>
      </c>
    </row>
    <row r="183" spans="1:9" ht="18" customHeight="1">
      <c r="A183" s="33" t="s">
        <v>515</v>
      </c>
      <c r="B183" s="59" t="s">
        <v>516</v>
      </c>
      <c r="C183" s="59" t="s">
        <v>48</v>
      </c>
      <c r="D183" s="34" t="s">
        <v>66</v>
      </c>
      <c r="E183" s="59" t="s">
        <v>432</v>
      </c>
      <c r="F183" s="45">
        <v>0.03201678240740741</v>
      </c>
      <c r="G183" s="34" t="str">
        <f t="shared" si="15"/>
        <v>4.37/km</v>
      </c>
      <c r="H183" s="35">
        <f t="shared" si="16"/>
        <v>0.00922685185185185</v>
      </c>
      <c r="I183" s="36">
        <f t="shared" si="14"/>
        <v>0.00866782407407407</v>
      </c>
    </row>
    <row r="184" spans="1:9" ht="18" customHeight="1">
      <c r="A184" s="33" t="s">
        <v>517</v>
      </c>
      <c r="B184" s="59" t="s">
        <v>242</v>
      </c>
      <c r="C184" s="59" t="s">
        <v>22</v>
      </c>
      <c r="D184" s="34" t="s">
        <v>350</v>
      </c>
      <c r="E184" s="59" t="s">
        <v>225</v>
      </c>
      <c r="F184" s="45">
        <v>0.03209837962962963</v>
      </c>
      <c r="G184" s="34" t="str">
        <f t="shared" si="15"/>
        <v>4.37/km</v>
      </c>
      <c r="H184" s="35">
        <f t="shared" si="16"/>
        <v>0.009308449074074073</v>
      </c>
      <c r="I184" s="36">
        <f t="shared" si="14"/>
        <v>0.0019594907407407443</v>
      </c>
    </row>
    <row r="185" spans="1:9" ht="18" customHeight="1">
      <c r="A185" s="33" t="s">
        <v>518</v>
      </c>
      <c r="B185" s="59" t="s">
        <v>519</v>
      </c>
      <c r="C185" s="59" t="s">
        <v>19</v>
      </c>
      <c r="D185" s="34" t="s">
        <v>259</v>
      </c>
      <c r="E185" s="59" t="s">
        <v>124</v>
      </c>
      <c r="F185" s="45">
        <v>0.032107060185185186</v>
      </c>
      <c r="G185" s="34" t="str">
        <f t="shared" si="15"/>
        <v>4.37/km</v>
      </c>
      <c r="H185" s="35">
        <f t="shared" si="16"/>
        <v>0.00931712962962963</v>
      </c>
      <c r="I185" s="36">
        <f t="shared" si="14"/>
        <v>0.0029149305555555526</v>
      </c>
    </row>
    <row r="186" spans="1:9" ht="18" customHeight="1">
      <c r="A186" s="33" t="s">
        <v>520</v>
      </c>
      <c r="B186" s="59" t="s">
        <v>521</v>
      </c>
      <c r="C186" s="59" t="s">
        <v>86</v>
      </c>
      <c r="D186" s="34" t="s">
        <v>167</v>
      </c>
      <c r="E186" s="59" t="s">
        <v>332</v>
      </c>
      <c r="F186" s="45">
        <v>0.03212152777777778</v>
      </c>
      <c r="G186" s="34" t="str">
        <f t="shared" si="15"/>
        <v>4.38/km</v>
      </c>
      <c r="H186" s="35">
        <f t="shared" si="16"/>
        <v>0.00933159722222222</v>
      </c>
      <c r="I186" s="36">
        <f t="shared" si="14"/>
        <v>0.004952546296296292</v>
      </c>
    </row>
    <row r="187" spans="1:9" ht="18" customHeight="1">
      <c r="A187" s="33" t="s">
        <v>522</v>
      </c>
      <c r="B187" s="59" t="s">
        <v>523</v>
      </c>
      <c r="C187" s="59" t="s">
        <v>524</v>
      </c>
      <c r="D187" s="34" t="s">
        <v>70</v>
      </c>
      <c r="E187" s="59" t="s">
        <v>102</v>
      </c>
      <c r="F187" s="45">
        <v>0.03216956018518518</v>
      </c>
      <c r="G187" s="34" t="str">
        <f t="shared" si="15"/>
        <v>4.38/km</v>
      </c>
      <c r="H187" s="35">
        <f t="shared" si="16"/>
        <v>0.009379629629629623</v>
      </c>
      <c r="I187" s="36">
        <f t="shared" si="14"/>
        <v>0.008753472222222218</v>
      </c>
    </row>
    <row r="188" spans="1:9" ht="18" customHeight="1">
      <c r="A188" s="33" t="s">
        <v>525</v>
      </c>
      <c r="B188" s="59" t="s">
        <v>526</v>
      </c>
      <c r="C188" s="59" t="s">
        <v>497</v>
      </c>
      <c r="D188" s="34" t="s">
        <v>66</v>
      </c>
      <c r="E188" s="59" t="s">
        <v>111</v>
      </c>
      <c r="F188" s="45">
        <v>0.03218923611111111</v>
      </c>
      <c r="G188" s="34" t="str">
        <f t="shared" si="15"/>
        <v>4.38/km</v>
      </c>
      <c r="H188" s="35">
        <f t="shared" si="16"/>
        <v>0.009399305555555553</v>
      </c>
      <c r="I188" s="36">
        <f t="shared" si="14"/>
        <v>0.008840277777777773</v>
      </c>
    </row>
    <row r="189" spans="1:9" ht="18" customHeight="1">
      <c r="A189" s="33" t="s">
        <v>527</v>
      </c>
      <c r="B189" s="59" t="s">
        <v>521</v>
      </c>
      <c r="C189" s="59" t="s">
        <v>528</v>
      </c>
      <c r="D189" s="34" t="s">
        <v>341</v>
      </c>
      <c r="E189" s="59" t="s">
        <v>332</v>
      </c>
      <c r="F189" s="45">
        <v>0.032192708333333334</v>
      </c>
      <c r="G189" s="34" t="str">
        <f t="shared" si="15"/>
        <v>4.38/km</v>
      </c>
      <c r="H189" s="35">
        <f t="shared" si="16"/>
        <v>0.009402777777777777</v>
      </c>
      <c r="I189" s="36">
        <f t="shared" si="14"/>
        <v>0.002175925925925925</v>
      </c>
    </row>
    <row r="190" spans="1:9" ht="18" customHeight="1">
      <c r="A190" s="33" t="s">
        <v>529</v>
      </c>
      <c r="B190" s="59" t="s">
        <v>530</v>
      </c>
      <c r="C190" s="59" t="s">
        <v>34</v>
      </c>
      <c r="D190" s="34" t="s">
        <v>87</v>
      </c>
      <c r="E190" s="59" t="s">
        <v>74</v>
      </c>
      <c r="F190" s="45">
        <v>0.03224884259259259</v>
      </c>
      <c r="G190" s="34" t="str">
        <f t="shared" si="15"/>
        <v>4.39/km</v>
      </c>
      <c r="H190" s="35">
        <f t="shared" si="16"/>
        <v>0.009458912037037037</v>
      </c>
      <c r="I190" s="36">
        <f t="shared" si="14"/>
        <v>0.007121527777777782</v>
      </c>
    </row>
    <row r="191" spans="1:9" ht="18" customHeight="1">
      <c r="A191" s="33" t="s">
        <v>531</v>
      </c>
      <c r="B191" s="59" t="s">
        <v>532</v>
      </c>
      <c r="C191" s="59" t="s">
        <v>245</v>
      </c>
      <c r="D191" s="34" t="s">
        <v>106</v>
      </c>
      <c r="E191" s="59" t="s">
        <v>533</v>
      </c>
      <c r="F191" s="45">
        <v>0.03227141203703703</v>
      </c>
      <c r="G191" s="34" t="str">
        <f t="shared" si="15"/>
        <v>4.39/km</v>
      </c>
      <c r="H191" s="35">
        <f t="shared" si="16"/>
        <v>0.009481481481481476</v>
      </c>
      <c r="I191" s="36">
        <f t="shared" si="14"/>
        <v>0.006333333333333326</v>
      </c>
    </row>
    <row r="192" spans="1:9" ht="18" customHeight="1">
      <c r="A192" s="33" t="s">
        <v>534</v>
      </c>
      <c r="B192" s="59" t="s">
        <v>535</v>
      </c>
      <c r="C192" s="59" t="s">
        <v>366</v>
      </c>
      <c r="D192" s="34" t="s">
        <v>106</v>
      </c>
      <c r="E192" s="59" t="s">
        <v>124</v>
      </c>
      <c r="F192" s="45">
        <v>0.03229282407407407</v>
      </c>
      <c r="G192" s="34" t="str">
        <f t="shared" si="15"/>
        <v>4.39/km</v>
      </c>
      <c r="H192" s="35">
        <f t="shared" si="16"/>
        <v>0.009502893518518515</v>
      </c>
      <c r="I192" s="36">
        <f t="shared" si="14"/>
        <v>0.006354745370370365</v>
      </c>
    </row>
    <row r="193" spans="1:9" ht="18" customHeight="1">
      <c r="A193" s="33" t="s">
        <v>536</v>
      </c>
      <c r="B193" s="59" t="s">
        <v>537</v>
      </c>
      <c r="C193" s="59" t="s">
        <v>538</v>
      </c>
      <c r="D193" s="34" t="s">
        <v>70</v>
      </c>
      <c r="E193" s="59" t="s">
        <v>124</v>
      </c>
      <c r="F193" s="45">
        <v>0.03229456018518519</v>
      </c>
      <c r="G193" s="34" t="str">
        <f t="shared" si="15"/>
        <v>4.39/km</v>
      </c>
      <c r="H193" s="35">
        <f t="shared" si="16"/>
        <v>0.00950462962962963</v>
      </c>
      <c r="I193" s="36">
        <f t="shared" si="14"/>
        <v>0.008878472222222225</v>
      </c>
    </row>
    <row r="194" spans="1:9" ht="18" customHeight="1">
      <c r="A194" s="33" t="s">
        <v>539</v>
      </c>
      <c r="B194" s="59" t="s">
        <v>540</v>
      </c>
      <c r="C194" s="59" t="s">
        <v>155</v>
      </c>
      <c r="D194" s="34" t="s">
        <v>350</v>
      </c>
      <c r="E194" s="59" t="s">
        <v>74</v>
      </c>
      <c r="F194" s="45">
        <v>0.03231886574074074</v>
      </c>
      <c r="G194" s="34" t="str">
        <f t="shared" si="15"/>
        <v>4.39/km</v>
      </c>
      <c r="H194" s="35">
        <f t="shared" si="16"/>
        <v>0.009528935185185185</v>
      </c>
      <c r="I194" s="36">
        <f t="shared" si="14"/>
        <v>0.0021799768518518566</v>
      </c>
    </row>
    <row r="195" spans="1:9" ht="18" customHeight="1">
      <c r="A195" s="33" t="s">
        <v>541</v>
      </c>
      <c r="B195" s="59" t="s">
        <v>542</v>
      </c>
      <c r="C195" s="59" t="s">
        <v>497</v>
      </c>
      <c r="D195" s="34" t="s">
        <v>87</v>
      </c>
      <c r="E195" s="59" t="s">
        <v>124</v>
      </c>
      <c r="F195" s="45">
        <v>0.032326388888888884</v>
      </c>
      <c r="G195" s="34" t="str">
        <f t="shared" si="15"/>
        <v>4.39/km</v>
      </c>
      <c r="H195" s="35">
        <f t="shared" si="16"/>
        <v>0.009536458333333327</v>
      </c>
      <c r="I195" s="36">
        <f t="shared" si="14"/>
        <v>0.007199074074074073</v>
      </c>
    </row>
    <row r="196" spans="1:9" ht="18" customHeight="1">
      <c r="A196" s="33" t="s">
        <v>543</v>
      </c>
      <c r="B196" s="59" t="s">
        <v>120</v>
      </c>
      <c r="C196" s="59" t="s">
        <v>16</v>
      </c>
      <c r="D196" s="34" t="s">
        <v>106</v>
      </c>
      <c r="E196" s="59" t="s">
        <v>544</v>
      </c>
      <c r="F196" s="45">
        <v>0.032435185185185185</v>
      </c>
      <c r="G196" s="34" t="str">
        <f t="shared" si="15"/>
        <v>4.40/km</v>
      </c>
      <c r="H196" s="35">
        <f t="shared" si="16"/>
        <v>0.009645254629629629</v>
      </c>
      <c r="I196" s="36">
        <f t="shared" si="14"/>
        <v>0.006497106481481479</v>
      </c>
    </row>
    <row r="197" spans="1:9" ht="18" customHeight="1">
      <c r="A197" s="33" t="s">
        <v>545</v>
      </c>
      <c r="B197" s="59" t="s">
        <v>546</v>
      </c>
      <c r="C197" s="59" t="s">
        <v>547</v>
      </c>
      <c r="D197" s="34" t="s">
        <v>87</v>
      </c>
      <c r="E197" s="59" t="s">
        <v>107</v>
      </c>
      <c r="F197" s="45">
        <v>0.03254050925925926</v>
      </c>
      <c r="G197" s="34" t="str">
        <f t="shared" si="15"/>
        <v>4.41/km</v>
      </c>
      <c r="H197" s="35">
        <f t="shared" si="16"/>
        <v>0.009750578703703706</v>
      </c>
      <c r="I197" s="36">
        <f t="shared" si="14"/>
        <v>0.007413194444444451</v>
      </c>
    </row>
    <row r="198" spans="1:9" ht="18" customHeight="1">
      <c r="A198" s="33" t="s">
        <v>548</v>
      </c>
      <c r="B198" s="59" t="s">
        <v>549</v>
      </c>
      <c r="C198" s="59" t="s">
        <v>38</v>
      </c>
      <c r="D198" s="34" t="s">
        <v>106</v>
      </c>
      <c r="E198" s="59" t="s">
        <v>550</v>
      </c>
      <c r="F198" s="45">
        <v>0.03255787037037037</v>
      </c>
      <c r="G198" s="34" t="str">
        <f t="shared" si="15"/>
        <v>4.41/km</v>
      </c>
      <c r="H198" s="35">
        <f t="shared" si="16"/>
        <v>0.009767939814814813</v>
      </c>
      <c r="I198" s="36">
        <f aca="true" t="shared" si="17" ref="I198:I261">F198-INDEX($F$5:$F$375,MATCH(D198,$D$5:$D$375,0))</f>
        <v>0.006619791666666663</v>
      </c>
    </row>
    <row r="199" spans="1:9" ht="18" customHeight="1">
      <c r="A199" s="33" t="s">
        <v>551</v>
      </c>
      <c r="B199" s="59" t="s">
        <v>552</v>
      </c>
      <c r="C199" s="59" t="s">
        <v>25</v>
      </c>
      <c r="D199" s="34" t="s">
        <v>66</v>
      </c>
      <c r="E199" s="59" t="s">
        <v>193</v>
      </c>
      <c r="F199" s="45">
        <v>0.03257002314814814</v>
      </c>
      <c r="G199" s="34" t="str">
        <f t="shared" si="15"/>
        <v>4.41/km</v>
      </c>
      <c r="H199" s="35">
        <f t="shared" si="16"/>
        <v>0.009780092592592587</v>
      </c>
      <c r="I199" s="36">
        <f t="shared" si="17"/>
        <v>0.009221064814814807</v>
      </c>
    </row>
    <row r="200" spans="1:9" ht="18" customHeight="1">
      <c r="A200" s="33" t="s">
        <v>553</v>
      </c>
      <c r="B200" s="59" t="s">
        <v>554</v>
      </c>
      <c r="C200" s="59" t="s">
        <v>86</v>
      </c>
      <c r="D200" s="34" t="s">
        <v>70</v>
      </c>
      <c r="E200" s="59" t="s">
        <v>111</v>
      </c>
      <c r="F200" s="45">
        <v>0.032596064814814814</v>
      </c>
      <c r="G200" s="34" t="str">
        <f t="shared" si="15"/>
        <v>4.42/km</v>
      </c>
      <c r="H200" s="35">
        <f t="shared" si="16"/>
        <v>0.009806134259259257</v>
      </c>
      <c r="I200" s="36">
        <f t="shared" si="17"/>
        <v>0.009179976851851852</v>
      </c>
    </row>
    <row r="201" spans="1:9" ht="18" customHeight="1">
      <c r="A201" s="33" t="s">
        <v>555</v>
      </c>
      <c r="B201" s="59" t="s">
        <v>418</v>
      </c>
      <c r="C201" s="59" t="s">
        <v>41</v>
      </c>
      <c r="D201" s="34" t="s">
        <v>70</v>
      </c>
      <c r="E201" s="59" t="s">
        <v>124</v>
      </c>
      <c r="F201" s="45">
        <v>0.03259259259259259</v>
      </c>
      <c r="G201" s="34" t="str">
        <f t="shared" si="15"/>
        <v>4.42/km</v>
      </c>
      <c r="H201" s="35">
        <f t="shared" si="16"/>
        <v>0.009802662037037033</v>
      </c>
      <c r="I201" s="36">
        <f t="shared" si="17"/>
        <v>0.009176504629629628</v>
      </c>
    </row>
    <row r="202" spans="1:9" ht="18" customHeight="1">
      <c r="A202" s="33" t="s">
        <v>556</v>
      </c>
      <c r="B202" s="59" t="s">
        <v>557</v>
      </c>
      <c r="C202" s="59" t="s">
        <v>41</v>
      </c>
      <c r="D202" s="34" t="s">
        <v>106</v>
      </c>
      <c r="E202" s="59" t="s">
        <v>156</v>
      </c>
      <c r="F202" s="45">
        <v>0.032615740740740744</v>
      </c>
      <c r="G202" s="34" t="str">
        <f t="shared" si="15"/>
        <v>4.42/km</v>
      </c>
      <c r="H202" s="35">
        <f t="shared" si="16"/>
        <v>0.009825810185185187</v>
      </c>
      <c r="I202" s="36">
        <f t="shared" si="17"/>
        <v>0.0066776620370370375</v>
      </c>
    </row>
    <row r="203" spans="1:9" ht="18" customHeight="1">
      <c r="A203" s="33" t="s">
        <v>558</v>
      </c>
      <c r="B203" s="59" t="s">
        <v>559</v>
      </c>
      <c r="C203" s="59" t="s">
        <v>27</v>
      </c>
      <c r="D203" s="34" t="s">
        <v>66</v>
      </c>
      <c r="E203" s="59" t="s">
        <v>168</v>
      </c>
      <c r="F203" s="45">
        <v>0.03262731481481482</v>
      </c>
      <c r="G203" s="34" t="str">
        <f t="shared" si="15"/>
        <v>4.42/km</v>
      </c>
      <c r="H203" s="35">
        <f t="shared" si="16"/>
        <v>0.009837384259259261</v>
      </c>
      <c r="I203" s="36">
        <f t="shared" si="17"/>
        <v>0.009278356481481481</v>
      </c>
    </row>
    <row r="204" spans="1:9" ht="18" customHeight="1">
      <c r="A204" s="33" t="s">
        <v>560</v>
      </c>
      <c r="B204" s="59" t="s">
        <v>561</v>
      </c>
      <c r="C204" s="59" t="s">
        <v>562</v>
      </c>
      <c r="D204" s="34" t="s">
        <v>482</v>
      </c>
      <c r="E204" s="59" t="s">
        <v>563</v>
      </c>
      <c r="F204" s="45">
        <v>0.03266261574074074</v>
      </c>
      <c r="G204" s="34" t="str">
        <f t="shared" si="15"/>
        <v>4.42/km</v>
      </c>
      <c r="H204" s="35">
        <f t="shared" si="16"/>
        <v>0.009872685185185182</v>
      </c>
      <c r="I204" s="36">
        <f t="shared" si="17"/>
        <v>0.0010480324074074107</v>
      </c>
    </row>
    <row r="205" spans="1:9" ht="18" customHeight="1">
      <c r="A205" s="33" t="s">
        <v>564</v>
      </c>
      <c r="B205" s="59" t="s">
        <v>565</v>
      </c>
      <c r="C205" s="59" t="s">
        <v>566</v>
      </c>
      <c r="D205" s="34" t="s">
        <v>70</v>
      </c>
      <c r="E205" s="59" t="s">
        <v>111</v>
      </c>
      <c r="F205" s="45">
        <v>0.032697337962962966</v>
      </c>
      <c r="G205" s="34" t="str">
        <f t="shared" si="15"/>
        <v>4.43/km</v>
      </c>
      <c r="H205" s="35">
        <f t="shared" si="16"/>
        <v>0.00990740740740741</v>
      </c>
      <c r="I205" s="36">
        <f t="shared" si="17"/>
        <v>0.009281250000000005</v>
      </c>
    </row>
    <row r="206" spans="1:9" ht="18" customHeight="1">
      <c r="A206" s="33" t="s">
        <v>567</v>
      </c>
      <c r="B206" s="59" t="s">
        <v>568</v>
      </c>
      <c r="C206" s="59" t="s">
        <v>569</v>
      </c>
      <c r="D206" s="34" t="s">
        <v>167</v>
      </c>
      <c r="E206" s="59" t="s">
        <v>74</v>
      </c>
      <c r="F206" s="45">
        <v>0.0327025462962963</v>
      </c>
      <c r="G206" s="34" t="str">
        <f t="shared" si="15"/>
        <v>4.43/km</v>
      </c>
      <c r="H206" s="35">
        <f t="shared" si="16"/>
        <v>0.009912615740740743</v>
      </c>
      <c r="I206" s="36">
        <f t="shared" si="17"/>
        <v>0.005533564814814814</v>
      </c>
    </row>
    <row r="207" spans="1:9" ht="18" customHeight="1">
      <c r="A207" s="33" t="s">
        <v>570</v>
      </c>
      <c r="B207" s="59" t="s">
        <v>571</v>
      </c>
      <c r="C207" s="59" t="s">
        <v>572</v>
      </c>
      <c r="D207" s="34" t="s">
        <v>106</v>
      </c>
      <c r="E207" s="59" t="s">
        <v>203</v>
      </c>
      <c r="F207" s="45">
        <v>0.03271412037037037</v>
      </c>
      <c r="G207" s="34" t="str">
        <f t="shared" si="15"/>
        <v>4.43/km</v>
      </c>
      <c r="H207" s="35">
        <f t="shared" si="16"/>
        <v>0.009924189814814816</v>
      </c>
      <c r="I207" s="36">
        <f t="shared" si="17"/>
        <v>0.006776041666666666</v>
      </c>
    </row>
    <row r="208" spans="1:9" ht="18" customHeight="1">
      <c r="A208" s="33" t="s">
        <v>573</v>
      </c>
      <c r="B208" s="59" t="s">
        <v>83</v>
      </c>
      <c r="C208" s="59" t="s">
        <v>28</v>
      </c>
      <c r="D208" s="34" t="s">
        <v>259</v>
      </c>
      <c r="E208" s="59" t="s">
        <v>249</v>
      </c>
      <c r="F208" s="45">
        <v>0.03270833333333333</v>
      </c>
      <c r="G208" s="34" t="str">
        <f t="shared" si="15"/>
        <v>4.43/km</v>
      </c>
      <c r="H208" s="35">
        <f t="shared" si="16"/>
        <v>0.009918402777777776</v>
      </c>
      <c r="I208" s="36">
        <f t="shared" si="17"/>
        <v>0.0035162037037036985</v>
      </c>
    </row>
    <row r="209" spans="1:9" ht="18" customHeight="1">
      <c r="A209" s="33" t="s">
        <v>574</v>
      </c>
      <c r="B209" s="59" t="s">
        <v>575</v>
      </c>
      <c r="C209" s="59" t="s">
        <v>38</v>
      </c>
      <c r="D209" s="34" t="s">
        <v>66</v>
      </c>
      <c r="E209" s="59" t="s">
        <v>404</v>
      </c>
      <c r="F209" s="45">
        <v>0.03274479166666667</v>
      </c>
      <c r="G209" s="34" t="str">
        <f t="shared" si="15"/>
        <v>4.43/km</v>
      </c>
      <c r="H209" s="35">
        <f t="shared" si="16"/>
        <v>0.009954861111111112</v>
      </c>
      <c r="I209" s="36">
        <f t="shared" si="17"/>
        <v>0.009395833333333332</v>
      </c>
    </row>
    <row r="210" spans="1:9" ht="18" customHeight="1">
      <c r="A210" s="33" t="s">
        <v>576</v>
      </c>
      <c r="B210" s="59" t="s">
        <v>577</v>
      </c>
      <c r="C210" s="59" t="s">
        <v>578</v>
      </c>
      <c r="D210" s="34" t="s">
        <v>190</v>
      </c>
      <c r="E210" s="59" t="s">
        <v>156</v>
      </c>
      <c r="F210" s="45">
        <v>0.03274305555555555</v>
      </c>
      <c r="G210" s="34" t="str">
        <f t="shared" si="15"/>
        <v>4.43/km</v>
      </c>
      <c r="H210" s="35">
        <f t="shared" si="16"/>
        <v>0.009953124999999997</v>
      </c>
      <c r="I210" s="36">
        <f t="shared" si="17"/>
        <v>0.005184027777777777</v>
      </c>
    </row>
    <row r="211" spans="1:9" ht="18" customHeight="1">
      <c r="A211" s="33" t="s">
        <v>579</v>
      </c>
      <c r="B211" s="59" t="s">
        <v>580</v>
      </c>
      <c r="C211" s="59" t="s">
        <v>581</v>
      </c>
      <c r="D211" s="34" t="s">
        <v>482</v>
      </c>
      <c r="E211" s="59" t="s">
        <v>322</v>
      </c>
      <c r="F211" s="45">
        <v>0.03276678240740741</v>
      </c>
      <c r="G211" s="34" t="str">
        <f t="shared" si="15"/>
        <v>4.43/km</v>
      </c>
      <c r="H211" s="35">
        <f t="shared" si="16"/>
        <v>0.009976851851851851</v>
      </c>
      <c r="I211" s="36">
        <f t="shared" si="17"/>
        <v>0.0011521990740740798</v>
      </c>
    </row>
    <row r="212" spans="1:9" ht="18" customHeight="1">
      <c r="A212" s="33" t="s">
        <v>582</v>
      </c>
      <c r="B212" s="59" t="s">
        <v>583</v>
      </c>
      <c r="C212" s="59" t="s">
        <v>17</v>
      </c>
      <c r="D212" s="34" t="s">
        <v>259</v>
      </c>
      <c r="E212" s="59" t="s">
        <v>124</v>
      </c>
      <c r="F212" s="45">
        <v>0.03276678240740741</v>
      </c>
      <c r="G212" s="34" t="str">
        <f t="shared" si="15"/>
        <v>4.43/km</v>
      </c>
      <c r="H212" s="35">
        <f t="shared" si="16"/>
        <v>0.009976851851851851</v>
      </c>
      <c r="I212" s="36">
        <f t="shared" si="17"/>
        <v>0.003574652777777774</v>
      </c>
    </row>
    <row r="213" spans="1:9" ht="18" customHeight="1">
      <c r="A213" s="33" t="s">
        <v>584</v>
      </c>
      <c r="B213" s="59" t="s">
        <v>585</v>
      </c>
      <c r="C213" s="59" t="s">
        <v>38</v>
      </c>
      <c r="D213" s="34" t="s">
        <v>57</v>
      </c>
      <c r="E213" s="59" t="s">
        <v>74</v>
      </c>
      <c r="F213" s="45">
        <v>0.03280555555555555</v>
      </c>
      <c r="G213" s="34" t="str">
        <f t="shared" si="15"/>
        <v>4.43/km</v>
      </c>
      <c r="H213" s="35">
        <f t="shared" si="16"/>
        <v>0.010015624999999997</v>
      </c>
      <c r="I213" s="36">
        <f t="shared" si="17"/>
        <v>0.010015624999999997</v>
      </c>
    </row>
    <row r="214" spans="1:9" ht="18" customHeight="1">
      <c r="A214" s="33" t="s">
        <v>586</v>
      </c>
      <c r="B214" s="59" t="s">
        <v>587</v>
      </c>
      <c r="C214" s="59" t="s">
        <v>166</v>
      </c>
      <c r="D214" s="34" t="s">
        <v>106</v>
      </c>
      <c r="E214" s="59" t="s">
        <v>588</v>
      </c>
      <c r="F214" s="45">
        <v>0.0328136574074074</v>
      </c>
      <c r="G214" s="34" t="str">
        <f t="shared" si="15"/>
        <v>4.44/km</v>
      </c>
      <c r="H214" s="35">
        <f t="shared" si="16"/>
        <v>0.010023726851851846</v>
      </c>
      <c r="I214" s="36">
        <f t="shared" si="17"/>
        <v>0.006875578703703696</v>
      </c>
    </row>
    <row r="215" spans="1:9" ht="18" customHeight="1">
      <c r="A215" s="33" t="s">
        <v>589</v>
      </c>
      <c r="B215" s="59" t="s">
        <v>382</v>
      </c>
      <c r="C215" s="59" t="s">
        <v>155</v>
      </c>
      <c r="D215" s="34" t="s">
        <v>70</v>
      </c>
      <c r="E215" s="59" t="s">
        <v>74</v>
      </c>
      <c r="F215" s="45">
        <v>0.03289756944444445</v>
      </c>
      <c r="G215" s="34" t="str">
        <f t="shared" si="15"/>
        <v>4.44/km</v>
      </c>
      <c r="H215" s="35">
        <f t="shared" si="16"/>
        <v>0.010107638888888892</v>
      </c>
      <c r="I215" s="36">
        <f t="shared" si="17"/>
        <v>0.009481481481481487</v>
      </c>
    </row>
    <row r="216" spans="1:9" ht="18" customHeight="1">
      <c r="A216" s="33" t="s">
        <v>590</v>
      </c>
      <c r="B216" s="59" t="s">
        <v>591</v>
      </c>
      <c r="C216" s="59" t="s">
        <v>335</v>
      </c>
      <c r="D216" s="34" t="s">
        <v>106</v>
      </c>
      <c r="E216" s="59" t="s">
        <v>592</v>
      </c>
      <c r="F216" s="45">
        <v>0.03289351851851852</v>
      </c>
      <c r="G216" s="34" t="str">
        <f t="shared" si="15"/>
        <v>4.44/km</v>
      </c>
      <c r="H216" s="35">
        <f t="shared" si="16"/>
        <v>0.010103587962962967</v>
      </c>
      <c r="I216" s="36">
        <f t="shared" si="17"/>
        <v>0.006955439814814817</v>
      </c>
    </row>
    <row r="217" spans="1:9" ht="18" customHeight="1">
      <c r="A217" s="33" t="s">
        <v>593</v>
      </c>
      <c r="B217" s="59" t="s">
        <v>594</v>
      </c>
      <c r="C217" s="59" t="s">
        <v>270</v>
      </c>
      <c r="D217" s="34" t="s">
        <v>106</v>
      </c>
      <c r="E217" s="59" t="s">
        <v>168</v>
      </c>
      <c r="F217" s="45">
        <v>0.03291956018518519</v>
      </c>
      <c r="G217" s="34" t="str">
        <f t="shared" si="15"/>
        <v>4.44/km</v>
      </c>
      <c r="H217" s="35">
        <f t="shared" si="16"/>
        <v>0.01012962962962963</v>
      </c>
      <c r="I217" s="36">
        <f t="shared" si="17"/>
        <v>0.006981481481481481</v>
      </c>
    </row>
    <row r="218" spans="1:9" ht="18" customHeight="1">
      <c r="A218" s="33" t="s">
        <v>595</v>
      </c>
      <c r="B218" s="59" t="s">
        <v>596</v>
      </c>
      <c r="C218" s="59" t="s">
        <v>86</v>
      </c>
      <c r="D218" s="34" t="s">
        <v>87</v>
      </c>
      <c r="E218" s="59" t="s">
        <v>156</v>
      </c>
      <c r="F218" s="45">
        <v>0.03293402777777778</v>
      </c>
      <c r="G218" s="34" t="str">
        <f t="shared" si="15"/>
        <v>4.45/km</v>
      </c>
      <c r="H218" s="35">
        <f t="shared" si="16"/>
        <v>0.010144097222222221</v>
      </c>
      <c r="I218" s="36">
        <f t="shared" si="17"/>
        <v>0.007806712962962967</v>
      </c>
    </row>
    <row r="219" spans="1:9" ht="18" customHeight="1">
      <c r="A219" s="33" t="s">
        <v>597</v>
      </c>
      <c r="B219" s="59" t="s">
        <v>162</v>
      </c>
      <c r="C219" s="59" t="s">
        <v>121</v>
      </c>
      <c r="D219" s="34" t="s">
        <v>167</v>
      </c>
      <c r="E219" s="59" t="s">
        <v>156</v>
      </c>
      <c r="F219" s="45">
        <v>0.03292824074074074</v>
      </c>
      <c r="G219" s="34" t="str">
        <f t="shared" si="15"/>
        <v>4.45/km</v>
      </c>
      <c r="H219" s="35">
        <f t="shared" si="16"/>
        <v>0.01013831018518518</v>
      </c>
      <c r="I219" s="36">
        <f t="shared" si="17"/>
        <v>0.005759259259259252</v>
      </c>
    </row>
    <row r="220" spans="1:9" ht="18" customHeight="1">
      <c r="A220" s="33" t="s">
        <v>598</v>
      </c>
      <c r="B220" s="59" t="s">
        <v>599</v>
      </c>
      <c r="C220" s="59" t="s">
        <v>152</v>
      </c>
      <c r="D220" s="34" t="s">
        <v>87</v>
      </c>
      <c r="E220" s="59" t="s">
        <v>115</v>
      </c>
      <c r="F220" s="45">
        <v>0.032940972222222226</v>
      </c>
      <c r="G220" s="34" t="str">
        <f t="shared" si="15"/>
        <v>4.45/km</v>
      </c>
      <c r="H220" s="35">
        <f t="shared" si="16"/>
        <v>0.01015104166666667</v>
      </c>
      <c r="I220" s="36">
        <f t="shared" si="17"/>
        <v>0.007813657407407415</v>
      </c>
    </row>
    <row r="221" spans="1:9" ht="18" customHeight="1">
      <c r="A221" s="33" t="s">
        <v>600</v>
      </c>
      <c r="B221" s="59" t="s">
        <v>380</v>
      </c>
      <c r="C221" s="59" t="s">
        <v>166</v>
      </c>
      <c r="D221" s="34" t="s">
        <v>167</v>
      </c>
      <c r="E221" s="59" t="s">
        <v>168</v>
      </c>
      <c r="F221" s="45">
        <v>0.032998842592592594</v>
      </c>
      <c r="G221" s="34" t="str">
        <f t="shared" si="15"/>
        <v>4.45/km</v>
      </c>
      <c r="H221" s="35">
        <f t="shared" si="16"/>
        <v>0.010208912037037037</v>
      </c>
      <c r="I221" s="36">
        <f t="shared" si="17"/>
        <v>0.005829861111111109</v>
      </c>
    </row>
    <row r="222" spans="1:9" ht="18" customHeight="1">
      <c r="A222" s="33" t="s">
        <v>601</v>
      </c>
      <c r="B222" s="59" t="s">
        <v>602</v>
      </c>
      <c r="C222" s="59" t="s">
        <v>603</v>
      </c>
      <c r="D222" s="34" t="s">
        <v>87</v>
      </c>
      <c r="E222" s="59" t="s">
        <v>391</v>
      </c>
      <c r="F222" s="45">
        <v>0.032997685185185185</v>
      </c>
      <c r="G222" s="34" t="str">
        <f t="shared" si="15"/>
        <v>4.45/km</v>
      </c>
      <c r="H222" s="35">
        <f t="shared" si="16"/>
        <v>0.010207754629629629</v>
      </c>
      <c r="I222" s="36">
        <f t="shared" si="17"/>
        <v>0.007870370370370375</v>
      </c>
    </row>
    <row r="223" spans="1:9" ht="18" customHeight="1">
      <c r="A223" s="33" t="s">
        <v>604</v>
      </c>
      <c r="B223" s="59" t="s">
        <v>605</v>
      </c>
      <c r="C223" s="59" t="s">
        <v>16</v>
      </c>
      <c r="D223" s="34" t="s">
        <v>350</v>
      </c>
      <c r="E223" s="59" t="s">
        <v>203</v>
      </c>
      <c r="F223" s="45">
        <v>0.032998263888888886</v>
      </c>
      <c r="G223" s="34" t="str">
        <f aca="true" t="shared" si="18" ref="G223:G286">TEXT(INT((HOUR(F223)*3600+MINUTE(F223)*60+SECOND(F223))/$I$3/60),"0")&amp;"."&amp;TEXT(MOD((HOUR(F223)*3600+MINUTE(F223)*60+SECOND(F223))/$I$3,60),"00")&amp;"/km"</f>
        <v>4.45/km</v>
      </c>
      <c r="H223" s="35">
        <f aca="true" t="shared" si="19" ref="H223:H286">F223-$F$5</f>
        <v>0.01020833333333333</v>
      </c>
      <c r="I223" s="36">
        <f t="shared" si="17"/>
        <v>0.002859375000000001</v>
      </c>
    </row>
    <row r="224" spans="1:9" ht="18" customHeight="1">
      <c r="A224" s="33" t="s">
        <v>606</v>
      </c>
      <c r="B224" s="59" t="s">
        <v>120</v>
      </c>
      <c r="C224" s="59" t="s">
        <v>607</v>
      </c>
      <c r="D224" s="34" t="s">
        <v>87</v>
      </c>
      <c r="E224" s="59" t="s">
        <v>544</v>
      </c>
      <c r="F224" s="45">
        <v>0.03305555555555555</v>
      </c>
      <c r="G224" s="34" t="str">
        <f t="shared" si="18"/>
        <v>4.46/km</v>
      </c>
      <c r="H224" s="35">
        <f t="shared" si="19"/>
        <v>0.010265624999999997</v>
      </c>
      <c r="I224" s="36">
        <f t="shared" si="17"/>
        <v>0.007928240740740743</v>
      </c>
    </row>
    <row r="225" spans="1:9" ht="18" customHeight="1">
      <c r="A225" s="33" t="s">
        <v>608</v>
      </c>
      <c r="B225" s="59" t="s">
        <v>609</v>
      </c>
      <c r="C225" s="59" t="s">
        <v>42</v>
      </c>
      <c r="D225" s="34" t="s">
        <v>350</v>
      </c>
      <c r="E225" s="59" t="s">
        <v>102</v>
      </c>
      <c r="F225" s="45">
        <v>0.033081597222222224</v>
      </c>
      <c r="G225" s="34" t="str">
        <f t="shared" si="18"/>
        <v>4.46/km</v>
      </c>
      <c r="H225" s="35">
        <f t="shared" si="19"/>
        <v>0.010291666666666668</v>
      </c>
      <c r="I225" s="36">
        <f t="shared" si="17"/>
        <v>0.002942708333333339</v>
      </c>
    </row>
    <row r="226" spans="1:9" ht="18" customHeight="1">
      <c r="A226" s="33" t="s">
        <v>610</v>
      </c>
      <c r="B226" s="59" t="s">
        <v>611</v>
      </c>
      <c r="C226" s="59" t="s">
        <v>17</v>
      </c>
      <c r="D226" s="34" t="s">
        <v>167</v>
      </c>
      <c r="E226" s="59" t="s">
        <v>124</v>
      </c>
      <c r="F226" s="45">
        <v>0.03313078703703704</v>
      </c>
      <c r="G226" s="34" t="str">
        <f t="shared" si="18"/>
        <v>4.46/km</v>
      </c>
      <c r="H226" s="35">
        <f t="shared" si="19"/>
        <v>0.010340856481481486</v>
      </c>
      <c r="I226" s="36">
        <f t="shared" si="17"/>
        <v>0.005961805555555557</v>
      </c>
    </row>
    <row r="227" spans="1:9" ht="18" customHeight="1">
      <c r="A227" s="33" t="s">
        <v>612</v>
      </c>
      <c r="B227" s="59" t="s">
        <v>613</v>
      </c>
      <c r="C227" s="59" t="s">
        <v>614</v>
      </c>
      <c r="D227" s="34" t="s">
        <v>87</v>
      </c>
      <c r="E227" s="59" t="s">
        <v>322</v>
      </c>
      <c r="F227" s="45">
        <v>0.033177083333333336</v>
      </c>
      <c r="G227" s="34" t="str">
        <f t="shared" si="18"/>
        <v>4.47/km</v>
      </c>
      <c r="H227" s="35">
        <f t="shared" si="19"/>
        <v>0.01038715277777778</v>
      </c>
      <c r="I227" s="36">
        <f t="shared" si="17"/>
        <v>0.008049768518518526</v>
      </c>
    </row>
    <row r="228" spans="1:9" ht="18" customHeight="1">
      <c r="A228" s="33" t="s">
        <v>615</v>
      </c>
      <c r="B228" s="59" t="s">
        <v>537</v>
      </c>
      <c r="C228" s="59" t="s">
        <v>21</v>
      </c>
      <c r="D228" s="34" t="s">
        <v>87</v>
      </c>
      <c r="E228" s="59" t="s">
        <v>124</v>
      </c>
      <c r="F228" s="45">
        <v>0.03335127314814815</v>
      </c>
      <c r="G228" s="34" t="str">
        <f t="shared" si="18"/>
        <v>4.48/km</v>
      </c>
      <c r="H228" s="35">
        <f t="shared" si="19"/>
        <v>0.010561342592592591</v>
      </c>
      <c r="I228" s="36">
        <f t="shared" si="17"/>
        <v>0.008223958333333337</v>
      </c>
    </row>
    <row r="229" spans="1:9" ht="18" customHeight="1">
      <c r="A229" s="33" t="s">
        <v>616</v>
      </c>
      <c r="B229" s="59" t="s">
        <v>617</v>
      </c>
      <c r="C229" s="59" t="s">
        <v>30</v>
      </c>
      <c r="D229" s="34" t="s">
        <v>87</v>
      </c>
      <c r="E229" s="59" t="s">
        <v>74</v>
      </c>
      <c r="F229" s="45">
        <v>0.03334548611111111</v>
      </c>
      <c r="G229" s="34" t="str">
        <f t="shared" si="18"/>
        <v>4.48/km</v>
      </c>
      <c r="H229" s="35">
        <f t="shared" si="19"/>
        <v>0.01055555555555555</v>
      </c>
      <c r="I229" s="36">
        <f t="shared" si="17"/>
        <v>0.008218171296296296</v>
      </c>
    </row>
    <row r="230" spans="1:9" ht="18" customHeight="1">
      <c r="A230" s="33" t="s">
        <v>618</v>
      </c>
      <c r="B230" s="59" t="s">
        <v>619</v>
      </c>
      <c r="C230" s="59" t="s">
        <v>47</v>
      </c>
      <c r="D230" s="34" t="s">
        <v>57</v>
      </c>
      <c r="E230" s="59" t="s">
        <v>74</v>
      </c>
      <c r="F230" s="45">
        <v>0.033368055555555554</v>
      </c>
      <c r="G230" s="34" t="str">
        <f t="shared" si="18"/>
        <v>4.48/km</v>
      </c>
      <c r="H230" s="35">
        <f t="shared" si="19"/>
        <v>0.010578124999999997</v>
      </c>
      <c r="I230" s="36">
        <f t="shared" si="17"/>
        <v>0.010578124999999997</v>
      </c>
    </row>
    <row r="231" spans="1:9" ht="18" customHeight="1">
      <c r="A231" s="33" t="s">
        <v>620</v>
      </c>
      <c r="B231" s="59" t="s">
        <v>619</v>
      </c>
      <c r="C231" s="59" t="s">
        <v>21</v>
      </c>
      <c r="D231" s="34" t="s">
        <v>57</v>
      </c>
      <c r="E231" s="59" t="s">
        <v>74</v>
      </c>
      <c r="F231" s="45">
        <v>0.03349594907407407</v>
      </c>
      <c r="G231" s="34" t="str">
        <f t="shared" si="18"/>
        <v>4.49/km</v>
      </c>
      <c r="H231" s="35">
        <f t="shared" si="19"/>
        <v>0.010706018518518514</v>
      </c>
      <c r="I231" s="36">
        <f t="shared" si="17"/>
        <v>0.010706018518518514</v>
      </c>
    </row>
    <row r="232" spans="1:9" ht="18" customHeight="1">
      <c r="A232" s="33" t="s">
        <v>621</v>
      </c>
      <c r="B232" s="59" t="s">
        <v>622</v>
      </c>
      <c r="C232" s="59" t="s">
        <v>623</v>
      </c>
      <c r="D232" s="34" t="s">
        <v>317</v>
      </c>
      <c r="E232" s="59" t="s">
        <v>102</v>
      </c>
      <c r="F232" s="45">
        <v>0.0335306712962963</v>
      </c>
      <c r="G232" s="34" t="str">
        <f t="shared" si="18"/>
        <v>4.50/km</v>
      </c>
      <c r="H232" s="35">
        <f t="shared" si="19"/>
        <v>0.010740740740740742</v>
      </c>
      <c r="I232" s="36">
        <f t="shared" si="17"/>
        <v>0.003668981481481485</v>
      </c>
    </row>
    <row r="233" spans="1:9" ht="18" customHeight="1">
      <c r="A233" s="33" t="s">
        <v>624</v>
      </c>
      <c r="B233" s="59" t="s">
        <v>625</v>
      </c>
      <c r="C233" s="59" t="s">
        <v>17</v>
      </c>
      <c r="D233" s="34" t="s">
        <v>87</v>
      </c>
      <c r="E233" s="59" t="s">
        <v>249</v>
      </c>
      <c r="F233" s="45">
        <v>0.033547453703703704</v>
      </c>
      <c r="G233" s="34" t="str">
        <f t="shared" si="18"/>
        <v>4.50/km</v>
      </c>
      <c r="H233" s="35">
        <f t="shared" si="19"/>
        <v>0.010757523148148148</v>
      </c>
      <c r="I233" s="36">
        <f t="shared" si="17"/>
        <v>0.008420138888888894</v>
      </c>
    </row>
    <row r="234" spans="1:9" ht="18" customHeight="1">
      <c r="A234" s="33" t="s">
        <v>626</v>
      </c>
      <c r="B234" s="59" t="s">
        <v>627</v>
      </c>
      <c r="C234" s="59" t="s">
        <v>335</v>
      </c>
      <c r="D234" s="34" t="s">
        <v>66</v>
      </c>
      <c r="E234" s="59" t="s">
        <v>203</v>
      </c>
      <c r="F234" s="45">
        <v>0.03357638888888889</v>
      </c>
      <c r="G234" s="34" t="str">
        <f t="shared" si="18"/>
        <v>4.50/km</v>
      </c>
      <c r="H234" s="35">
        <f t="shared" si="19"/>
        <v>0.010786458333333335</v>
      </c>
      <c r="I234" s="36">
        <f t="shared" si="17"/>
        <v>0.010227430555555556</v>
      </c>
    </row>
    <row r="235" spans="1:9" ht="18" customHeight="1">
      <c r="A235" s="33" t="s">
        <v>628</v>
      </c>
      <c r="B235" s="59" t="s">
        <v>629</v>
      </c>
      <c r="C235" s="59" t="s">
        <v>15</v>
      </c>
      <c r="D235" s="34" t="s">
        <v>87</v>
      </c>
      <c r="E235" s="59" t="s">
        <v>78</v>
      </c>
      <c r="F235" s="45">
        <v>0.03361111111111111</v>
      </c>
      <c r="G235" s="34" t="str">
        <f t="shared" si="18"/>
        <v>4.50/km</v>
      </c>
      <c r="H235" s="35">
        <f t="shared" si="19"/>
        <v>0.010821180555555556</v>
      </c>
      <c r="I235" s="36">
        <f t="shared" si="17"/>
        <v>0.008483796296296302</v>
      </c>
    </row>
    <row r="236" spans="1:9" ht="18" customHeight="1">
      <c r="A236" s="33" t="s">
        <v>630</v>
      </c>
      <c r="B236" s="59" t="s">
        <v>509</v>
      </c>
      <c r="C236" s="59" t="s">
        <v>86</v>
      </c>
      <c r="D236" s="34" t="s">
        <v>106</v>
      </c>
      <c r="E236" s="59" t="s">
        <v>168</v>
      </c>
      <c r="F236" s="45">
        <v>0.03369212962962963</v>
      </c>
      <c r="G236" s="34" t="str">
        <f t="shared" si="18"/>
        <v>4.51/km</v>
      </c>
      <c r="H236" s="35">
        <f t="shared" si="19"/>
        <v>0.010902199074074071</v>
      </c>
      <c r="I236" s="36">
        <f t="shared" si="17"/>
        <v>0.007754050925925921</v>
      </c>
    </row>
    <row r="237" spans="1:9" ht="18" customHeight="1">
      <c r="A237" s="33" t="s">
        <v>631</v>
      </c>
      <c r="B237" s="59" t="s">
        <v>632</v>
      </c>
      <c r="C237" s="59" t="s">
        <v>270</v>
      </c>
      <c r="D237" s="34" t="s">
        <v>350</v>
      </c>
      <c r="E237" s="59" t="s">
        <v>163</v>
      </c>
      <c r="F237" s="45">
        <v>0.03370428240740741</v>
      </c>
      <c r="G237" s="34" t="str">
        <f t="shared" si="18"/>
        <v>4.51/km</v>
      </c>
      <c r="H237" s="35">
        <f t="shared" si="19"/>
        <v>0.010914351851851852</v>
      </c>
      <c r="I237" s="36">
        <f t="shared" si="17"/>
        <v>0.0035653935185185233</v>
      </c>
    </row>
    <row r="238" spans="1:9" ht="18" customHeight="1">
      <c r="A238" s="33" t="s">
        <v>633</v>
      </c>
      <c r="B238" s="59" t="s">
        <v>634</v>
      </c>
      <c r="C238" s="59" t="s">
        <v>166</v>
      </c>
      <c r="D238" s="34" t="s">
        <v>87</v>
      </c>
      <c r="E238" s="59" t="s">
        <v>74</v>
      </c>
      <c r="F238" s="45">
        <v>0.033715277777777775</v>
      </c>
      <c r="G238" s="34" t="str">
        <f t="shared" si="18"/>
        <v>4.51/km</v>
      </c>
      <c r="H238" s="35">
        <f t="shared" si="19"/>
        <v>0.010925347222222218</v>
      </c>
      <c r="I238" s="36">
        <f t="shared" si="17"/>
        <v>0.008587962962962964</v>
      </c>
    </row>
    <row r="239" spans="1:9" ht="18" customHeight="1">
      <c r="A239" s="33" t="s">
        <v>635</v>
      </c>
      <c r="B239" s="59" t="s">
        <v>636</v>
      </c>
      <c r="C239" s="59" t="s">
        <v>637</v>
      </c>
      <c r="D239" s="34" t="s">
        <v>190</v>
      </c>
      <c r="E239" s="59" t="s">
        <v>115</v>
      </c>
      <c r="F239" s="45">
        <v>0.03375</v>
      </c>
      <c r="G239" s="34" t="str">
        <f t="shared" si="18"/>
        <v>4.52/km</v>
      </c>
      <c r="H239" s="35">
        <f t="shared" si="19"/>
        <v>0.010960069444444446</v>
      </c>
      <c r="I239" s="36">
        <f t="shared" si="17"/>
        <v>0.006190972222222226</v>
      </c>
    </row>
    <row r="240" spans="1:9" ht="18" customHeight="1">
      <c r="A240" s="33" t="s">
        <v>638</v>
      </c>
      <c r="B240" s="59" t="s">
        <v>639</v>
      </c>
      <c r="C240" s="59" t="s">
        <v>640</v>
      </c>
      <c r="D240" s="34" t="s">
        <v>66</v>
      </c>
      <c r="E240" s="59" t="s">
        <v>641</v>
      </c>
      <c r="F240" s="45">
        <v>0.03375</v>
      </c>
      <c r="G240" s="34" t="str">
        <f t="shared" si="18"/>
        <v>4.52/km</v>
      </c>
      <c r="H240" s="35">
        <f t="shared" si="19"/>
        <v>0.010960069444444446</v>
      </c>
      <c r="I240" s="36">
        <f t="shared" si="17"/>
        <v>0.010401041666666666</v>
      </c>
    </row>
    <row r="241" spans="1:9" ht="18" customHeight="1">
      <c r="A241" s="33" t="s">
        <v>642</v>
      </c>
      <c r="B241" s="59" t="s">
        <v>643</v>
      </c>
      <c r="C241" s="59" t="s">
        <v>24</v>
      </c>
      <c r="D241" s="34" t="s">
        <v>190</v>
      </c>
      <c r="E241" s="59" t="s">
        <v>342</v>
      </c>
      <c r="F241" s="45">
        <v>0.03380092592592592</v>
      </c>
      <c r="G241" s="34" t="str">
        <f t="shared" si="18"/>
        <v>4.52/km</v>
      </c>
      <c r="H241" s="35">
        <f t="shared" si="19"/>
        <v>0.011010995370370365</v>
      </c>
      <c r="I241" s="36">
        <f t="shared" si="17"/>
        <v>0.006241898148148146</v>
      </c>
    </row>
    <row r="242" spans="1:9" ht="18" customHeight="1">
      <c r="A242" s="33" t="s">
        <v>644</v>
      </c>
      <c r="B242" s="59" t="s">
        <v>267</v>
      </c>
      <c r="C242" s="59" t="s">
        <v>38</v>
      </c>
      <c r="D242" s="34" t="s">
        <v>106</v>
      </c>
      <c r="E242" s="59" t="s">
        <v>645</v>
      </c>
      <c r="F242" s="45">
        <v>0.03385474537037037</v>
      </c>
      <c r="G242" s="34" t="str">
        <f t="shared" si="18"/>
        <v>4.53/km</v>
      </c>
      <c r="H242" s="35">
        <f t="shared" si="19"/>
        <v>0.011064814814814816</v>
      </c>
      <c r="I242" s="36">
        <f t="shared" si="17"/>
        <v>0.007916666666666666</v>
      </c>
    </row>
    <row r="243" spans="1:9" ht="18" customHeight="1">
      <c r="A243" s="33" t="s">
        <v>646</v>
      </c>
      <c r="B243" s="59" t="s">
        <v>647</v>
      </c>
      <c r="C243" s="59" t="s">
        <v>648</v>
      </c>
      <c r="D243" s="34" t="s">
        <v>482</v>
      </c>
      <c r="E243" s="59" t="s">
        <v>186</v>
      </c>
      <c r="F243" s="45">
        <v>0.03386574074074074</v>
      </c>
      <c r="G243" s="34" t="str">
        <f t="shared" si="18"/>
        <v>4.53/km</v>
      </c>
      <c r="H243" s="35">
        <f t="shared" si="19"/>
        <v>0.011075810185185182</v>
      </c>
      <c r="I243" s="36">
        <f t="shared" si="17"/>
        <v>0.00225115740740741</v>
      </c>
    </row>
    <row r="244" spans="1:9" ht="18" customHeight="1">
      <c r="A244" s="33" t="s">
        <v>649</v>
      </c>
      <c r="B244" s="59" t="s">
        <v>416</v>
      </c>
      <c r="C244" s="59" t="s">
        <v>19</v>
      </c>
      <c r="D244" s="34" t="s">
        <v>70</v>
      </c>
      <c r="E244" s="59" t="s">
        <v>353</v>
      </c>
      <c r="F244" s="45">
        <v>0.03392534722222222</v>
      </c>
      <c r="G244" s="34" t="str">
        <f t="shared" si="18"/>
        <v>4.53/km</v>
      </c>
      <c r="H244" s="35">
        <f t="shared" si="19"/>
        <v>0.011135416666666665</v>
      </c>
      <c r="I244" s="36">
        <f t="shared" si="17"/>
        <v>0.01050925925925926</v>
      </c>
    </row>
    <row r="245" spans="1:9" ht="18" customHeight="1">
      <c r="A245" s="33" t="s">
        <v>650</v>
      </c>
      <c r="B245" s="59" t="s">
        <v>651</v>
      </c>
      <c r="C245" s="59" t="s">
        <v>427</v>
      </c>
      <c r="D245" s="34" t="s">
        <v>70</v>
      </c>
      <c r="E245" s="59" t="s">
        <v>163</v>
      </c>
      <c r="F245" s="45">
        <v>0.03400462962962963</v>
      </c>
      <c r="G245" s="34" t="str">
        <f t="shared" si="18"/>
        <v>4.54/km</v>
      </c>
      <c r="H245" s="35">
        <f t="shared" si="19"/>
        <v>0.011214699074074071</v>
      </c>
      <c r="I245" s="36">
        <f t="shared" si="17"/>
        <v>0.010588541666666666</v>
      </c>
    </row>
    <row r="246" spans="1:9" ht="18" customHeight="1">
      <c r="A246" s="33" t="s">
        <v>652</v>
      </c>
      <c r="B246" s="59" t="s">
        <v>653</v>
      </c>
      <c r="C246" s="59" t="s">
        <v>54</v>
      </c>
      <c r="D246" s="34" t="s">
        <v>482</v>
      </c>
      <c r="E246" s="59" t="s">
        <v>488</v>
      </c>
      <c r="F246" s="45">
        <v>0.03403009259259259</v>
      </c>
      <c r="G246" s="34" t="str">
        <f t="shared" si="18"/>
        <v>4.54/km</v>
      </c>
      <c r="H246" s="35">
        <f t="shared" si="19"/>
        <v>0.011240162037037035</v>
      </c>
      <c r="I246" s="36">
        <f t="shared" si="17"/>
        <v>0.002415509259259263</v>
      </c>
    </row>
    <row r="247" spans="1:9" ht="18" customHeight="1">
      <c r="A247" s="33" t="s">
        <v>654</v>
      </c>
      <c r="B247" s="59" t="s">
        <v>655</v>
      </c>
      <c r="C247" s="59" t="s">
        <v>17</v>
      </c>
      <c r="D247" s="34" t="s">
        <v>106</v>
      </c>
      <c r="E247" s="59" t="s">
        <v>168</v>
      </c>
      <c r="F247" s="45">
        <v>0.03409143518518518</v>
      </c>
      <c r="G247" s="34" t="str">
        <f t="shared" si="18"/>
        <v>4.55/km</v>
      </c>
      <c r="H247" s="35">
        <f t="shared" si="19"/>
        <v>0.011301504629629627</v>
      </c>
      <c r="I247" s="36">
        <f t="shared" si="17"/>
        <v>0.008153356481481477</v>
      </c>
    </row>
    <row r="248" spans="1:9" ht="18" customHeight="1">
      <c r="A248" s="33" t="s">
        <v>656</v>
      </c>
      <c r="B248" s="59" t="s">
        <v>657</v>
      </c>
      <c r="C248" s="59" t="s">
        <v>658</v>
      </c>
      <c r="D248" s="34" t="s">
        <v>259</v>
      </c>
      <c r="E248" s="59" t="s">
        <v>74</v>
      </c>
      <c r="F248" s="45">
        <v>0.03409953703703703</v>
      </c>
      <c r="G248" s="34" t="str">
        <f t="shared" si="18"/>
        <v>4.55/km</v>
      </c>
      <c r="H248" s="35">
        <f t="shared" si="19"/>
        <v>0.011309606481481476</v>
      </c>
      <c r="I248" s="36">
        <f t="shared" si="17"/>
        <v>0.0049074074074073985</v>
      </c>
    </row>
    <row r="249" spans="1:9" ht="18" customHeight="1">
      <c r="A249" s="33" t="s">
        <v>659</v>
      </c>
      <c r="B249" s="59" t="s">
        <v>660</v>
      </c>
      <c r="C249" s="59" t="s">
        <v>86</v>
      </c>
      <c r="D249" s="34" t="s">
        <v>259</v>
      </c>
      <c r="E249" s="59" t="s">
        <v>563</v>
      </c>
      <c r="F249" s="45">
        <v>0.034109375000000004</v>
      </c>
      <c r="G249" s="34" t="str">
        <f t="shared" si="18"/>
        <v>4.55/km</v>
      </c>
      <c r="H249" s="35">
        <f t="shared" si="19"/>
        <v>0.011319444444444448</v>
      </c>
      <c r="I249" s="36">
        <f t="shared" si="17"/>
        <v>0.00491724537037037</v>
      </c>
    </row>
    <row r="250" spans="1:9" ht="18" customHeight="1">
      <c r="A250" s="33" t="s">
        <v>661</v>
      </c>
      <c r="B250" s="59" t="s">
        <v>662</v>
      </c>
      <c r="C250" s="59" t="s">
        <v>510</v>
      </c>
      <c r="D250" s="34" t="s">
        <v>70</v>
      </c>
      <c r="E250" s="59" t="s">
        <v>111</v>
      </c>
      <c r="F250" s="45">
        <v>0.03416666666666667</v>
      </c>
      <c r="G250" s="34" t="str">
        <f t="shared" si="18"/>
        <v>4.55/km</v>
      </c>
      <c r="H250" s="35">
        <f t="shared" si="19"/>
        <v>0.011376736111111115</v>
      </c>
      <c r="I250" s="36">
        <f t="shared" si="17"/>
        <v>0.01075057870370371</v>
      </c>
    </row>
    <row r="251" spans="1:9" ht="18" customHeight="1">
      <c r="A251" s="33" t="s">
        <v>663</v>
      </c>
      <c r="B251" s="59" t="s">
        <v>664</v>
      </c>
      <c r="C251" s="59" t="s">
        <v>497</v>
      </c>
      <c r="D251" s="34" t="s">
        <v>87</v>
      </c>
      <c r="E251" s="59" t="s">
        <v>115</v>
      </c>
      <c r="F251" s="45">
        <v>0.03423090277777777</v>
      </c>
      <c r="G251" s="34" t="str">
        <f t="shared" si="18"/>
        <v>4.56/km</v>
      </c>
      <c r="H251" s="35">
        <f t="shared" si="19"/>
        <v>0.011440972222222217</v>
      </c>
      <c r="I251" s="36">
        <f t="shared" si="17"/>
        <v>0.009103587962962963</v>
      </c>
    </row>
    <row r="252" spans="1:9" ht="18" customHeight="1">
      <c r="A252" s="33" t="s">
        <v>665</v>
      </c>
      <c r="B252" s="59" t="s">
        <v>666</v>
      </c>
      <c r="C252" s="59" t="s">
        <v>159</v>
      </c>
      <c r="D252" s="34" t="s">
        <v>106</v>
      </c>
      <c r="E252" s="59" t="s">
        <v>115</v>
      </c>
      <c r="F252" s="45">
        <v>0.03422511574074074</v>
      </c>
      <c r="G252" s="34" t="str">
        <f t="shared" si="18"/>
        <v>4.56/km</v>
      </c>
      <c r="H252" s="35">
        <f t="shared" si="19"/>
        <v>0.011435185185185184</v>
      </c>
      <c r="I252" s="36">
        <f t="shared" si="17"/>
        <v>0.008287037037037034</v>
      </c>
    </row>
    <row r="253" spans="1:9" ht="18" customHeight="1">
      <c r="A253" s="33" t="s">
        <v>667</v>
      </c>
      <c r="B253" s="59" t="s">
        <v>668</v>
      </c>
      <c r="C253" s="59" t="s">
        <v>669</v>
      </c>
      <c r="D253" s="34" t="s">
        <v>167</v>
      </c>
      <c r="E253" s="59" t="s">
        <v>322</v>
      </c>
      <c r="F253" s="45">
        <v>0.03429456018518518</v>
      </c>
      <c r="G253" s="34" t="str">
        <f t="shared" si="18"/>
        <v>4.56/km</v>
      </c>
      <c r="H253" s="35">
        <f t="shared" si="19"/>
        <v>0.011504629629629625</v>
      </c>
      <c r="I253" s="36">
        <f t="shared" si="17"/>
        <v>0.0071255787037036965</v>
      </c>
    </row>
    <row r="254" spans="1:9" ht="18" customHeight="1">
      <c r="A254" s="33" t="s">
        <v>670</v>
      </c>
      <c r="B254" s="59" t="s">
        <v>671</v>
      </c>
      <c r="C254" s="59" t="s">
        <v>17</v>
      </c>
      <c r="D254" s="34" t="s">
        <v>106</v>
      </c>
      <c r="E254" s="59" t="s">
        <v>174</v>
      </c>
      <c r="F254" s="45">
        <v>0.03430960648148148</v>
      </c>
      <c r="G254" s="34" t="str">
        <f t="shared" si="18"/>
        <v>4.56/km</v>
      </c>
      <c r="H254" s="35">
        <f t="shared" si="19"/>
        <v>0.011519675925925923</v>
      </c>
      <c r="I254" s="36">
        <f t="shared" si="17"/>
        <v>0.008371527777777773</v>
      </c>
    </row>
    <row r="255" spans="1:9" ht="18" customHeight="1">
      <c r="A255" s="33" t="s">
        <v>672</v>
      </c>
      <c r="B255" s="59" t="s">
        <v>673</v>
      </c>
      <c r="C255" s="59" t="s">
        <v>16</v>
      </c>
      <c r="D255" s="34" t="s">
        <v>87</v>
      </c>
      <c r="E255" s="59" t="s">
        <v>156</v>
      </c>
      <c r="F255" s="45">
        <v>0.03439178240740741</v>
      </c>
      <c r="G255" s="34" t="str">
        <f t="shared" si="18"/>
        <v>4.57/km</v>
      </c>
      <c r="H255" s="35">
        <f t="shared" si="19"/>
        <v>0.011601851851851853</v>
      </c>
      <c r="I255" s="36">
        <f t="shared" si="17"/>
        <v>0.009264467592592598</v>
      </c>
    </row>
    <row r="256" spans="1:9" ht="18" customHeight="1">
      <c r="A256" s="33" t="s">
        <v>674</v>
      </c>
      <c r="B256" s="59" t="s">
        <v>675</v>
      </c>
      <c r="C256" s="59" t="s">
        <v>676</v>
      </c>
      <c r="D256" s="34" t="s">
        <v>317</v>
      </c>
      <c r="E256" s="59" t="s">
        <v>174</v>
      </c>
      <c r="F256" s="45">
        <v>0.0344849537037037</v>
      </c>
      <c r="G256" s="34" t="str">
        <f t="shared" si="18"/>
        <v>4.58/km</v>
      </c>
      <c r="H256" s="35">
        <f t="shared" si="19"/>
        <v>0.011695023148148142</v>
      </c>
      <c r="I256" s="36">
        <f t="shared" si="17"/>
        <v>0.004623263888888885</v>
      </c>
    </row>
    <row r="257" spans="1:9" ht="18" customHeight="1">
      <c r="A257" s="33" t="s">
        <v>677</v>
      </c>
      <c r="B257" s="59" t="s">
        <v>678</v>
      </c>
      <c r="C257" s="59" t="s">
        <v>427</v>
      </c>
      <c r="D257" s="34" t="s">
        <v>259</v>
      </c>
      <c r="E257" s="59" t="s">
        <v>149</v>
      </c>
      <c r="F257" s="45">
        <v>0.03450868055555555</v>
      </c>
      <c r="G257" s="34" t="str">
        <f t="shared" si="18"/>
        <v>4.58/km</v>
      </c>
      <c r="H257" s="35">
        <f t="shared" si="19"/>
        <v>0.011718749999999997</v>
      </c>
      <c r="I257" s="36">
        <f t="shared" si="17"/>
        <v>0.005316550925925919</v>
      </c>
    </row>
    <row r="258" spans="1:9" ht="18" customHeight="1">
      <c r="A258" s="33" t="s">
        <v>679</v>
      </c>
      <c r="B258" s="59" t="s">
        <v>680</v>
      </c>
      <c r="C258" s="59" t="s">
        <v>166</v>
      </c>
      <c r="D258" s="34" t="s">
        <v>681</v>
      </c>
      <c r="E258" s="59" t="s">
        <v>682</v>
      </c>
      <c r="F258" s="45">
        <v>0.034583912037037035</v>
      </c>
      <c r="G258" s="34" t="str">
        <f t="shared" si="18"/>
        <v>4.59/km</v>
      </c>
      <c r="H258" s="35">
        <f t="shared" si="19"/>
        <v>0.011793981481481478</v>
      </c>
      <c r="I258" s="36">
        <f t="shared" si="17"/>
        <v>0</v>
      </c>
    </row>
    <row r="259" spans="1:9" ht="18" customHeight="1">
      <c r="A259" s="33" t="s">
        <v>683</v>
      </c>
      <c r="B259" s="59" t="s">
        <v>684</v>
      </c>
      <c r="C259" s="59" t="s">
        <v>466</v>
      </c>
      <c r="D259" s="34" t="s">
        <v>87</v>
      </c>
      <c r="E259" s="59" t="s">
        <v>163</v>
      </c>
      <c r="F259" s="45">
        <v>0.03459895833333333</v>
      </c>
      <c r="G259" s="34" t="str">
        <f t="shared" si="18"/>
        <v>4.59/km</v>
      </c>
      <c r="H259" s="35">
        <f t="shared" si="19"/>
        <v>0.011809027777777776</v>
      </c>
      <c r="I259" s="36">
        <f t="shared" si="17"/>
        <v>0.009471643518518522</v>
      </c>
    </row>
    <row r="260" spans="1:9" ht="18" customHeight="1">
      <c r="A260" s="33" t="s">
        <v>685</v>
      </c>
      <c r="B260" s="59" t="s">
        <v>686</v>
      </c>
      <c r="C260" s="59" t="s">
        <v>21</v>
      </c>
      <c r="D260" s="34" t="s">
        <v>87</v>
      </c>
      <c r="E260" s="59" t="s">
        <v>174</v>
      </c>
      <c r="F260" s="45">
        <v>0.03459953703703703</v>
      </c>
      <c r="G260" s="34" t="str">
        <f t="shared" si="18"/>
        <v>4.59/km</v>
      </c>
      <c r="H260" s="35">
        <f t="shared" si="19"/>
        <v>0.011809606481481476</v>
      </c>
      <c r="I260" s="36">
        <f t="shared" si="17"/>
        <v>0.009472222222222222</v>
      </c>
    </row>
    <row r="261" spans="1:9" ht="18" customHeight="1">
      <c r="A261" s="33" t="s">
        <v>687</v>
      </c>
      <c r="B261" s="59" t="s">
        <v>688</v>
      </c>
      <c r="C261" s="59" t="s">
        <v>19</v>
      </c>
      <c r="D261" s="34" t="s">
        <v>167</v>
      </c>
      <c r="E261" s="59" t="s">
        <v>111</v>
      </c>
      <c r="F261" s="45">
        <v>0.03470428240740741</v>
      </c>
      <c r="G261" s="34" t="str">
        <f t="shared" si="18"/>
        <v>4.60/km</v>
      </c>
      <c r="H261" s="35">
        <f t="shared" si="19"/>
        <v>0.011914351851851853</v>
      </c>
      <c r="I261" s="36">
        <f t="shared" si="17"/>
        <v>0.0075353009259259245</v>
      </c>
    </row>
    <row r="262" spans="1:9" ht="18" customHeight="1">
      <c r="A262" s="33" t="s">
        <v>689</v>
      </c>
      <c r="B262" s="59" t="s">
        <v>690</v>
      </c>
      <c r="C262" s="59" t="s">
        <v>270</v>
      </c>
      <c r="D262" s="34" t="s">
        <v>57</v>
      </c>
      <c r="E262" s="59" t="s">
        <v>81</v>
      </c>
      <c r="F262" s="45">
        <v>0.034769675925925926</v>
      </c>
      <c r="G262" s="34" t="str">
        <f t="shared" si="18"/>
        <v>5.00/km</v>
      </c>
      <c r="H262" s="35">
        <f t="shared" si="19"/>
        <v>0.01197974537037037</v>
      </c>
      <c r="I262" s="36">
        <f aca="true" t="shared" si="20" ref="I262:I325">F262-INDEX($F$5:$F$375,MATCH(D262,$D$5:$D$375,0))</f>
        <v>0.01197974537037037</v>
      </c>
    </row>
    <row r="263" spans="1:9" ht="18" customHeight="1">
      <c r="A263" s="33" t="s">
        <v>691</v>
      </c>
      <c r="B263" s="59" t="s">
        <v>129</v>
      </c>
      <c r="C263" s="59" t="s">
        <v>692</v>
      </c>
      <c r="D263" s="34" t="s">
        <v>57</v>
      </c>
      <c r="E263" s="59" t="s">
        <v>74</v>
      </c>
      <c r="F263" s="45">
        <v>0.034827546296296294</v>
      </c>
      <c r="G263" s="34" t="str">
        <f t="shared" si="18"/>
        <v>5.01/km</v>
      </c>
      <c r="H263" s="35">
        <f t="shared" si="19"/>
        <v>0.012037615740740738</v>
      </c>
      <c r="I263" s="36">
        <f t="shared" si="20"/>
        <v>0.012037615740740738</v>
      </c>
    </row>
    <row r="264" spans="1:9" ht="18" customHeight="1">
      <c r="A264" s="33" t="s">
        <v>693</v>
      </c>
      <c r="B264" s="59" t="s">
        <v>694</v>
      </c>
      <c r="C264" s="59" t="s">
        <v>155</v>
      </c>
      <c r="D264" s="34" t="s">
        <v>167</v>
      </c>
      <c r="E264" s="59" t="s">
        <v>115</v>
      </c>
      <c r="F264" s="45">
        <v>0.03488715277777778</v>
      </c>
      <c r="G264" s="34" t="str">
        <f t="shared" si="18"/>
        <v>5.01/km</v>
      </c>
      <c r="H264" s="35">
        <f t="shared" si="19"/>
        <v>0.012097222222222221</v>
      </c>
      <c r="I264" s="36">
        <f t="shared" si="20"/>
        <v>0.007718171296296292</v>
      </c>
    </row>
    <row r="265" spans="1:9" ht="18" customHeight="1">
      <c r="A265" s="33" t="s">
        <v>695</v>
      </c>
      <c r="B265" s="59" t="s">
        <v>696</v>
      </c>
      <c r="C265" s="59" t="s">
        <v>17</v>
      </c>
      <c r="D265" s="34" t="s">
        <v>70</v>
      </c>
      <c r="E265" s="59" t="s">
        <v>563</v>
      </c>
      <c r="F265" s="45">
        <v>0.03492013888888889</v>
      </c>
      <c r="G265" s="34" t="str">
        <f t="shared" si="18"/>
        <v>5.02/km</v>
      </c>
      <c r="H265" s="35">
        <f t="shared" si="19"/>
        <v>0.012130208333333333</v>
      </c>
      <c r="I265" s="36">
        <f t="shared" si="20"/>
        <v>0.011504050925925928</v>
      </c>
    </row>
    <row r="266" spans="1:9" ht="18" customHeight="1">
      <c r="A266" s="33" t="s">
        <v>697</v>
      </c>
      <c r="B266" s="59" t="s">
        <v>698</v>
      </c>
      <c r="C266" s="59" t="s">
        <v>16</v>
      </c>
      <c r="D266" s="34" t="s">
        <v>106</v>
      </c>
      <c r="E266" s="59" t="s">
        <v>78</v>
      </c>
      <c r="F266" s="45">
        <v>0.034930555555555555</v>
      </c>
      <c r="G266" s="34" t="str">
        <f t="shared" si="18"/>
        <v>5.02/km</v>
      </c>
      <c r="H266" s="35">
        <f t="shared" si="19"/>
        <v>0.012140624999999999</v>
      </c>
      <c r="I266" s="36">
        <f t="shared" si="20"/>
        <v>0.008992476851851849</v>
      </c>
    </row>
    <row r="267" spans="1:9" ht="18" customHeight="1">
      <c r="A267" s="33" t="s">
        <v>699</v>
      </c>
      <c r="B267" s="59" t="s">
        <v>700</v>
      </c>
      <c r="C267" s="59" t="s">
        <v>701</v>
      </c>
      <c r="D267" s="34" t="s">
        <v>317</v>
      </c>
      <c r="E267" s="59" t="s">
        <v>132</v>
      </c>
      <c r="F267" s="45">
        <v>0.03516203703703704</v>
      </c>
      <c r="G267" s="34" t="str">
        <f t="shared" si="18"/>
        <v>5.04/km</v>
      </c>
      <c r="H267" s="35">
        <f t="shared" si="19"/>
        <v>0.012372106481481484</v>
      </c>
      <c r="I267" s="36">
        <f t="shared" si="20"/>
        <v>0.005300347222222227</v>
      </c>
    </row>
    <row r="268" spans="1:9" ht="18" customHeight="1">
      <c r="A268" s="33" t="s">
        <v>702</v>
      </c>
      <c r="B268" s="59" t="s">
        <v>703</v>
      </c>
      <c r="C268" s="59" t="s">
        <v>704</v>
      </c>
      <c r="D268" s="34" t="s">
        <v>106</v>
      </c>
      <c r="E268" s="59" t="s">
        <v>74</v>
      </c>
      <c r="F268" s="45">
        <v>0.035305555555555555</v>
      </c>
      <c r="G268" s="34" t="str">
        <f t="shared" si="18"/>
        <v>5.05/km</v>
      </c>
      <c r="H268" s="35">
        <f t="shared" si="19"/>
        <v>0.012515624999999999</v>
      </c>
      <c r="I268" s="36">
        <f t="shared" si="20"/>
        <v>0.009367476851851849</v>
      </c>
    </row>
    <row r="269" spans="1:9" ht="18" customHeight="1">
      <c r="A269" s="33" t="s">
        <v>705</v>
      </c>
      <c r="B269" s="59" t="s">
        <v>706</v>
      </c>
      <c r="C269" s="59" t="s">
        <v>30</v>
      </c>
      <c r="D269" s="34" t="s">
        <v>167</v>
      </c>
      <c r="E269" s="59" t="s">
        <v>74</v>
      </c>
      <c r="F269" s="45">
        <v>0.03533622685185185</v>
      </c>
      <c r="G269" s="34" t="str">
        <f t="shared" si="18"/>
        <v>5.05/km</v>
      </c>
      <c r="H269" s="35">
        <f t="shared" si="19"/>
        <v>0.012546296296296295</v>
      </c>
      <c r="I269" s="36">
        <f t="shared" si="20"/>
        <v>0.008167245370370366</v>
      </c>
    </row>
    <row r="270" spans="1:9" ht="18" customHeight="1">
      <c r="A270" s="33" t="s">
        <v>707</v>
      </c>
      <c r="B270" s="59" t="s">
        <v>708</v>
      </c>
      <c r="C270" s="59" t="s">
        <v>709</v>
      </c>
      <c r="D270" s="34" t="s">
        <v>259</v>
      </c>
      <c r="E270" s="59" t="s">
        <v>249</v>
      </c>
      <c r="F270" s="45">
        <v>0.03535358796296296</v>
      </c>
      <c r="G270" s="34" t="str">
        <f t="shared" si="18"/>
        <v>5.06/km</v>
      </c>
      <c r="H270" s="35">
        <f t="shared" si="19"/>
        <v>0.012563657407407402</v>
      </c>
      <c r="I270" s="36">
        <f t="shared" si="20"/>
        <v>0.006161458333333324</v>
      </c>
    </row>
    <row r="271" spans="1:9" ht="18" customHeight="1">
      <c r="A271" s="33" t="s">
        <v>710</v>
      </c>
      <c r="B271" s="59" t="s">
        <v>688</v>
      </c>
      <c r="C271" s="59" t="s">
        <v>86</v>
      </c>
      <c r="D271" s="34" t="s">
        <v>681</v>
      </c>
      <c r="E271" s="59" t="s">
        <v>474</v>
      </c>
      <c r="F271" s="45">
        <v>0.03539525462962963</v>
      </c>
      <c r="G271" s="34" t="str">
        <f t="shared" si="18"/>
        <v>5.06/km</v>
      </c>
      <c r="H271" s="35">
        <f t="shared" si="19"/>
        <v>0.012605324074074071</v>
      </c>
      <c r="I271" s="36">
        <f t="shared" si="20"/>
        <v>0.0008113425925925927</v>
      </c>
    </row>
    <row r="272" spans="1:9" ht="18" customHeight="1">
      <c r="A272" s="33" t="s">
        <v>711</v>
      </c>
      <c r="B272" s="59" t="s">
        <v>712</v>
      </c>
      <c r="C272" s="59" t="s">
        <v>16</v>
      </c>
      <c r="D272" s="34" t="s">
        <v>70</v>
      </c>
      <c r="E272" s="59" t="s">
        <v>168</v>
      </c>
      <c r="F272" s="45">
        <v>0.035417245370370366</v>
      </c>
      <c r="G272" s="34" t="str">
        <f t="shared" si="18"/>
        <v>5.06/km</v>
      </c>
      <c r="H272" s="35">
        <f t="shared" si="19"/>
        <v>0.01262731481481481</v>
      </c>
      <c r="I272" s="36">
        <f t="shared" si="20"/>
        <v>0.012001157407407405</v>
      </c>
    </row>
    <row r="273" spans="1:9" ht="18" customHeight="1">
      <c r="A273" s="33" t="s">
        <v>713</v>
      </c>
      <c r="B273" s="59" t="s">
        <v>714</v>
      </c>
      <c r="C273" s="59" t="s">
        <v>335</v>
      </c>
      <c r="D273" s="34" t="s">
        <v>70</v>
      </c>
      <c r="E273" s="59" t="s">
        <v>168</v>
      </c>
      <c r="F273" s="45">
        <v>0.035417245370370366</v>
      </c>
      <c r="G273" s="34" t="str">
        <f t="shared" si="18"/>
        <v>5.06/km</v>
      </c>
      <c r="H273" s="35">
        <f t="shared" si="19"/>
        <v>0.01262731481481481</v>
      </c>
      <c r="I273" s="36">
        <f t="shared" si="20"/>
        <v>0.012001157407407405</v>
      </c>
    </row>
    <row r="274" spans="1:9" ht="18" customHeight="1">
      <c r="A274" s="33" t="s">
        <v>715</v>
      </c>
      <c r="B274" s="59" t="s">
        <v>49</v>
      </c>
      <c r="C274" s="59" t="s">
        <v>21</v>
      </c>
      <c r="D274" s="34" t="s">
        <v>66</v>
      </c>
      <c r="E274" s="59" t="s">
        <v>168</v>
      </c>
      <c r="F274" s="45">
        <v>0.035418402777777774</v>
      </c>
      <c r="G274" s="34" t="str">
        <f t="shared" si="18"/>
        <v>5.06/km</v>
      </c>
      <c r="H274" s="35">
        <f t="shared" si="19"/>
        <v>0.012628472222222218</v>
      </c>
      <c r="I274" s="36">
        <f t="shared" si="20"/>
        <v>0.012069444444444438</v>
      </c>
    </row>
    <row r="275" spans="1:9" ht="18" customHeight="1">
      <c r="A275" s="33" t="s">
        <v>716</v>
      </c>
      <c r="B275" s="59" t="s">
        <v>717</v>
      </c>
      <c r="C275" s="59" t="s">
        <v>718</v>
      </c>
      <c r="D275" s="34" t="s">
        <v>259</v>
      </c>
      <c r="E275" s="59" t="s">
        <v>74</v>
      </c>
      <c r="F275" s="45">
        <v>0.035631365740740745</v>
      </c>
      <c r="G275" s="34" t="str">
        <f t="shared" si="18"/>
        <v>5.08/km</v>
      </c>
      <c r="H275" s="35">
        <f t="shared" si="19"/>
        <v>0.012841435185185188</v>
      </c>
      <c r="I275" s="36">
        <f t="shared" si="20"/>
        <v>0.006439236111111111</v>
      </c>
    </row>
    <row r="276" spans="1:9" ht="18" customHeight="1">
      <c r="A276" s="33" t="s">
        <v>719</v>
      </c>
      <c r="B276" s="59" t="s">
        <v>720</v>
      </c>
      <c r="C276" s="59" t="s">
        <v>18</v>
      </c>
      <c r="D276" s="34" t="s">
        <v>106</v>
      </c>
      <c r="E276" s="59" t="s">
        <v>168</v>
      </c>
      <c r="F276" s="45">
        <v>0.035659722222222225</v>
      </c>
      <c r="G276" s="34" t="str">
        <f t="shared" si="18"/>
        <v>5.08/km</v>
      </c>
      <c r="H276" s="35">
        <f t="shared" si="19"/>
        <v>0.012869791666666668</v>
      </c>
      <c r="I276" s="36">
        <f t="shared" si="20"/>
        <v>0.009721643518518518</v>
      </c>
    </row>
    <row r="277" spans="1:9" ht="18" customHeight="1">
      <c r="A277" s="33" t="s">
        <v>721</v>
      </c>
      <c r="B277" s="59" t="s">
        <v>722</v>
      </c>
      <c r="C277" s="59" t="s">
        <v>31</v>
      </c>
      <c r="D277" s="34" t="s">
        <v>66</v>
      </c>
      <c r="E277" s="59" t="s">
        <v>81</v>
      </c>
      <c r="F277" s="45">
        <v>0.03567476851851852</v>
      </c>
      <c r="G277" s="34" t="str">
        <f t="shared" si="18"/>
        <v>5.08/km</v>
      </c>
      <c r="H277" s="35">
        <f t="shared" si="19"/>
        <v>0.012884837962962966</v>
      </c>
      <c r="I277" s="36">
        <f t="shared" si="20"/>
        <v>0.012325810185185186</v>
      </c>
    </row>
    <row r="278" spans="1:9" ht="18" customHeight="1">
      <c r="A278" s="33" t="s">
        <v>723</v>
      </c>
      <c r="B278" s="59" t="s">
        <v>724</v>
      </c>
      <c r="C278" s="59" t="s">
        <v>427</v>
      </c>
      <c r="D278" s="34" t="s">
        <v>57</v>
      </c>
      <c r="E278" s="59" t="s">
        <v>81</v>
      </c>
      <c r="F278" s="45">
        <v>0.03567592592592592</v>
      </c>
      <c r="G278" s="34" t="str">
        <f t="shared" si="18"/>
        <v>5.08/km</v>
      </c>
      <c r="H278" s="35">
        <f t="shared" si="19"/>
        <v>0.012885995370370367</v>
      </c>
      <c r="I278" s="36">
        <f t="shared" si="20"/>
        <v>0.012885995370370367</v>
      </c>
    </row>
    <row r="279" spans="1:9" ht="18" customHeight="1">
      <c r="A279" s="33" t="s">
        <v>725</v>
      </c>
      <c r="B279" s="59" t="s">
        <v>571</v>
      </c>
      <c r="C279" s="59" t="s">
        <v>19</v>
      </c>
      <c r="D279" s="34" t="s">
        <v>66</v>
      </c>
      <c r="E279" s="59" t="s">
        <v>81</v>
      </c>
      <c r="F279" s="45">
        <v>0.03567708333333333</v>
      </c>
      <c r="G279" s="34" t="str">
        <f t="shared" si="18"/>
        <v>5.08/km</v>
      </c>
      <c r="H279" s="35">
        <f t="shared" si="19"/>
        <v>0.012887152777777775</v>
      </c>
      <c r="I279" s="36">
        <f t="shared" si="20"/>
        <v>0.012328124999999995</v>
      </c>
    </row>
    <row r="280" spans="1:9" ht="18" customHeight="1">
      <c r="A280" s="33" t="s">
        <v>726</v>
      </c>
      <c r="B280" s="59" t="s">
        <v>727</v>
      </c>
      <c r="C280" s="59" t="s">
        <v>41</v>
      </c>
      <c r="D280" s="34" t="s">
        <v>66</v>
      </c>
      <c r="E280" s="59" t="s">
        <v>347</v>
      </c>
      <c r="F280" s="45">
        <v>0.035695023148148146</v>
      </c>
      <c r="G280" s="34" t="str">
        <f t="shared" si="18"/>
        <v>5.08/km</v>
      </c>
      <c r="H280" s="35">
        <f t="shared" si="19"/>
        <v>0.01290509259259259</v>
      </c>
      <c r="I280" s="36">
        <f t="shared" si="20"/>
        <v>0.01234606481481481</v>
      </c>
    </row>
    <row r="281" spans="1:9" ht="18" customHeight="1">
      <c r="A281" s="33" t="s">
        <v>728</v>
      </c>
      <c r="B281" s="59" t="s">
        <v>729</v>
      </c>
      <c r="C281" s="59" t="s">
        <v>22</v>
      </c>
      <c r="D281" s="34" t="s">
        <v>87</v>
      </c>
      <c r="E281" s="59" t="s">
        <v>74</v>
      </c>
      <c r="F281" s="45">
        <v>0.035799189814814815</v>
      </c>
      <c r="G281" s="34" t="str">
        <f t="shared" si="18"/>
        <v>5.09/km</v>
      </c>
      <c r="H281" s="35">
        <f t="shared" si="19"/>
        <v>0.013009259259259259</v>
      </c>
      <c r="I281" s="36">
        <f t="shared" si="20"/>
        <v>0.010671875000000004</v>
      </c>
    </row>
    <row r="282" spans="1:9" ht="18" customHeight="1">
      <c r="A282" s="33" t="s">
        <v>730</v>
      </c>
      <c r="B282" s="59" t="s">
        <v>731</v>
      </c>
      <c r="C282" s="59" t="s">
        <v>14</v>
      </c>
      <c r="D282" s="34" t="s">
        <v>66</v>
      </c>
      <c r="E282" s="59" t="s">
        <v>391</v>
      </c>
      <c r="F282" s="45">
        <v>0.035849537037037034</v>
      </c>
      <c r="G282" s="34" t="str">
        <f t="shared" si="18"/>
        <v>5.10/km</v>
      </c>
      <c r="H282" s="35">
        <f t="shared" si="19"/>
        <v>0.013059606481481478</v>
      </c>
      <c r="I282" s="36">
        <f t="shared" si="20"/>
        <v>0.012500578703703698</v>
      </c>
    </row>
    <row r="283" spans="1:9" ht="18" customHeight="1">
      <c r="A283" s="33" t="s">
        <v>732</v>
      </c>
      <c r="B283" s="59" t="s">
        <v>733</v>
      </c>
      <c r="C283" s="59" t="s">
        <v>17</v>
      </c>
      <c r="D283" s="34" t="s">
        <v>57</v>
      </c>
      <c r="E283" s="59" t="s">
        <v>74</v>
      </c>
      <c r="F283" s="45">
        <v>0.03592881944444444</v>
      </c>
      <c r="G283" s="34" t="str">
        <f t="shared" si="18"/>
        <v>5.10/km</v>
      </c>
      <c r="H283" s="35">
        <f t="shared" si="19"/>
        <v>0.013138888888888884</v>
      </c>
      <c r="I283" s="36">
        <f t="shared" si="20"/>
        <v>0.013138888888888884</v>
      </c>
    </row>
    <row r="284" spans="1:9" ht="18" customHeight="1">
      <c r="A284" s="33" t="s">
        <v>734</v>
      </c>
      <c r="B284" s="59" t="s">
        <v>735</v>
      </c>
      <c r="C284" s="59" t="s">
        <v>17</v>
      </c>
      <c r="D284" s="34" t="s">
        <v>70</v>
      </c>
      <c r="E284" s="59" t="s">
        <v>124</v>
      </c>
      <c r="F284" s="45">
        <v>0.03605324074074074</v>
      </c>
      <c r="G284" s="34" t="str">
        <f t="shared" si="18"/>
        <v>5.12/km</v>
      </c>
      <c r="H284" s="35">
        <f t="shared" si="19"/>
        <v>0.013263310185185184</v>
      </c>
      <c r="I284" s="36">
        <f t="shared" si="20"/>
        <v>0.012637152777777778</v>
      </c>
    </row>
    <row r="285" spans="1:9" ht="18" customHeight="1">
      <c r="A285" s="33" t="s">
        <v>736</v>
      </c>
      <c r="B285" s="59" t="s">
        <v>737</v>
      </c>
      <c r="C285" s="59" t="s">
        <v>738</v>
      </c>
      <c r="D285" s="34" t="s">
        <v>341</v>
      </c>
      <c r="E285" s="59" t="s">
        <v>74</v>
      </c>
      <c r="F285" s="45">
        <v>0.03614699074074074</v>
      </c>
      <c r="G285" s="34" t="str">
        <f t="shared" si="18"/>
        <v>5.12/km</v>
      </c>
      <c r="H285" s="35">
        <f t="shared" si="19"/>
        <v>0.013357060185185187</v>
      </c>
      <c r="I285" s="36">
        <f t="shared" si="20"/>
        <v>0.006130208333333335</v>
      </c>
    </row>
    <row r="286" spans="1:9" ht="18" customHeight="1">
      <c r="A286" s="33" t="s">
        <v>739</v>
      </c>
      <c r="B286" s="59" t="s">
        <v>740</v>
      </c>
      <c r="C286" s="59" t="s">
        <v>741</v>
      </c>
      <c r="D286" s="34" t="s">
        <v>482</v>
      </c>
      <c r="E286" s="59" t="s">
        <v>99</v>
      </c>
      <c r="F286" s="45">
        <v>0.03616319444444444</v>
      </c>
      <c r="G286" s="34" t="str">
        <f t="shared" si="18"/>
        <v>5.13/km</v>
      </c>
      <c r="H286" s="35">
        <f t="shared" si="19"/>
        <v>0.013373263888888886</v>
      </c>
      <c r="I286" s="36">
        <f t="shared" si="20"/>
        <v>0.004548611111111114</v>
      </c>
    </row>
    <row r="287" spans="1:9" ht="18" customHeight="1">
      <c r="A287" s="33" t="s">
        <v>742</v>
      </c>
      <c r="B287" s="59" t="s">
        <v>743</v>
      </c>
      <c r="C287" s="59" t="s">
        <v>23</v>
      </c>
      <c r="D287" s="34" t="s">
        <v>106</v>
      </c>
      <c r="E287" s="59" t="s">
        <v>74</v>
      </c>
      <c r="F287" s="45">
        <v>0.03619212962962963</v>
      </c>
      <c r="G287" s="34" t="str">
        <f aca="true" t="shared" si="21" ref="G287:G350">TEXT(INT((HOUR(F287)*3600+MINUTE(F287)*60+SECOND(F287))/$I$3/60),"0")&amp;"."&amp;TEXT(MOD((HOUR(F287)*3600+MINUTE(F287)*60+SECOND(F287))/$I$3,60),"00")&amp;"/km"</f>
        <v>5.13/km</v>
      </c>
      <c r="H287" s="35">
        <f aca="true" t="shared" si="22" ref="H287:H350">F287-$F$5</f>
        <v>0.013402199074074073</v>
      </c>
      <c r="I287" s="36">
        <f t="shared" si="20"/>
        <v>0.010254050925925923</v>
      </c>
    </row>
    <row r="288" spans="1:9" ht="18" customHeight="1">
      <c r="A288" s="33" t="s">
        <v>744</v>
      </c>
      <c r="B288" s="59" t="s">
        <v>745</v>
      </c>
      <c r="C288" s="59" t="s">
        <v>22</v>
      </c>
      <c r="D288" s="34" t="s">
        <v>87</v>
      </c>
      <c r="E288" s="59" t="s">
        <v>746</v>
      </c>
      <c r="F288" s="45">
        <v>0.036382523148148146</v>
      </c>
      <c r="G288" s="34" t="str">
        <f t="shared" si="21"/>
        <v>5.14/km</v>
      </c>
      <c r="H288" s="35">
        <f t="shared" si="22"/>
        <v>0.01359259259259259</v>
      </c>
      <c r="I288" s="36">
        <f t="shared" si="20"/>
        <v>0.011255208333333336</v>
      </c>
    </row>
    <row r="289" spans="1:9" ht="18" customHeight="1">
      <c r="A289" s="33" t="s">
        <v>747</v>
      </c>
      <c r="B289" s="59" t="s">
        <v>748</v>
      </c>
      <c r="C289" s="59" t="s">
        <v>23</v>
      </c>
      <c r="D289" s="34" t="s">
        <v>70</v>
      </c>
      <c r="E289" s="59" t="s">
        <v>404</v>
      </c>
      <c r="F289" s="45">
        <v>0.0365625</v>
      </c>
      <c r="G289" s="34" t="str">
        <f t="shared" si="21"/>
        <v>5.16/km</v>
      </c>
      <c r="H289" s="35">
        <f t="shared" si="22"/>
        <v>0.013772569444444441</v>
      </c>
      <c r="I289" s="36">
        <f t="shared" si="20"/>
        <v>0.013146412037037036</v>
      </c>
    </row>
    <row r="290" spans="1:9" ht="18" customHeight="1">
      <c r="A290" s="33" t="s">
        <v>749</v>
      </c>
      <c r="B290" s="59" t="s">
        <v>750</v>
      </c>
      <c r="C290" s="59" t="s">
        <v>751</v>
      </c>
      <c r="D290" s="34" t="s">
        <v>317</v>
      </c>
      <c r="E290" s="59" t="s">
        <v>404</v>
      </c>
      <c r="F290" s="45">
        <v>0.036563657407407406</v>
      </c>
      <c r="G290" s="34" t="str">
        <f t="shared" si="21"/>
        <v>5.16/km</v>
      </c>
      <c r="H290" s="35">
        <f t="shared" si="22"/>
        <v>0.01377372685185185</v>
      </c>
      <c r="I290" s="36">
        <f t="shared" si="20"/>
        <v>0.006701967592592593</v>
      </c>
    </row>
    <row r="291" spans="1:9" ht="18" customHeight="1">
      <c r="A291" s="33" t="s">
        <v>752</v>
      </c>
      <c r="B291" s="59" t="s">
        <v>753</v>
      </c>
      <c r="C291" s="59" t="s">
        <v>166</v>
      </c>
      <c r="D291" s="34" t="s">
        <v>87</v>
      </c>
      <c r="E291" s="59" t="s">
        <v>641</v>
      </c>
      <c r="F291" s="45">
        <v>0.03657581018518519</v>
      </c>
      <c r="G291" s="34" t="str">
        <f t="shared" si="21"/>
        <v>5.16/km</v>
      </c>
      <c r="H291" s="35">
        <f t="shared" si="22"/>
        <v>0.01378587962962963</v>
      </c>
      <c r="I291" s="36">
        <f t="shared" si="20"/>
        <v>0.011448495370370376</v>
      </c>
    </row>
    <row r="292" spans="1:9" ht="18" customHeight="1">
      <c r="A292" s="33" t="s">
        <v>754</v>
      </c>
      <c r="B292" s="59" t="s">
        <v>755</v>
      </c>
      <c r="C292" s="59" t="s">
        <v>17</v>
      </c>
      <c r="D292" s="34" t="s">
        <v>259</v>
      </c>
      <c r="E292" s="59" t="s">
        <v>111</v>
      </c>
      <c r="F292" s="45">
        <v>0.036597222222222225</v>
      </c>
      <c r="G292" s="34" t="str">
        <f t="shared" si="21"/>
        <v>5.16/km</v>
      </c>
      <c r="H292" s="35">
        <f t="shared" si="22"/>
        <v>0.013807291666666669</v>
      </c>
      <c r="I292" s="36">
        <f t="shared" si="20"/>
        <v>0.007405092592592592</v>
      </c>
    </row>
    <row r="293" spans="1:9" ht="18" customHeight="1">
      <c r="A293" s="33" t="s">
        <v>756</v>
      </c>
      <c r="B293" s="59" t="s">
        <v>757</v>
      </c>
      <c r="C293" s="59" t="s">
        <v>758</v>
      </c>
      <c r="D293" s="34" t="s">
        <v>70</v>
      </c>
      <c r="E293" s="59" t="s">
        <v>111</v>
      </c>
      <c r="F293" s="45">
        <v>0.036609375</v>
      </c>
      <c r="G293" s="34" t="str">
        <f t="shared" si="21"/>
        <v>5.16/km</v>
      </c>
      <c r="H293" s="35">
        <f t="shared" si="22"/>
        <v>0.013819444444444443</v>
      </c>
      <c r="I293" s="36">
        <f t="shared" si="20"/>
        <v>0.013193287037037038</v>
      </c>
    </row>
    <row r="294" spans="1:9" ht="18" customHeight="1">
      <c r="A294" s="33" t="s">
        <v>759</v>
      </c>
      <c r="B294" s="59" t="s">
        <v>760</v>
      </c>
      <c r="C294" s="59" t="s">
        <v>37</v>
      </c>
      <c r="D294" s="34" t="s">
        <v>106</v>
      </c>
      <c r="E294" s="59" t="s">
        <v>203</v>
      </c>
      <c r="F294" s="45">
        <v>0.03661458333333333</v>
      </c>
      <c r="G294" s="34" t="str">
        <f t="shared" si="21"/>
        <v>5.16/km</v>
      </c>
      <c r="H294" s="35">
        <f t="shared" si="22"/>
        <v>0.013824652777777776</v>
      </c>
      <c r="I294" s="36">
        <f t="shared" si="20"/>
        <v>0.010676504629629626</v>
      </c>
    </row>
    <row r="295" spans="1:9" ht="18" customHeight="1">
      <c r="A295" s="33" t="s">
        <v>761</v>
      </c>
      <c r="B295" s="59" t="s">
        <v>762</v>
      </c>
      <c r="C295" s="59" t="s">
        <v>481</v>
      </c>
      <c r="D295" s="34" t="s">
        <v>341</v>
      </c>
      <c r="E295" s="59" t="s">
        <v>203</v>
      </c>
      <c r="F295" s="45">
        <v>0.0366087962962963</v>
      </c>
      <c r="G295" s="34" t="str">
        <f t="shared" si="21"/>
        <v>5.16/km</v>
      </c>
      <c r="H295" s="35">
        <f t="shared" si="22"/>
        <v>0.013818865740740743</v>
      </c>
      <c r="I295" s="36">
        <f t="shared" si="20"/>
        <v>0.00659201388888889</v>
      </c>
    </row>
    <row r="296" spans="1:9" ht="18" customHeight="1">
      <c r="A296" s="33" t="s">
        <v>763</v>
      </c>
      <c r="B296" s="59" t="s">
        <v>757</v>
      </c>
      <c r="C296" s="59" t="s">
        <v>16</v>
      </c>
      <c r="D296" s="34" t="s">
        <v>66</v>
      </c>
      <c r="E296" s="59" t="s">
        <v>160</v>
      </c>
      <c r="F296" s="45">
        <v>0.03666898148148148</v>
      </c>
      <c r="G296" s="34" t="str">
        <f t="shared" si="21"/>
        <v>5.17/km</v>
      </c>
      <c r="H296" s="35">
        <f t="shared" si="22"/>
        <v>0.013879050925925927</v>
      </c>
      <c r="I296" s="36">
        <f t="shared" si="20"/>
        <v>0.013320023148148147</v>
      </c>
    </row>
    <row r="297" spans="1:9" ht="18" customHeight="1">
      <c r="A297" s="33" t="s">
        <v>764</v>
      </c>
      <c r="B297" s="59" t="s">
        <v>180</v>
      </c>
      <c r="C297" s="59" t="s">
        <v>14</v>
      </c>
      <c r="D297" s="34" t="s">
        <v>87</v>
      </c>
      <c r="E297" s="59" t="s">
        <v>156</v>
      </c>
      <c r="F297" s="45">
        <v>0.03666666666666667</v>
      </c>
      <c r="G297" s="34" t="str">
        <f t="shared" si="21"/>
        <v>5.17/km</v>
      </c>
      <c r="H297" s="35">
        <f t="shared" si="22"/>
        <v>0.01387673611111111</v>
      </c>
      <c r="I297" s="36">
        <f t="shared" si="20"/>
        <v>0.011539351851851856</v>
      </c>
    </row>
    <row r="298" spans="1:9" ht="18" customHeight="1">
      <c r="A298" s="33" t="s">
        <v>765</v>
      </c>
      <c r="B298" s="59" t="s">
        <v>766</v>
      </c>
      <c r="C298" s="59" t="s">
        <v>41</v>
      </c>
      <c r="D298" s="34" t="s">
        <v>87</v>
      </c>
      <c r="E298" s="59" t="s">
        <v>322</v>
      </c>
      <c r="F298" s="45">
        <v>0.03699305555555556</v>
      </c>
      <c r="G298" s="34" t="str">
        <f t="shared" si="21"/>
        <v>5.20/km</v>
      </c>
      <c r="H298" s="35">
        <f t="shared" si="22"/>
        <v>0.014203125</v>
      </c>
      <c r="I298" s="36">
        <f t="shared" si="20"/>
        <v>0.011865740740740746</v>
      </c>
    </row>
    <row r="299" spans="1:9" ht="18" customHeight="1">
      <c r="A299" s="33" t="s">
        <v>767</v>
      </c>
      <c r="B299" s="59" t="s">
        <v>768</v>
      </c>
      <c r="C299" s="59" t="s">
        <v>16</v>
      </c>
      <c r="D299" s="34" t="s">
        <v>70</v>
      </c>
      <c r="E299" s="59" t="s">
        <v>74</v>
      </c>
      <c r="F299" s="45">
        <v>0.03702546296296296</v>
      </c>
      <c r="G299" s="34" t="str">
        <f t="shared" si="21"/>
        <v>5.20/km</v>
      </c>
      <c r="H299" s="35">
        <f t="shared" si="22"/>
        <v>0.014235532407407405</v>
      </c>
      <c r="I299" s="36">
        <f t="shared" si="20"/>
        <v>0.013609375</v>
      </c>
    </row>
    <row r="300" spans="1:9" ht="18" customHeight="1">
      <c r="A300" s="33" t="s">
        <v>769</v>
      </c>
      <c r="B300" s="59" t="s">
        <v>770</v>
      </c>
      <c r="C300" s="59" t="s">
        <v>17</v>
      </c>
      <c r="D300" s="34" t="s">
        <v>106</v>
      </c>
      <c r="E300" s="59" t="s">
        <v>771</v>
      </c>
      <c r="F300" s="45">
        <v>0.03704976851851852</v>
      </c>
      <c r="G300" s="34" t="str">
        <f t="shared" si="21"/>
        <v>5.20/km</v>
      </c>
      <c r="H300" s="35">
        <f t="shared" si="22"/>
        <v>0.01425983796296296</v>
      </c>
      <c r="I300" s="36">
        <f t="shared" si="20"/>
        <v>0.01111168981481481</v>
      </c>
    </row>
    <row r="301" spans="1:9" ht="18" customHeight="1">
      <c r="A301" s="33" t="s">
        <v>772</v>
      </c>
      <c r="B301" s="59" t="s">
        <v>418</v>
      </c>
      <c r="C301" s="59" t="s">
        <v>773</v>
      </c>
      <c r="D301" s="34" t="s">
        <v>774</v>
      </c>
      <c r="E301" s="59" t="s">
        <v>156</v>
      </c>
      <c r="F301" s="45">
        <v>0.03705266203703704</v>
      </c>
      <c r="G301" s="34" t="str">
        <f t="shared" si="21"/>
        <v>5.20/km</v>
      </c>
      <c r="H301" s="35">
        <f t="shared" si="22"/>
        <v>0.014262731481481484</v>
      </c>
      <c r="I301" s="36">
        <f t="shared" si="20"/>
        <v>0</v>
      </c>
    </row>
    <row r="302" spans="1:9" ht="18" customHeight="1">
      <c r="A302" s="33" t="s">
        <v>775</v>
      </c>
      <c r="B302" s="59" t="s">
        <v>776</v>
      </c>
      <c r="C302" s="59" t="s">
        <v>28</v>
      </c>
      <c r="D302" s="34" t="s">
        <v>167</v>
      </c>
      <c r="E302" s="59" t="s">
        <v>203</v>
      </c>
      <c r="F302" s="45">
        <v>0.03705381944444445</v>
      </c>
      <c r="G302" s="34" t="str">
        <f t="shared" si="21"/>
        <v>5.20/km</v>
      </c>
      <c r="H302" s="35">
        <f t="shared" si="22"/>
        <v>0.014263888888888892</v>
      </c>
      <c r="I302" s="36">
        <f t="shared" si="20"/>
        <v>0.009884837962962963</v>
      </c>
    </row>
    <row r="303" spans="1:9" ht="18" customHeight="1">
      <c r="A303" s="33" t="s">
        <v>777</v>
      </c>
      <c r="B303" s="59" t="s">
        <v>778</v>
      </c>
      <c r="C303" s="59" t="s">
        <v>335</v>
      </c>
      <c r="D303" s="34" t="s">
        <v>66</v>
      </c>
      <c r="E303" s="59" t="s">
        <v>332</v>
      </c>
      <c r="F303" s="45">
        <v>0.03709548611111111</v>
      </c>
      <c r="G303" s="34" t="str">
        <f t="shared" si="21"/>
        <v>5.21/km</v>
      </c>
      <c r="H303" s="35">
        <f t="shared" si="22"/>
        <v>0.014305555555555554</v>
      </c>
      <c r="I303" s="36">
        <f t="shared" si="20"/>
        <v>0.013746527777777774</v>
      </c>
    </row>
    <row r="304" spans="1:9" ht="18" customHeight="1">
      <c r="A304" s="33" t="s">
        <v>779</v>
      </c>
      <c r="B304" s="59" t="s">
        <v>523</v>
      </c>
      <c r="C304" s="59" t="s">
        <v>152</v>
      </c>
      <c r="D304" s="34" t="s">
        <v>167</v>
      </c>
      <c r="E304" s="59" t="s">
        <v>193</v>
      </c>
      <c r="F304" s="45">
        <v>0.03715277777777778</v>
      </c>
      <c r="G304" s="34" t="str">
        <f t="shared" si="21"/>
        <v>5.21/km</v>
      </c>
      <c r="H304" s="35">
        <f t="shared" si="22"/>
        <v>0.014362847222222221</v>
      </c>
      <c r="I304" s="36">
        <f t="shared" si="20"/>
        <v>0.009983796296296293</v>
      </c>
    </row>
    <row r="305" spans="1:9" ht="18" customHeight="1">
      <c r="A305" s="33" t="s">
        <v>780</v>
      </c>
      <c r="B305" s="59" t="s">
        <v>596</v>
      </c>
      <c r="C305" s="59" t="s">
        <v>166</v>
      </c>
      <c r="D305" s="34" t="s">
        <v>681</v>
      </c>
      <c r="E305" s="59" t="s">
        <v>168</v>
      </c>
      <c r="F305" s="45">
        <v>0.03725752314814815</v>
      </c>
      <c r="G305" s="34" t="str">
        <f t="shared" si="21"/>
        <v>5.22/km</v>
      </c>
      <c r="H305" s="35">
        <f t="shared" si="22"/>
        <v>0.014467592592592591</v>
      </c>
      <c r="I305" s="36">
        <f t="shared" si="20"/>
        <v>0.0026736111111111127</v>
      </c>
    </row>
    <row r="306" spans="1:9" ht="18" customHeight="1">
      <c r="A306" s="33" t="s">
        <v>781</v>
      </c>
      <c r="B306" s="59" t="s">
        <v>782</v>
      </c>
      <c r="C306" s="59" t="s">
        <v>783</v>
      </c>
      <c r="D306" s="34" t="s">
        <v>341</v>
      </c>
      <c r="E306" s="59" t="s">
        <v>305</v>
      </c>
      <c r="F306" s="45">
        <v>0.03736574074074074</v>
      </c>
      <c r="G306" s="34" t="str">
        <f t="shared" si="21"/>
        <v>5.23/km</v>
      </c>
      <c r="H306" s="35">
        <f t="shared" si="22"/>
        <v>0.014575810185185185</v>
      </c>
      <c r="I306" s="36">
        <f t="shared" si="20"/>
        <v>0.007348958333333332</v>
      </c>
    </row>
    <row r="307" spans="1:9" ht="18" customHeight="1">
      <c r="A307" s="33" t="s">
        <v>784</v>
      </c>
      <c r="B307" s="59" t="s">
        <v>785</v>
      </c>
      <c r="C307" s="59" t="s">
        <v>17</v>
      </c>
      <c r="D307" s="34" t="s">
        <v>681</v>
      </c>
      <c r="E307" s="59" t="s">
        <v>74</v>
      </c>
      <c r="F307" s="45">
        <v>0.0375462962962963</v>
      </c>
      <c r="G307" s="34" t="str">
        <f t="shared" si="21"/>
        <v>5.24/km</v>
      </c>
      <c r="H307" s="35">
        <f t="shared" si="22"/>
        <v>0.014756365740740744</v>
      </c>
      <c r="I307" s="36">
        <f t="shared" si="20"/>
        <v>0.0029623842592592653</v>
      </c>
    </row>
    <row r="308" spans="1:9" ht="18" customHeight="1">
      <c r="A308" s="33" t="s">
        <v>786</v>
      </c>
      <c r="B308" s="59" t="s">
        <v>787</v>
      </c>
      <c r="C308" s="59" t="s">
        <v>155</v>
      </c>
      <c r="D308" s="34" t="s">
        <v>106</v>
      </c>
      <c r="E308" s="59" t="s">
        <v>533</v>
      </c>
      <c r="F308" s="45">
        <v>0.03754976851851852</v>
      </c>
      <c r="G308" s="34" t="str">
        <f t="shared" si="21"/>
        <v>5.24/km</v>
      </c>
      <c r="H308" s="35">
        <f t="shared" si="22"/>
        <v>0.01475983796296296</v>
      </c>
      <c r="I308" s="36">
        <f t="shared" si="20"/>
        <v>0.01161168981481481</v>
      </c>
    </row>
    <row r="309" spans="1:9" ht="18" customHeight="1">
      <c r="A309" s="33" t="s">
        <v>788</v>
      </c>
      <c r="B309" s="59" t="s">
        <v>346</v>
      </c>
      <c r="C309" s="59" t="s">
        <v>789</v>
      </c>
      <c r="D309" s="34" t="s">
        <v>70</v>
      </c>
      <c r="E309" s="59" t="s">
        <v>81</v>
      </c>
      <c r="F309" s="45">
        <v>0.03760821759259259</v>
      </c>
      <c r="G309" s="34" t="str">
        <f t="shared" si="21"/>
        <v>5.25/km</v>
      </c>
      <c r="H309" s="35">
        <f t="shared" si="22"/>
        <v>0.014818287037037036</v>
      </c>
      <c r="I309" s="36">
        <f t="shared" si="20"/>
        <v>0.014192129629629631</v>
      </c>
    </row>
    <row r="310" spans="1:9" ht="18" customHeight="1">
      <c r="A310" s="33" t="s">
        <v>790</v>
      </c>
      <c r="B310" s="59" t="s">
        <v>791</v>
      </c>
      <c r="C310" s="59" t="s">
        <v>792</v>
      </c>
      <c r="D310" s="34" t="s">
        <v>87</v>
      </c>
      <c r="E310" s="59" t="s">
        <v>74</v>
      </c>
      <c r="F310" s="45">
        <v>0.03767418981481482</v>
      </c>
      <c r="G310" s="34" t="str">
        <f t="shared" si="21"/>
        <v>5.26/km</v>
      </c>
      <c r="H310" s="35">
        <f t="shared" si="22"/>
        <v>0.01488425925925926</v>
      </c>
      <c r="I310" s="36">
        <f t="shared" si="20"/>
        <v>0.012546875000000006</v>
      </c>
    </row>
    <row r="311" spans="1:9" ht="18" customHeight="1">
      <c r="A311" s="33" t="s">
        <v>793</v>
      </c>
      <c r="B311" s="59" t="s">
        <v>743</v>
      </c>
      <c r="C311" s="59" t="s">
        <v>12</v>
      </c>
      <c r="D311" s="34" t="s">
        <v>87</v>
      </c>
      <c r="E311" s="59" t="s">
        <v>74</v>
      </c>
      <c r="F311" s="45">
        <v>0.03770081018518518</v>
      </c>
      <c r="G311" s="34" t="str">
        <f t="shared" si="21"/>
        <v>5.26/km</v>
      </c>
      <c r="H311" s="35">
        <f t="shared" si="22"/>
        <v>0.014910879629629625</v>
      </c>
      <c r="I311" s="36">
        <f t="shared" si="20"/>
        <v>0.01257349537037037</v>
      </c>
    </row>
    <row r="312" spans="1:9" ht="18" customHeight="1">
      <c r="A312" s="33" t="s">
        <v>794</v>
      </c>
      <c r="B312" s="59" t="s">
        <v>401</v>
      </c>
      <c r="C312" s="59" t="s">
        <v>427</v>
      </c>
      <c r="D312" s="34" t="s">
        <v>57</v>
      </c>
      <c r="E312" s="59" t="s">
        <v>81</v>
      </c>
      <c r="F312" s="45">
        <v>0.037732060185185184</v>
      </c>
      <c r="G312" s="34" t="str">
        <f t="shared" si="21"/>
        <v>5.26/km</v>
      </c>
      <c r="H312" s="35">
        <f t="shared" si="22"/>
        <v>0.014942129629629628</v>
      </c>
      <c r="I312" s="36">
        <f t="shared" si="20"/>
        <v>0.014942129629629628</v>
      </c>
    </row>
    <row r="313" spans="1:9" ht="18" customHeight="1">
      <c r="A313" s="33" t="s">
        <v>795</v>
      </c>
      <c r="B313" s="59" t="s">
        <v>796</v>
      </c>
      <c r="C313" s="59" t="s">
        <v>797</v>
      </c>
      <c r="D313" s="34" t="s">
        <v>106</v>
      </c>
      <c r="E313" s="59" t="s">
        <v>353</v>
      </c>
      <c r="F313" s="45">
        <v>0.03784722222222222</v>
      </c>
      <c r="G313" s="34" t="str">
        <f t="shared" si="21"/>
        <v>5.27/km</v>
      </c>
      <c r="H313" s="35">
        <f t="shared" si="22"/>
        <v>0.015057291666666663</v>
      </c>
      <c r="I313" s="36">
        <f t="shared" si="20"/>
        <v>0.011909143518518513</v>
      </c>
    </row>
    <row r="314" spans="1:9" ht="18" customHeight="1">
      <c r="A314" s="33" t="s">
        <v>798</v>
      </c>
      <c r="B314" s="59" t="s">
        <v>799</v>
      </c>
      <c r="C314" s="59" t="s">
        <v>44</v>
      </c>
      <c r="D314" s="34" t="s">
        <v>259</v>
      </c>
      <c r="E314" s="59" t="s">
        <v>124</v>
      </c>
      <c r="F314" s="45">
        <v>0.037939814814814815</v>
      </c>
      <c r="G314" s="34" t="str">
        <f t="shared" si="21"/>
        <v>5.28/km</v>
      </c>
      <c r="H314" s="35">
        <f t="shared" si="22"/>
        <v>0.015149884259259259</v>
      </c>
      <c r="I314" s="36">
        <f t="shared" si="20"/>
        <v>0.008747685185185181</v>
      </c>
    </row>
    <row r="315" spans="1:9" ht="18" customHeight="1">
      <c r="A315" s="33" t="s">
        <v>800</v>
      </c>
      <c r="B315" s="59" t="s">
        <v>801</v>
      </c>
      <c r="C315" s="59" t="s">
        <v>802</v>
      </c>
      <c r="D315" s="34" t="s">
        <v>803</v>
      </c>
      <c r="E315" s="59" t="s">
        <v>174</v>
      </c>
      <c r="F315" s="45">
        <v>0.038078703703703705</v>
      </c>
      <c r="G315" s="34" t="str">
        <f t="shared" si="21"/>
        <v>5.29/km</v>
      </c>
      <c r="H315" s="35">
        <f t="shared" si="22"/>
        <v>0.015288773148148149</v>
      </c>
      <c r="I315" s="36">
        <f t="shared" si="20"/>
        <v>0</v>
      </c>
    </row>
    <row r="316" spans="1:9" ht="18" customHeight="1">
      <c r="A316" s="33" t="s">
        <v>804</v>
      </c>
      <c r="B316" s="59" t="s">
        <v>805</v>
      </c>
      <c r="C316" s="59" t="s">
        <v>806</v>
      </c>
      <c r="D316" s="34" t="s">
        <v>803</v>
      </c>
      <c r="E316" s="59" t="s">
        <v>391</v>
      </c>
      <c r="F316" s="45">
        <v>0.038148726851851854</v>
      </c>
      <c r="G316" s="34" t="str">
        <f t="shared" si="21"/>
        <v>5.30/km</v>
      </c>
      <c r="H316" s="35">
        <f t="shared" si="22"/>
        <v>0.015358796296296297</v>
      </c>
      <c r="I316" s="36">
        <f t="shared" si="20"/>
        <v>7.002314814814892E-05</v>
      </c>
    </row>
    <row r="317" spans="1:9" ht="18" customHeight="1">
      <c r="A317" s="33" t="s">
        <v>807</v>
      </c>
      <c r="B317" s="59" t="s">
        <v>319</v>
      </c>
      <c r="C317" s="59" t="s">
        <v>19</v>
      </c>
      <c r="D317" s="34" t="s">
        <v>106</v>
      </c>
      <c r="E317" s="59" t="s">
        <v>391</v>
      </c>
      <c r="F317" s="45">
        <v>0.03817245370370371</v>
      </c>
      <c r="G317" s="34" t="str">
        <f t="shared" si="21"/>
        <v>5.30/km</v>
      </c>
      <c r="H317" s="35">
        <f t="shared" si="22"/>
        <v>0.015382523148148152</v>
      </c>
      <c r="I317" s="36">
        <f t="shared" si="20"/>
        <v>0.012234375000000002</v>
      </c>
    </row>
    <row r="318" spans="1:9" ht="18" customHeight="1">
      <c r="A318" s="33" t="s">
        <v>808</v>
      </c>
      <c r="B318" s="59" t="s">
        <v>516</v>
      </c>
      <c r="C318" s="59" t="s">
        <v>809</v>
      </c>
      <c r="D318" s="34" t="s">
        <v>341</v>
      </c>
      <c r="E318" s="59" t="s">
        <v>332</v>
      </c>
      <c r="F318" s="45">
        <v>0.03834490740740741</v>
      </c>
      <c r="G318" s="34" t="str">
        <f t="shared" si="21"/>
        <v>5.31/km</v>
      </c>
      <c r="H318" s="35">
        <f t="shared" si="22"/>
        <v>0.015554976851851855</v>
      </c>
      <c r="I318" s="36">
        <f t="shared" si="20"/>
        <v>0.008328125000000002</v>
      </c>
    </row>
    <row r="319" spans="1:9" ht="18" customHeight="1">
      <c r="A319" s="33" t="s">
        <v>810</v>
      </c>
      <c r="B319" s="59" t="s">
        <v>811</v>
      </c>
      <c r="C319" s="59" t="s">
        <v>41</v>
      </c>
      <c r="D319" s="34" t="s">
        <v>106</v>
      </c>
      <c r="E319" s="59" t="s">
        <v>115</v>
      </c>
      <c r="F319" s="45">
        <v>0.038391782407407406</v>
      </c>
      <c r="G319" s="34" t="str">
        <f t="shared" si="21"/>
        <v>5.32/km</v>
      </c>
      <c r="H319" s="35">
        <f t="shared" si="22"/>
        <v>0.01560185185185185</v>
      </c>
      <c r="I319" s="36">
        <f t="shared" si="20"/>
        <v>0.0124537037037037</v>
      </c>
    </row>
    <row r="320" spans="1:9" ht="18" customHeight="1">
      <c r="A320" s="33" t="s">
        <v>812</v>
      </c>
      <c r="B320" s="59" t="s">
        <v>813</v>
      </c>
      <c r="C320" s="59" t="s">
        <v>155</v>
      </c>
      <c r="D320" s="34" t="s">
        <v>87</v>
      </c>
      <c r="E320" s="59" t="s">
        <v>332</v>
      </c>
      <c r="F320" s="45">
        <v>0.03840277777777778</v>
      </c>
      <c r="G320" s="34" t="str">
        <f t="shared" si="21"/>
        <v>5.32/km</v>
      </c>
      <c r="H320" s="35">
        <f t="shared" si="22"/>
        <v>0.015612847222222222</v>
      </c>
      <c r="I320" s="36">
        <f t="shared" si="20"/>
        <v>0.013275462962962968</v>
      </c>
    </row>
    <row r="321" spans="1:9" ht="18" customHeight="1">
      <c r="A321" s="33" t="s">
        <v>814</v>
      </c>
      <c r="B321" s="59" t="s">
        <v>815</v>
      </c>
      <c r="C321" s="59" t="s">
        <v>155</v>
      </c>
      <c r="D321" s="34" t="s">
        <v>681</v>
      </c>
      <c r="E321" s="59" t="s">
        <v>78</v>
      </c>
      <c r="F321" s="45">
        <v>0.03841840277777778</v>
      </c>
      <c r="G321" s="34" t="str">
        <f t="shared" si="21"/>
        <v>5.32/km</v>
      </c>
      <c r="H321" s="35">
        <f t="shared" si="22"/>
        <v>0.01562847222222222</v>
      </c>
      <c r="I321" s="36">
        <f t="shared" si="20"/>
        <v>0.0038344907407407425</v>
      </c>
    </row>
    <row r="322" spans="1:9" ht="18" customHeight="1">
      <c r="A322" s="33" t="s">
        <v>816</v>
      </c>
      <c r="B322" s="59" t="s">
        <v>324</v>
      </c>
      <c r="C322" s="59" t="s">
        <v>230</v>
      </c>
      <c r="D322" s="34" t="s">
        <v>70</v>
      </c>
      <c r="E322" s="59" t="s">
        <v>111</v>
      </c>
      <c r="F322" s="45">
        <v>0.03846064814814815</v>
      </c>
      <c r="G322" s="34" t="str">
        <f t="shared" si="21"/>
        <v>5.32/km</v>
      </c>
      <c r="H322" s="35">
        <f t="shared" si="22"/>
        <v>0.01567071759259259</v>
      </c>
      <c r="I322" s="36">
        <f t="shared" si="20"/>
        <v>0.015044560185185185</v>
      </c>
    </row>
    <row r="323" spans="1:9" ht="18" customHeight="1">
      <c r="A323" s="33" t="s">
        <v>817</v>
      </c>
      <c r="B323" s="59" t="s">
        <v>818</v>
      </c>
      <c r="C323" s="59" t="s">
        <v>143</v>
      </c>
      <c r="D323" s="34" t="s">
        <v>350</v>
      </c>
      <c r="E323" s="59" t="s">
        <v>115</v>
      </c>
      <c r="F323" s="45">
        <v>0.038495949074074075</v>
      </c>
      <c r="G323" s="34" t="str">
        <f t="shared" si="21"/>
        <v>5.33/km</v>
      </c>
      <c r="H323" s="35">
        <f t="shared" si="22"/>
        <v>0.01570601851851852</v>
      </c>
      <c r="I323" s="36">
        <f t="shared" si="20"/>
        <v>0.00835706018518519</v>
      </c>
    </row>
    <row r="324" spans="1:9" ht="18" customHeight="1">
      <c r="A324" s="33" t="s">
        <v>819</v>
      </c>
      <c r="B324" s="59" t="s">
        <v>820</v>
      </c>
      <c r="C324" s="59" t="s">
        <v>270</v>
      </c>
      <c r="D324" s="34" t="s">
        <v>87</v>
      </c>
      <c r="E324" s="59" t="s">
        <v>771</v>
      </c>
      <c r="F324" s="45">
        <v>0.03864583333333333</v>
      </c>
      <c r="G324" s="34" t="str">
        <f t="shared" si="21"/>
        <v>5.34/km</v>
      </c>
      <c r="H324" s="35">
        <f t="shared" si="22"/>
        <v>0.015855902777777774</v>
      </c>
      <c r="I324" s="36">
        <f t="shared" si="20"/>
        <v>0.01351851851851852</v>
      </c>
    </row>
    <row r="325" spans="1:9" ht="18" customHeight="1">
      <c r="A325" s="33" t="s">
        <v>821</v>
      </c>
      <c r="B325" s="59" t="s">
        <v>822</v>
      </c>
      <c r="C325" s="59" t="s">
        <v>166</v>
      </c>
      <c r="D325" s="34" t="s">
        <v>167</v>
      </c>
      <c r="E325" s="59" t="s">
        <v>74</v>
      </c>
      <c r="F325" s="45">
        <v>0.03869618055555555</v>
      </c>
      <c r="G325" s="34" t="str">
        <f t="shared" si="21"/>
        <v>5.34/km</v>
      </c>
      <c r="H325" s="35">
        <f t="shared" si="22"/>
        <v>0.015906249999999993</v>
      </c>
      <c r="I325" s="36">
        <f t="shared" si="20"/>
        <v>0.011527199074074065</v>
      </c>
    </row>
    <row r="326" spans="1:9" ht="18" customHeight="1">
      <c r="A326" s="33" t="s">
        <v>823</v>
      </c>
      <c r="B326" s="59" t="s">
        <v>824</v>
      </c>
      <c r="C326" s="59" t="s">
        <v>497</v>
      </c>
      <c r="D326" s="34" t="s">
        <v>259</v>
      </c>
      <c r="E326" s="59" t="s">
        <v>156</v>
      </c>
      <c r="F326" s="45">
        <v>0.038704282407407406</v>
      </c>
      <c r="G326" s="34" t="str">
        <f t="shared" si="21"/>
        <v>5.34/km</v>
      </c>
      <c r="H326" s="35">
        <f t="shared" si="22"/>
        <v>0.01591435185185185</v>
      </c>
      <c r="I326" s="36">
        <f aca="true" t="shared" si="23" ref="I326:I375">F326-INDEX($F$5:$F$375,MATCH(D326,$D$5:$D$375,0))</f>
        <v>0.009512152777777772</v>
      </c>
    </row>
    <row r="327" spans="1:9" ht="18" customHeight="1">
      <c r="A327" s="33" t="s">
        <v>825</v>
      </c>
      <c r="B327" s="59" t="s">
        <v>418</v>
      </c>
      <c r="C327" s="59" t="s">
        <v>826</v>
      </c>
      <c r="D327" s="34" t="s">
        <v>70</v>
      </c>
      <c r="E327" s="59" t="s">
        <v>332</v>
      </c>
      <c r="F327" s="45">
        <v>0.03871759259259259</v>
      </c>
      <c r="G327" s="34" t="str">
        <f t="shared" si="21"/>
        <v>5.35/km</v>
      </c>
      <c r="H327" s="35">
        <f t="shared" si="22"/>
        <v>0.015927662037037032</v>
      </c>
      <c r="I327" s="36">
        <f t="shared" si="23"/>
        <v>0.015301504629629627</v>
      </c>
    </row>
    <row r="328" spans="1:9" ht="18" customHeight="1">
      <c r="A328" s="33" t="s">
        <v>827</v>
      </c>
      <c r="B328" s="59" t="s">
        <v>828</v>
      </c>
      <c r="C328" s="59" t="s">
        <v>15</v>
      </c>
      <c r="D328" s="34" t="s">
        <v>350</v>
      </c>
      <c r="E328" s="59" t="s">
        <v>391</v>
      </c>
      <c r="F328" s="45">
        <v>0.038738425925925926</v>
      </c>
      <c r="G328" s="34" t="str">
        <f t="shared" si="21"/>
        <v>5.35/km</v>
      </c>
      <c r="H328" s="35">
        <f t="shared" si="22"/>
        <v>0.01594849537037037</v>
      </c>
      <c r="I328" s="36">
        <f t="shared" si="23"/>
        <v>0.008599537037037041</v>
      </c>
    </row>
    <row r="329" spans="1:9" ht="18" customHeight="1">
      <c r="A329" s="33" t="s">
        <v>829</v>
      </c>
      <c r="B329" s="59" t="s">
        <v>830</v>
      </c>
      <c r="C329" s="59" t="s">
        <v>155</v>
      </c>
      <c r="D329" s="34" t="s">
        <v>106</v>
      </c>
      <c r="E329" s="59" t="s">
        <v>115</v>
      </c>
      <c r="F329" s="45">
        <v>0.0390625</v>
      </c>
      <c r="G329" s="34" t="str">
        <f t="shared" si="21"/>
        <v>5.38/km</v>
      </c>
      <c r="H329" s="35">
        <f t="shared" si="22"/>
        <v>0.016272569444444444</v>
      </c>
      <c r="I329" s="36">
        <f t="shared" si="23"/>
        <v>0.013124421296296294</v>
      </c>
    </row>
    <row r="330" spans="1:9" ht="18" customHeight="1">
      <c r="A330" s="33" t="s">
        <v>831</v>
      </c>
      <c r="B330" s="59" t="s">
        <v>832</v>
      </c>
      <c r="C330" s="59" t="s">
        <v>833</v>
      </c>
      <c r="D330" s="34" t="s">
        <v>57</v>
      </c>
      <c r="E330" s="59" t="s">
        <v>81</v>
      </c>
      <c r="F330" s="45">
        <v>0.03920775462962963</v>
      </c>
      <c r="G330" s="34" t="str">
        <f t="shared" si="21"/>
        <v>5.39/km</v>
      </c>
      <c r="H330" s="35">
        <f t="shared" si="22"/>
        <v>0.016417824074074074</v>
      </c>
      <c r="I330" s="36">
        <f t="shared" si="23"/>
        <v>0.016417824074074074</v>
      </c>
    </row>
    <row r="331" spans="1:9" ht="18" customHeight="1">
      <c r="A331" s="33" t="s">
        <v>834</v>
      </c>
      <c r="B331" s="59" t="s">
        <v>80</v>
      </c>
      <c r="C331" s="59" t="s">
        <v>166</v>
      </c>
      <c r="D331" s="34" t="s">
        <v>106</v>
      </c>
      <c r="E331" s="59" t="s">
        <v>81</v>
      </c>
      <c r="F331" s="45">
        <v>0.03922453703703704</v>
      </c>
      <c r="G331" s="34" t="str">
        <f t="shared" si="21"/>
        <v>5.39/km</v>
      </c>
      <c r="H331" s="35">
        <f t="shared" si="22"/>
        <v>0.01643460648148148</v>
      </c>
      <c r="I331" s="36">
        <f t="shared" si="23"/>
        <v>0.01328645833333333</v>
      </c>
    </row>
    <row r="332" spans="1:9" ht="18" customHeight="1">
      <c r="A332" s="33" t="s">
        <v>835</v>
      </c>
      <c r="B332" s="59" t="s">
        <v>267</v>
      </c>
      <c r="C332" s="59" t="s">
        <v>836</v>
      </c>
      <c r="D332" s="34" t="s">
        <v>317</v>
      </c>
      <c r="E332" s="59" t="s">
        <v>771</v>
      </c>
      <c r="F332" s="45">
        <v>0.03935532407407407</v>
      </c>
      <c r="G332" s="34" t="str">
        <f t="shared" si="21"/>
        <v>5.40/km</v>
      </c>
      <c r="H332" s="35">
        <f t="shared" si="22"/>
        <v>0.016565393518518514</v>
      </c>
      <c r="I332" s="36">
        <f t="shared" si="23"/>
        <v>0.009493634259259257</v>
      </c>
    </row>
    <row r="333" spans="1:9" ht="18" customHeight="1">
      <c r="A333" s="33" t="s">
        <v>837</v>
      </c>
      <c r="B333" s="59" t="s">
        <v>838</v>
      </c>
      <c r="C333" s="59" t="s">
        <v>623</v>
      </c>
      <c r="D333" s="34" t="s">
        <v>803</v>
      </c>
      <c r="E333" s="59" t="s">
        <v>99</v>
      </c>
      <c r="F333" s="45">
        <v>0.039352430555555554</v>
      </c>
      <c r="G333" s="34" t="str">
        <f t="shared" si="21"/>
        <v>5.40/km</v>
      </c>
      <c r="H333" s="35">
        <f t="shared" si="22"/>
        <v>0.016562499999999997</v>
      </c>
      <c r="I333" s="36">
        <f t="shared" si="23"/>
        <v>0.0012737268518518488</v>
      </c>
    </row>
    <row r="334" spans="1:9" ht="18" customHeight="1">
      <c r="A334" s="33" t="s">
        <v>839</v>
      </c>
      <c r="B334" s="59" t="s">
        <v>840</v>
      </c>
      <c r="C334" s="59" t="s">
        <v>19</v>
      </c>
      <c r="D334" s="34" t="s">
        <v>259</v>
      </c>
      <c r="E334" s="59" t="s">
        <v>208</v>
      </c>
      <c r="F334" s="45">
        <v>0.03937615740740741</v>
      </c>
      <c r="G334" s="34" t="str">
        <f t="shared" si="21"/>
        <v>5.40/km</v>
      </c>
      <c r="H334" s="35">
        <f t="shared" si="22"/>
        <v>0.016586226851851852</v>
      </c>
      <c r="I334" s="36">
        <f t="shared" si="23"/>
        <v>0.010184027777777774</v>
      </c>
    </row>
    <row r="335" spans="1:9" ht="18" customHeight="1">
      <c r="A335" s="33" t="s">
        <v>841</v>
      </c>
      <c r="B335" s="59" t="s">
        <v>842</v>
      </c>
      <c r="C335" s="59" t="s">
        <v>19</v>
      </c>
      <c r="D335" s="34" t="s">
        <v>70</v>
      </c>
      <c r="E335" s="59" t="s">
        <v>99</v>
      </c>
      <c r="F335" s="45">
        <v>0.03952777777777778</v>
      </c>
      <c r="G335" s="34" t="str">
        <f t="shared" si="21"/>
        <v>5.42/km</v>
      </c>
      <c r="H335" s="35">
        <f t="shared" si="22"/>
        <v>0.016737847222222223</v>
      </c>
      <c r="I335" s="36">
        <f t="shared" si="23"/>
        <v>0.01611168981481482</v>
      </c>
    </row>
    <row r="336" spans="1:9" ht="18" customHeight="1">
      <c r="A336" s="33" t="s">
        <v>843</v>
      </c>
      <c r="B336" s="59" t="s">
        <v>844</v>
      </c>
      <c r="C336" s="59" t="s">
        <v>155</v>
      </c>
      <c r="D336" s="34" t="s">
        <v>259</v>
      </c>
      <c r="E336" s="59" t="s">
        <v>771</v>
      </c>
      <c r="F336" s="45">
        <v>0.03962384259259259</v>
      </c>
      <c r="G336" s="34" t="str">
        <f t="shared" si="21"/>
        <v>5.42/km</v>
      </c>
      <c r="H336" s="35">
        <f t="shared" si="22"/>
        <v>0.016833912037037036</v>
      </c>
      <c r="I336" s="36">
        <f t="shared" si="23"/>
        <v>0.010431712962962959</v>
      </c>
    </row>
    <row r="337" spans="1:9" ht="18" customHeight="1">
      <c r="A337" s="33" t="s">
        <v>845</v>
      </c>
      <c r="B337" s="59" t="s">
        <v>846</v>
      </c>
      <c r="C337" s="59" t="s">
        <v>47</v>
      </c>
      <c r="D337" s="34" t="s">
        <v>259</v>
      </c>
      <c r="E337" s="59" t="s">
        <v>847</v>
      </c>
      <c r="F337" s="45">
        <v>0.03972280092592593</v>
      </c>
      <c r="G337" s="34" t="str">
        <f t="shared" si="21"/>
        <v>5.43/km</v>
      </c>
      <c r="H337" s="35">
        <f t="shared" si="22"/>
        <v>0.016932870370370372</v>
      </c>
      <c r="I337" s="36">
        <f t="shared" si="23"/>
        <v>0.010530671296296295</v>
      </c>
    </row>
    <row r="338" spans="1:9" ht="18" customHeight="1">
      <c r="A338" s="33" t="s">
        <v>848</v>
      </c>
      <c r="B338" s="59" t="s">
        <v>288</v>
      </c>
      <c r="C338" s="59" t="s">
        <v>270</v>
      </c>
      <c r="D338" s="34" t="s">
        <v>167</v>
      </c>
      <c r="E338" s="59" t="s">
        <v>641</v>
      </c>
      <c r="F338" s="45">
        <v>0.039844328703703705</v>
      </c>
      <c r="G338" s="34" t="str">
        <f t="shared" si="21"/>
        <v>5.44/km</v>
      </c>
      <c r="H338" s="35">
        <f t="shared" si="22"/>
        <v>0.01705439814814815</v>
      </c>
      <c r="I338" s="36">
        <f t="shared" si="23"/>
        <v>0.01267534722222222</v>
      </c>
    </row>
    <row r="339" spans="1:9" ht="18" customHeight="1">
      <c r="A339" s="33" t="s">
        <v>849</v>
      </c>
      <c r="B339" s="59" t="s">
        <v>50</v>
      </c>
      <c r="C339" s="59" t="s">
        <v>850</v>
      </c>
      <c r="D339" s="34" t="s">
        <v>482</v>
      </c>
      <c r="E339" s="59" t="s">
        <v>193</v>
      </c>
      <c r="F339" s="45">
        <v>0.040023726851851855</v>
      </c>
      <c r="G339" s="34" t="str">
        <f t="shared" si="21"/>
        <v>5.46/km</v>
      </c>
      <c r="H339" s="35">
        <f t="shared" si="22"/>
        <v>0.0172337962962963</v>
      </c>
      <c r="I339" s="36">
        <f t="shared" si="23"/>
        <v>0.008409143518518528</v>
      </c>
    </row>
    <row r="340" spans="1:9" ht="18" customHeight="1">
      <c r="A340" s="33" t="s">
        <v>851</v>
      </c>
      <c r="B340" s="59" t="s">
        <v>852</v>
      </c>
      <c r="C340" s="59" t="s">
        <v>16</v>
      </c>
      <c r="D340" s="34" t="s">
        <v>259</v>
      </c>
      <c r="E340" s="59" t="s">
        <v>322</v>
      </c>
      <c r="F340" s="45">
        <v>0.04002777777777778</v>
      </c>
      <c r="G340" s="34" t="str">
        <f t="shared" si="21"/>
        <v>5.46/km</v>
      </c>
      <c r="H340" s="35">
        <f t="shared" si="22"/>
        <v>0.017237847222222224</v>
      </c>
      <c r="I340" s="36">
        <f t="shared" si="23"/>
        <v>0.010835648148148146</v>
      </c>
    </row>
    <row r="341" spans="1:9" ht="18" customHeight="1">
      <c r="A341" s="33" t="s">
        <v>853</v>
      </c>
      <c r="B341" s="59" t="s">
        <v>358</v>
      </c>
      <c r="C341" s="59" t="s">
        <v>854</v>
      </c>
      <c r="D341" s="34" t="s">
        <v>66</v>
      </c>
      <c r="E341" s="59" t="s">
        <v>74</v>
      </c>
      <c r="F341" s="45">
        <v>0.04003587962962963</v>
      </c>
      <c r="G341" s="34" t="str">
        <f t="shared" si="21"/>
        <v>5.46/km</v>
      </c>
      <c r="H341" s="35">
        <f t="shared" si="22"/>
        <v>0.017245949074074073</v>
      </c>
      <c r="I341" s="36">
        <f t="shared" si="23"/>
        <v>0.016686921296296293</v>
      </c>
    </row>
    <row r="342" spans="1:9" ht="18" customHeight="1">
      <c r="A342" s="33" t="s">
        <v>855</v>
      </c>
      <c r="B342" s="59" t="s">
        <v>856</v>
      </c>
      <c r="C342" s="59" t="s">
        <v>155</v>
      </c>
      <c r="D342" s="34" t="s">
        <v>57</v>
      </c>
      <c r="E342" s="59" t="s">
        <v>84</v>
      </c>
      <c r="F342" s="45">
        <v>0.040337384259259264</v>
      </c>
      <c r="G342" s="34" t="str">
        <f t="shared" si="21"/>
        <v>5.49/km</v>
      </c>
      <c r="H342" s="35">
        <f t="shared" si="22"/>
        <v>0.017547453703703707</v>
      </c>
      <c r="I342" s="36">
        <f t="shared" si="23"/>
        <v>0.017547453703703707</v>
      </c>
    </row>
    <row r="343" spans="1:9" ht="18" customHeight="1">
      <c r="A343" s="33" t="s">
        <v>857</v>
      </c>
      <c r="B343" s="59" t="s">
        <v>858</v>
      </c>
      <c r="C343" s="59" t="s">
        <v>361</v>
      </c>
      <c r="D343" s="34" t="s">
        <v>803</v>
      </c>
      <c r="E343" s="59" t="s">
        <v>203</v>
      </c>
      <c r="F343" s="45">
        <v>0.04040625</v>
      </c>
      <c r="G343" s="34" t="str">
        <f t="shared" si="21"/>
        <v>5.49/km</v>
      </c>
      <c r="H343" s="35">
        <f t="shared" si="22"/>
        <v>0.01761631944444444</v>
      </c>
      <c r="I343" s="36">
        <f t="shared" si="23"/>
        <v>0.002327546296296293</v>
      </c>
    </row>
    <row r="344" spans="1:9" ht="18" customHeight="1">
      <c r="A344" s="33" t="s">
        <v>859</v>
      </c>
      <c r="B344" s="59" t="s">
        <v>860</v>
      </c>
      <c r="C344" s="59" t="s">
        <v>29</v>
      </c>
      <c r="D344" s="34" t="s">
        <v>87</v>
      </c>
      <c r="E344" s="59" t="s">
        <v>124</v>
      </c>
      <c r="F344" s="45">
        <v>0.04068344907407408</v>
      </c>
      <c r="G344" s="34" t="str">
        <f t="shared" si="21"/>
        <v>5.52/km</v>
      </c>
      <c r="H344" s="35">
        <f t="shared" si="22"/>
        <v>0.01789351851851852</v>
      </c>
      <c r="I344" s="36">
        <f t="shared" si="23"/>
        <v>0.015556134259259266</v>
      </c>
    </row>
    <row r="345" spans="1:9" ht="18" customHeight="1">
      <c r="A345" s="33" t="s">
        <v>861</v>
      </c>
      <c r="B345" s="59" t="s">
        <v>862</v>
      </c>
      <c r="C345" s="59" t="s">
        <v>155</v>
      </c>
      <c r="D345" s="34" t="s">
        <v>70</v>
      </c>
      <c r="E345" s="59" t="s">
        <v>249</v>
      </c>
      <c r="F345" s="45">
        <v>0.040975115740740746</v>
      </c>
      <c r="G345" s="34" t="str">
        <f t="shared" si="21"/>
        <v>5.54/km</v>
      </c>
      <c r="H345" s="35">
        <f t="shared" si="22"/>
        <v>0.01818518518518519</v>
      </c>
      <c r="I345" s="36">
        <f t="shared" si="23"/>
        <v>0.017559027777777785</v>
      </c>
    </row>
    <row r="346" spans="1:9" ht="18" customHeight="1">
      <c r="A346" s="33" t="s">
        <v>863</v>
      </c>
      <c r="B346" s="59" t="s">
        <v>864</v>
      </c>
      <c r="C346" s="59" t="s">
        <v>19</v>
      </c>
      <c r="D346" s="34" t="s">
        <v>681</v>
      </c>
      <c r="E346" s="59" t="s">
        <v>391</v>
      </c>
      <c r="F346" s="45">
        <v>0.04099537037037037</v>
      </c>
      <c r="G346" s="34" t="str">
        <f t="shared" si="21"/>
        <v>5.54/km</v>
      </c>
      <c r="H346" s="35">
        <f t="shared" si="22"/>
        <v>0.018205439814814813</v>
      </c>
      <c r="I346" s="36">
        <f t="shared" si="23"/>
        <v>0.006411458333333335</v>
      </c>
    </row>
    <row r="347" spans="1:9" ht="18" customHeight="1">
      <c r="A347" s="33" t="s">
        <v>865</v>
      </c>
      <c r="B347" s="59" t="s">
        <v>757</v>
      </c>
      <c r="C347" s="59" t="s">
        <v>19</v>
      </c>
      <c r="D347" s="34" t="s">
        <v>87</v>
      </c>
      <c r="E347" s="59" t="s">
        <v>160</v>
      </c>
      <c r="F347" s="45">
        <v>0.04109143518518519</v>
      </c>
      <c r="G347" s="34" t="str">
        <f t="shared" si="21"/>
        <v>5.55/km</v>
      </c>
      <c r="H347" s="35">
        <f t="shared" si="22"/>
        <v>0.018301504629629633</v>
      </c>
      <c r="I347" s="36">
        <f t="shared" si="23"/>
        <v>0.01596412037037038</v>
      </c>
    </row>
    <row r="348" spans="1:9" ht="18" customHeight="1">
      <c r="A348" s="33" t="s">
        <v>866</v>
      </c>
      <c r="B348" s="59" t="s">
        <v>867</v>
      </c>
      <c r="C348" s="59" t="s">
        <v>414</v>
      </c>
      <c r="D348" s="34" t="s">
        <v>868</v>
      </c>
      <c r="E348" s="59" t="s">
        <v>353</v>
      </c>
      <c r="F348" s="45">
        <v>0.04109201388888889</v>
      </c>
      <c r="G348" s="34" t="str">
        <f t="shared" si="21"/>
        <v>5.55/km</v>
      </c>
      <c r="H348" s="35">
        <f t="shared" si="22"/>
        <v>0.018302083333333333</v>
      </c>
      <c r="I348" s="36">
        <f t="shared" si="23"/>
        <v>0</v>
      </c>
    </row>
    <row r="349" spans="1:9" ht="18" customHeight="1">
      <c r="A349" s="33" t="s">
        <v>869</v>
      </c>
      <c r="B349" s="59" t="s">
        <v>805</v>
      </c>
      <c r="C349" s="59" t="s">
        <v>481</v>
      </c>
      <c r="D349" s="34" t="s">
        <v>190</v>
      </c>
      <c r="E349" s="59" t="s">
        <v>74</v>
      </c>
      <c r="F349" s="45">
        <v>0.04138888888888889</v>
      </c>
      <c r="G349" s="34" t="str">
        <f t="shared" si="21"/>
        <v>5.58/km</v>
      </c>
      <c r="H349" s="35">
        <f t="shared" si="22"/>
        <v>0.018598958333333335</v>
      </c>
      <c r="I349" s="36">
        <f t="shared" si="23"/>
        <v>0.013829861111111116</v>
      </c>
    </row>
    <row r="350" spans="1:9" ht="18" customHeight="1">
      <c r="A350" s="33" t="s">
        <v>870</v>
      </c>
      <c r="B350" s="59" t="s">
        <v>282</v>
      </c>
      <c r="C350" s="59" t="s">
        <v>16</v>
      </c>
      <c r="D350" s="34" t="s">
        <v>66</v>
      </c>
      <c r="E350" s="59" t="s">
        <v>124</v>
      </c>
      <c r="F350" s="45">
        <v>0.04144675925925926</v>
      </c>
      <c r="G350" s="34" t="str">
        <f t="shared" si="21"/>
        <v>5.58/km</v>
      </c>
      <c r="H350" s="35">
        <f t="shared" si="22"/>
        <v>0.018656828703703703</v>
      </c>
      <c r="I350" s="36">
        <f t="shared" si="23"/>
        <v>0.018097800925925923</v>
      </c>
    </row>
    <row r="351" spans="1:9" ht="18" customHeight="1">
      <c r="A351" s="33" t="s">
        <v>871</v>
      </c>
      <c r="B351" s="59" t="s">
        <v>872</v>
      </c>
      <c r="C351" s="59" t="s">
        <v>414</v>
      </c>
      <c r="D351" s="34" t="s">
        <v>190</v>
      </c>
      <c r="E351" s="59" t="s">
        <v>124</v>
      </c>
      <c r="F351" s="45">
        <v>0.04149363425925926</v>
      </c>
      <c r="G351" s="34" t="str">
        <f aca="true" t="shared" si="24" ref="G351:G375">TEXT(INT((HOUR(F351)*3600+MINUTE(F351)*60+SECOND(F351))/$I$3/60),"0")&amp;"."&amp;TEXT(MOD((HOUR(F351)*3600+MINUTE(F351)*60+SECOND(F351))/$I$3,60),"00")&amp;"/km"</f>
        <v>5.59/km</v>
      </c>
      <c r="H351" s="35">
        <f aca="true" t="shared" si="25" ref="H351:H375">F351-$F$5</f>
        <v>0.018703703703703705</v>
      </c>
      <c r="I351" s="36">
        <f t="shared" si="23"/>
        <v>0.013934606481481485</v>
      </c>
    </row>
    <row r="352" spans="1:9" ht="18" customHeight="1">
      <c r="A352" s="33" t="s">
        <v>873</v>
      </c>
      <c r="B352" s="59" t="s">
        <v>363</v>
      </c>
      <c r="C352" s="59" t="s">
        <v>176</v>
      </c>
      <c r="D352" s="34" t="s">
        <v>167</v>
      </c>
      <c r="E352" s="59" t="s">
        <v>168</v>
      </c>
      <c r="F352" s="45">
        <v>0.041623842592592594</v>
      </c>
      <c r="G352" s="34" t="str">
        <f t="shared" si="24"/>
        <v>5.60/km</v>
      </c>
      <c r="H352" s="35">
        <f t="shared" si="25"/>
        <v>0.018833912037037038</v>
      </c>
      <c r="I352" s="36">
        <f t="shared" si="23"/>
        <v>0.01445486111111111</v>
      </c>
    </row>
    <row r="353" spans="1:9" ht="18" customHeight="1">
      <c r="A353" s="33" t="s">
        <v>874</v>
      </c>
      <c r="B353" s="59" t="s">
        <v>596</v>
      </c>
      <c r="C353" s="59" t="s">
        <v>155</v>
      </c>
      <c r="D353" s="34" t="s">
        <v>350</v>
      </c>
      <c r="E353" s="59" t="s">
        <v>533</v>
      </c>
      <c r="F353" s="45">
        <v>0.04163252314814815</v>
      </c>
      <c r="G353" s="34" t="str">
        <f t="shared" si="24"/>
        <v>5.60/km</v>
      </c>
      <c r="H353" s="35">
        <f t="shared" si="25"/>
        <v>0.018842592592592595</v>
      </c>
      <c r="I353" s="36">
        <f t="shared" si="23"/>
        <v>0.011493634259259266</v>
      </c>
    </row>
    <row r="354" spans="1:9" ht="18" customHeight="1">
      <c r="A354" s="33" t="s">
        <v>875</v>
      </c>
      <c r="B354" s="59" t="s">
        <v>876</v>
      </c>
      <c r="C354" s="59" t="s">
        <v>877</v>
      </c>
      <c r="D354" s="34" t="s">
        <v>70</v>
      </c>
      <c r="E354" s="59" t="s">
        <v>225</v>
      </c>
      <c r="F354" s="45">
        <v>0.04212962962962963</v>
      </c>
      <c r="G354" s="34" t="str">
        <f t="shared" si="24"/>
        <v>6.04/km</v>
      </c>
      <c r="H354" s="35">
        <f t="shared" si="25"/>
        <v>0.01933969907407407</v>
      </c>
      <c r="I354" s="36">
        <f t="shared" si="23"/>
        <v>0.018713541666666667</v>
      </c>
    </row>
    <row r="355" spans="1:9" ht="18" customHeight="1">
      <c r="A355" s="33" t="s">
        <v>878</v>
      </c>
      <c r="B355" s="59" t="s">
        <v>879</v>
      </c>
      <c r="C355" s="59" t="s">
        <v>880</v>
      </c>
      <c r="D355" s="34" t="s">
        <v>317</v>
      </c>
      <c r="E355" s="59" t="s">
        <v>225</v>
      </c>
      <c r="F355" s="45">
        <v>0.042130208333333335</v>
      </c>
      <c r="G355" s="34" t="str">
        <f t="shared" si="24"/>
        <v>6.04/km</v>
      </c>
      <c r="H355" s="35">
        <f t="shared" si="25"/>
        <v>0.01934027777777778</v>
      </c>
      <c r="I355" s="36">
        <f t="shared" si="23"/>
        <v>0.012268518518518522</v>
      </c>
    </row>
    <row r="356" spans="1:9" ht="18" customHeight="1">
      <c r="A356" s="33" t="s">
        <v>881</v>
      </c>
      <c r="B356" s="59" t="s">
        <v>882</v>
      </c>
      <c r="C356" s="59" t="s">
        <v>34</v>
      </c>
      <c r="D356" s="34" t="s">
        <v>87</v>
      </c>
      <c r="E356" s="59" t="s">
        <v>156</v>
      </c>
      <c r="F356" s="45">
        <v>0.04244270833333333</v>
      </c>
      <c r="G356" s="34" t="str">
        <f t="shared" si="24"/>
        <v>6.07/km</v>
      </c>
      <c r="H356" s="35">
        <f t="shared" si="25"/>
        <v>0.019652777777777772</v>
      </c>
      <c r="I356" s="36">
        <f t="shared" si="23"/>
        <v>0.017315393518518518</v>
      </c>
    </row>
    <row r="357" spans="1:9" ht="18" customHeight="1">
      <c r="A357" s="33" t="s">
        <v>883</v>
      </c>
      <c r="B357" s="59" t="s">
        <v>884</v>
      </c>
      <c r="C357" s="59" t="s">
        <v>885</v>
      </c>
      <c r="D357" s="34" t="s">
        <v>70</v>
      </c>
      <c r="E357" s="59" t="s">
        <v>156</v>
      </c>
      <c r="F357" s="45">
        <v>0.04245486111111111</v>
      </c>
      <c r="G357" s="34" t="str">
        <f t="shared" si="24"/>
        <v>6.07/km</v>
      </c>
      <c r="H357" s="35">
        <f t="shared" si="25"/>
        <v>0.019664930555555554</v>
      </c>
      <c r="I357" s="36">
        <f t="shared" si="23"/>
        <v>0.01903877314814815</v>
      </c>
    </row>
    <row r="358" spans="1:9" ht="18" customHeight="1">
      <c r="A358" s="33" t="s">
        <v>886</v>
      </c>
      <c r="B358" s="59" t="s">
        <v>757</v>
      </c>
      <c r="C358" s="59" t="s">
        <v>16</v>
      </c>
      <c r="D358" s="34" t="s">
        <v>87</v>
      </c>
      <c r="E358" s="59" t="s">
        <v>160</v>
      </c>
      <c r="F358" s="45">
        <v>0.04271990740740741</v>
      </c>
      <c r="G358" s="34" t="str">
        <f t="shared" si="24"/>
        <v>6.09/km</v>
      </c>
      <c r="H358" s="35">
        <f t="shared" si="25"/>
        <v>0.01992997685185185</v>
      </c>
      <c r="I358" s="36">
        <f t="shared" si="23"/>
        <v>0.017592592592592597</v>
      </c>
    </row>
    <row r="359" spans="1:9" ht="18" customHeight="1">
      <c r="A359" s="33" t="s">
        <v>887</v>
      </c>
      <c r="B359" s="59" t="s">
        <v>888</v>
      </c>
      <c r="C359" s="59" t="s">
        <v>21</v>
      </c>
      <c r="D359" s="34" t="s">
        <v>259</v>
      </c>
      <c r="E359" s="59" t="s">
        <v>322</v>
      </c>
      <c r="F359" s="45">
        <v>0.0431400462962963</v>
      </c>
      <c r="G359" s="34" t="str">
        <f t="shared" si="24"/>
        <v>6.13/km</v>
      </c>
      <c r="H359" s="35">
        <f t="shared" si="25"/>
        <v>0.020350115740740745</v>
      </c>
      <c r="I359" s="36">
        <f t="shared" si="23"/>
        <v>0.013947916666666667</v>
      </c>
    </row>
    <row r="360" spans="1:9" ht="18" customHeight="1">
      <c r="A360" s="33" t="s">
        <v>889</v>
      </c>
      <c r="B360" s="59" t="s">
        <v>890</v>
      </c>
      <c r="C360" s="59" t="s">
        <v>270</v>
      </c>
      <c r="D360" s="34" t="s">
        <v>259</v>
      </c>
      <c r="E360" s="59" t="s">
        <v>322</v>
      </c>
      <c r="F360" s="45">
        <v>0.04314872685185186</v>
      </c>
      <c r="G360" s="34" t="str">
        <f t="shared" si="24"/>
        <v>6.13/km</v>
      </c>
      <c r="H360" s="35">
        <f t="shared" si="25"/>
        <v>0.020358796296296302</v>
      </c>
      <c r="I360" s="36">
        <f t="shared" si="23"/>
        <v>0.013956597222222224</v>
      </c>
    </row>
    <row r="361" spans="1:9" ht="18" customHeight="1">
      <c r="A361" s="33" t="s">
        <v>891</v>
      </c>
      <c r="B361" s="59" t="s">
        <v>892</v>
      </c>
      <c r="C361" s="59" t="s">
        <v>893</v>
      </c>
      <c r="D361" s="34" t="s">
        <v>482</v>
      </c>
      <c r="E361" s="59" t="s">
        <v>322</v>
      </c>
      <c r="F361" s="45">
        <v>0.043194444444444445</v>
      </c>
      <c r="G361" s="34" t="str">
        <f t="shared" si="24"/>
        <v>6.13/km</v>
      </c>
      <c r="H361" s="35">
        <f t="shared" si="25"/>
        <v>0.02040451388888889</v>
      </c>
      <c r="I361" s="36">
        <f t="shared" si="23"/>
        <v>0.011579861111111117</v>
      </c>
    </row>
    <row r="362" spans="1:9" ht="18" customHeight="1">
      <c r="A362" s="33" t="s">
        <v>894</v>
      </c>
      <c r="B362" s="59" t="s">
        <v>895</v>
      </c>
      <c r="C362" s="59" t="s">
        <v>896</v>
      </c>
      <c r="D362" s="34" t="s">
        <v>803</v>
      </c>
      <c r="E362" s="59" t="s">
        <v>533</v>
      </c>
      <c r="F362" s="45">
        <v>0.043868055555555556</v>
      </c>
      <c r="G362" s="34" t="str">
        <f t="shared" si="24"/>
        <v>6.19/km</v>
      </c>
      <c r="H362" s="35">
        <f t="shared" si="25"/>
        <v>0.021078125</v>
      </c>
      <c r="I362" s="36">
        <f t="shared" si="23"/>
        <v>0.005789351851851851</v>
      </c>
    </row>
    <row r="363" spans="1:9" ht="18" customHeight="1">
      <c r="A363" s="33" t="s">
        <v>897</v>
      </c>
      <c r="B363" s="59" t="s">
        <v>898</v>
      </c>
      <c r="C363" s="59" t="s">
        <v>19</v>
      </c>
      <c r="D363" s="34" t="s">
        <v>87</v>
      </c>
      <c r="E363" s="59" t="s">
        <v>249</v>
      </c>
      <c r="F363" s="45">
        <v>0.04399363425925926</v>
      </c>
      <c r="G363" s="34" t="str">
        <f t="shared" si="24"/>
        <v>6.20/km</v>
      </c>
      <c r="H363" s="35">
        <f t="shared" si="25"/>
        <v>0.0212037037037037</v>
      </c>
      <c r="I363" s="36">
        <f t="shared" si="23"/>
        <v>0.018866319444444446</v>
      </c>
    </row>
    <row r="364" spans="1:9" ht="18" customHeight="1">
      <c r="A364" s="33" t="s">
        <v>899</v>
      </c>
      <c r="B364" s="59" t="s">
        <v>757</v>
      </c>
      <c r="C364" s="59" t="s">
        <v>900</v>
      </c>
      <c r="D364" s="34" t="s">
        <v>482</v>
      </c>
      <c r="E364" s="59" t="s">
        <v>847</v>
      </c>
      <c r="F364" s="45">
        <v>0.0441556712962963</v>
      </c>
      <c r="G364" s="34" t="str">
        <f t="shared" si="24"/>
        <v>6.22/km</v>
      </c>
      <c r="H364" s="35">
        <f t="shared" si="25"/>
        <v>0.021365740740740744</v>
      </c>
      <c r="I364" s="36">
        <f t="shared" si="23"/>
        <v>0.012541087962962973</v>
      </c>
    </row>
    <row r="365" spans="1:9" ht="18" customHeight="1">
      <c r="A365" s="33" t="s">
        <v>901</v>
      </c>
      <c r="B365" s="59" t="s">
        <v>902</v>
      </c>
      <c r="C365" s="59" t="s">
        <v>15</v>
      </c>
      <c r="D365" s="34" t="s">
        <v>259</v>
      </c>
      <c r="E365" s="59" t="s">
        <v>78</v>
      </c>
      <c r="F365" s="45">
        <v>0.04418460648148148</v>
      </c>
      <c r="G365" s="34" t="str">
        <f t="shared" si="24"/>
        <v>6.22/km</v>
      </c>
      <c r="H365" s="35">
        <f t="shared" si="25"/>
        <v>0.021394675925925925</v>
      </c>
      <c r="I365" s="36">
        <f t="shared" si="23"/>
        <v>0.014992476851851847</v>
      </c>
    </row>
    <row r="366" spans="1:9" ht="18" customHeight="1">
      <c r="A366" s="33" t="s">
        <v>903</v>
      </c>
      <c r="B366" s="59" t="s">
        <v>743</v>
      </c>
      <c r="C366" s="59" t="s">
        <v>270</v>
      </c>
      <c r="D366" s="34" t="s">
        <v>681</v>
      </c>
      <c r="E366" s="59" t="s">
        <v>156</v>
      </c>
      <c r="F366" s="45">
        <v>0.044502314814814814</v>
      </c>
      <c r="G366" s="34" t="str">
        <f t="shared" si="24"/>
        <v>6.25/km</v>
      </c>
      <c r="H366" s="35">
        <f t="shared" si="25"/>
        <v>0.021712384259259258</v>
      </c>
      <c r="I366" s="36">
        <f t="shared" si="23"/>
        <v>0.00991840277777778</v>
      </c>
    </row>
    <row r="367" spans="1:9" ht="18" customHeight="1">
      <c r="A367" s="33" t="s">
        <v>904</v>
      </c>
      <c r="B367" s="59" t="s">
        <v>905</v>
      </c>
      <c r="C367" s="59" t="s">
        <v>24</v>
      </c>
      <c r="D367" s="34" t="s">
        <v>803</v>
      </c>
      <c r="E367" s="59" t="s">
        <v>592</v>
      </c>
      <c r="F367" s="45">
        <v>0.04468229166666667</v>
      </c>
      <c r="G367" s="34" t="str">
        <f t="shared" si="24"/>
        <v>6.26/km</v>
      </c>
      <c r="H367" s="35">
        <f t="shared" si="25"/>
        <v>0.021892361111111116</v>
      </c>
      <c r="I367" s="36">
        <f t="shared" si="23"/>
        <v>0.006603587962962967</v>
      </c>
    </row>
    <row r="368" spans="1:9" ht="18" customHeight="1">
      <c r="A368" s="33" t="s">
        <v>906</v>
      </c>
      <c r="B368" s="59" t="s">
        <v>907</v>
      </c>
      <c r="C368" s="59" t="s">
        <v>908</v>
      </c>
      <c r="D368" s="34" t="s">
        <v>681</v>
      </c>
      <c r="E368" s="59" t="s">
        <v>124</v>
      </c>
      <c r="F368" s="45">
        <v>0.044960069444444445</v>
      </c>
      <c r="G368" s="34" t="str">
        <f t="shared" si="24"/>
        <v>6.29/km</v>
      </c>
      <c r="H368" s="35">
        <f t="shared" si="25"/>
        <v>0.02217013888888889</v>
      </c>
      <c r="I368" s="36">
        <f t="shared" si="23"/>
        <v>0.01037615740740741</v>
      </c>
    </row>
    <row r="369" spans="1:9" ht="18" customHeight="1">
      <c r="A369" s="33" t="s">
        <v>909</v>
      </c>
      <c r="B369" s="59" t="s">
        <v>910</v>
      </c>
      <c r="C369" s="59" t="s">
        <v>15</v>
      </c>
      <c r="D369" s="34" t="s">
        <v>259</v>
      </c>
      <c r="E369" s="59" t="s">
        <v>74</v>
      </c>
      <c r="F369" s="45">
        <v>0.04507407407407407</v>
      </c>
      <c r="G369" s="34" t="str">
        <f t="shared" si="24"/>
        <v>6.29/km</v>
      </c>
      <c r="H369" s="35">
        <f t="shared" si="25"/>
        <v>0.022284143518518516</v>
      </c>
      <c r="I369" s="36">
        <f t="shared" si="23"/>
        <v>0.015881944444444438</v>
      </c>
    </row>
    <row r="370" spans="1:9" ht="18" customHeight="1">
      <c r="A370" s="33" t="s">
        <v>911</v>
      </c>
      <c r="B370" s="59" t="s">
        <v>912</v>
      </c>
      <c r="C370" s="59" t="s">
        <v>913</v>
      </c>
      <c r="D370" s="34" t="s">
        <v>482</v>
      </c>
      <c r="E370" s="59" t="s">
        <v>544</v>
      </c>
      <c r="F370" s="45">
        <v>0.04511921296296296</v>
      </c>
      <c r="G370" s="34" t="str">
        <f t="shared" si="24"/>
        <v>6.30/km</v>
      </c>
      <c r="H370" s="35">
        <f t="shared" si="25"/>
        <v>0.022329282407407402</v>
      </c>
      <c r="I370" s="36">
        <f t="shared" si="23"/>
        <v>0.01350462962962963</v>
      </c>
    </row>
    <row r="371" spans="1:9" ht="18" customHeight="1">
      <c r="A371" s="33" t="s">
        <v>914</v>
      </c>
      <c r="B371" s="59" t="s">
        <v>915</v>
      </c>
      <c r="C371" s="59" t="s">
        <v>640</v>
      </c>
      <c r="D371" s="34" t="s">
        <v>259</v>
      </c>
      <c r="E371" s="59" t="s">
        <v>533</v>
      </c>
      <c r="F371" s="45">
        <v>0.045731481481481484</v>
      </c>
      <c r="G371" s="34" t="str">
        <f t="shared" si="24"/>
        <v>6.35/km</v>
      </c>
      <c r="H371" s="35">
        <f t="shared" si="25"/>
        <v>0.022941550925925928</v>
      </c>
      <c r="I371" s="36">
        <f t="shared" si="23"/>
        <v>0.01653935185185185</v>
      </c>
    </row>
    <row r="372" spans="1:9" ht="18" customHeight="1">
      <c r="A372" s="33" t="s">
        <v>916</v>
      </c>
      <c r="B372" s="59" t="s">
        <v>917</v>
      </c>
      <c r="C372" s="59" t="s">
        <v>30</v>
      </c>
      <c r="D372" s="34" t="s">
        <v>106</v>
      </c>
      <c r="E372" s="59" t="s">
        <v>156</v>
      </c>
      <c r="F372" s="45">
        <v>0.047622106481481484</v>
      </c>
      <c r="G372" s="34" t="str">
        <f t="shared" si="24"/>
        <v>6.52/km</v>
      </c>
      <c r="H372" s="35">
        <f t="shared" si="25"/>
        <v>0.024832175925925928</v>
      </c>
      <c r="I372" s="36">
        <f t="shared" si="23"/>
        <v>0.021684027777777778</v>
      </c>
    </row>
    <row r="373" spans="1:9" ht="18" customHeight="1">
      <c r="A373" s="33" t="s">
        <v>918</v>
      </c>
      <c r="B373" s="59" t="s">
        <v>919</v>
      </c>
      <c r="C373" s="59" t="s">
        <v>45</v>
      </c>
      <c r="D373" s="34" t="s">
        <v>317</v>
      </c>
      <c r="E373" s="59" t="s">
        <v>156</v>
      </c>
      <c r="F373" s="45">
        <v>0.04761574074074074</v>
      </c>
      <c r="G373" s="34" t="str">
        <f t="shared" si="24"/>
        <v>6.51/km</v>
      </c>
      <c r="H373" s="35">
        <f t="shared" si="25"/>
        <v>0.024825810185185187</v>
      </c>
      <c r="I373" s="36">
        <f t="shared" si="23"/>
        <v>0.01775405092592593</v>
      </c>
    </row>
    <row r="374" spans="1:9" ht="18" customHeight="1">
      <c r="A374" s="33" t="s">
        <v>920</v>
      </c>
      <c r="B374" s="59" t="s">
        <v>227</v>
      </c>
      <c r="C374" s="59" t="s">
        <v>86</v>
      </c>
      <c r="D374" s="34" t="s">
        <v>259</v>
      </c>
      <c r="E374" s="59" t="s">
        <v>115</v>
      </c>
      <c r="F374" s="45">
        <v>0.0488912037037037</v>
      </c>
      <c r="G374" s="34" t="str">
        <f t="shared" si="24"/>
        <v>7.02/km</v>
      </c>
      <c r="H374" s="35">
        <f t="shared" si="25"/>
        <v>0.026101273148148144</v>
      </c>
      <c r="I374" s="36">
        <f t="shared" si="23"/>
        <v>0.019699074074074067</v>
      </c>
    </row>
    <row r="375" spans="1:9" ht="18" customHeight="1">
      <c r="A375" s="37" t="s">
        <v>921</v>
      </c>
      <c r="B375" s="60" t="s">
        <v>117</v>
      </c>
      <c r="C375" s="60" t="s">
        <v>53</v>
      </c>
      <c r="D375" s="38" t="s">
        <v>803</v>
      </c>
      <c r="E375" s="60" t="s">
        <v>746</v>
      </c>
      <c r="F375" s="62">
        <v>0.05127314814814815</v>
      </c>
      <c r="G375" s="38" t="str">
        <f t="shared" si="24"/>
        <v>7.23/km</v>
      </c>
      <c r="H375" s="39">
        <f t="shared" si="25"/>
        <v>0.028483217592592595</v>
      </c>
      <c r="I375" s="40">
        <f t="shared" si="23"/>
        <v>0.013194444444444446</v>
      </c>
    </row>
  </sheetData>
  <sheetProtection/>
  <autoFilter ref="A4:I15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61" sqref="G6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2" t="str">
        <f>Individuale!A1</f>
        <v>Sgambettata Maceratese</v>
      </c>
      <c r="B1" s="53"/>
      <c r="C1" s="54"/>
    </row>
    <row r="2" spans="1:3" ht="24" customHeight="1">
      <c r="A2" s="55" t="str">
        <f>Individuale!B3</f>
        <v>Macerata Campania (SA) Italia</v>
      </c>
      <c r="B2" s="56"/>
      <c r="C2" s="57"/>
    </row>
    <row r="3" spans="1:3" ht="24" customHeight="1">
      <c r="A3" s="27"/>
      <c r="B3" s="28" t="s">
        <v>11</v>
      </c>
      <c r="C3" s="29">
        <f>SUM(C5:C827)</f>
        <v>371</v>
      </c>
    </row>
    <row r="4" spans="1:3" ht="24" customHeight="1">
      <c r="A4" s="30" t="s">
        <v>1</v>
      </c>
      <c r="B4" s="31" t="s">
        <v>5</v>
      </c>
      <c r="C4" s="32" t="s">
        <v>10</v>
      </c>
    </row>
    <row r="5" spans="1:3" ht="18" customHeight="1">
      <c r="A5" s="11">
        <v>1</v>
      </c>
      <c r="B5" s="12" t="s">
        <v>74</v>
      </c>
      <c r="C5" s="41">
        <v>41</v>
      </c>
    </row>
    <row r="6" spans="1:3" ht="18" customHeight="1">
      <c r="A6" s="13">
        <v>2</v>
      </c>
      <c r="B6" s="14" t="s">
        <v>81</v>
      </c>
      <c r="C6" s="42">
        <v>23</v>
      </c>
    </row>
    <row r="7" spans="1:3" ht="18" customHeight="1">
      <c r="A7" s="13">
        <v>3</v>
      </c>
      <c r="B7" s="14" t="s">
        <v>156</v>
      </c>
      <c r="C7" s="42">
        <v>22</v>
      </c>
    </row>
    <row r="8" spans="1:3" ht="18" customHeight="1">
      <c r="A8" s="13">
        <v>4</v>
      </c>
      <c r="B8" s="14" t="s">
        <v>111</v>
      </c>
      <c r="C8" s="42">
        <v>21</v>
      </c>
    </row>
    <row r="9" spans="1:3" ht="18" customHeight="1">
      <c r="A9" s="13">
        <v>5</v>
      </c>
      <c r="B9" s="14" t="s">
        <v>124</v>
      </c>
      <c r="C9" s="42">
        <v>20</v>
      </c>
    </row>
    <row r="10" spans="1:3" ht="18" customHeight="1">
      <c r="A10" s="13">
        <v>6</v>
      </c>
      <c r="B10" s="14" t="s">
        <v>168</v>
      </c>
      <c r="C10" s="42">
        <v>19</v>
      </c>
    </row>
    <row r="11" spans="1:3" ht="18" customHeight="1">
      <c r="A11" s="13">
        <v>7</v>
      </c>
      <c r="B11" s="14" t="s">
        <v>115</v>
      </c>
      <c r="C11" s="42">
        <v>16</v>
      </c>
    </row>
    <row r="12" spans="1:3" ht="18" customHeight="1">
      <c r="A12" s="13">
        <v>8</v>
      </c>
      <c r="B12" s="14" t="s">
        <v>203</v>
      </c>
      <c r="C12" s="42">
        <v>13</v>
      </c>
    </row>
    <row r="13" spans="1:3" ht="18" customHeight="1">
      <c r="A13" s="13">
        <v>9</v>
      </c>
      <c r="B13" s="14" t="s">
        <v>102</v>
      </c>
      <c r="C13" s="42">
        <v>12</v>
      </c>
    </row>
    <row r="14" spans="1:3" ht="18" customHeight="1">
      <c r="A14" s="13">
        <v>10</v>
      </c>
      <c r="B14" s="14" t="s">
        <v>174</v>
      </c>
      <c r="C14" s="42">
        <v>9</v>
      </c>
    </row>
    <row r="15" spans="1:3" ht="18" customHeight="1">
      <c r="A15" s="13">
        <v>11</v>
      </c>
      <c r="B15" s="14" t="s">
        <v>78</v>
      </c>
      <c r="C15" s="42">
        <v>9</v>
      </c>
    </row>
    <row r="16" spans="1:3" ht="18" customHeight="1">
      <c r="A16" s="13">
        <v>12</v>
      </c>
      <c r="B16" s="14" t="s">
        <v>322</v>
      </c>
      <c r="C16" s="42">
        <v>9</v>
      </c>
    </row>
    <row r="17" spans="1:3" ht="18" customHeight="1">
      <c r="A17" s="13">
        <v>13</v>
      </c>
      <c r="B17" s="14" t="s">
        <v>332</v>
      </c>
      <c r="C17" s="42">
        <v>8</v>
      </c>
    </row>
    <row r="18" spans="1:3" ht="18" customHeight="1">
      <c r="A18" s="13">
        <v>14</v>
      </c>
      <c r="B18" s="14" t="s">
        <v>163</v>
      </c>
      <c r="C18" s="42">
        <v>7</v>
      </c>
    </row>
    <row r="19" spans="1:3" ht="18" customHeight="1">
      <c r="A19" s="13">
        <v>15</v>
      </c>
      <c r="B19" s="14" t="s">
        <v>99</v>
      </c>
      <c r="C19" s="42">
        <v>7</v>
      </c>
    </row>
    <row r="20" spans="1:3" ht="18" customHeight="1">
      <c r="A20" s="13">
        <v>16</v>
      </c>
      <c r="B20" s="14" t="s">
        <v>149</v>
      </c>
      <c r="C20" s="42">
        <v>7</v>
      </c>
    </row>
    <row r="21" spans="1:3" ht="18" customHeight="1">
      <c r="A21" s="13">
        <v>17</v>
      </c>
      <c r="B21" s="14" t="s">
        <v>391</v>
      </c>
      <c r="C21" s="42">
        <v>7</v>
      </c>
    </row>
    <row r="22" spans="1:3" ht="18" customHeight="1">
      <c r="A22" s="13">
        <v>18</v>
      </c>
      <c r="B22" s="14" t="s">
        <v>225</v>
      </c>
      <c r="C22" s="42">
        <v>6</v>
      </c>
    </row>
    <row r="23" spans="1:3" ht="18" customHeight="1">
      <c r="A23" s="13">
        <v>19</v>
      </c>
      <c r="B23" s="14" t="s">
        <v>160</v>
      </c>
      <c r="C23" s="42">
        <v>6</v>
      </c>
    </row>
    <row r="24" spans="1:3" ht="18" customHeight="1">
      <c r="A24" s="13">
        <v>20</v>
      </c>
      <c r="B24" s="14" t="s">
        <v>353</v>
      </c>
      <c r="C24" s="42">
        <v>6</v>
      </c>
    </row>
    <row r="25" spans="1:3" ht="18" customHeight="1">
      <c r="A25" s="13">
        <v>21</v>
      </c>
      <c r="B25" s="14" t="s">
        <v>249</v>
      </c>
      <c r="C25" s="42">
        <v>6</v>
      </c>
    </row>
    <row r="26" spans="1:3" ht="18" customHeight="1">
      <c r="A26" s="13">
        <v>22</v>
      </c>
      <c r="B26" s="14" t="s">
        <v>193</v>
      </c>
      <c r="C26" s="42">
        <v>6</v>
      </c>
    </row>
    <row r="27" spans="1:3" ht="18" customHeight="1">
      <c r="A27" s="13">
        <v>23</v>
      </c>
      <c r="B27" s="14" t="s">
        <v>533</v>
      </c>
      <c r="C27" s="42">
        <v>5</v>
      </c>
    </row>
    <row r="28" spans="1:3" ht="18" customHeight="1">
      <c r="A28" s="13">
        <v>24</v>
      </c>
      <c r="B28" s="14" t="s">
        <v>67</v>
      </c>
      <c r="C28" s="42">
        <v>5</v>
      </c>
    </row>
    <row r="29" spans="1:3" ht="18" customHeight="1">
      <c r="A29" s="13">
        <v>25</v>
      </c>
      <c r="B29" s="14" t="s">
        <v>404</v>
      </c>
      <c r="C29" s="42">
        <v>5</v>
      </c>
    </row>
    <row r="30" spans="1:3" ht="18" customHeight="1">
      <c r="A30" s="13">
        <v>26</v>
      </c>
      <c r="B30" s="14" t="s">
        <v>771</v>
      </c>
      <c r="C30" s="42">
        <v>4</v>
      </c>
    </row>
    <row r="31" spans="1:3" ht="18" customHeight="1">
      <c r="A31" s="13">
        <v>27</v>
      </c>
      <c r="B31" s="14" t="s">
        <v>342</v>
      </c>
      <c r="C31" s="42">
        <v>4</v>
      </c>
    </row>
    <row r="32" spans="1:3" ht="18" customHeight="1">
      <c r="A32" s="13">
        <v>28</v>
      </c>
      <c r="B32" s="14" t="s">
        <v>305</v>
      </c>
      <c r="C32" s="42">
        <v>4</v>
      </c>
    </row>
    <row r="33" spans="1:3" ht="18" customHeight="1">
      <c r="A33" s="13">
        <v>29</v>
      </c>
      <c r="B33" s="14" t="s">
        <v>84</v>
      </c>
      <c r="C33" s="42">
        <v>4</v>
      </c>
    </row>
    <row r="34" spans="1:3" ht="18" customHeight="1">
      <c r="A34" s="13">
        <v>30</v>
      </c>
      <c r="B34" s="14" t="s">
        <v>544</v>
      </c>
      <c r="C34" s="42">
        <v>3</v>
      </c>
    </row>
    <row r="35" spans="1:3" ht="18" customHeight="1">
      <c r="A35" s="13">
        <v>31</v>
      </c>
      <c r="B35" s="14" t="s">
        <v>208</v>
      </c>
      <c r="C35" s="42">
        <v>3</v>
      </c>
    </row>
    <row r="36" spans="1:3" ht="18" customHeight="1">
      <c r="A36" s="13">
        <v>32</v>
      </c>
      <c r="B36" s="14" t="s">
        <v>563</v>
      </c>
      <c r="C36" s="42">
        <v>3</v>
      </c>
    </row>
    <row r="37" spans="1:3" ht="18" customHeight="1">
      <c r="A37" s="13">
        <v>33</v>
      </c>
      <c r="B37" s="14" t="s">
        <v>641</v>
      </c>
      <c r="C37" s="42">
        <v>3</v>
      </c>
    </row>
    <row r="38" spans="1:3" ht="18" customHeight="1">
      <c r="A38" s="13">
        <v>34</v>
      </c>
      <c r="B38" s="14" t="s">
        <v>347</v>
      </c>
      <c r="C38" s="42">
        <v>3</v>
      </c>
    </row>
    <row r="39" spans="1:3" ht="18" customHeight="1">
      <c r="A39" s="13">
        <v>35</v>
      </c>
      <c r="B39" s="14" t="s">
        <v>186</v>
      </c>
      <c r="C39" s="42">
        <v>3</v>
      </c>
    </row>
    <row r="40" spans="1:3" ht="18" customHeight="1">
      <c r="A40" s="13">
        <v>36</v>
      </c>
      <c r="B40" s="14" t="s">
        <v>107</v>
      </c>
      <c r="C40" s="42">
        <v>3</v>
      </c>
    </row>
    <row r="41" spans="1:3" ht="18" customHeight="1">
      <c r="A41" s="13">
        <v>37</v>
      </c>
      <c r="B41" s="14" t="s">
        <v>746</v>
      </c>
      <c r="C41" s="42">
        <v>2</v>
      </c>
    </row>
    <row r="42" spans="1:3" ht="18" customHeight="1">
      <c r="A42" s="13">
        <v>38</v>
      </c>
      <c r="B42" s="14" t="s">
        <v>320</v>
      </c>
      <c r="C42" s="42">
        <v>2</v>
      </c>
    </row>
    <row r="43" spans="1:3" ht="18" customHeight="1">
      <c r="A43" s="13">
        <v>39</v>
      </c>
      <c r="B43" s="14" t="s">
        <v>847</v>
      </c>
      <c r="C43" s="42">
        <v>2</v>
      </c>
    </row>
    <row r="44" spans="1:3" ht="18" customHeight="1">
      <c r="A44" s="13">
        <v>40</v>
      </c>
      <c r="B44" s="14" t="s">
        <v>132</v>
      </c>
      <c r="C44" s="42">
        <v>2</v>
      </c>
    </row>
    <row r="45" spans="1:3" ht="18" customHeight="1">
      <c r="A45" s="13">
        <v>41</v>
      </c>
      <c r="B45" s="14" t="s">
        <v>432</v>
      </c>
      <c r="C45" s="42">
        <v>2</v>
      </c>
    </row>
    <row r="46" spans="1:3" ht="18" customHeight="1">
      <c r="A46" s="13">
        <v>42</v>
      </c>
      <c r="B46" s="14" t="s">
        <v>488</v>
      </c>
      <c r="C46" s="42">
        <v>2</v>
      </c>
    </row>
    <row r="47" spans="1:3" ht="18" customHeight="1">
      <c r="A47" s="13">
        <v>43</v>
      </c>
      <c r="B47" s="14" t="s">
        <v>118</v>
      </c>
      <c r="C47" s="42">
        <v>2</v>
      </c>
    </row>
    <row r="48" spans="1:3" ht="18" customHeight="1">
      <c r="A48" s="13">
        <v>44</v>
      </c>
      <c r="B48" s="14" t="s">
        <v>592</v>
      </c>
      <c r="C48" s="42">
        <v>2</v>
      </c>
    </row>
    <row r="49" spans="1:3" ht="18" customHeight="1">
      <c r="A49" s="13">
        <v>45</v>
      </c>
      <c r="B49" s="14" t="s">
        <v>127</v>
      </c>
      <c r="C49" s="42">
        <v>2</v>
      </c>
    </row>
    <row r="50" spans="1:3" ht="18" customHeight="1">
      <c r="A50" s="13">
        <v>46</v>
      </c>
      <c r="B50" s="14" t="s">
        <v>182</v>
      </c>
      <c r="C50" s="42">
        <v>2</v>
      </c>
    </row>
    <row r="51" spans="1:3" ht="18" customHeight="1">
      <c r="A51" s="13">
        <v>47</v>
      </c>
      <c r="B51" s="14" t="s">
        <v>474</v>
      </c>
      <c r="C51" s="42">
        <v>2</v>
      </c>
    </row>
    <row r="52" spans="1:3" ht="18" customHeight="1">
      <c r="A52" s="13">
        <v>48</v>
      </c>
      <c r="B52" s="14" t="s">
        <v>297</v>
      </c>
      <c r="C52" s="42">
        <v>1</v>
      </c>
    </row>
    <row r="53" spans="1:3" ht="18" customHeight="1">
      <c r="A53" s="13">
        <v>49</v>
      </c>
      <c r="B53" s="14" t="s">
        <v>440</v>
      </c>
      <c r="C53" s="42">
        <v>1</v>
      </c>
    </row>
    <row r="54" spans="1:3" ht="18" customHeight="1">
      <c r="A54" s="13">
        <v>50</v>
      </c>
      <c r="B54" s="14" t="s">
        <v>171</v>
      </c>
      <c r="C54" s="42">
        <v>1</v>
      </c>
    </row>
    <row r="55" spans="1:3" ht="18" customHeight="1">
      <c r="A55" s="13">
        <v>51</v>
      </c>
      <c r="B55" s="14" t="s">
        <v>146</v>
      </c>
      <c r="C55" s="42">
        <v>1</v>
      </c>
    </row>
    <row r="56" spans="1:3" ht="18" customHeight="1">
      <c r="A56" s="13">
        <v>52</v>
      </c>
      <c r="B56" s="14" t="s">
        <v>682</v>
      </c>
      <c r="C56" s="42">
        <v>1</v>
      </c>
    </row>
    <row r="57" spans="1:3" ht="18" customHeight="1">
      <c r="A57" s="13">
        <v>53</v>
      </c>
      <c r="B57" s="14" t="s">
        <v>212</v>
      </c>
      <c r="C57" s="42">
        <v>1</v>
      </c>
    </row>
    <row r="58" spans="1:3" ht="18" customHeight="1">
      <c r="A58" s="13">
        <v>54</v>
      </c>
      <c r="B58" s="14" t="s">
        <v>550</v>
      </c>
      <c r="C58" s="42">
        <v>1</v>
      </c>
    </row>
    <row r="59" spans="1:3" ht="18" customHeight="1">
      <c r="A59" s="13">
        <v>55</v>
      </c>
      <c r="B59" s="14" t="s">
        <v>58</v>
      </c>
      <c r="C59" s="42">
        <v>1</v>
      </c>
    </row>
    <row r="60" spans="1:3" ht="18" customHeight="1">
      <c r="A60" s="13">
        <v>56</v>
      </c>
      <c r="B60" s="14" t="s">
        <v>311</v>
      </c>
      <c r="C60" s="42">
        <v>1</v>
      </c>
    </row>
    <row r="61" spans="1:3" ht="18" customHeight="1">
      <c r="A61" s="13">
        <v>57</v>
      </c>
      <c r="B61" s="14" t="s">
        <v>371</v>
      </c>
      <c r="C61" s="42">
        <v>1</v>
      </c>
    </row>
    <row r="62" spans="1:3" ht="18" customHeight="1">
      <c r="A62" s="13">
        <v>58</v>
      </c>
      <c r="B62" s="14" t="s">
        <v>71</v>
      </c>
      <c r="C62" s="42">
        <v>1</v>
      </c>
    </row>
    <row r="63" spans="1:3" ht="18" customHeight="1">
      <c r="A63" s="13">
        <v>59</v>
      </c>
      <c r="B63" s="14" t="s">
        <v>88</v>
      </c>
      <c r="C63" s="42">
        <v>1</v>
      </c>
    </row>
    <row r="64" spans="1:3" ht="18" customHeight="1">
      <c r="A64" s="13">
        <v>60</v>
      </c>
      <c r="B64" s="14" t="s">
        <v>645</v>
      </c>
      <c r="C64" s="42">
        <v>1</v>
      </c>
    </row>
    <row r="65" spans="1:3" ht="18" customHeight="1">
      <c r="A65" s="13">
        <v>61</v>
      </c>
      <c r="B65" s="14" t="s">
        <v>62</v>
      </c>
      <c r="C65" s="42">
        <v>1</v>
      </c>
    </row>
    <row r="66" spans="1:3" ht="18" customHeight="1">
      <c r="A66" s="13">
        <v>62</v>
      </c>
      <c r="B66" s="14" t="s">
        <v>588</v>
      </c>
      <c r="C66" s="42">
        <v>1</v>
      </c>
    </row>
    <row r="67" spans="1:3" ht="18" customHeight="1">
      <c r="A67" s="13">
        <v>63</v>
      </c>
      <c r="B67" s="14" t="s">
        <v>394</v>
      </c>
      <c r="C67" s="42">
        <v>1</v>
      </c>
    </row>
    <row r="68" spans="1:3" ht="18" customHeight="1">
      <c r="A68" s="15">
        <v>64</v>
      </c>
      <c r="B68" s="16" t="s">
        <v>406</v>
      </c>
      <c r="C68" s="43">
        <v>1</v>
      </c>
    </row>
    <row r="69" ht="18" customHeight="1"/>
  </sheetData>
  <sheetProtection/>
  <autoFilter ref="A4:C4">
    <sortState ref="A5:C68">
      <sortCondition descending="1" sortBy="value" ref="C5:C68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2017-09-27T19:00:09Z</dcterms:modified>
  <cp:category/>
  <cp:version/>
  <cp:contentType/>
  <cp:contentStatus/>
</cp:coreProperties>
</file>