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'Individuale'!$A$4:$I$246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<sst xmlns="http://schemas.openxmlformats.org/spreadsheetml/2006/main" count="1024" uniqueCount="447">
  <si>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</si>
  <si>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</si>
  <si>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</si>
  <si>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</si>
  <si>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</si>
  <si>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</si>
  <si>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</si>
  <si>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</si>
  <si>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</si>
  <si>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</si>
  <si>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</si>
  <si>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MARATHON CLUB ROMA</t>
  </si>
  <si>
    <t>PODISTICA POMEZIA</t>
  </si>
  <si>
    <t>TIVOLI MARATHON</t>
  </si>
  <si>
    <t>Distanza dal 1° classif</t>
  </si>
  <si>
    <t>Distanza dal 1° di categoria</t>
  </si>
  <si>
    <t>DE LUCA</t>
  </si>
  <si>
    <t>RCF</t>
  </si>
  <si>
    <t>ASD OLIMPIQUE MONTECOMPATRI</t>
  </si>
  <si>
    <t>MM35</t>
  </si>
  <si>
    <t>MM45</t>
  </si>
  <si>
    <t>GS LITAL</t>
  </si>
  <si>
    <t>MM40</t>
  </si>
  <si>
    <t>US ROMA 83</t>
  </si>
  <si>
    <t>OSIMANI</t>
  </si>
  <si>
    <t>UISP</t>
  </si>
  <si>
    <t>PODISTICA SETTECAMINI</t>
  </si>
  <si>
    <t xml:space="preserve">Sulle Orme di Adriano </t>
  </si>
  <si>
    <t>1ª edizione</t>
  </si>
  <si>
    <t>Villa Adriana - Tivoli (RM) Italia - Domenica 06/10/2013</t>
  </si>
  <si>
    <t>MAUGLIANI</t>
  </si>
  <si>
    <t>Davide</t>
  </si>
  <si>
    <t>M18</t>
  </si>
  <si>
    <t>ATLETICA VICOVARO</t>
  </si>
  <si>
    <t>Danilo</t>
  </si>
  <si>
    <t>MANCINI</t>
  </si>
  <si>
    <t>Andrea</t>
  </si>
  <si>
    <t>TESORO</t>
  </si>
  <si>
    <t>Francesco</t>
  </si>
  <si>
    <t>CARDONA CRUZ</t>
  </si>
  <si>
    <t>Luis Elias</t>
  </si>
  <si>
    <t>CAT SPORT</t>
  </si>
  <si>
    <t>D'ERRIGO</t>
  </si>
  <si>
    <t>Mauro</t>
  </si>
  <si>
    <t>FIORAVANTI</t>
  </si>
  <si>
    <t>Elio</t>
  </si>
  <si>
    <t>MM55</t>
  </si>
  <si>
    <t>FORUM</t>
  </si>
  <si>
    <t>BERNARDELLI</t>
  </si>
  <si>
    <t>Daniele</t>
  </si>
  <si>
    <t>POLISPORTIVA ANTONIO FAVA</t>
  </si>
  <si>
    <t>LORENZO</t>
  </si>
  <si>
    <t>Giulio</t>
  </si>
  <si>
    <t>SPANU</t>
  </si>
  <si>
    <t>Costantino</t>
  </si>
  <si>
    <t>SCIFONI</t>
  </si>
  <si>
    <t>Stefano</t>
  </si>
  <si>
    <t>SS LAZIO</t>
  </si>
  <si>
    <t>CAPPELLI</t>
  </si>
  <si>
    <t>ANGELONI</t>
  </si>
  <si>
    <t>RICCITELLI</t>
  </si>
  <si>
    <t>Fabio</t>
  </si>
  <si>
    <t>MM50</t>
  </si>
  <si>
    <t>ARELLANO BARCO</t>
  </si>
  <si>
    <t>Carlos Ivan</t>
  </si>
  <si>
    <t>TERRA</t>
  </si>
  <si>
    <t>Giuseppe</t>
  </si>
  <si>
    <t>LAGOS DEI MARSI</t>
  </si>
  <si>
    <t>PAGLIONI</t>
  </si>
  <si>
    <t>Marco</t>
  </si>
  <si>
    <t>ASD BEATI GLI ULTIMI</t>
  </si>
  <si>
    <t>COSTANTINI</t>
  </si>
  <si>
    <t>Silvestro</t>
  </si>
  <si>
    <t>URBINATI</t>
  </si>
  <si>
    <t>Veraldo</t>
  </si>
  <si>
    <t>D'OFFIZI</t>
  </si>
  <si>
    <t>GIANCARLI</t>
  </si>
  <si>
    <t>ATL LAGOS DEI MARSI</t>
  </si>
  <si>
    <t>SALVUCCI</t>
  </si>
  <si>
    <t>Donato</t>
  </si>
  <si>
    <t>MARCELLI</t>
  </si>
  <si>
    <t>Claudio</t>
  </si>
  <si>
    <t>ANASTASI</t>
  </si>
  <si>
    <t>Sandro</t>
  </si>
  <si>
    <t>AGOSTINI</t>
  </si>
  <si>
    <t>ATLETICA PALOMBARA</t>
  </si>
  <si>
    <t>DODDI</t>
  </si>
  <si>
    <t>Giovanni</t>
  </si>
  <si>
    <t>FORTE</t>
  </si>
  <si>
    <t>Alessandro</t>
  </si>
  <si>
    <t>ASD MEDITERRANEA OSTIA</t>
  </si>
  <si>
    <t>CASAREALE</t>
  </si>
  <si>
    <t>Pietro</t>
  </si>
  <si>
    <t>TOMBOLINI</t>
  </si>
  <si>
    <t>Antonio</t>
  </si>
  <si>
    <t>SILVIOLI</t>
  </si>
  <si>
    <t>BANCARI ROMANI</t>
  </si>
  <si>
    <t>ALBA</t>
  </si>
  <si>
    <t>Gianluca</t>
  </si>
  <si>
    <t>RABONI</t>
  </si>
  <si>
    <t>TIRELLI</t>
  </si>
  <si>
    <t>PATTA</t>
  </si>
  <si>
    <t>Paola</t>
  </si>
  <si>
    <t>MF35</t>
  </si>
  <si>
    <t>CORREALE</t>
  </si>
  <si>
    <t>MECHELLI</t>
  </si>
  <si>
    <t>Alessio</t>
  </si>
  <si>
    <t>ASD CORCHIANO 2010</t>
  </si>
  <si>
    <t>SEGNALINI</t>
  </si>
  <si>
    <t>Remo</t>
  </si>
  <si>
    <t>MM65</t>
  </si>
  <si>
    <t>DI SILVESTRO</t>
  </si>
  <si>
    <t>Gabriele</t>
  </si>
  <si>
    <t>LAURI</t>
  </si>
  <si>
    <t>Benedetto</t>
  </si>
  <si>
    <t>SANNA</t>
  </si>
  <si>
    <t>Gianni</t>
  </si>
  <si>
    <t>FALCIANI</t>
  </si>
  <si>
    <t>Guido</t>
  </si>
  <si>
    <t>LORETI</t>
  </si>
  <si>
    <t>Bruno</t>
  </si>
  <si>
    <t>MM60</t>
  </si>
  <si>
    <t>CAIRO</t>
  </si>
  <si>
    <t>Salvatore</t>
  </si>
  <si>
    <t>D'AGOSTINI</t>
  </si>
  <si>
    <t>ASCIOLLA</t>
  </si>
  <si>
    <t>Lino</t>
  </si>
  <si>
    <t>BINNELLA</t>
  </si>
  <si>
    <t>Massimiliano</t>
  </si>
  <si>
    <t>LEONARDI</t>
  </si>
  <si>
    <t>Paolo</t>
  </si>
  <si>
    <t>MOSNEAUG</t>
  </si>
  <si>
    <t>ioan</t>
  </si>
  <si>
    <t>SANTINI</t>
  </si>
  <si>
    <t>Oliviero</t>
  </si>
  <si>
    <t>TANI</t>
  </si>
  <si>
    <t>Fabrizio</t>
  </si>
  <si>
    <t>DE SANTIS</t>
  </si>
  <si>
    <t>BUTTARELLI</t>
  </si>
  <si>
    <t>Rodolfo</t>
  </si>
  <si>
    <t>TOMASSI</t>
  </si>
  <si>
    <t>Simone</t>
  </si>
  <si>
    <t>ASD 6PIU' FOOTWORKS</t>
  </si>
  <si>
    <t>PIAZZOLLA</t>
  </si>
  <si>
    <t>Anastasio</t>
  </si>
  <si>
    <t>DE FILIPPIS</t>
  </si>
  <si>
    <t>Luigi</t>
  </si>
  <si>
    <t>CHIALASTRI</t>
  </si>
  <si>
    <t>BIFERA</t>
  </si>
  <si>
    <t>Tiziana Arpino</t>
  </si>
  <si>
    <t>FALLAOLITA</t>
  </si>
  <si>
    <t>Emanuel</t>
  </si>
  <si>
    <t>INIX SPORT</t>
  </si>
  <si>
    <t>ZARELLI</t>
  </si>
  <si>
    <t>POCETTA</t>
  </si>
  <si>
    <t>Olirio</t>
  </si>
  <si>
    <t>LOLLI</t>
  </si>
  <si>
    <t>ASD ATL ENERGIA ROMA</t>
  </si>
  <si>
    <t>BENOUIHRANE</t>
  </si>
  <si>
    <t>Zhor</t>
  </si>
  <si>
    <t>MF40</t>
  </si>
  <si>
    <t>MASTROLORENZO</t>
  </si>
  <si>
    <t>Raffaele</t>
  </si>
  <si>
    <t>VIOTTI</t>
  </si>
  <si>
    <t>Annarita</t>
  </si>
  <si>
    <t>BORDIERI</t>
  </si>
  <si>
    <t>ROSCANI</t>
  </si>
  <si>
    <t>Enzo</t>
  </si>
  <si>
    <t>BACCHETTA</t>
  </si>
  <si>
    <t>Adolfo</t>
  </si>
  <si>
    <t>DE BONIS</t>
  </si>
  <si>
    <t>Maurizio</t>
  </si>
  <si>
    <t>BONANNI</t>
  </si>
  <si>
    <t>Cesare</t>
  </si>
  <si>
    <t>Fabia</t>
  </si>
  <si>
    <t>F18</t>
  </si>
  <si>
    <t>LUCIANI</t>
  </si>
  <si>
    <t>TOMZA</t>
  </si>
  <si>
    <t>Barbara Halina</t>
  </si>
  <si>
    <t>FELICISSIMO</t>
  </si>
  <si>
    <t>PECATELLI</t>
  </si>
  <si>
    <t>Umberto</t>
  </si>
  <si>
    <t>MM70</t>
  </si>
  <si>
    <t>ASD MES COLLEFERRO</t>
  </si>
  <si>
    <t>GUBINELLI</t>
  </si>
  <si>
    <t>Fausto</t>
  </si>
  <si>
    <t>FIANCHINI</t>
  </si>
  <si>
    <t>CAPPELLUTI</t>
  </si>
  <si>
    <t>Adriano</t>
  </si>
  <si>
    <t>CORBO</t>
  </si>
  <si>
    <t>CAMMILLI</t>
  </si>
  <si>
    <t>Gutulio</t>
  </si>
  <si>
    <t>asd running evolution</t>
  </si>
  <si>
    <t>GENTILE</t>
  </si>
  <si>
    <t>Massimo</t>
  </si>
  <si>
    <t>MISOCCHIA</t>
  </si>
  <si>
    <t>Libero</t>
  </si>
  <si>
    <t>ADANTI</t>
  </si>
  <si>
    <t>Emiliano</t>
  </si>
  <si>
    <t>ROMA ROAD RUNNER</t>
  </si>
  <si>
    <t>VALERI</t>
  </si>
  <si>
    <t>VISICCHIO</t>
  </si>
  <si>
    <t>Alberto</t>
  </si>
  <si>
    <t>MICARELLI</t>
  </si>
  <si>
    <t>CIGNITTI</t>
  </si>
  <si>
    <t>MORGANTE</t>
  </si>
  <si>
    <t>CREDENTINO</t>
  </si>
  <si>
    <t>Franco</t>
  </si>
  <si>
    <t>PISELLI</t>
  </si>
  <si>
    <t>CURATOLA</t>
  </si>
  <si>
    <t>SBARDELLA</t>
  </si>
  <si>
    <t>Tonino</t>
  </si>
  <si>
    <t>GIORGI</t>
  </si>
  <si>
    <t>Arduino</t>
  </si>
  <si>
    <t>BALLINI</t>
  </si>
  <si>
    <t>DI NAPOLI</t>
  </si>
  <si>
    <t>FASTELLI</t>
  </si>
  <si>
    <t>FROSINI</t>
  </si>
  <si>
    <t>Luciano</t>
  </si>
  <si>
    <t>BATTISTA</t>
  </si>
  <si>
    <t>Ivano</t>
  </si>
  <si>
    <t>RONCI</t>
  </si>
  <si>
    <t>GASBARRI</t>
  </si>
  <si>
    <t>TIMPERI</t>
  </si>
  <si>
    <t>TRUSIANI</t>
  </si>
  <si>
    <t>Giampiero</t>
  </si>
  <si>
    <t>TROBBIANI</t>
  </si>
  <si>
    <t>Roberto</t>
  </si>
  <si>
    <t>MASCELLI</t>
  </si>
  <si>
    <t>CRISCIONE</t>
  </si>
  <si>
    <t>Rita</t>
  </si>
  <si>
    <t>MF50</t>
  </si>
  <si>
    <t>CHIARION CASONI</t>
  </si>
  <si>
    <t>Gian Lorenzo</t>
  </si>
  <si>
    <t>CAPPABIANCA</t>
  </si>
  <si>
    <t>Mario</t>
  </si>
  <si>
    <t>Carlo</t>
  </si>
  <si>
    <t>SCAGLIARINI</t>
  </si>
  <si>
    <t>Ettore</t>
  </si>
  <si>
    <t>MOSTI</t>
  </si>
  <si>
    <t>Similda</t>
  </si>
  <si>
    <t>MF45</t>
  </si>
  <si>
    <t>TIBERTI</t>
  </si>
  <si>
    <t>Cristiano</t>
  </si>
  <si>
    <t>PICCOLELLI</t>
  </si>
  <si>
    <t>PROIETTI</t>
  </si>
  <si>
    <t>SALVATORE</t>
  </si>
  <si>
    <t>MATRIGIANI</t>
  </si>
  <si>
    <t>MORERA</t>
  </si>
  <si>
    <t>FIAMME GIALLE</t>
  </si>
  <si>
    <t>CASTORANI</t>
  </si>
  <si>
    <t>TESTA</t>
  </si>
  <si>
    <t>Vincenzo</t>
  </si>
  <si>
    <t>GS ESERCITO COMSUP</t>
  </si>
  <si>
    <t>ZACCARELLI</t>
  </si>
  <si>
    <t>Lucio</t>
  </si>
  <si>
    <t>PESSAH</t>
  </si>
  <si>
    <t>Susanna</t>
  </si>
  <si>
    <t>SCROCCA</t>
  </si>
  <si>
    <t>Michele</t>
  </si>
  <si>
    <t>COLELLI</t>
  </si>
  <si>
    <t>LUCARELLI</t>
  </si>
  <si>
    <t>Moira</t>
  </si>
  <si>
    <t>IANNILLI</t>
  </si>
  <si>
    <t>Giancarlo</t>
  </si>
  <si>
    <t>FABIANI</t>
  </si>
  <si>
    <t>MONTESI</t>
  </si>
  <si>
    <t>DECINTI</t>
  </si>
  <si>
    <t>CAPITANO</t>
  </si>
  <si>
    <t>SALVATORI</t>
  </si>
  <si>
    <t>Sara</t>
  </si>
  <si>
    <t>SCIPIONI</t>
  </si>
  <si>
    <t>Domenico</t>
  </si>
  <si>
    <t>TRATTORIA IL PODISTA</t>
  </si>
  <si>
    <t>PUCCI</t>
  </si>
  <si>
    <t>Marianna</t>
  </si>
  <si>
    <t>LOCCI</t>
  </si>
  <si>
    <t>MINORENTI</t>
  </si>
  <si>
    <t>CAMERTONI</t>
  </si>
  <si>
    <t>SPAZIANI</t>
  </si>
  <si>
    <t>LAUSI</t>
  </si>
  <si>
    <t>DE SANCTIS</t>
  </si>
  <si>
    <t>Marcello</t>
  </si>
  <si>
    <t>MARTORELLA</t>
  </si>
  <si>
    <t>BATTISTELLI</t>
  </si>
  <si>
    <t>Liviano</t>
  </si>
  <si>
    <t>CORSA DEI SANTI</t>
  </si>
  <si>
    <t>PAOLESSI</t>
  </si>
  <si>
    <t>RIFONDAZIONE PODISTICA</t>
  </si>
  <si>
    <t>FAGIOLI</t>
  </si>
  <si>
    <t>Renzo</t>
  </si>
  <si>
    <t>BRUNO</t>
  </si>
  <si>
    <t>MOZZETTA</t>
  </si>
  <si>
    <t>Augusto</t>
  </si>
  <si>
    <t>SETTE</t>
  </si>
  <si>
    <t>Flavia</t>
  </si>
  <si>
    <t>TARANTINI</t>
  </si>
  <si>
    <t>Giovanna</t>
  </si>
  <si>
    <t>COLLALTI</t>
  </si>
  <si>
    <t>Luca</t>
  </si>
  <si>
    <t>NICOLAI</t>
  </si>
  <si>
    <t>Lucovica</t>
  </si>
  <si>
    <t>DE NUNTIS</t>
  </si>
  <si>
    <t>DI RUBBIO</t>
  </si>
  <si>
    <t>ANDREOLETTI</t>
  </si>
  <si>
    <t>Antonello</t>
  </si>
  <si>
    <t>CARADONNA</t>
  </si>
  <si>
    <t>Rossella</t>
  </si>
  <si>
    <t>MARTINELLI</t>
  </si>
  <si>
    <t>Gianluigi</t>
  </si>
  <si>
    <t>POSSENTI</t>
  </si>
  <si>
    <t>SPANO</t>
  </si>
  <si>
    <t>LATTANZI</t>
  </si>
  <si>
    <t>SORGI</t>
  </si>
  <si>
    <t>Cinzia</t>
  </si>
  <si>
    <t>MF55</t>
  </si>
  <si>
    <t>DRUELLA</t>
  </si>
  <si>
    <t>Nicola</t>
  </si>
  <si>
    <t>SILVESTRI</t>
  </si>
  <si>
    <t>Anna</t>
  </si>
  <si>
    <t>GRECO</t>
  </si>
  <si>
    <t>Angelo</t>
  </si>
  <si>
    <t>MICHELONI</t>
  </si>
  <si>
    <t>DE LELLIS</t>
  </si>
  <si>
    <t>CIPOLLONI</t>
  </si>
  <si>
    <t>PICCIRILLO</t>
  </si>
  <si>
    <t>QUINTAVALLE RICCI</t>
  </si>
  <si>
    <t>CAPOBIANCHI</t>
  </si>
  <si>
    <t>BATTISTI</t>
  </si>
  <si>
    <t>TESTI</t>
  </si>
  <si>
    <t>Francesca</t>
  </si>
  <si>
    <t>STRAINI</t>
  </si>
  <si>
    <t>DE SILVESTRIS</t>
  </si>
  <si>
    <t>Loreto</t>
  </si>
  <si>
    <t>UISP MONTEROTONDO</t>
  </si>
  <si>
    <t>SULPIZI</t>
  </si>
  <si>
    <t>FOGLIA</t>
  </si>
  <si>
    <t>PRIMAVERA</t>
  </si>
  <si>
    <t>Eugenio</t>
  </si>
  <si>
    <t>AQUILANTE</t>
  </si>
  <si>
    <t>Giuseppina</t>
  </si>
  <si>
    <t>VARI</t>
  </si>
  <si>
    <t>GIOVANNUCCI</t>
  </si>
  <si>
    <t>CERVONI</t>
  </si>
  <si>
    <t>ASD ATLETICA CECCANO</t>
  </si>
  <si>
    <t>MELONI</t>
  </si>
  <si>
    <t>DAVID</t>
  </si>
  <si>
    <t>Daniela</t>
  </si>
  <si>
    <t>GERARDI</t>
  </si>
  <si>
    <t>Simonetta</t>
  </si>
  <si>
    <t>CALDARONE</t>
  </si>
  <si>
    <t>Rosaria</t>
  </si>
  <si>
    <t>DI LEONARDO</t>
  </si>
  <si>
    <t>BALZERANI</t>
  </si>
  <si>
    <t>ZOCCHI</t>
  </si>
  <si>
    <t>Maria Enrica</t>
  </si>
  <si>
    <t>D'ANDREA</t>
  </si>
  <si>
    <t>Mariano</t>
  </si>
  <si>
    <t>BIBIRI</t>
  </si>
  <si>
    <t>Maria</t>
  </si>
  <si>
    <t>RANALLETTA</t>
  </si>
  <si>
    <t>NIBI</t>
  </si>
  <si>
    <t>Maripo</t>
  </si>
  <si>
    <t>PROSPERINI</t>
  </si>
  <si>
    <t>LO CONSOLO</t>
  </si>
  <si>
    <t>Rolando</t>
  </si>
  <si>
    <t>GATTI</t>
  </si>
  <si>
    <t>BERARDO</t>
  </si>
  <si>
    <t>GSD K42 ROMA</t>
  </si>
  <si>
    <t>PETROLINI</t>
  </si>
  <si>
    <t>Lucia</t>
  </si>
  <si>
    <t>Onofrio</t>
  </si>
  <si>
    <t>LAUTERI</t>
  </si>
  <si>
    <t>Annalisa</t>
  </si>
  <si>
    <t>ALTOBELLI</t>
  </si>
  <si>
    <t>MM75</t>
  </si>
  <si>
    <t>ARIETE</t>
  </si>
  <si>
    <t>DI TANNA</t>
  </si>
  <si>
    <t>Amato Nicola</t>
  </si>
  <si>
    <t>FULMINI E SAETTE</t>
  </si>
  <si>
    <t>CISTRIANI</t>
  </si>
  <si>
    <t>Angela</t>
  </si>
  <si>
    <t>DAN</t>
  </si>
  <si>
    <t>Michela</t>
  </si>
  <si>
    <t>PASQUALI</t>
  </si>
  <si>
    <t>Antonella</t>
  </si>
  <si>
    <t>GALLERANO</t>
  </si>
  <si>
    <t>SABATINI</t>
  </si>
  <si>
    <t>ATINA TRAIL RUNNING</t>
  </si>
  <si>
    <t>FORTUNATO</t>
  </si>
  <si>
    <t>Walter</t>
  </si>
  <si>
    <t>TORINO</t>
  </si>
  <si>
    <t>Aldo</t>
  </si>
  <si>
    <t>RENZI</t>
  </si>
  <si>
    <t>PACITTI</t>
  </si>
  <si>
    <t>Lorella</t>
  </si>
  <si>
    <t>CATTIVERA</t>
  </si>
  <si>
    <t>Patrizia</t>
  </si>
  <si>
    <t>MATTIELLI</t>
  </si>
  <si>
    <t>Fulvio</t>
  </si>
  <si>
    <t>ANNIBALI</t>
  </si>
  <si>
    <t>Roberta</t>
  </si>
  <si>
    <t>MENICHELLA</t>
  </si>
  <si>
    <t>MANNA</t>
  </si>
  <si>
    <t>Elide</t>
  </si>
  <si>
    <t>SCORZA</t>
  </si>
  <si>
    <t>Sergio</t>
  </si>
  <si>
    <t>PITORRI</t>
  </si>
  <si>
    <t>MINICHIELLO</t>
  </si>
  <si>
    <t>Elisa</t>
  </si>
  <si>
    <t>MASSIMI</t>
  </si>
  <si>
    <t>Ezio</t>
  </si>
  <si>
    <t>BELLOMO</t>
  </si>
  <si>
    <t>Gabriella</t>
  </si>
  <si>
    <t>GIOBBE</t>
  </si>
  <si>
    <t>BENSO</t>
  </si>
  <si>
    <t>BITOCCHI</t>
  </si>
  <si>
    <t>BADURINA</t>
  </si>
  <si>
    <t>Carla</t>
  </si>
  <si>
    <t>Irene</t>
  </si>
  <si>
    <t>VALORI</t>
  </si>
  <si>
    <t>Rosa</t>
  </si>
  <si>
    <t>BARBIERI</t>
  </si>
  <si>
    <t>Pasquale</t>
  </si>
  <si>
    <t>CATENA</t>
  </si>
  <si>
    <t>NICOLUCCI</t>
  </si>
  <si>
    <t>CIANI</t>
  </si>
  <si>
    <t>Anna Maria</t>
  </si>
  <si>
    <t>PICARAZZI</t>
  </si>
  <si>
    <t>Alessandra</t>
  </si>
  <si>
    <t>CAMILLI</t>
  </si>
  <si>
    <t>Stefania</t>
  </si>
  <si>
    <t>OVIDI</t>
  </si>
  <si>
    <t>Anna Rita</t>
  </si>
  <si>
    <t>FALASCA</t>
  </si>
  <si>
    <t>Vanessa</t>
  </si>
  <si>
    <t>VILLANI</t>
  </si>
  <si>
    <t>Livio</t>
  </si>
  <si>
    <t>FILIPPETTO</t>
  </si>
  <si>
    <t>MAZZONI</t>
  </si>
  <si>
    <t>Bruna</t>
  </si>
  <si>
    <t>DI IORIO</t>
  </si>
  <si>
    <t>Fulvia</t>
  </si>
  <si>
    <t>CAPUTO</t>
  </si>
  <si>
    <t>MERLI</t>
  </si>
  <si>
    <t>Marco Nazareno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</si>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</sst>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1" fontId="0" fillId="0" borderId="13" xfId="0" applyNumberFormat="1" applyFont="1" applyFill="1" applyBorder="1" applyAlignment="1">
      <alignment horizontal="center" vertical="center"/>
    </xf>
    <xf numFmtId="21" fontId="0" fillId="0" borderId="11" xfId="0" applyNumberFormat="1" applyFont="1" applyFill="1" applyBorder="1" applyAlignment="1">
      <alignment horizontal="center" vertical="center"/>
    </xf>
    <xf numFmtId="21" fontId="46" fillId="34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center"/>
    </xf>
    <xf numFmtId="21" fontId="46" fillId="34" borderId="12" xfId="0" applyNumberFormat="1" applyFont="1" applyFill="1" applyBorder="1" applyAlignment="1">
      <alignment horizontal="center" vertical="center"/>
    </xf>
    <xf numFmtId="165" fontId="46" fillId="34" borderId="12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6" t="s">
        <v>27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31" t="s">
        <v>28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29" t="s">
        <v>29</v>
      </c>
      <c r="B3" s="30"/>
      <c r="C3" s="30"/>
      <c r="D3" s="30"/>
      <c r="E3" s="30"/>
      <c r="F3" s="30"/>
      <c r="G3" s="30"/>
      <c r="H3" s="13" t="s">
        <v>1</v>
      </c>
      <c r="I3" s="14">
        <v>10</v>
      </c>
    </row>
    <row r="4" spans="1:9" ht="37.5" customHeigh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9" t="s">
        <v>14</v>
      </c>
      <c r="I4" s="19" t="s">
        <v>15</v>
      </c>
    </row>
    <row r="5" spans="1:9" s="3" customFormat="1" ht="15" customHeight="1">
      <c r="A5" s="11">
        <v>1</v>
      </c>
      <c r="B5" s="20" t="s">
        <v>30</v>
      </c>
      <c r="C5" s="20" t="s">
        <v>31</v>
      </c>
      <c r="D5" s="11" t="s">
        <v>32</v>
      </c>
      <c r="E5" s="20" t="s">
        <v>33</v>
      </c>
      <c r="F5" s="36">
        <v>0.024386574074074074</v>
      </c>
      <c r="G5" s="11" t="str">
        <f aca="true" t="shared" si="0" ref="G5:G14">TEXT(INT((HOUR(F5)*3600+MINUTE(F5)*60+SECOND(F5))/$I$3/60),"0")&amp;"."&amp;TEXT(MOD((HOUR(F5)*3600+MINUTE(F5)*60+SECOND(F5))/$I$3,60),"00")&amp;"/km"</f>
        <v>3.31/km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6">
        <v>2</v>
      </c>
      <c r="B6" s="25" t="s">
        <v>24</v>
      </c>
      <c r="C6" s="25" t="s">
        <v>34</v>
      </c>
      <c r="D6" s="6" t="s">
        <v>32</v>
      </c>
      <c r="E6" s="25" t="s">
        <v>446</v>
      </c>
      <c r="F6" s="38">
        <v>0.024745370370370372</v>
      </c>
      <c r="G6" s="6" t="str">
        <f t="shared" si="0"/>
        <v>3.34/km</v>
      </c>
      <c r="H6" s="12">
        <f t="shared" si="1"/>
        <v>0.00035879629629629803</v>
      </c>
      <c r="I6" s="12">
        <f t="shared" si="2"/>
        <v>0.00035879629629629803</v>
      </c>
    </row>
    <row r="7" spans="1:9" s="3" customFormat="1" ht="15" customHeight="1">
      <c r="A7" s="6">
        <v>3</v>
      </c>
      <c r="B7" s="25" t="s">
        <v>35</v>
      </c>
      <c r="C7" s="25" t="s">
        <v>36</v>
      </c>
      <c r="D7" s="6" t="s">
        <v>19</v>
      </c>
      <c r="E7" s="25" t="s">
        <v>446</v>
      </c>
      <c r="F7" s="38">
        <v>0.025416666666666667</v>
      </c>
      <c r="G7" s="6" t="str">
        <f t="shared" si="0"/>
        <v>3.40/km</v>
      </c>
      <c r="H7" s="12">
        <f t="shared" si="1"/>
        <v>0.0010300925925925929</v>
      </c>
      <c r="I7" s="12">
        <f t="shared" si="2"/>
        <v>0</v>
      </c>
    </row>
    <row r="8" spans="1:9" s="3" customFormat="1" ht="15" customHeight="1">
      <c r="A8" s="9">
        <v>4</v>
      </c>
      <c r="B8" s="21" t="s">
        <v>37</v>
      </c>
      <c r="C8" s="21" t="s">
        <v>38</v>
      </c>
      <c r="D8" s="9" t="s">
        <v>32</v>
      </c>
      <c r="E8" s="21" t="s">
        <v>13</v>
      </c>
      <c r="F8" s="37">
        <v>0.025833333333333333</v>
      </c>
      <c r="G8" s="9" t="str">
        <f t="shared" si="0"/>
        <v>3.43/km</v>
      </c>
      <c r="H8" s="8">
        <f t="shared" si="1"/>
        <v>0.0014467592592592587</v>
      </c>
      <c r="I8" s="8">
        <f t="shared" si="2"/>
        <v>0.0014467592592592587</v>
      </c>
    </row>
    <row r="9" spans="1:9" s="3" customFormat="1" ht="15" customHeight="1">
      <c r="A9" s="9">
        <v>5</v>
      </c>
      <c r="B9" s="21" t="s">
        <v>39</v>
      </c>
      <c r="C9" s="21" t="s">
        <v>40</v>
      </c>
      <c r="D9" s="9" t="s">
        <v>19</v>
      </c>
      <c r="E9" s="21" t="s">
        <v>41</v>
      </c>
      <c r="F9" s="37">
        <v>0.025949074074074072</v>
      </c>
      <c r="G9" s="9" t="str">
        <f t="shared" si="0"/>
        <v>3.44/km</v>
      </c>
      <c r="H9" s="8">
        <f t="shared" si="1"/>
        <v>0.001562499999999998</v>
      </c>
      <c r="I9" s="8">
        <f t="shared" si="2"/>
        <v>0.000532407407407405</v>
      </c>
    </row>
    <row r="10" spans="1:9" s="3" customFormat="1" ht="15" customHeight="1">
      <c r="A10" s="6">
        <v>6</v>
      </c>
      <c r="B10" s="25" t="s">
        <v>16</v>
      </c>
      <c r="C10" s="25" t="s">
        <v>38</v>
      </c>
      <c r="D10" s="6" t="s">
        <v>20</v>
      </c>
      <c r="E10" s="25" t="s">
        <v>446</v>
      </c>
      <c r="F10" s="38">
        <v>0.025983796296296297</v>
      </c>
      <c r="G10" s="6" t="str">
        <f t="shared" si="0"/>
        <v>3.45/km</v>
      </c>
      <c r="H10" s="12">
        <f t="shared" si="1"/>
        <v>0.001597222222222222</v>
      </c>
      <c r="I10" s="12">
        <f t="shared" si="2"/>
        <v>0</v>
      </c>
    </row>
    <row r="11" spans="1:9" s="3" customFormat="1" ht="15" customHeight="1">
      <c r="A11" s="6">
        <v>7</v>
      </c>
      <c r="B11" s="25" t="s">
        <v>42</v>
      </c>
      <c r="C11" s="25" t="s">
        <v>43</v>
      </c>
      <c r="D11" s="6" t="s">
        <v>22</v>
      </c>
      <c r="E11" s="25" t="s">
        <v>446</v>
      </c>
      <c r="F11" s="38">
        <v>0.026354166666666668</v>
      </c>
      <c r="G11" s="6" t="str">
        <f t="shared" si="0"/>
        <v>3.48/km</v>
      </c>
      <c r="H11" s="12">
        <f t="shared" si="1"/>
        <v>0.0019675925925925937</v>
      </c>
      <c r="I11" s="12">
        <f t="shared" si="2"/>
        <v>0</v>
      </c>
    </row>
    <row r="12" spans="1:9" s="3" customFormat="1" ht="15" customHeight="1">
      <c r="A12" s="9">
        <v>8</v>
      </c>
      <c r="B12" s="21" t="s">
        <v>44</v>
      </c>
      <c r="C12" s="21" t="s">
        <v>45</v>
      </c>
      <c r="D12" s="9" t="s">
        <v>46</v>
      </c>
      <c r="E12" s="21" t="s">
        <v>47</v>
      </c>
      <c r="F12" s="37">
        <v>0.02665509259259259</v>
      </c>
      <c r="G12" s="9" t="str">
        <f t="shared" si="0"/>
        <v>3.50/km</v>
      </c>
      <c r="H12" s="8">
        <f t="shared" si="1"/>
        <v>0.002268518518518517</v>
      </c>
      <c r="I12" s="8">
        <f t="shared" si="2"/>
        <v>0</v>
      </c>
    </row>
    <row r="13" spans="1:9" s="3" customFormat="1" ht="15" customHeight="1">
      <c r="A13" s="9">
        <v>9</v>
      </c>
      <c r="B13" s="21" t="s">
        <v>48</v>
      </c>
      <c r="C13" s="21" t="s">
        <v>49</v>
      </c>
      <c r="D13" s="9" t="s">
        <v>32</v>
      </c>
      <c r="E13" s="21" t="s">
        <v>50</v>
      </c>
      <c r="F13" s="37">
        <v>0.026909722222222224</v>
      </c>
      <c r="G13" s="9" t="str">
        <f t="shared" si="0"/>
        <v>3.53/km</v>
      </c>
      <c r="H13" s="8">
        <f t="shared" si="1"/>
        <v>0.0025231481481481494</v>
      </c>
      <c r="I13" s="8">
        <f t="shared" si="2"/>
        <v>0.0025231481481481494</v>
      </c>
    </row>
    <row r="14" spans="1:9" s="3" customFormat="1" ht="15" customHeight="1">
      <c r="A14" s="9">
        <v>10</v>
      </c>
      <c r="B14" s="21" t="s">
        <v>51</v>
      </c>
      <c r="C14" s="21" t="s">
        <v>52</v>
      </c>
      <c r="D14" s="9" t="s">
        <v>19</v>
      </c>
      <c r="E14" s="21" t="s">
        <v>10</v>
      </c>
      <c r="F14" s="37">
        <v>0.027337962962962963</v>
      </c>
      <c r="G14" s="9" t="str">
        <f t="shared" si="0"/>
        <v>3.56/km</v>
      </c>
      <c r="H14" s="8">
        <f t="shared" si="1"/>
        <v>0.002951388888888889</v>
      </c>
      <c r="I14" s="8">
        <f t="shared" si="2"/>
        <v>0.001921296296296296</v>
      </c>
    </row>
    <row r="15" spans="1:9" ht="12.75">
      <c r="A15" s="9">
        <v>11</v>
      </c>
      <c r="B15" s="21" t="s">
        <v>53</v>
      </c>
      <c r="C15" s="21" t="s">
        <v>54</v>
      </c>
      <c r="D15" s="9" t="s">
        <v>22</v>
      </c>
      <c r="E15" s="21" t="s">
        <v>13</v>
      </c>
      <c r="F15" s="37">
        <v>0.027476851851851853</v>
      </c>
      <c r="G15" s="9" t="str">
        <f>TEXT(INT((HOUR(F15)*3600+MINUTE(F15)*60+SECOND(F15))/$I$3/60),"0")&amp;"."&amp;TEXT(MOD((HOUR(F15)*3600+MINUTE(F15)*60+SECOND(F15))/$I$3,60),"00")&amp;"/km"</f>
        <v>3.57/km</v>
      </c>
      <c r="H15" s="8">
        <f>F15-$F$5</f>
        <v>0.0030902777777777786</v>
      </c>
      <c r="I15" s="8">
        <f t="shared" si="2"/>
        <v>0.001122685185185185</v>
      </c>
    </row>
    <row r="16" spans="1:9" ht="12.75">
      <c r="A16" s="9">
        <v>12</v>
      </c>
      <c r="B16" s="21" t="s">
        <v>55</v>
      </c>
      <c r="C16" s="21" t="s">
        <v>56</v>
      </c>
      <c r="D16" s="9" t="s">
        <v>32</v>
      </c>
      <c r="E16" s="21" t="s">
        <v>57</v>
      </c>
      <c r="F16" s="37">
        <v>0.027557870370370368</v>
      </c>
      <c r="G16" s="9" t="str">
        <f>TEXT(INT((HOUR(F16)*3600+MINUTE(F16)*60+SECOND(F16))/$I$3/60),"0")&amp;"."&amp;TEXT(MOD((HOUR(F16)*3600+MINUTE(F16)*60+SECOND(F16))/$I$3,60),"00")&amp;"/km"</f>
        <v>3.58/km</v>
      </c>
      <c r="H16" s="8">
        <f>F16-$F$5</f>
        <v>0.0031712962962962936</v>
      </c>
      <c r="I16" s="8">
        <f t="shared" si="2"/>
        <v>0.0031712962962962936</v>
      </c>
    </row>
    <row r="17" spans="1:9" ht="12.75">
      <c r="A17" s="9">
        <v>13</v>
      </c>
      <c r="B17" s="21" t="s">
        <v>58</v>
      </c>
      <c r="C17" s="21" t="s">
        <v>36</v>
      </c>
      <c r="D17" s="9" t="s">
        <v>22</v>
      </c>
      <c r="E17" s="21" t="s">
        <v>23</v>
      </c>
      <c r="F17" s="37">
        <v>0.02767361111111111</v>
      </c>
      <c r="G17" s="9" t="str">
        <f>TEXT(INT((HOUR(F17)*3600+MINUTE(F17)*60+SECOND(F17))/$I$3/60),"0")&amp;"."&amp;TEXT(MOD((HOUR(F17)*3600+MINUTE(F17)*60+SECOND(F17))/$I$3,60),"00")&amp;"/km"</f>
        <v>3.59/km</v>
      </c>
      <c r="H17" s="8">
        <f>F17-$F$5</f>
        <v>0.0032870370370370362</v>
      </c>
      <c r="I17" s="8">
        <f t="shared" si="2"/>
        <v>0.0013194444444444425</v>
      </c>
    </row>
    <row r="18" spans="1:9" ht="12.75">
      <c r="A18" s="9">
        <v>14</v>
      </c>
      <c r="B18" s="21" t="s">
        <v>59</v>
      </c>
      <c r="C18" s="21" t="s">
        <v>49</v>
      </c>
      <c r="D18" s="9" t="s">
        <v>32</v>
      </c>
      <c r="E18" s="21" t="s">
        <v>13</v>
      </c>
      <c r="F18" s="37">
        <v>0.027800925925925923</v>
      </c>
      <c r="G18" s="9" t="str">
        <f>TEXT(INT((HOUR(F18)*3600+MINUTE(F18)*60+SECOND(F18))/$I$3/60),"0")&amp;"."&amp;TEXT(MOD((HOUR(F18)*3600+MINUTE(F18)*60+SECOND(F18))/$I$3,60),"00")&amp;"/km"</f>
        <v>4.00/km</v>
      </c>
      <c r="H18" s="8">
        <f>F18-$F$5</f>
        <v>0.003414351851851849</v>
      </c>
      <c r="I18" s="8">
        <f t="shared" si="2"/>
        <v>0.003414351851851849</v>
      </c>
    </row>
    <row r="19" spans="1:9" ht="12.75">
      <c r="A19" s="9">
        <v>15</v>
      </c>
      <c r="B19" s="21" t="s">
        <v>60</v>
      </c>
      <c r="C19" s="21" t="s">
        <v>61</v>
      </c>
      <c r="D19" s="9" t="s">
        <v>62</v>
      </c>
      <c r="E19" s="21" t="s">
        <v>23</v>
      </c>
      <c r="F19" s="37">
        <v>0.02783564814814815</v>
      </c>
      <c r="G19" s="9" t="str">
        <f aca="true" t="shared" si="3" ref="G19:G82">TEXT(INT((HOUR(F19)*3600+MINUTE(F19)*60+SECOND(F19))/$I$3/60),"0")&amp;"."&amp;TEXT(MOD((HOUR(F19)*3600+MINUTE(F19)*60+SECOND(F19))/$I$3,60),"00")&amp;"/km"</f>
        <v>4.01/km</v>
      </c>
      <c r="H19" s="8">
        <f aca="true" t="shared" si="4" ref="H19:H82">F19-$F$5</f>
        <v>0.0034490740740740766</v>
      </c>
      <c r="I19" s="8">
        <f aca="true" t="shared" si="5" ref="I19:I82">F19-INDEX($F$5:$F$2880,MATCH(D19,$D$5:$D$2880,0))</f>
        <v>0</v>
      </c>
    </row>
    <row r="20" spans="1:9" ht="12.75">
      <c r="A20" s="9">
        <v>16</v>
      </c>
      <c r="B20" s="21" t="s">
        <v>63</v>
      </c>
      <c r="C20" s="21" t="s">
        <v>64</v>
      </c>
      <c r="D20" s="9" t="s">
        <v>22</v>
      </c>
      <c r="E20" s="21" t="s">
        <v>41</v>
      </c>
      <c r="F20" s="37">
        <v>0.02787037037037037</v>
      </c>
      <c r="G20" s="9" t="str">
        <f t="shared" si="3"/>
        <v>4.01/km</v>
      </c>
      <c r="H20" s="8">
        <f t="shared" si="4"/>
        <v>0.003483796296296294</v>
      </c>
      <c r="I20" s="8">
        <f t="shared" si="5"/>
        <v>0.0015162037037037002</v>
      </c>
    </row>
    <row r="21" spans="1:9" ht="12.75">
      <c r="A21" s="9">
        <v>17</v>
      </c>
      <c r="B21" s="21" t="s">
        <v>65</v>
      </c>
      <c r="C21" s="21" t="s">
        <v>66</v>
      </c>
      <c r="D21" s="9" t="s">
        <v>32</v>
      </c>
      <c r="E21" s="21" t="s">
        <v>67</v>
      </c>
      <c r="F21" s="37">
        <v>0.028171296296296302</v>
      </c>
      <c r="G21" s="9" t="str">
        <f t="shared" si="3"/>
        <v>4.03/km</v>
      </c>
      <c r="H21" s="8">
        <f t="shared" si="4"/>
        <v>0.0037847222222222275</v>
      </c>
      <c r="I21" s="8">
        <f t="shared" si="5"/>
        <v>0.0037847222222222275</v>
      </c>
    </row>
    <row r="22" spans="1:9" ht="12.75">
      <c r="A22" s="9">
        <v>18</v>
      </c>
      <c r="B22" s="21" t="s">
        <v>68</v>
      </c>
      <c r="C22" s="21" t="s">
        <v>69</v>
      </c>
      <c r="D22" s="9" t="s">
        <v>62</v>
      </c>
      <c r="E22" s="21" t="s">
        <v>70</v>
      </c>
      <c r="F22" s="37">
        <v>0.028344907407407412</v>
      </c>
      <c r="G22" s="9" t="str">
        <f t="shared" si="3"/>
        <v>4.05/km</v>
      </c>
      <c r="H22" s="8">
        <f t="shared" si="4"/>
        <v>0.003958333333333338</v>
      </c>
      <c r="I22" s="8">
        <f t="shared" si="5"/>
        <v>0.0005092592592592614</v>
      </c>
    </row>
    <row r="23" spans="1:9" ht="12.75">
      <c r="A23" s="6">
        <v>19</v>
      </c>
      <c r="B23" s="25" t="s">
        <v>71</v>
      </c>
      <c r="C23" s="25" t="s">
        <v>72</v>
      </c>
      <c r="D23" s="6" t="s">
        <v>20</v>
      </c>
      <c r="E23" s="25" t="s">
        <v>446</v>
      </c>
      <c r="F23" s="38">
        <v>0.028391203703703707</v>
      </c>
      <c r="G23" s="6" t="str">
        <f t="shared" si="3"/>
        <v>4.05/km</v>
      </c>
      <c r="H23" s="12">
        <f t="shared" si="4"/>
        <v>0.004004629629629632</v>
      </c>
      <c r="I23" s="12">
        <f t="shared" si="5"/>
        <v>0.00240740740740741</v>
      </c>
    </row>
    <row r="24" spans="1:9" ht="12.75">
      <c r="A24" s="9">
        <v>20</v>
      </c>
      <c r="B24" s="21" t="s">
        <v>73</v>
      </c>
      <c r="C24" s="21" t="s">
        <v>74</v>
      </c>
      <c r="D24" s="9" t="s">
        <v>46</v>
      </c>
      <c r="E24" s="21" t="s">
        <v>23</v>
      </c>
      <c r="F24" s="37">
        <v>0.028402777777777777</v>
      </c>
      <c r="G24" s="9" t="str">
        <f t="shared" si="3"/>
        <v>4.05/km</v>
      </c>
      <c r="H24" s="8">
        <f t="shared" si="4"/>
        <v>0.004016203703703702</v>
      </c>
      <c r="I24" s="8">
        <f t="shared" si="5"/>
        <v>0.0017476851851851855</v>
      </c>
    </row>
    <row r="25" spans="1:9" ht="12.75">
      <c r="A25" s="6">
        <v>21</v>
      </c>
      <c r="B25" s="25" t="s">
        <v>75</v>
      </c>
      <c r="C25" s="25" t="s">
        <v>36</v>
      </c>
      <c r="D25" s="6" t="s">
        <v>32</v>
      </c>
      <c r="E25" s="25" t="s">
        <v>446</v>
      </c>
      <c r="F25" s="38">
        <v>0.02872685185185185</v>
      </c>
      <c r="G25" s="6" t="str">
        <f t="shared" si="3"/>
        <v>4.08/km</v>
      </c>
      <c r="H25" s="12">
        <f t="shared" si="4"/>
        <v>0.004340277777777776</v>
      </c>
      <c r="I25" s="12">
        <f t="shared" si="5"/>
        <v>0.004340277777777776</v>
      </c>
    </row>
    <row r="26" spans="1:9" ht="12.75">
      <c r="A26" s="9">
        <v>22</v>
      </c>
      <c r="B26" s="21" t="s">
        <v>76</v>
      </c>
      <c r="C26" s="21" t="s">
        <v>61</v>
      </c>
      <c r="D26" s="9" t="s">
        <v>22</v>
      </c>
      <c r="E26" s="21" t="s">
        <v>77</v>
      </c>
      <c r="F26" s="37">
        <v>0.028796296296296296</v>
      </c>
      <c r="G26" s="9" t="str">
        <f t="shared" si="3"/>
        <v>4.09/km</v>
      </c>
      <c r="H26" s="8">
        <f t="shared" si="4"/>
        <v>0.004409722222222221</v>
      </c>
      <c r="I26" s="8">
        <f t="shared" si="5"/>
        <v>0.0024421296296296274</v>
      </c>
    </row>
    <row r="27" spans="1:9" ht="12.75">
      <c r="A27" s="9">
        <v>23</v>
      </c>
      <c r="B27" s="21" t="s">
        <v>78</v>
      </c>
      <c r="C27" s="21" t="s">
        <v>79</v>
      </c>
      <c r="D27" s="9" t="s">
        <v>22</v>
      </c>
      <c r="E27" s="21" t="s">
        <v>70</v>
      </c>
      <c r="F27" s="37">
        <v>0.028854166666666667</v>
      </c>
      <c r="G27" s="9" t="str">
        <f t="shared" si="3"/>
        <v>4.09/km</v>
      </c>
      <c r="H27" s="8">
        <f t="shared" si="4"/>
        <v>0.0044675925925925924</v>
      </c>
      <c r="I27" s="8">
        <f t="shared" si="5"/>
        <v>0.0024999999999999988</v>
      </c>
    </row>
    <row r="28" spans="1:9" ht="12.75">
      <c r="A28" s="9">
        <v>24</v>
      </c>
      <c r="B28" s="21" t="s">
        <v>80</v>
      </c>
      <c r="C28" s="21" t="s">
        <v>81</v>
      </c>
      <c r="D28" s="9" t="s">
        <v>32</v>
      </c>
      <c r="E28" s="21" t="s">
        <v>13</v>
      </c>
      <c r="F28" s="37">
        <v>0.028946759259259255</v>
      </c>
      <c r="G28" s="9" t="str">
        <f t="shared" si="3"/>
        <v>4.10/km</v>
      </c>
      <c r="H28" s="8">
        <f t="shared" si="4"/>
        <v>0.004560185185185181</v>
      </c>
      <c r="I28" s="8">
        <f t="shared" si="5"/>
        <v>0.004560185185185181</v>
      </c>
    </row>
    <row r="29" spans="1:9" ht="12.75">
      <c r="A29" s="9">
        <v>25</v>
      </c>
      <c r="B29" s="21" t="s">
        <v>82</v>
      </c>
      <c r="C29" s="21" t="s">
        <v>83</v>
      </c>
      <c r="D29" s="9" t="s">
        <v>62</v>
      </c>
      <c r="E29" s="21" t="s">
        <v>23</v>
      </c>
      <c r="F29" s="37">
        <v>0.0290162037037037</v>
      </c>
      <c r="G29" s="9" t="str">
        <f t="shared" si="3"/>
        <v>4.11/km</v>
      </c>
      <c r="H29" s="8">
        <f t="shared" si="4"/>
        <v>0.004629629629629626</v>
      </c>
      <c r="I29" s="8">
        <f t="shared" si="5"/>
        <v>0.0011805555555555493</v>
      </c>
    </row>
    <row r="30" spans="1:9" ht="12.75">
      <c r="A30" s="9">
        <v>26</v>
      </c>
      <c r="B30" s="21" t="s">
        <v>84</v>
      </c>
      <c r="C30" s="21" t="s">
        <v>66</v>
      </c>
      <c r="D30" s="9" t="s">
        <v>19</v>
      </c>
      <c r="E30" s="21" t="s">
        <v>85</v>
      </c>
      <c r="F30" s="37">
        <v>0.029097222222222222</v>
      </c>
      <c r="G30" s="9" t="str">
        <f t="shared" si="3"/>
        <v>4.11/km</v>
      </c>
      <c r="H30" s="8">
        <f t="shared" si="4"/>
        <v>0.004710648148148148</v>
      </c>
      <c r="I30" s="8">
        <f t="shared" si="5"/>
        <v>0.003680555555555555</v>
      </c>
    </row>
    <row r="31" spans="1:9" ht="12.75">
      <c r="A31" s="9">
        <v>27</v>
      </c>
      <c r="B31" s="21" t="s">
        <v>86</v>
      </c>
      <c r="C31" s="21" t="s">
        <v>87</v>
      </c>
      <c r="D31" s="9" t="s">
        <v>62</v>
      </c>
      <c r="E31" s="21" t="s">
        <v>70</v>
      </c>
      <c r="F31" s="37">
        <v>0.029120370370370366</v>
      </c>
      <c r="G31" s="9" t="str">
        <f t="shared" si="3"/>
        <v>4.12/km</v>
      </c>
      <c r="H31" s="8">
        <f t="shared" si="4"/>
        <v>0.0047337962962962915</v>
      </c>
      <c r="I31" s="8">
        <f t="shared" si="5"/>
        <v>0.0012847222222222149</v>
      </c>
    </row>
    <row r="32" spans="1:9" ht="12.75">
      <c r="A32" s="9">
        <v>28</v>
      </c>
      <c r="B32" s="21" t="s">
        <v>88</v>
      </c>
      <c r="C32" s="21" t="s">
        <v>89</v>
      </c>
      <c r="D32" s="9" t="s">
        <v>19</v>
      </c>
      <c r="E32" s="21" t="s">
        <v>90</v>
      </c>
      <c r="F32" s="37">
        <v>0.029317129629629634</v>
      </c>
      <c r="G32" s="9" t="str">
        <f t="shared" si="3"/>
        <v>4.13/km</v>
      </c>
      <c r="H32" s="8">
        <f t="shared" si="4"/>
        <v>0.0049305555555555595</v>
      </c>
      <c r="I32" s="8">
        <f t="shared" si="5"/>
        <v>0.0039004629629629667</v>
      </c>
    </row>
    <row r="33" spans="1:9" ht="12.75">
      <c r="A33" s="9">
        <v>29</v>
      </c>
      <c r="B33" s="21" t="s">
        <v>91</v>
      </c>
      <c r="C33" s="21" t="s">
        <v>92</v>
      </c>
      <c r="D33" s="9" t="s">
        <v>20</v>
      </c>
      <c r="E33" s="21" t="s">
        <v>23</v>
      </c>
      <c r="F33" s="37">
        <v>0.02934027777777778</v>
      </c>
      <c r="G33" s="9" t="str">
        <f t="shared" si="3"/>
        <v>4.14/km</v>
      </c>
      <c r="H33" s="8">
        <f t="shared" si="4"/>
        <v>0.004953703703703707</v>
      </c>
      <c r="I33" s="8">
        <f t="shared" si="5"/>
        <v>0.0033564814814814846</v>
      </c>
    </row>
    <row r="34" spans="1:9" ht="12.75">
      <c r="A34" s="6">
        <v>30</v>
      </c>
      <c r="B34" s="25" t="s">
        <v>93</v>
      </c>
      <c r="C34" s="25" t="s">
        <v>94</v>
      </c>
      <c r="D34" s="6" t="s">
        <v>20</v>
      </c>
      <c r="E34" s="25" t="s">
        <v>446</v>
      </c>
      <c r="F34" s="38">
        <v>0.02951388888888889</v>
      </c>
      <c r="G34" s="6" t="str">
        <f t="shared" si="3"/>
        <v>4.15/km</v>
      </c>
      <c r="H34" s="12">
        <f t="shared" si="4"/>
        <v>0.005127314814814817</v>
      </c>
      <c r="I34" s="12">
        <f t="shared" si="5"/>
        <v>0.003530092592592595</v>
      </c>
    </row>
    <row r="35" spans="1:9" ht="12.75">
      <c r="A35" s="9">
        <v>31</v>
      </c>
      <c r="B35" s="21" t="s">
        <v>95</v>
      </c>
      <c r="C35" s="21" t="s">
        <v>49</v>
      </c>
      <c r="D35" s="9" t="s">
        <v>62</v>
      </c>
      <c r="E35" s="21" t="s">
        <v>96</v>
      </c>
      <c r="F35" s="37">
        <v>0.029629629629629627</v>
      </c>
      <c r="G35" s="9" t="str">
        <f t="shared" si="3"/>
        <v>4.16/km</v>
      </c>
      <c r="H35" s="8">
        <f t="shared" si="4"/>
        <v>0.005243055555555553</v>
      </c>
      <c r="I35" s="8">
        <f t="shared" si="5"/>
        <v>0.0017939814814814763</v>
      </c>
    </row>
    <row r="36" spans="1:9" ht="12.75">
      <c r="A36" s="6">
        <v>32</v>
      </c>
      <c r="B36" s="25" t="s">
        <v>97</v>
      </c>
      <c r="C36" s="25" t="s">
        <v>98</v>
      </c>
      <c r="D36" s="6" t="s">
        <v>22</v>
      </c>
      <c r="E36" s="25" t="s">
        <v>446</v>
      </c>
      <c r="F36" s="38">
        <v>0.029791666666666664</v>
      </c>
      <c r="G36" s="6" t="str">
        <f t="shared" si="3"/>
        <v>4.17/km</v>
      </c>
      <c r="H36" s="12">
        <f t="shared" si="4"/>
        <v>0.00540509259259259</v>
      </c>
      <c r="I36" s="12">
        <f t="shared" si="5"/>
        <v>0.003437499999999996</v>
      </c>
    </row>
    <row r="37" spans="1:9" ht="12.75">
      <c r="A37" s="9">
        <v>33</v>
      </c>
      <c r="B37" s="21" t="s">
        <v>99</v>
      </c>
      <c r="C37" s="21" t="s">
        <v>81</v>
      </c>
      <c r="D37" s="9" t="s">
        <v>62</v>
      </c>
      <c r="E37" s="21" t="s">
        <v>70</v>
      </c>
      <c r="F37" s="37">
        <v>0.029849537037037036</v>
      </c>
      <c r="G37" s="9" t="str">
        <f t="shared" si="3"/>
        <v>4.18/km</v>
      </c>
      <c r="H37" s="8">
        <f t="shared" si="4"/>
        <v>0.005462962962962961</v>
      </c>
      <c r="I37" s="8">
        <f t="shared" si="5"/>
        <v>0.0020138888888888845</v>
      </c>
    </row>
    <row r="38" spans="1:9" ht="12.75">
      <c r="A38" s="6">
        <v>34</v>
      </c>
      <c r="B38" s="25" t="s">
        <v>100</v>
      </c>
      <c r="C38" s="25" t="s">
        <v>66</v>
      </c>
      <c r="D38" s="6" t="s">
        <v>22</v>
      </c>
      <c r="E38" s="25" t="s">
        <v>446</v>
      </c>
      <c r="F38" s="38">
        <v>0.03005787037037037</v>
      </c>
      <c r="G38" s="6" t="str">
        <f t="shared" si="3"/>
        <v>4.20/km</v>
      </c>
      <c r="H38" s="12">
        <f t="shared" si="4"/>
        <v>0.005671296296296296</v>
      </c>
      <c r="I38" s="12">
        <f t="shared" si="5"/>
        <v>0.003703703703703702</v>
      </c>
    </row>
    <row r="39" spans="1:9" ht="12.75">
      <c r="A39" s="6">
        <v>35</v>
      </c>
      <c r="B39" s="25" t="s">
        <v>101</v>
      </c>
      <c r="C39" s="25" t="s">
        <v>102</v>
      </c>
      <c r="D39" s="6" t="s">
        <v>103</v>
      </c>
      <c r="E39" s="25" t="s">
        <v>446</v>
      </c>
      <c r="F39" s="38">
        <v>0.03008101851851852</v>
      </c>
      <c r="G39" s="6" t="str">
        <f t="shared" si="3"/>
        <v>4.20/km</v>
      </c>
      <c r="H39" s="12">
        <f t="shared" si="4"/>
        <v>0.005694444444444446</v>
      </c>
      <c r="I39" s="12">
        <f t="shared" si="5"/>
        <v>0</v>
      </c>
    </row>
    <row r="40" spans="1:9" ht="12.75">
      <c r="A40" s="9">
        <v>36</v>
      </c>
      <c r="B40" s="21" t="s">
        <v>104</v>
      </c>
      <c r="C40" s="21" t="s">
        <v>94</v>
      </c>
      <c r="D40" s="9" t="s">
        <v>22</v>
      </c>
      <c r="E40" s="21" t="s">
        <v>13</v>
      </c>
      <c r="F40" s="37">
        <v>0.030150462962962962</v>
      </c>
      <c r="G40" s="9" t="str">
        <f t="shared" si="3"/>
        <v>4.21/km</v>
      </c>
      <c r="H40" s="8">
        <f t="shared" si="4"/>
        <v>0.005763888888888888</v>
      </c>
      <c r="I40" s="8">
        <f t="shared" si="5"/>
        <v>0.003796296296296294</v>
      </c>
    </row>
    <row r="41" spans="1:9" ht="12.75">
      <c r="A41" s="9">
        <v>37</v>
      </c>
      <c r="B41" s="21" t="s">
        <v>105</v>
      </c>
      <c r="C41" s="21" t="s">
        <v>106</v>
      </c>
      <c r="D41" s="9" t="s">
        <v>19</v>
      </c>
      <c r="E41" s="21" t="s">
        <v>107</v>
      </c>
      <c r="F41" s="37">
        <v>0.030173611111111113</v>
      </c>
      <c r="G41" s="9" t="str">
        <f t="shared" si="3"/>
        <v>4.21/km</v>
      </c>
      <c r="H41" s="8">
        <f t="shared" si="4"/>
        <v>0.0057870370370370385</v>
      </c>
      <c r="I41" s="8">
        <f t="shared" si="5"/>
        <v>0.004756944444444446</v>
      </c>
    </row>
    <row r="42" spans="1:9" ht="12.75">
      <c r="A42" s="6">
        <v>38</v>
      </c>
      <c r="B42" s="25" t="s">
        <v>108</v>
      </c>
      <c r="C42" s="25" t="s">
        <v>109</v>
      </c>
      <c r="D42" s="6" t="s">
        <v>110</v>
      </c>
      <c r="E42" s="25" t="s">
        <v>446</v>
      </c>
      <c r="F42" s="38">
        <v>0.03019675925925926</v>
      </c>
      <c r="G42" s="6" t="str">
        <f t="shared" si="3"/>
        <v>4.21/km</v>
      </c>
      <c r="H42" s="12">
        <f t="shared" si="4"/>
        <v>0.005810185185185186</v>
      </c>
      <c r="I42" s="12">
        <f t="shared" si="5"/>
        <v>0</v>
      </c>
    </row>
    <row r="43" spans="1:9" ht="12.75">
      <c r="A43" s="9">
        <v>39</v>
      </c>
      <c r="B43" s="21" t="s">
        <v>111</v>
      </c>
      <c r="C43" s="21" t="s">
        <v>112</v>
      </c>
      <c r="D43" s="9" t="s">
        <v>20</v>
      </c>
      <c r="E43" s="21" t="s">
        <v>13</v>
      </c>
      <c r="F43" s="37">
        <v>0.030347222222222223</v>
      </c>
      <c r="G43" s="9" t="str">
        <f t="shared" si="3"/>
        <v>4.22/km</v>
      </c>
      <c r="H43" s="8">
        <f t="shared" si="4"/>
        <v>0.005960648148148149</v>
      </c>
      <c r="I43" s="8">
        <f t="shared" si="5"/>
        <v>0.004363425925925927</v>
      </c>
    </row>
    <row r="44" spans="1:9" ht="12.75">
      <c r="A44" s="9">
        <v>40</v>
      </c>
      <c r="B44" s="21" t="s">
        <v>113</v>
      </c>
      <c r="C44" s="21" t="s">
        <v>114</v>
      </c>
      <c r="D44" s="9" t="s">
        <v>22</v>
      </c>
      <c r="E44" s="21" t="s">
        <v>70</v>
      </c>
      <c r="F44" s="37">
        <v>0.030416666666666665</v>
      </c>
      <c r="G44" s="9" t="str">
        <f t="shared" si="3"/>
        <v>4.23/km</v>
      </c>
      <c r="H44" s="8">
        <f t="shared" si="4"/>
        <v>0.00603009259259259</v>
      </c>
      <c r="I44" s="8">
        <f t="shared" si="5"/>
        <v>0.004062499999999997</v>
      </c>
    </row>
    <row r="45" spans="1:9" ht="12.75">
      <c r="A45" s="9">
        <v>41</v>
      </c>
      <c r="B45" s="21" t="s">
        <v>115</v>
      </c>
      <c r="C45" s="21" t="s">
        <v>116</v>
      </c>
      <c r="D45" s="9" t="s">
        <v>62</v>
      </c>
      <c r="E45" s="21" t="s">
        <v>70</v>
      </c>
      <c r="F45" s="37">
        <v>0.03045138888888889</v>
      </c>
      <c r="G45" s="9" t="str">
        <f t="shared" si="3"/>
        <v>4.23/km</v>
      </c>
      <c r="H45" s="8">
        <f t="shared" si="4"/>
        <v>0.0060648148148148145</v>
      </c>
      <c r="I45" s="8">
        <f t="shared" si="5"/>
        <v>0.002615740740740738</v>
      </c>
    </row>
    <row r="46" spans="1:9" ht="12.75">
      <c r="A46" s="9">
        <v>42</v>
      </c>
      <c r="B46" s="21" t="s">
        <v>117</v>
      </c>
      <c r="C46" s="21" t="s">
        <v>118</v>
      </c>
      <c r="D46" s="9" t="s">
        <v>62</v>
      </c>
      <c r="E46" s="21" t="s">
        <v>23</v>
      </c>
      <c r="F46" s="37">
        <v>0.030555555555555555</v>
      </c>
      <c r="G46" s="9" t="str">
        <f t="shared" si="3"/>
        <v>4.24/km</v>
      </c>
      <c r="H46" s="8">
        <f t="shared" si="4"/>
        <v>0.00616898148148148</v>
      </c>
      <c r="I46" s="8">
        <f t="shared" si="5"/>
        <v>0.0027199074074074035</v>
      </c>
    </row>
    <row r="47" spans="1:9" ht="12.75">
      <c r="A47" s="9">
        <v>43</v>
      </c>
      <c r="B47" s="21" t="s">
        <v>119</v>
      </c>
      <c r="C47" s="21" t="s">
        <v>120</v>
      </c>
      <c r="D47" s="9" t="s">
        <v>121</v>
      </c>
      <c r="E47" s="21" t="s">
        <v>57</v>
      </c>
      <c r="F47" s="37">
        <v>0.030671296296296294</v>
      </c>
      <c r="G47" s="9" t="str">
        <f t="shared" si="3"/>
        <v>4.25/km</v>
      </c>
      <c r="H47" s="8">
        <f t="shared" si="4"/>
        <v>0.006284722222222219</v>
      </c>
      <c r="I47" s="8">
        <f t="shared" si="5"/>
        <v>0</v>
      </c>
    </row>
    <row r="48" spans="1:9" ht="12.75">
      <c r="A48" s="6">
        <v>44</v>
      </c>
      <c r="B48" s="25" t="s">
        <v>122</v>
      </c>
      <c r="C48" s="25" t="s">
        <v>123</v>
      </c>
      <c r="D48" s="6" t="s">
        <v>19</v>
      </c>
      <c r="E48" s="25" t="s">
        <v>446</v>
      </c>
      <c r="F48" s="38">
        <v>0.03074074074074074</v>
      </c>
      <c r="G48" s="6" t="str">
        <f t="shared" si="3"/>
        <v>4.26/km</v>
      </c>
      <c r="H48" s="12">
        <f t="shared" si="4"/>
        <v>0.006354166666666664</v>
      </c>
      <c r="I48" s="12">
        <f t="shared" si="5"/>
        <v>0.005324074074074071</v>
      </c>
    </row>
    <row r="49" spans="1:9" ht="12.75">
      <c r="A49" s="9">
        <v>45</v>
      </c>
      <c r="B49" s="21" t="s">
        <v>124</v>
      </c>
      <c r="C49" s="21" t="s">
        <v>52</v>
      </c>
      <c r="D49" s="9" t="s">
        <v>46</v>
      </c>
      <c r="E49" s="21" t="s">
        <v>25</v>
      </c>
      <c r="F49" s="37">
        <v>0.030775462962962966</v>
      </c>
      <c r="G49" s="9" t="str">
        <f t="shared" si="3"/>
        <v>4.26/km</v>
      </c>
      <c r="H49" s="8">
        <f t="shared" si="4"/>
        <v>0.006388888888888892</v>
      </c>
      <c r="I49" s="8">
        <f t="shared" si="5"/>
        <v>0.004120370370370375</v>
      </c>
    </row>
    <row r="50" spans="1:9" ht="12.75">
      <c r="A50" s="9">
        <v>46</v>
      </c>
      <c r="B50" s="21" t="s">
        <v>125</v>
      </c>
      <c r="C50" s="21" t="s">
        <v>126</v>
      </c>
      <c r="D50" s="9" t="s">
        <v>62</v>
      </c>
      <c r="E50" s="21" t="s">
        <v>23</v>
      </c>
      <c r="F50" s="37">
        <v>0.03085648148148148</v>
      </c>
      <c r="G50" s="9" t="str">
        <f t="shared" si="3"/>
        <v>4.27/km</v>
      </c>
      <c r="H50" s="8">
        <f t="shared" si="4"/>
        <v>0.006469907407407407</v>
      </c>
      <c r="I50" s="8">
        <f t="shared" si="5"/>
        <v>0.0030208333333333302</v>
      </c>
    </row>
    <row r="51" spans="1:9" ht="12.75">
      <c r="A51" s="9">
        <v>47</v>
      </c>
      <c r="B51" s="21" t="s">
        <v>127</v>
      </c>
      <c r="C51" s="21" t="s">
        <v>128</v>
      </c>
      <c r="D51" s="9" t="s">
        <v>19</v>
      </c>
      <c r="E51" s="21" t="s">
        <v>13</v>
      </c>
      <c r="F51" s="37">
        <v>0.03099537037037037</v>
      </c>
      <c r="G51" s="9" t="str">
        <f t="shared" si="3"/>
        <v>4.28/km</v>
      </c>
      <c r="H51" s="8">
        <f t="shared" si="4"/>
        <v>0.006608796296296297</v>
      </c>
      <c r="I51" s="8">
        <f t="shared" si="5"/>
        <v>0.005578703703703704</v>
      </c>
    </row>
    <row r="52" spans="1:9" ht="12.75">
      <c r="A52" s="9">
        <v>48</v>
      </c>
      <c r="B52" s="21" t="s">
        <v>129</v>
      </c>
      <c r="C52" s="21" t="s">
        <v>130</v>
      </c>
      <c r="D52" s="9" t="s">
        <v>19</v>
      </c>
      <c r="E52" s="21" t="s">
        <v>70</v>
      </c>
      <c r="F52" s="37">
        <v>0.031064814814814812</v>
      </c>
      <c r="G52" s="9" t="str">
        <f t="shared" si="3"/>
        <v>4.28/km</v>
      </c>
      <c r="H52" s="8">
        <f t="shared" si="4"/>
        <v>0.006678240740740738</v>
      </c>
      <c r="I52" s="8">
        <f t="shared" si="5"/>
        <v>0.005648148148148145</v>
      </c>
    </row>
    <row r="53" spans="1:9" ht="12.75">
      <c r="A53" s="6">
        <v>49</v>
      </c>
      <c r="B53" s="25" t="s">
        <v>131</v>
      </c>
      <c r="C53" s="25" t="s">
        <v>132</v>
      </c>
      <c r="D53" s="6" t="s">
        <v>32</v>
      </c>
      <c r="E53" s="25" t="s">
        <v>446</v>
      </c>
      <c r="F53" s="38">
        <v>0.031203703703703702</v>
      </c>
      <c r="G53" s="6" t="str">
        <f t="shared" si="3"/>
        <v>4.30/km</v>
      </c>
      <c r="H53" s="12">
        <f t="shared" si="4"/>
        <v>0.006817129629629628</v>
      </c>
      <c r="I53" s="12">
        <f t="shared" si="5"/>
        <v>0.006817129629629628</v>
      </c>
    </row>
    <row r="54" spans="1:9" ht="12.75">
      <c r="A54" s="9">
        <v>50</v>
      </c>
      <c r="B54" s="21" t="s">
        <v>133</v>
      </c>
      <c r="C54" s="21" t="s">
        <v>134</v>
      </c>
      <c r="D54" s="9" t="s">
        <v>121</v>
      </c>
      <c r="E54" s="21" t="s">
        <v>23</v>
      </c>
      <c r="F54" s="37">
        <v>0.03123842592592593</v>
      </c>
      <c r="G54" s="9" t="str">
        <f t="shared" si="3"/>
        <v>4.30/km</v>
      </c>
      <c r="H54" s="8">
        <f t="shared" si="4"/>
        <v>0.0068518518518518555</v>
      </c>
      <c r="I54" s="8">
        <f t="shared" si="5"/>
        <v>0.0005671296296296362</v>
      </c>
    </row>
    <row r="55" spans="1:9" ht="12.75">
      <c r="A55" s="6">
        <v>51</v>
      </c>
      <c r="B55" s="25" t="s">
        <v>135</v>
      </c>
      <c r="C55" s="25" t="s">
        <v>136</v>
      </c>
      <c r="D55" s="6" t="s">
        <v>20</v>
      </c>
      <c r="E55" s="25" t="s">
        <v>446</v>
      </c>
      <c r="F55" s="38">
        <v>0.031261574074074074</v>
      </c>
      <c r="G55" s="6" t="str">
        <f t="shared" si="3"/>
        <v>4.30/km</v>
      </c>
      <c r="H55" s="12">
        <f t="shared" si="4"/>
        <v>0.006874999999999999</v>
      </c>
      <c r="I55" s="12">
        <f t="shared" si="5"/>
        <v>0.005277777777777777</v>
      </c>
    </row>
    <row r="56" spans="1:9" ht="12.75">
      <c r="A56" s="9">
        <v>52</v>
      </c>
      <c r="B56" s="21" t="s">
        <v>137</v>
      </c>
      <c r="C56" s="21" t="s">
        <v>81</v>
      </c>
      <c r="D56" s="9" t="s">
        <v>22</v>
      </c>
      <c r="E56" s="21" t="s">
        <v>41</v>
      </c>
      <c r="F56" s="37">
        <v>0.031331018518518515</v>
      </c>
      <c r="G56" s="9" t="str">
        <f t="shared" si="3"/>
        <v>4.31/km</v>
      </c>
      <c r="H56" s="8">
        <f t="shared" si="4"/>
        <v>0.006944444444444441</v>
      </c>
      <c r="I56" s="8">
        <f t="shared" si="5"/>
        <v>0.004976851851851847</v>
      </c>
    </row>
    <row r="57" spans="1:9" ht="12.75">
      <c r="A57" s="6">
        <v>53</v>
      </c>
      <c r="B57" s="25" t="s">
        <v>138</v>
      </c>
      <c r="C57" s="25" t="s">
        <v>139</v>
      </c>
      <c r="D57" s="6" t="s">
        <v>22</v>
      </c>
      <c r="E57" s="25" t="s">
        <v>446</v>
      </c>
      <c r="F57" s="38">
        <v>0.03146990740740741</v>
      </c>
      <c r="G57" s="6" t="str">
        <f t="shared" si="3"/>
        <v>4.32/km</v>
      </c>
      <c r="H57" s="12">
        <f t="shared" si="4"/>
        <v>0.007083333333333337</v>
      </c>
      <c r="I57" s="12">
        <f t="shared" si="5"/>
        <v>0.005115740740740744</v>
      </c>
    </row>
    <row r="58" spans="1:9" ht="12.75">
      <c r="A58" s="9">
        <v>54</v>
      </c>
      <c r="B58" s="21" t="s">
        <v>140</v>
      </c>
      <c r="C58" s="21" t="s">
        <v>141</v>
      </c>
      <c r="D58" s="9" t="s">
        <v>32</v>
      </c>
      <c r="E58" s="21" t="s">
        <v>142</v>
      </c>
      <c r="F58" s="37">
        <v>0.03149305555555556</v>
      </c>
      <c r="G58" s="9" t="str">
        <f t="shared" si="3"/>
        <v>4.32/km</v>
      </c>
      <c r="H58" s="8">
        <f t="shared" si="4"/>
        <v>0.0071064814814814845</v>
      </c>
      <c r="I58" s="8">
        <f t="shared" si="5"/>
        <v>0.0071064814814814845</v>
      </c>
    </row>
    <row r="59" spans="1:9" ht="12.75">
      <c r="A59" s="6">
        <v>55</v>
      </c>
      <c r="B59" s="25" t="s">
        <v>143</v>
      </c>
      <c r="C59" s="25" t="s">
        <v>144</v>
      </c>
      <c r="D59" s="6" t="s">
        <v>110</v>
      </c>
      <c r="E59" s="25" t="s">
        <v>446</v>
      </c>
      <c r="F59" s="38">
        <v>0.031655092592592596</v>
      </c>
      <c r="G59" s="6" t="str">
        <f t="shared" si="3"/>
        <v>4.34/km</v>
      </c>
      <c r="H59" s="12">
        <f t="shared" si="4"/>
        <v>0.007268518518518521</v>
      </c>
      <c r="I59" s="12">
        <f t="shared" si="5"/>
        <v>0.0014583333333333358</v>
      </c>
    </row>
    <row r="60" spans="1:9" ht="12.75">
      <c r="A60" s="9">
        <v>56</v>
      </c>
      <c r="B60" s="21" t="s">
        <v>145</v>
      </c>
      <c r="C60" s="21" t="s">
        <v>146</v>
      </c>
      <c r="D60" s="9" t="s">
        <v>22</v>
      </c>
      <c r="E60" s="21" t="s">
        <v>13</v>
      </c>
      <c r="F60" s="37">
        <v>0.031689814814814816</v>
      </c>
      <c r="G60" s="9" t="str">
        <f t="shared" si="3"/>
        <v>4.34/km</v>
      </c>
      <c r="H60" s="8">
        <f t="shared" si="4"/>
        <v>0.007303240740740742</v>
      </c>
      <c r="I60" s="8">
        <f t="shared" si="5"/>
        <v>0.005335648148148148</v>
      </c>
    </row>
    <row r="61" spans="1:9" ht="12.75">
      <c r="A61" s="6">
        <v>57</v>
      </c>
      <c r="B61" s="25" t="s">
        <v>147</v>
      </c>
      <c r="C61" s="25" t="s">
        <v>66</v>
      </c>
      <c r="D61" s="6" t="s">
        <v>46</v>
      </c>
      <c r="E61" s="25" t="s">
        <v>446</v>
      </c>
      <c r="F61" s="38">
        <v>0.03172453703703703</v>
      </c>
      <c r="G61" s="6" t="str">
        <f t="shared" si="3"/>
        <v>4.34/km</v>
      </c>
      <c r="H61" s="12">
        <f t="shared" si="4"/>
        <v>0.007337962962962956</v>
      </c>
      <c r="I61" s="12">
        <f t="shared" si="5"/>
        <v>0.005069444444444439</v>
      </c>
    </row>
    <row r="62" spans="1:9" ht="12.75">
      <c r="A62" s="9">
        <v>58</v>
      </c>
      <c r="B62" s="21" t="s">
        <v>148</v>
      </c>
      <c r="C62" s="21" t="s">
        <v>149</v>
      </c>
      <c r="D62" s="9" t="s">
        <v>19</v>
      </c>
      <c r="E62" s="21" t="s">
        <v>50</v>
      </c>
      <c r="F62" s="37">
        <v>0.03180555555555555</v>
      </c>
      <c r="G62" s="9" t="str">
        <f t="shared" si="3"/>
        <v>4.35/km</v>
      </c>
      <c r="H62" s="8">
        <f t="shared" si="4"/>
        <v>0.007418981481481478</v>
      </c>
      <c r="I62" s="8">
        <f t="shared" si="5"/>
        <v>0.006388888888888885</v>
      </c>
    </row>
    <row r="63" spans="1:9" ht="12.75">
      <c r="A63" s="9">
        <v>59</v>
      </c>
      <c r="B63" s="21" t="s">
        <v>150</v>
      </c>
      <c r="C63" s="21" t="s">
        <v>151</v>
      </c>
      <c r="D63" s="9" t="s">
        <v>32</v>
      </c>
      <c r="E63" s="21" t="s">
        <v>152</v>
      </c>
      <c r="F63" s="37">
        <v>0.03186342592592593</v>
      </c>
      <c r="G63" s="9" t="str">
        <f t="shared" si="3"/>
        <v>4.35/km</v>
      </c>
      <c r="H63" s="8">
        <f t="shared" si="4"/>
        <v>0.007476851851851853</v>
      </c>
      <c r="I63" s="8">
        <f t="shared" si="5"/>
        <v>0.007476851851851853</v>
      </c>
    </row>
    <row r="64" spans="1:9" ht="12.75">
      <c r="A64" s="6">
        <v>60</v>
      </c>
      <c r="B64" s="25" t="s">
        <v>153</v>
      </c>
      <c r="C64" s="25" t="s">
        <v>56</v>
      </c>
      <c r="D64" s="6" t="s">
        <v>22</v>
      </c>
      <c r="E64" s="25" t="s">
        <v>446</v>
      </c>
      <c r="F64" s="38">
        <v>0.03190972222222222</v>
      </c>
      <c r="G64" s="6" t="str">
        <f t="shared" si="3"/>
        <v>4.36/km</v>
      </c>
      <c r="H64" s="12">
        <f t="shared" si="4"/>
        <v>0.007523148148148147</v>
      </c>
      <c r="I64" s="12">
        <f t="shared" si="5"/>
        <v>0.005555555555555553</v>
      </c>
    </row>
    <row r="65" spans="1:9" ht="12.75">
      <c r="A65" s="9">
        <v>61</v>
      </c>
      <c r="B65" s="21" t="s">
        <v>154</v>
      </c>
      <c r="C65" s="21" t="s">
        <v>155</v>
      </c>
      <c r="D65" s="9" t="s">
        <v>62</v>
      </c>
      <c r="E65" s="21" t="s">
        <v>13</v>
      </c>
      <c r="F65" s="37">
        <v>0.03199074074074074</v>
      </c>
      <c r="G65" s="9" t="str">
        <f t="shared" si="3"/>
        <v>4.36/km</v>
      </c>
      <c r="H65" s="8">
        <f t="shared" si="4"/>
        <v>0.007604166666666669</v>
      </c>
      <c r="I65" s="8">
        <f t="shared" si="5"/>
        <v>0.004155092592592592</v>
      </c>
    </row>
    <row r="66" spans="1:9" ht="12.75">
      <c r="A66" s="9">
        <v>62</v>
      </c>
      <c r="B66" s="21" t="s">
        <v>156</v>
      </c>
      <c r="C66" s="21" t="s">
        <v>146</v>
      </c>
      <c r="D66" s="9" t="s">
        <v>62</v>
      </c>
      <c r="E66" s="21" t="s">
        <v>157</v>
      </c>
      <c r="F66" s="37">
        <v>0.03201388888888889</v>
      </c>
      <c r="G66" s="9" t="str">
        <f t="shared" si="3"/>
        <v>4.37/km</v>
      </c>
      <c r="H66" s="8">
        <f t="shared" si="4"/>
        <v>0.007627314814814816</v>
      </c>
      <c r="I66" s="8">
        <f t="shared" si="5"/>
        <v>0.004178240740740739</v>
      </c>
    </row>
    <row r="67" spans="1:9" ht="12.75">
      <c r="A67" s="9">
        <v>63</v>
      </c>
      <c r="B67" s="21" t="s">
        <v>158</v>
      </c>
      <c r="C67" s="21" t="s">
        <v>159</v>
      </c>
      <c r="D67" s="9" t="s">
        <v>160</v>
      </c>
      <c r="E67" s="21" t="s">
        <v>11</v>
      </c>
      <c r="F67" s="37">
        <v>0.032337962962962964</v>
      </c>
      <c r="G67" s="9" t="str">
        <f t="shared" si="3"/>
        <v>4.39/km</v>
      </c>
      <c r="H67" s="8">
        <f t="shared" si="4"/>
        <v>0.00795138888888889</v>
      </c>
      <c r="I67" s="8">
        <f t="shared" si="5"/>
        <v>0</v>
      </c>
    </row>
    <row r="68" spans="1:9" ht="12.75">
      <c r="A68" s="9">
        <v>64</v>
      </c>
      <c r="B68" s="21" t="s">
        <v>161</v>
      </c>
      <c r="C68" s="21" t="s">
        <v>162</v>
      </c>
      <c r="D68" s="9" t="s">
        <v>32</v>
      </c>
      <c r="E68" s="21" t="s">
        <v>25</v>
      </c>
      <c r="F68" s="37">
        <v>0.03238425925925926</v>
      </c>
      <c r="G68" s="9" t="str">
        <f t="shared" si="3"/>
        <v>4.40/km</v>
      </c>
      <c r="H68" s="8">
        <f t="shared" si="4"/>
        <v>0.007997685185185184</v>
      </c>
      <c r="I68" s="8">
        <f t="shared" si="5"/>
        <v>0.007997685185185184</v>
      </c>
    </row>
    <row r="69" spans="1:9" ht="12.75">
      <c r="A69" s="9">
        <v>65</v>
      </c>
      <c r="B69" s="21" t="s">
        <v>163</v>
      </c>
      <c r="C69" s="21" t="s">
        <v>164</v>
      </c>
      <c r="D69" s="9" t="s">
        <v>160</v>
      </c>
      <c r="E69" s="21" t="s">
        <v>70</v>
      </c>
      <c r="F69" s="37">
        <v>0.032581018518518516</v>
      </c>
      <c r="G69" s="9" t="str">
        <f t="shared" si="3"/>
        <v>4.42/km</v>
      </c>
      <c r="H69" s="8">
        <f t="shared" si="4"/>
        <v>0.008194444444444442</v>
      </c>
      <c r="I69" s="8">
        <f t="shared" si="5"/>
        <v>0.00024305555555555192</v>
      </c>
    </row>
    <row r="70" spans="1:9" ht="12.75">
      <c r="A70" s="9">
        <v>66</v>
      </c>
      <c r="B70" s="21" t="s">
        <v>165</v>
      </c>
      <c r="C70" s="21" t="s">
        <v>69</v>
      </c>
      <c r="D70" s="9" t="s">
        <v>20</v>
      </c>
      <c r="E70" s="21" t="s">
        <v>70</v>
      </c>
      <c r="F70" s="37">
        <v>0.03262731481481482</v>
      </c>
      <c r="G70" s="9" t="str">
        <f t="shared" si="3"/>
        <v>4.42/km</v>
      </c>
      <c r="H70" s="8">
        <f t="shared" si="4"/>
        <v>0.008240740740740743</v>
      </c>
      <c r="I70" s="8">
        <f t="shared" si="5"/>
        <v>0.006643518518518521</v>
      </c>
    </row>
    <row r="71" spans="1:9" ht="12.75">
      <c r="A71" s="9">
        <v>67</v>
      </c>
      <c r="B71" s="21" t="s">
        <v>166</v>
      </c>
      <c r="C71" s="21" t="s">
        <v>167</v>
      </c>
      <c r="D71" s="9" t="s">
        <v>62</v>
      </c>
      <c r="E71" s="21" t="s">
        <v>23</v>
      </c>
      <c r="F71" s="37">
        <v>0.03262731481481482</v>
      </c>
      <c r="G71" s="9" t="str">
        <f t="shared" si="3"/>
        <v>4.42/km</v>
      </c>
      <c r="H71" s="8">
        <f t="shared" si="4"/>
        <v>0.008240740740740743</v>
      </c>
      <c r="I71" s="8">
        <f t="shared" si="5"/>
        <v>0.004791666666666666</v>
      </c>
    </row>
    <row r="72" spans="1:9" ht="12.75">
      <c r="A72" s="6">
        <v>68</v>
      </c>
      <c r="B72" s="25" t="s">
        <v>168</v>
      </c>
      <c r="C72" s="25" t="s">
        <v>169</v>
      </c>
      <c r="D72" s="6" t="s">
        <v>20</v>
      </c>
      <c r="E72" s="25" t="s">
        <v>446</v>
      </c>
      <c r="F72" s="38">
        <v>0.03270833333333333</v>
      </c>
      <c r="G72" s="6" t="str">
        <f t="shared" si="3"/>
        <v>4.43/km</v>
      </c>
      <c r="H72" s="12">
        <f t="shared" si="4"/>
        <v>0.008321759259259258</v>
      </c>
      <c r="I72" s="12">
        <f t="shared" si="5"/>
        <v>0.006724537037037036</v>
      </c>
    </row>
    <row r="73" spans="1:9" ht="12.75">
      <c r="A73" s="6">
        <v>69</v>
      </c>
      <c r="B73" s="25" t="s">
        <v>170</v>
      </c>
      <c r="C73" s="25" t="s">
        <v>171</v>
      </c>
      <c r="D73" s="6" t="s">
        <v>62</v>
      </c>
      <c r="E73" s="25" t="s">
        <v>446</v>
      </c>
      <c r="F73" s="38">
        <v>0.03277777777777778</v>
      </c>
      <c r="G73" s="6" t="str">
        <f t="shared" si="3"/>
        <v>4.43/km</v>
      </c>
      <c r="H73" s="12">
        <f t="shared" si="4"/>
        <v>0.008391203703703706</v>
      </c>
      <c r="I73" s="12">
        <f t="shared" si="5"/>
        <v>0.00494212962962963</v>
      </c>
    </row>
    <row r="74" spans="1:9" ht="12.75">
      <c r="A74" s="9">
        <v>70</v>
      </c>
      <c r="B74" s="21" t="s">
        <v>172</v>
      </c>
      <c r="C74" s="21" t="s">
        <v>173</v>
      </c>
      <c r="D74" s="9" t="s">
        <v>62</v>
      </c>
      <c r="E74" s="21" t="s">
        <v>23</v>
      </c>
      <c r="F74" s="37">
        <v>0.0328125</v>
      </c>
      <c r="G74" s="9" t="str">
        <f t="shared" si="3"/>
        <v>4.44/km</v>
      </c>
      <c r="H74" s="8">
        <f t="shared" si="4"/>
        <v>0.008425925925925927</v>
      </c>
      <c r="I74" s="8">
        <f t="shared" si="5"/>
        <v>0.00497685185185185</v>
      </c>
    </row>
    <row r="75" spans="1:9" ht="12.75">
      <c r="A75" s="9">
        <v>71</v>
      </c>
      <c r="B75" s="21" t="s">
        <v>71</v>
      </c>
      <c r="C75" s="21" t="s">
        <v>174</v>
      </c>
      <c r="D75" s="9" t="s">
        <v>175</v>
      </c>
      <c r="E75" s="21" t="s">
        <v>85</v>
      </c>
      <c r="F75" s="37">
        <v>0.03290509259259259</v>
      </c>
      <c r="G75" s="9" t="str">
        <f t="shared" si="3"/>
        <v>4.44/km</v>
      </c>
      <c r="H75" s="8">
        <f t="shared" si="4"/>
        <v>0.008518518518518516</v>
      </c>
      <c r="I75" s="8">
        <f t="shared" si="5"/>
        <v>0</v>
      </c>
    </row>
    <row r="76" spans="1:9" ht="12.75">
      <c r="A76" s="9">
        <v>72</v>
      </c>
      <c r="B76" s="21" t="s">
        <v>176</v>
      </c>
      <c r="C76" s="21" t="s">
        <v>38</v>
      </c>
      <c r="D76" s="9" t="s">
        <v>46</v>
      </c>
      <c r="E76" s="21" t="s">
        <v>13</v>
      </c>
      <c r="F76" s="37">
        <v>0.032962962962962965</v>
      </c>
      <c r="G76" s="9" t="str">
        <f t="shared" si="3"/>
        <v>4.45/km</v>
      </c>
      <c r="H76" s="8">
        <f t="shared" si="4"/>
        <v>0.00857638888888889</v>
      </c>
      <c r="I76" s="8">
        <f t="shared" si="5"/>
        <v>0.006307870370370373</v>
      </c>
    </row>
    <row r="77" spans="1:9" ht="12.75">
      <c r="A77" s="9">
        <v>73</v>
      </c>
      <c r="B77" s="21" t="s">
        <v>177</v>
      </c>
      <c r="C77" s="21" t="s">
        <v>178</v>
      </c>
      <c r="D77" s="9" t="s">
        <v>160</v>
      </c>
      <c r="E77" s="21" t="s">
        <v>23</v>
      </c>
      <c r="F77" s="37">
        <v>0.0332175925925926</v>
      </c>
      <c r="G77" s="9" t="str">
        <f t="shared" si="3"/>
        <v>4.47/km</v>
      </c>
      <c r="H77" s="8">
        <f t="shared" si="4"/>
        <v>0.008831018518518523</v>
      </c>
      <c r="I77" s="8">
        <f t="shared" si="5"/>
        <v>0.000879629629629633</v>
      </c>
    </row>
    <row r="78" spans="1:9" ht="12.75">
      <c r="A78" s="9">
        <v>74</v>
      </c>
      <c r="B78" s="21" t="s">
        <v>179</v>
      </c>
      <c r="C78" s="21" t="s">
        <v>130</v>
      </c>
      <c r="D78" s="9" t="s">
        <v>62</v>
      </c>
      <c r="E78" s="21" t="s">
        <v>23</v>
      </c>
      <c r="F78" s="37">
        <v>0.03326388888888889</v>
      </c>
      <c r="G78" s="9" t="str">
        <f t="shared" si="3"/>
        <v>4.47/km</v>
      </c>
      <c r="H78" s="8">
        <f t="shared" si="4"/>
        <v>0.008877314814814817</v>
      </c>
      <c r="I78" s="8">
        <f t="shared" si="5"/>
        <v>0.00542824074074074</v>
      </c>
    </row>
    <row r="79" spans="1:9" ht="12.75">
      <c r="A79" s="6">
        <v>75</v>
      </c>
      <c r="B79" s="25" t="s">
        <v>180</v>
      </c>
      <c r="C79" s="25" t="s">
        <v>83</v>
      </c>
      <c r="D79" s="6" t="s">
        <v>62</v>
      </c>
      <c r="E79" s="25" t="s">
        <v>446</v>
      </c>
      <c r="F79" s="38">
        <v>0.033344907407407406</v>
      </c>
      <c r="G79" s="6" t="str">
        <f t="shared" si="3"/>
        <v>4.48/km</v>
      </c>
      <c r="H79" s="12">
        <f t="shared" si="4"/>
        <v>0.008958333333333332</v>
      </c>
      <c r="I79" s="12">
        <f t="shared" si="5"/>
        <v>0.005509259259259255</v>
      </c>
    </row>
    <row r="80" spans="1:9" ht="12.75">
      <c r="A80" s="9">
        <v>76</v>
      </c>
      <c r="B80" s="21" t="s">
        <v>138</v>
      </c>
      <c r="C80" s="21" t="s">
        <v>181</v>
      </c>
      <c r="D80" s="9" t="s">
        <v>182</v>
      </c>
      <c r="E80" s="21" t="s">
        <v>183</v>
      </c>
      <c r="F80" s="37">
        <v>0.033414351851851855</v>
      </c>
      <c r="G80" s="9" t="str">
        <f t="shared" si="3"/>
        <v>4.49/km</v>
      </c>
      <c r="H80" s="8">
        <f t="shared" si="4"/>
        <v>0.00902777777777778</v>
      </c>
      <c r="I80" s="8">
        <f t="shared" si="5"/>
        <v>0</v>
      </c>
    </row>
    <row r="81" spans="1:9" ht="12.75">
      <c r="A81" s="9">
        <v>77</v>
      </c>
      <c r="B81" s="21" t="s">
        <v>184</v>
      </c>
      <c r="C81" s="21" t="s">
        <v>185</v>
      </c>
      <c r="D81" s="9" t="s">
        <v>19</v>
      </c>
      <c r="E81" s="21" t="s">
        <v>13</v>
      </c>
      <c r="F81" s="37">
        <v>0.03342592592592592</v>
      </c>
      <c r="G81" s="9" t="str">
        <f t="shared" si="3"/>
        <v>4.49/km</v>
      </c>
      <c r="H81" s="8">
        <f t="shared" si="4"/>
        <v>0.009039351851851847</v>
      </c>
      <c r="I81" s="8">
        <f t="shared" si="5"/>
        <v>0.008009259259259254</v>
      </c>
    </row>
    <row r="82" spans="1:9" ht="12.75">
      <c r="A82" s="6">
        <v>78</v>
      </c>
      <c r="B82" s="25" t="s">
        <v>186</v>
      </c>
      <c r="C82" s="25" t="s">
        <v>146</v>
      </c>
      <c r="D82" s="6" t="s">
        <v>32</v>
      </c>
      <c r="E82" s="25" t="s">
        <v>446</v>
      </c>
      <c r="F82" s="38">
        <v>0.0334375</v>
      </c>
      <c r="G82" s="6" t="str">
        <f t="shared" si="3"/>
        <v>4.49/km</v>
      </c>
      <c r="H82" s="12">
        <f t="shared" si="4"/>
        <v>0.009050925925925928</v>
      </c>
      <c r="I82" s="12">
        <f t="shared" si="5"/>
        <v>0.009050925925925928</v>
      </c>
    </row>
    <row r="83" spans="1:9" ht="12.75">
      <c r="A83" s="6">
        <v>79</v>
      </c>
      <c r="B83" s="25" t="s">
        <v>187</v>
      </c>
      <c r="C83" s="25" t="s">
        <v>188</v>
      </c>
      <c r="D83" s="6" t="s">
        <v>20</v>
      </c>
      <c r="E83" s="25" t="s">
        <v>446</v>
      </c>
      <c r="F83" s="38">
        <v>0.03346064814814815</v>
      </c>
      <c r="G83" s="6" t="str">
        <f aca="true" t="shared" si="6" ref="G83:G146">TEXT(INT((HOUR(F83)*3600+MINUTE(F83)*60+SECOND(F83))/$I$3/60),"0")&amp;"."&amp;TEXT(MOD((HOUR(F83)*3600+MINUTE(F83)*60+SECOND(F83))/$I$3,60),"00")&amp;"/km"</f>
        <v>4.49/km</v>
      </c>
      <c r="H83" s="12">
        <f aca="true" t="shared" si="7" ref="H83:H146">F83-$F$5</f>
        <v>0.009074074074074075</v>
      </c>
      <c r="I83" s="12">
        <f aca="true" t="shared" si="8" ref="I83:I146">F83-INDEX($F$5:$F$2880,MATCH(D83,$D$5:$D$2880,0))</f>
        <v>0.007476851851851853</v>
      </c>
    </row>
    <row r="84" spans="1:9" ht="12.75">
      <c r="A84" s="9">
        <v>80</v>
      </c>
      <c r="B84" s="21" t="s">
        <v>189</v>
      </c>
      <c r="C84" s="21" t="s">
        <v>31</v>
      </c>
      <c r="D84" s="9" t="s">
        <v>20</v>
      </c>
      <c r="E84" s="21" t="s">
        <v>13</v>
      </c>
      <c r="F84" s="37">
        <v>0.03350694444444444</v>
      </c>
      <c r="G84" s="9" t="str">
        <f t="shared" si="6"/>
        <v>4.50/km</v>
      </c>
      <c r="H84" s="8">
        <f t="shared" si="7"/>
        <v>0.009120370370370369</v>
      </c>
      <c r="I84" s="8">
        <f t="shared" si="8"/>
        <v>0.007523148148148147</v>
      </c>
    </row>
    <row r="85" spans="1:9" ht="12.75">
      <c r="A85" s="9">
        <v>81</v>
      </c>
      <c r="B85" s="21" t="s">
        <v>190</v>
      </c>
      <c r="C85" s="21" t="s">
        <v>191</v>
      </c>
      <c r="D85" s="9" t="s">
        <v>121</v>
      </c>
      <c r="E85" s="21" t="s">
        <v>192</v>
      </c>
      <c r="F85" s="37">
        <v>0.03350694444444444</v>
      </c>
      <c r="G85" s="9" t="str">
        <f t="shared" si="6"/>
        <v>4.50/km</v>
      </c>
      <c r="H85" s="8">
        <f t="shared" si="7"/>
        <v>0.009120370370370369</v>
      </c>
      <c r="I85" s="8">
        <f t="shared" si="8"/>
        <v>0.0028356481481481496</v>
      </c>
    </row>
    <row r="86" spans="1:9" ht="12.75">
      <c r="A86" s="6">
        <v>82</v>
      </c>
      <c r="B86" s="25" t="s">
        <v>193</v>
      </c>
      <c r="C86" s="25" t="s">
        <v>194</v>
      </c>
      <c r="D86" s="6" t="s">
        <v>22</v>
      </c>
      <c r="E86" s="25" t="s">
        <v>446</v>
      </c>
      <c r="F86" s="38">
        <v>0.03353009259259259</v>
      </c>
      <c r="G86" s="6" t="str">
        <f t="shared" si="6"/>
        <v>4.50/km</v>
      </c>
      <c r="H86" s="12">
        <f t="shared" si="7"/>
        <v>0.009143518518518516</v>
      </c>
      <c r="I86" s="12">
        <f t="shared" si="8"/>
        <v>0.007175925925925922</v>
      </c>
    </row>
    <row r="87" spans="1:9" ht="12.75">
      <c r="A87" s="9">
        <v>83</v>
      </c>
      <c r="B87" s="21" t="s">
        <v>195</v>
      </c>
      <c r="C87" s="21" t="s">
        <v>196</v>
      </c>
      <c r="D87" s="9" t="s">
        <v>62</v>
      </c>
      <c r="E87" s="21" t="s">
        <v>23</v>
      </c>
      <c r="F87" s="37">
        <v>0.033680555555555554</v>
      </c>
      <c r="G87" s="9" t="str">
        <f t="shared" si="6"/>
        <v>4.51/km</v>
      </c>
      <c r="H87" s="8">
        <f t="shared" si="7"/>
        <v>0.00929398148148148</v>
      </c>
      <c r="I87" s="8">
        <f t="shared" si="8"/>
        <v>0.005844907407407403</v>
      </c>
    </row>
    <row r="88" spans="1:9" ht="12.75">
      <c r="A88" s="9">
        <v>84</v>
      </c>
      <c r="B88" s="21" t="s">
        <v>197</v>
      </c>
      <c r="C88" s="21" t="s">
        <v>198</v>
      </c>
      <c r="D88" s="9" t="s">
        <v>22</v>
      </c>
      <c r="E88" s="21" t="s">
        <v>199</v>
      </c>
      <c r="F88" s="37">
        <v>0.033715277777777775</v>
      </c>
      <c r="G88" s="9" t="str">
        <f t="shared" si="6"/>
        <v>4.51/km</v>
      </c>
      <c r="H88" s="8">
        <f t="shared" si="7"/>
        <v>0.0093287037037037</v>
      </c>
      <c r="I88" s="8">
        <f t="shared" si="8"/>
        <v>0.0073611111111111065</v>
      </c>
    </row>
    <row r="89" spans="1:9" ht="12.75">
      <c r="A89" s="6">
        <v>85</v>
      </c>
      <c r="B89" s="25" t="s">
        <v>200</v>
      </c>
      <c r="C89" s="25" t="s">
        <v>146</v>
      </c>
      <c r="D89" s="6" t="s">
        <v>20</v>
      </c>
      <c r="E89" s="25" t="s">
        <v>446</v>
      </c>
      <c r="F89" s="38">
        <v>0.03383101851851852</v>
      </c>
      <c r="G89" s="6" t="str">
        <f t="shared" si="6"/>
        <v>4.52/km</v>
      </c>
      <c r="H89" s="12">
        <f t="shared" si="7"/>
        <v>0.009444444444444443</v>
      </c>
      <c r="I89" s="12">
        <f t="shared" si="8"/>
        <v>0.00784722222222222</v>
      </c>
    </row>
    <row r="90" spans="1:9" ht="12.75">
      <c r="A90" s="6">
        <v>86</v>
      </c>
      <c r="B90" s="25" t="s">
        <v>201</v>
      </c>
      <c r="C90" s="25" t="s">
        <v>202</v>
      </c>
      <c r="D90" s="6" t="s">
        <v>22</v>
      </c>
      <c r="E90" s="25" t="s">
        <v>446</v>
      </c>
      <c r="F90" s="38">
        <v>0.03391203703703704</v>
      </c>
      <c r="G90" s="6" t="str">
        <f t="shared" si="6"/>
        <v>4.53/km</v>
      </c>
      <c r="H90" s="12">
        <f t="shared" si="7"/>
        <v>0.009525462962962965</v>
      </c>
      <c r="I90" s="12">
        <f t="shared" si="8"/>
        <v>0.007557870370370371</v>
      </c>
    </row>
    <row r="91" spans="1:9" ht="12.75">
      <c r="A91" s="6">
        <v>87</v>
      </c>
      <c r="B91" s="25" t="s">
        <v>203</v>
      </c>
      <c r="C91" s="25" t="s">
        <v>61</v>
      </c>
      <c r="D91" s="6" t="s">
        <v>22</v>
      </c>
      <c r="E91" s="25" t="s">
        <v>446</v>
      </c>
      <c r="F91" s="38">
        <v>0.03392361111111111</v>
      </c>
      <c r="G91" s="6" t="str">
        <f t="shared" si="6"/>
        <v>4.53/km</v>
      </c>
      <c r="H91" s="12">
        <f t="shared" si="7"/>
        <v>0.009537037037037038</v>
      </c>
      <c r="I91" s="12">
        <f t="shared" si="8"/>
        <v>0.007569444444444445</v>
      </c>
    </row>
    <row r="92" spans="1:9" ht="12.75">
      <c r="A92" s="9">
        <v>88</v>
      </c>
      <c r="B92" s="21" t="s">
        <v>204</v>
      </c>
      <c r="C92" s="21" t="s">
        <v>69</v>
      </c>
      <c r="D92" s="9" t="s">
        <v>20</v>
      </c>
      <c r="E92" s="21" t="s">
        <v>96</v>
      </c>
      <c r="F92" s="37">
        <v>0.03395833333333333</v>
      </c>
      <c r="G92" s="9" t="str">
        <f t="shared" si="6"/>
        <v>4.53/km</v>
      </c>
      <c r="H92" s="8">
        <f t="shared" si="7"/>
        <v>0.009571759259259259</v>
      </c>
      <c r="I92" s="8">
        <f t="shared" si="8"/>
        <v>0.007974537037037037</v>
      </c>
    </row>
    <row r="93" spans="1:9" ht="12.75">
      <c r="A93" s="9">
        <v>89</v>
      </c>
      <c r="B93" s="21" t="s">
        <v>205</v>
      </c>
      <c r="C93" s="21" t="s">
        <v>69</v>
      </c>
      <c r="D93" s="9" t="s">
        <v>19</v>
      </c>
      <c r="E93" s="21" t="s">
        <v>152</v>
      </c>
      <c r="F93" s="37">
        <v>0.03401620370370371</v>
      </c>
      <c r="G93" s="9" t="str">
        <f t="shared" si="6"/>
        <v>4.54/km</v>
      </c>
      <c r="H93" s="8">
        <f t="shared" si="7"/>
        <v>0.009629629629629634</v>
      </c>
      <c r="I93" s="8">
        <f t="shared" si="8"/>
        <v>0.008599537037037041</v>
      </c>
    </row>
    <row r="94" spans="1:9" ht="12.75">
      <c r="A94" s="9">
        <v>90</v>
      </c>
      <c r="B94" s="21" t="s">
        <v>206</v>
      </c>
      <c r="C94" s="21" t="s">
        <v>207</v>
      </c>
      <c r="D94" s="9" t="s">
        <v>121</v>
      </c>
      <c r="E94" s="21" t="s">
        <v>23</v>
      </c>
      <c r="F94" s="37">
        <v>0.034039351851851855</v>
      </c>
      <c r="G94" s="9" t="str">
        <f t="shared" si="6"/>
        <v>4.54/km</v>
      </c>
      <c r="H94" s="8">
        <f t="shared" si="7"/>
        <v>0.009652777777777781</v>
      </c>
      <c r="I94" s="8">
        <f t="shared" si="8"/>
        <v>0.0033680555555555616</v>
      </c>
    </row>
    <row r="95" spans="1:9" ht="12.75">
      <c r="A95" s="9">
        <v>91</v>
      </c>
      <c r="B95" s="21" t="s">
        <v>208</v>
      </c>
      <c r="C95" s="21" t="s">
        <v>120</v>
      </c>
      <c r="D95" s="9" t="s">
        <v>62</v>
      </c>
      <c r="E95" s="21" t="s">
        <v>13</v>
      </c>
      <c r="F95" s="37">
        <v>0.0340625</v>
      </c>
      <c r="G95" s="9" t="str">
        <f t="shared" si="6"/>
        <v>4.54/km</v>
      </c>
      <c r="H95" s="8">
        <f t="shared" si="7"/>
        <v>0.009675925925925928</v>
      </c>
      <c r="I95" s="8">
        <f t="shared" si="8"/>
        <v>0.0062268518518518515</v>
      </c>
    </row>
    <row r="96" spans="1:9" ht="12.75">
      <c r="A96" s="9">
        <v>92</v>
      </c>
      <c r="B96" s="21" t="s">
        <v>209</v>
      </c>
      <c r="C96" s="21" t="s">
        <v>36</v>
      </c>
      <c r="D96" s="9" t="s">
        <v>20</v>
      </c>
      <c r="E96" s="21" t="s">
        <v>13</v>
      </c>
      <c r="F96" s="37">
        <v>0.034074074074074076</v>
      </c>
      <c r="G96" s="9" t="str">
        <f t="shared" si="6"/>
        <v>4.54/km</v>
      </c>
      <c r="H96" s="8">
        <f t="shared" si="7"/>
        <v>0.009687500000000002</v>
      </c>
      <c r="I96" s="8">
        <f t="shared" si="8"/>
        <v>0.00809027777777778</v>
      </c>
    </row>
    <row r="97" spans="1:9" ht="12.75">
      <c r="A97" s="9">
        <v>93</v>
      </c>
      <c r="B97" s="21" t="s">
        <v>210</v>
      </c>
      <c r="C97" s="21" t="s">
        <v>211</v>
      </c>
      <c r="D97" s="9" t="s">
        <v>62</v>
      </c>
      <c r="E97" s="21" t="s">
        <v>23</v>
      </c>
      <c r="F97" s="37">
        <v>0.03418981481481482</v>
      </c>
      <c r="G97" s="9" t="str">
        <f t="shared" si="6"/>
        <v>4.55/km</v>
      </c>
      <c r="H97" s="8">
        <f t="shared" si="7"/>
        <v>0.009803240740740744</v>
      </c>
      <c r="I97" s="8">
        <f t="shared" si="8"/>
        <v>0.006354166666666668</v>
      </c>
    </row>
    <row r="98" spans="1:9" ht="12.75">
      <c r="A98" s="9">
        <v>94</v>
      </c>
      <c r="B98" s="21" t="s">
        <v>212</v>
      </c>
      <c r="C98" s="21" t="s">
        <v>213</v>
      </c>
      <c r="D98" s="9" t="s">
        <v>46</v>
      </c>
      <c r="E98" s="21" t="s">
        <v>18</v>
      </c>
      <c r="F98" s="37">
        <v>0.03423611111111111</v>
      </c>
      <c r="G98" s="9" t="str">
        <f t="shared" si="6"/>
        <v>4.56/km</v>
      </c>
      <c r="H98" s="8">
        <f t="shared" si="7"/>
        <v>0.009849537037037039</v>
      </c>
      <c r="I98" s="8">
        <f t="shared" si="8"/>
        <v>0.007581018518518522</v>
      </c>
    </row>
    <row r="99" spans="1:9" ht="12.75">
      <c r="A99" s="9">
        <v>95</v>
      </c>
      <c r="B99" s="21" t="s">
        <v>214</v>
      </c>
      <c r="C99" s="21" t="s">
        <v>194</v>
      </c>
      <c r="D99" s="9" t="s">
        <v>20</v>
      </c>
      <c r="E99" s="21" t="s">
        <v>13</v>
      </c>
      <c r="F99" s="37">
        <v>0.03424768518518519</v>
      </c>
      <c r="G99" s="9" t="str">
        <f t="shared" si="6"/>
        <v>4.56/km</v>
      </c>
      <c r="H99" s="8">
        <f t="shared" si="7"/>
        <v>0.009861111111111112</v>
      </c>
      <c r="I99" s="8">
        <f t="shared" si="8"/>
        <v>0.00826388888888889</v>
      </c>
    </row>
    <row r="100" spans="1:9" ht="12.75">
      <c r="A100" s="9">
        <v>96</v>
      </c>
      <c r="B100" s="21" t="s">
        <v>215</v>
      </c>
      <c r="C100" s="21" t="s">
        <v>49</v>
      </c>
      <c r="D100" s="9" t="s">
        <v>32</v>
      </c>
      <c r="E100" s="21" t="s">
        <v>23</v>
      </c>
      <c r="F100" s="37">
        <v>0.03449074074074074</v>
      </c>
      <c r="G100" s="9" t="str">
        <f t="shared" si="6"/>
        <v>4.58/km</v>
      </c>
      <c r="H100" s="8">
        <f t="shared" si="7"/>
        <v>0.010104166666666664</v>
      </c>
      <c r="I100" s="8">
        <f t="shared" si="8"/>
        <v>0.010104166666666664</v>
      </c>
    </row>
    <row r="101" spans="1:9" ht="12.75">
      <c r="A101" s="9">
        <v>97</v>
      </c>
      <c r="B101" s="21" t="s">
        <v>216</v>
      </c>
      <c r="C101" s="21" t="s">
        <v>188</v>
      </c>
      <c r="D101" s="9" t="s">
        <v>22</v>
      </c>
      <c r="E101" s="21" t="s">
        <v>23</v>
      </c>
      <c r="F101" s="37">
        <v>0.034571759259259253</v>
      </c>
      <c r="G101" s="9" t="str">
        <f t="shared" si="6"/>
        <v>4.59/km</v>
      </c>
      <c r="H101" s="8">
        <f t="shared" si="7"/>
        <v>0.010185185185185179</v>
      </c>
      <c r="I101" s="8">
        <f t="shared" si="8"/>
        <v>0.008217592592592585</v>
      </c>
    </row>
    <row r="102" spans="1:9" ht="12.75">
      <c r="A102" s="9">
        <v>98</v>
      </c>
      <c r="B102" s="21" t="s">
        <v>217</v>
      </c>
      <c r="C102" s="21" t="s">
        <v>218</v>
      </c>
      <c r="D102" s="9" t="s">
        <v>20</v>
      </c>
      <c r="E102" s="21" t="s">
        <v>70</v>
      </c>
      <c r="F102" s="37">
        <v>0.03466435185185185</v>
      </c>
      <c r="G102" s="9" t="str">
        <f t="shared" si="6"/>
        <v>4.60/km</v>
      </c>
      <c r="H102" s="8">
        <f t="shared" si="7"/>
        <v>0.010277777777777775</v>
      </c>
      <c r="I102" s="8">
        <f t="shared" si="8"/>
        <v>0.008680555555555552</v>
      </c>
    </row>
    <row r="103" spans="1:9" ht="12.75">
      <c r="A103" s="9">
        <v>99</v>
      </c>
      <c r="B103" s="21" t="s">
        <v>219</v>
      </c>
      <c r="C103" s="21" t="s">
        <v>220</v>
      </c>
      <c r="D103" s="9" t="s">
        <v>19</v>
      </c>
      <c r="E103" s="21" t="s">
        <v>70</v>
      </c>
      <c r="F103" s="37">
        <v>0.03488425925925926</v>
      </c>
      <c r="G103" s="9" t="str">
        <f t="shared" si="6"/>
        <v>5.01/km</v>
      </c>
      <c r="H103" s="8">
        <f t="shared" si="7"/>
        <v>0.010497685185185186</v>
      </c>
      <c r="I103" s="8">
        <f t="shared" si="8"/>
        <v>0.009467592592592593</v>
      </c>
    </row>
    <row r="104" spans="1:9" ht="12.75">
      <c r="A104" s="9">
        <v>100</v>
      </c>
      <c r="B104" s="21" t="s">
        <v>221</v>
      </c>
      <c r="C104" s="21" t="s">
        <v>89</v>
      </c>
      <c r="D104" s="9" t="s">
        <v>20</v>
      </c>
      <c r="E104" s="21" t="s">
        <v>13</v>
      </c>
      <c r="F104" s="37">
        <v>0.034942129629629635</v>
      </c>
      <c r="G104" s="9" t="str">
        <f t="shared" si="6"/>
        <v>5.02/km</v>
      </c>
      <c r="H104" s="8">
        <f t="shared" si="7"/>
        <v>0.010555555555555561</v>
      </c>
      <c r="I104" s="8">
        <f t="shared" si="8"/>
        <v>0.008958333333333339</v>
      </c>
    </row>
    <row r="105" spans="1:9" ht="12.75">
      <c r="A105" s="6">
        <v>101</v>
      </c>
      <c r="B105" s="25" t="s">
        <v>222</v>
      </c>
      <c r="C105" s="25" t="s">
        <v>146</v>
      </c>
      <c r="D105" s="6" t="s">
        <v>121</v>
      </c>
      <c r="E105" s="25" t="s">
        <v>446</v>
      </c>
      <c r="F105" s="38">
        <v>0.03505787037037037</v>
      </c>
      <c r="G105" s="6" t="str">
        <f t="shared" si="6"/>
        <v>5.03/km</v>
      </c>
      <c r="H105" s="12">
        <f t="shared" si="7"/>
        <v>0.010671296296296297</v>
      </c>
      <c r="I105" s="12">
        <f t="shared" si="8"/>
        <v>0.0043865740740740775</v>
      </c>
    </row>
    <row r="106" spans="1:9" ht="12.75">
      <c r="A106" s="9">
        <v>102</v>
      </c>
      <c r="B106" s="21" t="s">
        <v>223</v>
      </c>
      <c r="C106" s="21" t="s">
        <v>38</v>
      </c>
      <c r="D106" s="9" t="s">
        <v>20</v>
      </c>
      <c r="E106" s="21" t="s">
        <v>70</v>
      </c>
      <c r="F106" s="37">
        <v>0.03505787037037037</v>
      </c>
      <c r="G106" s="9" t="str">
        <f t="shared" si="6"/>
        <v>5.03/km</v>
      </c>
      <c r="H106" s="8">
        <f t="shared" si="7"/>
        <v>0.010671296296296297</v>
      </c>
      <c r="I106" s="8">
        <f t="shared" si="8"/>
        <v>0.009074074074074075</v>
      </c>
    </row>
    <row r="107" spans="1:9" ht="12.75">
      <c r="A107" s="9">
        <v>103</v>
      </c>
      <c r="B107" s="21" t="s">
        <v>224</v>
      </c>
      <c r="C107" s="21" t="s">
        <v>225</v>
      </c>
      <c r="D107" s="9" t="s">
        <v>22</v>
      </c>
      <c r="E107" s="21" t="s">
        <v>70</v>
      </c>
      <c r="F107" s="37">
        <v>0.035069444444444445</v>
      </c>
      <c r="G107" s="9" t="str">
        <f t="shared" si="6"/>
        <v>5.03/km</v>
      </c>
      <c r="H107" s="8">
        <f t="shared" si="7"/>
        <v>0.01068287037037037</v>
      </c>
      <c r="I107" s="8">
        <f t="shared" si="8"/>
        <v>0.008715277777777777</v>
      </c>
    </row>
    <row r="108" spans="1:9" ht="12.75">
      <c r="A108" s="9">
        <v>104</v>
      </c>
      <c r="B108" s="21" t="s">
        <v>226</v>
      </c>
      <c r="C108" s="21" t="s">
        <v>227</v>
      </c>
      <c r="D108" s="9" t="s">
        <v>20</v>
      </c>
      <c r="E108" s="21" t="s">
        <v>23</v>
      </c>
      <c r="F108" s="37">
        <v>0.03513888888888889</v>
      </c>
      <c r="G108" s="9" t="str">
        <f t="shared" si="6"/>
        <v>5.04/km</v>
      </c>
      <c r="H108" s="8">
        <f t="shared" si="7"/>
        <v>0.010752314814814819</v>
      </c>
      <c r="I108" s="8">
        <f t="shared" si="8"/>
        <v>0.009155092592592597</v>
      </c>
    </row>
    <row r="109" spans="1:9" ht="12.75">
      <c r="A109" s="9">
        <v>105</v>
      </c>
      <c r="B109" s="21" t="s">
        <v>228</v>
      </c>
      <c r="C109" s="21" t="s">
        <v>94</v>
      </c>
      <c r="D109" s="9" t="s">
        <v>19</v>
      </c>
      <c r="E109" s="21" t="s">
        <v>70</v>
      </c>
      <c r="F109" s="37">
        <v>0.035196759259259254</v>
      </c>
      <c r="G109" s="9" t="str">
        <f t="shared" si="6"/>
        <v>5.04/km</v>
      </c>
      <c r="H109" s="8">
        <f t="shared" si="7"/>
        <v>0.01081018518518518</v>
      </c>
      <c r="I109" s="8">
        <f t="shared" si="8"/>
        <v>0.009780092592592587</v>
      </c>
    </row>
    <row r="110" spans="1:9" ht="12.75">
      <c r="A110" s="9">
        <v>106</v>
      </c>
      <c r="B110" s="21" t="s">
        <v>229</v>
      </c>
      <c r="C110" s="21" t="s">
        <v>230</v>
      </c>
      <c r="D110" s="9" t="s">
        <v>231</v>
      </c>
      <c r="E110" s="21" t="s">
        <v>23</v>
      </c>
      <c r="F110" s="37">
        <v>0.035208333333333335</v>
      </c>
      <c r="G110" s="9" t="str">
        <f t="shared" si="6"/>
        <v>5.04/km</v>
      </c>
      <c r="H110" s="8">
        <f t="shared" si="7"/>
        <v>0.01082175925925926</v>
      </c>
      <c r="I110" s="8">
        <f t="shared" si="8"/>
        <v>0</v>
      </c>
    </row>
    <row r="111" spans="1:9" ht="12.75">
      <c r="A111" s="9">
        <v>107</v>
      </c>
      <c r="B111" s="21" t="s">
        <v>232</v>
      </c>
      <c r="C111" s="21" t="s">
        <v>233</v>
      </c>
      <c r="D111" s="9" t="s">
        <v>20</v>
      </c>
      <c r="E111" s="21" t="s">
        <v>70</v>
      </c>
      <c r="F111" s="37">
        <v>0.03532407407407407</v>
      </c>
      <c r="G111" s="9" t="str">
        <f t="shared" si="6"/>
        <v>5.05/km</v>
      </c>
      <c r="H111" s="8">
        <f t="shared" si="7"/>
        <v>0.010937499999999996</v>
      </c>
      <c r="I111" s="8">
        <f t="shared" si="8"/>
        <v>0.009340277777777774</v>
      </c>
    </row>
    <row r="112" spans="1:9" ht="12.75">
      <c r="A112" s="6">
        <v>108</v>
      </c>
      <c r="B112" s="25" t="s">
        <v>234</v>
      </c>
      <c r="C112" s="25" t="s">
        <v>235</v>
      </c>
      <c r="D112" s="6" t="s">
        <v>20</v>
      </c>
      <c r="E112" s="25" t="s">
        <v>446</v>
      </c>
      <c r="F112" s="38">
        <v>0.03534722222222222</v>
      </c>
      <c r="G112" s="6" t="str">
        <f t="shared" si="6"/>
        <v>5.05/km</v>
      </c>
      <c r="H112" s="12">
        <f t="shared" si="7"/>
        <v>0.010960648148148143</v>
      </c>
      <c r="I112" s="12">
        <f t="shared" si="8"/>
        <v>0.009363425925925921</v>
      </c>
    </row>
    <row r="113" spans="1:9" ht="12.75">
      <c r="A113" s="9">
        <v>109</v>
      </c>
      <c r="B113" s="21" t="s">
        <v>88</v>
      </c>
      <c r="C113" s="21" t="s">
        <v>236</v>
      </c>
      <c r="D113" s="9" t="s">
        <v>110</v>
      </c>
      <c r="E113" s="21" t="s">
        <v>90</v>
      </c>
      <c r="F113" s="37">
        <v>0.035451388888888886</v>
      </c>
      <c r="G113" s="9" t="str">
        <f t="shared" si="6"/>
        <v>5.06/km</v>
      </c>
      <c r="H113" s="8">
        <f t="shared" si="7"/>
        <v>0.011064814814814812</v>
      </c>
      <c r="I113" s="8">
        <f t="shared" si="8"/>
        <v>0.0052546296296296265</v>
      </c>
    </row>
    <row r="114" spans="1:9" ht="12.75">
      <c r="A114" s="6">
        <v>110</v>
      </c>
      <c r="B114" s="25" t="s">
        <v>237</v>
      </c>
      <c r="C114" s="25" t="s">
        <v>238</v>
      </c>
      <c r="D114" s="6" t="s">
        <v>46</v>
      </c>
      <c r="E114" s="25" t="s">
        <v>446</v>
      </c>
      <c r="F114" s="38">
        <v>0.03550925925925926</v>
      </c>
      <c r="G114" s="6" t="str">
        <f t="shared" si="6"/>
        <v>5.07/km</v>
      </c>
      <c r="H114" s="12">
        <f t="shared" si="7"/>
        <v>0.011122685185185187</v>
      </c>
      <c r="I114" s="12">
        <f t="shared" si="8"/>
        <v>0.00885416666666667</v>
      </c>
    </row>
    <row r="115" spans="1:9" ht="12.75">
      <c r="A115" s="6">
        <v>111</v>
      </c>
      <c r="B115" s="25" t="s">
        <v>239</v>
      </c>
      <c r="C115" s="25" t="s">
        <v>240</v>
      </c>
      <c r="D115" s="6" t="s">
        <v>241</v>
      </c>
      <c r="E115" s="25" t="s">
        <v>446</v>
      </c>
      <c r="F115" s="38">
        <v>0.03560185185185185</v>
      </c>
      <c r="G115" s="6" t="str">
        <f t="shared" si="6"/>
        <v>5.08/km</v>
      </c>
      <c r="H115" s="12">
        <f t="shared" si="7"/>
        <v>0.011215277777777775</v>
      </c>
      <c r="I115" s="12">
        <f t="shared" si="8"/>
        <v>0</v>
      </c>
    </row>
    <row r="116" spans="1:9" ht="12.75">
      <c r="A116" s="9">
        <v>112</v>
      </c>
      <c r="B116" s="21" t="s">
        <v>242</v>
      </c>
      <c r="C116" s="21" t="s">
        <v>243</v>
      </c>
      <c r="D116" s="9" t="s">
        <v>19</v>
      </c>
      <c r="E116" s="21" t="s">
        <v>23</v>
      </c>
      <c r="F116" s="37">
        <v>0.03571759259259259</v>
      </c>
      <c r="G116" s="9" t="str">
        <f t="shared" si="6"/>
        <v>5.09/km</v>
      </c>
      <c r="H116" s="8">
        <f t="shared" si="7"/>
        <v>0.011331018518518518</v>
      </c>
      <c r="I116" s="8">
        <f t="shared" si="8"/>
        <v>0.010300925925925925</v>
      </c>
    </row>
    <row r="117" spans="1:9" ht="12.75">
      <c r="A117" s="9">
        <v>113</v>
      </c>
      <c r="B117" s="21" t="s">
        <v>244</v>
      </c>
      <c r="C117" s="21" t="s">
        <v>146</v>
      </c>
      <c r="D117" s="9" t="s">
        <v>110</v>
      </c>
      <c r="E117" s="21" t="s">
        <v>0</v>
      </c>
      <c r="F117" s="37">
        <v>0.035729166666666666</v>
      </c>
      <c r="G117" s="9" t="str">
        <f t="shared" si="6"/>
        <v>5.09/km</v>
      </c>
      <c r="H117" s="8">
        <f t="shared" si="7"/>
        <v>0.011342592592592592</v>
      </c>
      <c r="I117" s="8">
        <f t="shared" si="8"/>
        <v>0.005532407407407406</v>
      </c>
    </row>
    <row r="118" spans="1:9" ht="12.75">
      <c r="A118" s="9">
        <v>114</v>
      </c>
      <c r="B118" s="21" t="s">
        <v>245</v>
      </c>
      <c r="C118" s="21" t="s">
        <v>56</v>
      </c>
      <c r="D118" s="9" t="s">
        <v>22</v>
      </c>
      <c r="E118" s="21" t="s">
        <v>70</v>
      </c>
      <c r="F118" s="37">
        <v>0.035740740740740747</v>
      </c>
      <c r="G118" s="9" t="str">
        <f t="shared" si="6"/>
        <v>5.09/km</v>
      </c>
      <c r="H118" s="8">
        <f t="shared" si="7"/>
        <v>0.011354166666666672</v>
      </c>
      <c r="I118" s="8">
        <f t="shared" si="8"/>
        <v>0.009386574074074078</v>
      </c>
    </row>
    <row r="119" spans="1:9" ht="12.75">
      <c r="A119" s="9">
        <v>115</v>
      </c>
      <c r="B119" s="21" t="s">
        <v>246</v>
      </c>
      <c r="C119" s="21" t="s">
        <v>69</v>
      </c>
      <c r="D119" s="9" t="s">
        <v>22</v>
      </c>
      <c r="E119" s="21" t="s">
        <v>23</v>
      </c>
      <c r="F119" s="37">
        <v>0.035833333333333335</v>
      </c>
      <c r="G119" s="9" t="str">
        <f t="shared" si="6"/>
        <v>5.10/km</v>
      </c>
      <c r="H119" s="8">
        <f t="shared" si="7"/>
        <v>0.01144675925925926</v>
      </c>
      <c r="I119" s="8">
        <f t="shared" si="8"/>
        <v>0.009479166666666667</v>
      </c>
    </row>
    <row r="120" spans="1:9" ht="12.75">
      <c r="A120" s="9">
        <v>116</v>
      </c>
      <c r="B120" s="21" t="s">
        <v>247</v>
      </c>
      <c r="C120" s="21" t="s">
        <v>227</v>
      </c>
      <c r="D120" s="9" t="s">
        <v>46</v>
      </c>
      <c r="E120" s="21" t="s">
        <v>23</v>
      </c>
      <c r="F120" s="37">
        <v>0.03584490740740741</v>
      </c>
      <c r="G120" s="9" t="str">
        <f t="shared" si="6"/>
        <v>5.10/km</v>
      </c>
      <c r="H120" s="8">
        <f t="shared" si="7"/>
        <v>0.011458333333333334</v>
      </c>
      <c r="I120" s="8">
        <f t="shared" si="8"/>
        <v>0.009189814814814817</v>
      </c>
    </row>
    <row r="121" spans="1:9" ht="12.75">
      <c r="A121" s="9">
        <v>117</v>
      </c>
      <c r="B121" s="21" t="s">
        <v>248</v>
      </c>
      <c r="C121" s="21" t="s">
        <v>61</v>
      </c>
      <c r="D121" s="9" t="s">
        <v>121</v>
      </c>
      <c r="E121" s="21" t="s">
        <v>249</v>
      </c>
      <c r="F121" s="37">
        <v>0.03597222222222222</v>
      </c>
      <c r="G121" s="9" t="str">
        <f t="shared" si="6"/>
        <v>5.11/km</v>
      </c>
      <c r="H121" s="8">
        <f t="shared" si="7"/>
        <v>0.011585648148148144</v>
      </c>
      <c r="I121" s="8">
        <f t="shared" si="8"/>
        <v>0.005300925925925924</v>
      </c>
    </row>
    <row r="122" spans="1:9" ht="12.75">
      <c r="A122" s="9">
        <v>118</v>
      </c>
      <c r="B122" s="21" t="s">
        <v>250</v>
      </c>
      <c r="C122" s="21" t="s">
        <v>36</v>
      </c>
      <c r="D122" s="9" t="s">
        <v>20</v>
      </c>
      <c r="E122" s="21" t="s">
        <v>90</v>
      </c>
      <c r="F122" s="37">
        <v>0.036006944444444446</v>
      </c>
      <c r="G122" s="9" t="str">
        <f t="shared" si="6"/>
        <v>5.11/km</v>
      </c>
      <c r="H122" s="8">
        <f t="shared" si="7"/>
        <v>0.011620370370370371</v>
      </c>
      <c r="I122" s="8">
        <f t="shared" si="8"/>
        <v>0.010023148148148149</v>
      </c>
    </row>
    <row r="123" spans="1:9" ht="12.75">
      <c r="A123" s="9">
        <v>119</v>
      </c>
      <c r="B123" s="21" t="s">
        <v>251</v>
      </c>
      <c r="C123" s="21" t="s">
        <v>252</v>
      </c>
      <c r="D123" s="9" t="s">
        <v>46</v>
      </c>
      <c r="E123" s="21" t="s">
        <v>253</v>
      </c>
      <c r="F123" s="37">
        <v>0.036006944444444446</v>
      </c>
      <c r="G123" s="9" t="str">
        <f t="shared" si="6"/>
        <v>5.11/km</v>
      </c>
      <c r="H123" s="8">
        <f t="shared" si="7"/>
        <v>0.011620370370370371</v>
      </c>
      <c r="I123" s="8">
        <f t="shared" si="8"/>
        <v>0.009351851851851854</v>
      </c>
    </row>
    <row r="124" spans="1:9" ht="12.75">
      <c r="A124" s="9">
        <v>120</v>
      </c>
      <c r="B124" s="21" t="s">
        <v>254</v>
      </c>
      <c r="C124" s="21" t="s">
        <v>255</v>
      </c>
      <c r="D124" s="9" t="s">
        <v>46</v>
      </c>
      <c r="E124" s="21" t="s">
        <v>23</v>
      </c>
      <c r="F124" s="37">
        <v>0.036099537037037034</v>
      </c>
      <c r="G124" s="9" t="str">
        <f t="shared" si="6"/>
        <v>5.12/km</v>
      </c>
      <c r="H124" s="8">
        <f t="shared" si="7"/>
        <v>0.01171296296296296</v>
      </c>
      <c r="I124" s="8">
        <f t="shared" si="8"/>
        <v>0.009444444444444443</v>
      </c>
    </row>
    <row r="125" spans="1:9" ht="12.75">
      <c r="A125" s="9">
        <v>121</v>
      </c>
      <c r="B125" s="21" t="s">
        <v>256</v>
      </c>
      <c r="C125" s="21" t="s">
        <v>257</v>
      </c>
      <c r="D125" s="9" t="s">
        <v>231</v>
      </c>
      <c r="E125" s="21" t="s">
        <v>23</v>
      </c>
      <c r="F125" s="37">
        <v>0.03615740740740741</v>
      </c>
      <c r="G125" s="9" t="str">
        <f t="shared" si="6"/>
        <v>5.12/km</v>
      </c>
      <c r="H125" s="8">
        <f t="shared" si="7"/>
        <v>0.011770833333333335</v>
      </c>
      <c r="I125" s="8">
        <f t="shared" si="8"/>
        <v>0.0009490740740740744</v>
      </c>
    </row>
    <row r="126" spans="1:9" ht="12.75">
      <c r="A126" s="6">
        <v>122</v>
      </c>
      <c r="B126" s="25" t="s">
        <v>258</v>
      </c>
      <c r="C126" s="25" t="s">
        <v>259</v>
      </c>
      <c r="D126" s="6" t="s">
        <v>22</v>
      </c>
      <c r="E126" s="25" t="s">
        <v>446</v>
      </c>
      <c r="F126" s="38">
        <v>0.03615740740740741</v>
      </c>
      <c r="G126" s="6" t="str">
        <f t="shared" si="6"/>
        <v>5.12/km</v>
      </c>
      <c r="H126" s="12">
        <f t="shared" si="7"/>
        <v>0.011770833333333335</v>
      </c>
      <c r="I126" s="12">
        <f t="shared" si="8"/>
        <v>0.00980324074074074</v>
      </c>
    </row>
    <row r="127" spans="1:9" ht="12.75">
      <c r="A127" s="9">
        <v>123</v>
      </c>
      <c r="B127" s="21" t="s">
        <v>260</v>
      </c>
      <c r="C127" s="21" t="s">
        <v>61</v>
      </c>
      <c r="D127" s="9" t="s">
        <v>19</v>
      </c>
      <c r="E127" s="21" t="s">
        <v>90</v>
      </c>
      <c r="F127" s="37">
        <v>0.03626157407407408</v>
      </c>
      <c r="G127" s="9" t="str">
        <f t="shared" si="6"/>
        <v>5.13/km</v>
      </c>
      <c r="H127" s="8">
        <f t="shared" si="7"/>
        <v>0.011875000000000004</v>
      </c>
      <c r="I127" s="8">
        <f t="shared" si="8"/>
        <v>0.01084490740740741</v>
      </c>
    </row>
    <row r="128" spans="1:9" ht="12.75">
      <c r="A128" s="9">
        <v>124</v>
      </c>
      <c r="B128" s="21" t="s">
        <v>261</v>
      </c>
      <c r="C128" s="21" t="s">
        <v>262</v>
      </c>
      <c r="D128" s="9" t="s">
        <v>103</v>
      </c>
      <c r="E128" s="21" t="s">
        <v>13</v>
      </c>
      <c r="F128" s="37">
        <v>0.03626157407407408</v>
      </c>
      <c r="G128" s="9" t="str">
        <f t="shared" si="6"/>
        <v>5.13/km</v>
      </c>
      <c r="H128" s="8">
        <f t="shared" si="7"/>
        <v>0.011875000000000004</v>
      </c>
      <c r="I128" s="8">
        <f t="shared" si="8"/>
        <v>0.006180555555555557</v>
      </c>
    </row>
    <row r="129" spans="1:9" ht="12.75">
      <c r="A129" s="9">
        <v>125</v>
      </c>
      <c r="B129" s="21" t="s">
        <v>263</v>
      </c>
      <c r="C129" s="21" t="s">
        <v>264</v>
      </c>
      <c r="D129" s="9" t="s">
        <v>20</v>
      </c>
      <c r="E129" s="21" t="s">
        <v>70</v>
      </c>
      <c r="F129" s="37">
        <v>0.03631944444444444</v>
      </c>
      <c r="G129" s="9" t="str">
        <f t="shared" si="6"/>
        <v>5.14/km</v>
      </c>
      <c r="H129" s="8">
        <f t="shared" si="7"/>
        <v>0.011932870370370365</v>
      </c>
      <c r="I129" s="8">
        <f t="shared" si="8"/>
        <v>0.010335648148148142</v>
      </c>
    </row>
    <row r="130" spans="1:9" ht="12.75">
      <c r="A130" s="9">
        <v>126</v>
      </c>
      <c r="B130" s="21" t="s">
        <v>265</v>
      </c>
      <c r="C130" s="21" t="s">
        <v>38</v>
      </c>
      <c r="D130" s="9" t="s">
        <v>22</v>
      </c>
      <c r="E130" s="21" t="s">
        <v>85</v>
      </c>
      <c r="F130" s="37">
        <v>0.03634259259259259</v>
      </c>
      <c r="G130" s="9" t="str">
        <f t="shared" si="6"/>
        <v>5.14/km</v>
      </c>
      <c r="H130" s="8">
        <f t="shared" si="7"/>
        <v>0.011956018518518519</v>
      </c>
      <c r="I130" s="8">
        <f t="shared" si="8"/>
        <v>0.009988425925925925</v>
      </c>
    </row>
    <row r="131" spans="1:9" ht="12.75">
      <c r="A131" s="9">
        <v>127</v>
      </c>
      <c r="B131" s="21" t="s">
        <v>266</v>
      </c>
      <c r="C131" s="21" t="s">
        <v>227</v>
      </c>
      <c r="D131" s="9" t="s">
        <v>46</v>
      </c>
      <c r="E131" s="21" t="s">
        <v>23</v>
      </c>
      <c r="F131" s="37">
        <v>0.036412037037037034</v>
      </c>
      <c r="G131" s="9" t="str">
        <f t="shared" si="6"/>
        <v>5.15/km</v>
      </c>
      <c r="H131" s="8">
        <f t="shared" si="7"/>
        <v>0.01202546296296296</v>
      </c>
      <c r="I131" s="8">
        <f t="shared" si="8"/>
        <v>0.009756944444444443</v>
      </c>
    </row>
    <row r="132" spans="1:9" ht="12.75">
      <c r="A132" s="6">
        <v>128</v>
      </c>
      <c r="B132" s="25" t="s">
        <v>267</v>
      </c>
      <c r="C132" s="25" t="s">
        <v>225</v>
      </c>
      <c r="D132" s="6" t="s">
        <v>20</v>
      </c>
      <c r="E132" s="25" t="s">
        <v>446</v>
      </c>
      <c r="F132" s="38">
        <v>0.03652777777777778</v>
      </c>
      <c r="G132" s="6" t="str">
        <f t="shared" si="6"/>
        <v>5.16/km</v>
      </c>
      <c r="H132" s="12">
        <f t="shared" si="7"/>
        <v>0.012141203703703703</v>
      </c>
      <c r="I132" s="12">
        <f t="shared" si="8"/>
        <v>0.01054398148148148</v>
      </c>
    </row>
    <row r="133" spans="1:9" ht="12.75">
      <c r="A133" s="9">
        <v>129</v>
      </c>
      <c r="B133" s="21" t="s">
        <v>268</v>
      </c>
      <c r="C133" s="21" t="s">
        <v>94</v>
      </c>
      <c r="D133" s="9" t="s">
        <v>22</v>
      </c>
      <c r="E133" s="21" t="s">
        <v>70</v>
      </c>
      <c r="F133" s="37">
        <v>0.0365625</v>
      </c>
      <c r="G133" s="9" t="str">
        <f t="shared" si="6"/>
        <v>5.16/km</v>
      </c>
      <c r="H133" s="8">
        <f t="shared" si="7"/>
        <v>0.012175925925925923</v>
      </c>
      <c r="I133" s="8">
        <f t="shared" si="8"/>
        <v>0.01020833333333333</v>
      </c>
    </row>
    <row r="134" spans="1:9" ht="12.75">
      <c r="A134" s="9">
        <v>130</v>
      </c>
      <c r="B134" s="21" t="s">
        <v>269</v>
      </c>
      <c r="C134" s="21" t="s">
        <v>270</v>
      </c>
      <c r="D134" s="9" t="s">
        <v>103</v>
      </c>
      <c r="E134" s="21" t="s">
        <v>13</v>
      </c>
      <c r="F134" s="37">
        <v>0.03664351851851852</v>
      </c>
      <c r="G134" s="9" t="str">
        <f t="shared" si="6"/>
        <v>5.17/km</v>
      </c>
      <c r="H134" s="8">
        <f t="shared" si="7"/>
        <v>0.012256944444444445</v>
      </c>
      <c r="I134" s="8">
        <f t="shared" si="8"/>
        <v>0.006562499999999999</v>
      </c>
    </row>
    <row r="135" spans="1:9" ht="12.75">
      <c r="A135" s="9">
        <v>131</v>
      </c>
      <c r="B135" s="21" t="s">
        <v>271</v>
      </c>
      <c r="C135" s="21" t="s">
        <v>272</v>
      </c>
      <c r="D135" s="9" t="s">
        <v>121</v>
      </c>
      <c r="E135" s="21" t="s">
        <v>273</v>
      </c>
      <c r="F135" s="37">
        <v>0.03664351851851852</v>
      </c>
      <c r="G135" s="9" t="str">
        <f t="shared" si="6"/>
        <v>5.17/km</v>
      </c>
      <c r="H135" s="8">
        <f t="shared" si="7"/>
        <v>0.012256944444444445</v>
      </c>
      <c r="I135" s="8">
        <f t="shared" si="8"/>
        <v>0.005972222222222226</v>
      </c>
    </row>
    <row r="136" spans="1:9" ht="12.75">
      <c r="A136" s="9">
        <v>132</v>
      </c>
      <c r="B136" s="21" t="s">
        <v>274</v>
      </c>
      <c r="C136" s="21" t="s">
        <v>275</v>
      </c>
      <c r="D136" s="9" t="s">
        <v>160</v>
      </c>
      <c r="E136" s="21" t="s">
        <v>13</v>
      </c>
      <c r="F136" s="37">
        <v>0.03665509259259259</v>
      </c>
      <c r="G136" s="9" t="str">
        <f t="shared" si="6"/>
        <v>5.17/km</v>
      </c>
      <c r="H136" s="8">
        <f t="shared" si="7"/>
        <v>0.012268518518518519</v>
      </c>
      <c r="I136" s="8">
        <f t="shared" si="8"/>
        <v>0.004317129629629629</v>
      </c>
    </row>
    <row r="137" spans="1:9" ht="12.75">
      <c r="A137" s="9">
        <v>133</v>
      </c>
      <c r="B137" s="21" t="s">
        <v>276</v>
      </c>
      <c r="C137" s="21" t="s">
        <v>141</v>
      </c>
      <c r="D137" s="9" t="s">
        <v>19</v>
      </c>
      <c r="E137" s="21" t="s">
        <v>90</v>
      </c>
      <c r="F137" s="37">
        <v>0.03666666666666667</v>
      </c>
      <c r="G137" s="9" t="str">
        <f t="shared" si="6"/>
        <v>5.17/km</v>
      </c>
      <c r="H137" s="8">
        <f t="shared" si="7"/>
        <v>0.012280092592592592</v>
      </c>
      <c r="I137" s="8">
        <f t="shared" si="8"/>
        <v>0.01125</v>
      </c>
    </row>
    <row r="138" spans="1:9" ht="12.75">
      <c r="A138" s="9">
        <v>134</v>
      </c>
      <c r="B138" s="21" t="s">
        <v>277</v>
      </c>
      <c r="C138" s="21" t="s">
        <v>171</v>
      </c>
      <c r="D138" s="9" t="s">
        <v>19</v>
      </c>
      <c r="E138" s="21" t="s">
        <v>90</v>
      </c>
      <c r="F138" s="37">
        <v>0.03666666666666667</v>
      </c>
      <c r="G138" s="9" t="str">
        <f t="shared" si="6"/>
        <v>5.17/km</v>
      </c>
      <c r="H138" s="8">
        <f t="shared" si="7"/>
        <v>0.012280092592592592</v>
      </c>
      <c r="I138" s="8">
        <f t="shared" si="8"/>
        <v>0.01125</v>
      </c>
    </row>
    <row r="139" spans="1:9" ht="12.75">
      <c r="A139" s="9">
        <v>135</v>
      </c>
      <c r="B139" s="21" t="s">
        <v>278</v>
      </c>
      <c r="C139" s="21" t="s">
        <v>94</v>
      </c>
      <c r="D139" s="9" t="s">
        <v>121</v>
      </c>
      <c r="E139" s="21" t="s">
        <v>199</v>
      </c>
      <c r="F139" s="37">
        <v>0.03667824074074074</v>
      </c>
      <c r="G139" s="9" t="str">
        <f t="shared" si="6"/>
        <v>5.17/km</v>
      </c>
      <c r="H139" s="8">
        <f t="shared" si="7"/>
        <v>0.012291666666666666</v>
      </c>
      <c r="I139" s="8">
        <f t="shared" si="8"/>
        <v>0.006006944444444447</v>
      </c>
    </row>
    <row r="140" spans="1:9" ht="12.75">
      <c r="A140" s="6">
        <v>136</v>
      </c>
      <c r="B140" s="25" t="s">
        <v>279</v>
      </c>
      <c r="C140" s="25" t="s">
        <v>92</v>
      </c>
      <c r="D140" s="6" t="s">
        <v>110</v>
      </c>
      <c r="E140" s="25" t="s">
        <v>446</v>
      </c>
      <c r="F140" s="38">
        <v>0.036724537037037035</v>
      </c>
      <c r="G140" s="6" t="str">
        <f t="shared" si="6"/>
        <v>5.17/km</v>
      </c>
      <c r="H140" s="12">
        <f t="shared" si="7"/>
        <v>0.01233796296296296</v>
      </c>
      <c r="I140" s="12">
        <f t="shared" si="8"/>
        <v>0.006527777777777775</v>
      </c>
    </row>
    <row r="141" spans="1:9" ht="12.75">
      <c r="A141" s="9">
        <v>137</v>
      </c>
      <c r="B141" s="21" t="s">
        <v>265</v>
      </c>
      <c r="C141" s="21" t="s">
        <v>227</v>
      </c>
      <c r="D141" s="9" t="s">
        <v>22</v>
      </c>
      <c r="E141" s="21" t="s">
        <v>23</v>
      </c>
      <c r="F141" s="37">
        <v>0.03674768518518518</v>
      </c>
      <c r="G141" s="9" t="str">
        <f t="shared" si="6"/>
        <v>5.18/km</v>
      </c>
      <c r="H141" s="8">
        <f t="shared" si="7"/>
        <v>0.012361111111111107</v>
      </c>
      <c r="I141" s="8">
        <f t="shared" si="8"/>
        <v>0.010393518518518514</v>
      </c>
    </row>
    <row r="142" spans="1:9" ht="12.75">
      <c r="A142" s="9">
        <v>138</v>
      </c>
      <c r="B142" s="21" t="s">
        <v>280</v>
      </c>
      <c r="C142" s="21" t="s">
        <v>81</v>
      </c>
      <c r="D142" s="9" t="s">
        <v>121</v>
      </c>
      <c r="E142" s="21" t="s">
        <v>90</v>
      </c>
      <c r="F142" s="37">
        <v>0.03679398148148148</v>
      </c>
      <c r="G142" s="9" t="str">
        <f t="shared" si="6"/>
        <v>5.18/km</v>
      </c>
      <c r="H142" s="8">
        <f t="shared" si="7"/>
        <v>0.012407407407407409</v>
      </c>
      <c r="I142" s="8">
        <f t="shared" si="8"/>
        <v>0.006122685185185189</v>
      </c>
    </row>
    <row r="143" spans="1:9" ht="12.75">
      <c r="A143" s="6">
        <v>139</v>
      </c>
      <c r="B143" s="25" t="s">
        <v>179</v>
      </c>
      <c r="C143" s="25" t="s">
        <v>94</v>
      </c>
      <c r="D143" s="6" t="s">
        <v>46</v>
      </c>
      <c r="E143" s="25" t="s">
        <v>446</v>
      </c>
      <c r="F143" s="38">
        <v>0.036898148148148145</v>
      </c>
      <c r="G143" s="6" t="str">
        <f t="shared" si="6"/>
        <v>5.19/km</v>
      </c>
      <c r="H143" s="12">
        <f t="shared" si="7"/>
        <v>0.01251157407407407</v>
      </c>
      <c r="I143" s="12">
        <f t="shared" si="8"/>
        <v>0.010243055555555554</v>
      </c>
    </row>
    <row r="144" spans="1:9" ht="12.75">
      <c r="A144" s="9">
        <v>140</v>
      </c>
      <c r="B144" s="21" t="s">
        <v>281</v>
      </c>
      <c r="C144" s="21" t="s">
        <v>282</v>
      </c>
      <c r="D144" s="9" t="s">
        <v>20</v>
      </c>
      <c r="E144" s="21" t="s">
        <v>13</v>
      </c>
      <c r="F144" s="37">
        <v>0.03697916666666667</v>
      </c>
      <c r="G144" s="9" t="str">
        <f t="shared" si="6"/>
        <v>5.20/km</v>
      </c>
      <c r="H144" s="8">
        <f t="shared" si="7"/>
        <v>0.012592592592592593</v>
      </c>
      <c r="I144" s="8">
        <f t="shared" si="8"/>
        <v>0.01099537037037037</v>
      </c>
    </row>
    <row r="145" spans="1:9" ht="12.75">
      <c r="A145" s="6">
        <v>141</v>
      </c>
      <c r="B145" s="25" t="s">
        <v>283</v>
      </c>
      <c r="C145" s="25" t="s">
        <v>94</v>
      </c>
      <c r="D145" s="6" t="s">
        <v>20</v>
      </c>
      <c r="E145" s="25" t="s">
        <v>446</v>
      </c>
      <c r="F145" s="38">
        <v>0.03703703703703704</v>
      </c>
      <c r="G145" s="6" t="str">
        <f t="shared" si="6"/>
        <v>5.20/km</v>
      </c>
      <c r="H145" s="12">
        <f t="shared" si="7"/>
        <v>0.012650462962962968</v>
      </c>
      <c r="I145" s="12">
        <f t="shared" si="8"/>
        <v>0.011053240740740745</v>
      </c>
    </row>
    <row r="146" spans="1:9" ht="12.75">
      <c r="A146" s="9">
        <v>142</v>
      </c>
      <c r="B146" s="21" t="s">
        <v>284</v>
      </c>
      <c r="C146" s="21" t="s">
        <v>285</v>
      </c>
      <c r="D146" s="9" t="s">
        <v>110</v>
      </c>
      <c r="E146" s="21" t="s">
        <v>286</v>
      </c>
      <c r="F146" s="37">
        <v>0.037071759259259256</v>
      </c>
      <c r="G146" s="9" t="str">
        <f t="shared" si="6"/>
        <v>5.20/km</v>
      </c>
      <c r="H146" s="8">
        <f t="shared" si="7"/>
        <v>0.012685185185185181</v>
      </c>
      <c r="I146" s="8">
        <f t="shared" si="8"/>
        <v>0.006874999999999996</v>
      </c>
    </row>
    <row r="147" spans="1:9" ht="12.75">
      <c r="A147" s="6">
        <v>143</v>
      </c>
      <c r="B147" s="25" t="s">
        <v>93</v>
      </c>
      <c r="C147" s="25" t="s">
        <v>38</v>
      </c>
      <c r="D147" s="6" t="s">
        <v>32</v>
      </c>
      <c r="E147" s="25" t="s">
        <v>446</v>
      </c>
      <c r="F147" s="38">
        <v>0.03715277777777778</v>
      </c>
      <c r="G147" s="6" t="str">
        <f aca="true" t="shared" si="9" ref="G147:G210">TEXT(INT((HOUR(F147)*3600+MINUTE(F147)*60+SECOND(F147))/$I$3/60),"0")&amp;"."&amp;TEXT(MOD((HOUR(F147)*3600+MINUTE(F147)*60+SECOND(F147))/$I$3,60),"00")&amp;"/km"</f>
        <v>5.21/km</v>
      </c>
      <c r="H147" s="12">
        <f aca="true" t="shared" si="10" ref="H147:H210">F147-$F$5</f>
        <v>0.012766203703703703</v>
      </c>
      <c r="I147" s="12">
        <f aca="true" t="shared" si="11" ref="I147:I210">F147-INDEX($F$5:$F$2880,MATCH(D147,$D$5:$D$2880,0))</f>
        <v>0.012766203703703703</v>
      </c>
    </row>
    <row r="148" spans="1:9" ht="12.75">
      <c r="A148" s="9">
        <v>144</v>
      </c>
      <c r="B148" s="21" t="s">
        <v>287</v>
      </c>
      <c r="C148" s="21" t="s">
        <v>102</v>
      </c>
      <c r="D148" s="9" t="s">
        <v>241</v>
      </c>
      <c r="E148" s="21" t="s">
        <v>288</v>
      </c>
      <c r="F148" s="37">
        <v>0.03729166666666667</v>
      </c>
      <c r="G148" s="9" t="str">
        <f t="shared" si="9"/>
        <v>5.22/km</v>
      </c>
      <c r="H148" s="8">
        <f t="shared" si="10"/>
        <v>0.012905092592592593</v>
      </c>
      <c r="I148" s="8">
        <f t="shared" si="11"/>
        <v>0.0016898148148148176</v>
      </c>
    </row>
    <row r="149" spans="1:9" ht="12.75">
      <c r="A149" s="9">
        <v>145</v>
      </c>
      <c r="B149" s="21" t="s">
        <v>289</v>
      </c>
      <c r="C149" s="21" t="s">
        <v>290</v>
      </c>
      <c r="D149" s="9" t="s">
        <v>110</v>
      </c>
      <c r="E149" s="21" t="s">
        <v>23</v>
      </c>
      <c r="F149" s="37">
        <v>0.03751157407407407</v>
      </c>
      <c r="G149" s="9" t="str">
        <f t="shared" si="9"/>
        <v>5.24/km</v>
      </c>
      <c r="H149" s="8">
        <f t="shared" si="10"/>
        <v>0.013124999999999998</v>
      </c>
      <c r="I149" s="8">
        <f t="shared" si="11"/>
        <v>0.007314814814814812</v>
      </c>
    </row>
    <row r="150" spans="1:9" ht="12.75">
      <c r="A150" s="9">
        <v>146</v>
      </c>
      <c r="B150" s="21" t="s">
        <v>291</v>
      </c>
      <c r="C150" s="21" t="s">
        <v>235</v>
      </c>
      <c r="D150" s="9" t="s">
        <v>46</v>
      </c>
      <c r="E150" s="21" t="s">
        <v>23</v>
      </c>
      <c r="F150" s="37">
        <v>0.037523148148148146</v>
      </c>
      <c r="G150" s="9" t="str">
        <f t="shared" si="9"/>
        <v>5.24/km</v>
      </c>
      <c r="H150" s="8">
        <f t="shared" si="10"/>
        <v>0.013136574074074071</v>
      </c>
      <c r="I150" s="8">
        <f t="shared" si="11"/>
        <v>0.010868055555555554</v>
      </c>
    </row>
    <row r="151" spans="1:9" ht="12.75">
      <c r="A151" s="9">
        <v>147</v>
      </c>
      <c r="B151" s="21" t="s">
        <v>292</v>
      </c>
      <c r="C151" s="21" t="s">
        <v>293</v>
      </c>
      <c r="D151" s="9" t="s">
        <v>22</v>
      </c>
      <c r="E151" s="21" t="s">
        <v>13</v>
      </c>
      <c r="F151" s="37">
        <v>0.037696759259259256</v>
      </c>
      <c r="G151" s="9" t="str">
        <f t="shared" si="9"/>
        <v>5.26/km</v>
      </c>
      <c r="H151" s="8">
        <f t="shared" si="10"/>
        <v>0.013310185185185182</v>
      </c>
      <c r="I151" s="8">
        <f t="shared" si="11"/>
        <v>0.011342592592592588</v>
      </c>
    </row>
    <row r="152" spans="1:9" ht="12.75">
      <c r="A152" s="9">
        <v>148</v>
      </c>
      <c r="B152" s="21" t="s">
        <v>294</v>
      </c>
      <c r="C152" s="21" t="s">
        <v>295</v>
      </c>
      <c r="D152" s="9" t="s">
        <v>103</v>
      </c>
      <c r="E152" s="21" t="s">
        <v>70</v>
      </c>
      <c r="F152" s="37">
        <v>0.037696759259259256</v>
      </c>
      <c r="G152" s="9" t="str">
        <f t="shared" si="9"/>
        <v>5.26/km</v>
      </c>
      <c r="H152" s="8">
        <f t="shared" si="10"/>
        <v>0.013310185185185182</v>
      </c>
      <c r="I152" s="8">
        <f t="shared" si="11"/>
        <v>0.007615740740740735</v>
      </c>
    </row>
    <row r="153" spans="1:9" ht="12.75">
      <c r="A153" s="9">
        <v>149</v>
      </c>
      <c r="B153" s="21" t="s">
        <v>296</v>
      </c>
      <c r="C153" s="21" t="s">
        <v>297</v>
      </c>
      <c r="D153" s="9" t="s">
        <v>175</v>
      </c>
      <c r="E153" s="21" t="s">
        <v>13</v>
      </c>
      <c r="F153" s="37">
        <v>0.03771990740740741</v>
      </c>
      <c r="G153" s="9" t="str">
        <f t="shared" si="9"/>
        <v>5.26/km</v>
      </c>
      <c r="H153" s="8">
        <f t="shared" si="10"/>
        <v>0.013333333333333336</v>
      </c>
      <c r="I153" s="8">
        <f t="shared" si="11"/>
        <v>0.00481481481481482</v>
      </c>
    </row>
    <row r="154" spans="1:9" ht="12.75">
      <c r="A154" s="9">
        <v>150</v>
      </c>
      <c r="B154" s="21" t="s">
        <v>298</v>
      </c>
      <c r="C154" s="21" t="s">
        <v>299</v>
      </c>
      <c r="D154" s="9" t="s">
        <v>22</v>
      </c>
      <c r="E154" s="21" t="s">
        <v>23</v>
      </c>
      <c r="F154" s="37">
        <v>0.03771990740740741</v>
      </c>
      <c r="G154" s="9" t="str">
        <f t="shared" si="9"/>
        <v>5.26/km</v>
      </c>
      <c r="H154" s="8">
        <f t="shared" si="10"/>
        <v>0.013333333333333336</v>
      </c>
      <c r="I154" s="8">
        <f t="shared" si="11"/>
        <v>0.011365740740740742</v>
      </c>
    </row>
    <row r="155" spans="1:9" ht="12.75">
      <c r="A155" s="9">
        <v>151</v>
      </c>
      <c r="B155" s="21" t="s">
        <v>300</v>
      </c>
      <c r="C155" s="21" t="s">
        <v>301</v>
      </c>
      <c r="D155" s="9" t="s">
        <v>175</v>
      </c>
      <c r="E155" s="21" t="s">
        <v>70</v>
      </c>
      <c r="F155" s="37">
        <v>0.03774305555555556</v>
      </c>
      <c r="G155" s="9" t="str">
        <f t="shared" si="9"/>
        <v>5.26/km</v>
      </c>
      <c r="H155" s="8">
        <f t="shared" si="10"/>
        <v>0.013356481481481483</v>
      </c>
      <c r="I155" s="8">
        <f t="shared" si="11"/>
        <v>0.0048379629629629675</v>
      </c>
    </row>
    <row r="156" spans="1:9" ht="12.75">
      <c r="A156" s="9">
        <v>152</v>
      </c>
      <c r="B156" s="21" t="s">
        <v>302</v>
      </c>
      <c r="C156" s="21" t="s">
        <v>236</v>
      </c>
      <c r="D156" s="9" t="s">
        <v>46</v>
      </c>
      <c r="E156" s="21" t="s">
        <v>23</v>
      </c>
      <c r="F156" s="37">
        <v>0.03788194444444444</v>
      </c>
      <c r="G156" s="9" t="str">
        <f t="shared" si="9"/>
        <v>5.27/km</v>
      </c>
      <c r="H156" s="8">
        <f t="shared" si="10"/>
        <v>0.013495370370370366</v>
      </c>
      <c r="I156" s="8">
        <f t="shared" si="11"/>
        <v>0.011226851851851849</v>
      </c>
    </row>
    <row r="157" spans="1:9" ht="12.75">
      <c r="A157" s="9">
        <v>153</v>
      </c>
      <c r="B157" s="21" t="s">
        <v>303</v>
      </c>
      <c r="C157" s="21" t="s">
        <v>252</v>
      </c>
      <c r="D157" s="9" t="s">
        <v>20</v>
      </c>
      <c r="E157" s="21" t="s">
        <v>12</v>
      </c>
      <c r="F157" s="37">
        <v>0.03789351851851852</v>
      </c>
      <c r="G157" s="9" t="str">
        <f t="shared" si="9"/>
        <v>5.27/km</v>
      </c>
      <c r="H157" s="8">
        <f t="shared" si="10"/>
        <v>0.013506944444444446</v>
      </c>
      <c r="I157" s="8">
        <f t="shared" si="11"/>
        <v>0.011909722222222224</v>
      </c>
    </row>
    <row r="158" spans="1:9" ht="12.75">
      <c r="A158" s="9">
        <v>154</v>
      </c>
      <c r="B158" s="21" t="s">
        <v>304</v>
      </c>
      <c r="C158" s="21" t="s">
        <v>305</v>
      </c>
      <c r="D158" s="9" t="s">
        <v>22</v>
      </c>
      <c r="E158" s="21" t="s">
        <v>26</v>
      </c>
      <c r="F158" s="37">
        <v>0.037905092592592594</v>
      </c>
      <c r="G158" s="9" t="str">
        <f t="shared" si="9"/>
        <v>5.28/km</v>
      </c>
      <c r="H158" s="8">
        <f t="shared" si="10"/>
        <v>0.01351851851851852</v>
      </c>
      <c r="I158" s="8">
        <f t="shared" si="11"/>
        <v>0.011550925925925926</v>
      </c>
    </row>
    <row r="159" spans="1:9" ht="12.75">
      <c r="A159" s="9">
        <v>155</v>
      </c>
      <c r="B159" s="21" t="s">
        <v>306</v>
      </c>
      <c r="C159" s="21" t="s">
        <v>307</v>
      </c>
      <c r="D159" s="9" t="s">
        <v>160</v>
      </c>
      <c r="E159" s="21" t="s">
        <v>17</v>
      </c>
      <c r="F159" s="37">
        <v>0.03804398148148148</v>
      </c>
      <c r="G159" s="9" t="str">
        <f t="shared" si="9"/>
        <v>5.29/km</v>
      </c>
      <c r="H159" s="8">
        <f t="shared" si="10"/>
        <v>0.013657407407407403</v>
      </c>
      <c r="I159" s="8">
        <f t="shared" si="11"/>
        <v>0.005706018518518513</v>
      </c>
    </row>
    <row r="160" spans="1:9" ht="12.75">
      <c r="A160" s="6">
        <v>156</v>
      </c>
      <c r="B160" s="25" t="s">
        <v>308</v>
      </c>
      <c r="C160" s="25" t="s">
        <v>309</v>
      </c>
      <c r="D160" s="6" t="s">
        <v>46</v>
      </c>
      <c r="E160" s="25" t="s">
        <v>446</v>
      </c>
      <c r="F160" s="38">
        <v>0.038113425925925926</v>
      </c>
      <c r="G160" s="6" t="str">
        <f t="shared" si="9"/>
        <v>5.29/km</v>
      </c>
      <c r="H160" s="12">
        <f t="shared" si="10"/>
        <v>0.013726851851851851</v>
      </c>
      <c r="I160" s="12">
        <f t="shared" si="11"/>
        <v>0.011458333333333334</v>
      </c>
    </row>
    <row r="161" spans="1:9" ht="12.75">
      <c r="A161" s="9">
        <v>157</v>
      </c>
      <c r="B161" s="21" t="s">
        <v>310</v>
      </c>
      <c r="C161" s="21" t="s">
        <v>235</v>
      </c>
      <c r="D161" s="9" t="s">
        <v>121</v>
      </c>
      <c r="E161" s="21" t="s">
        <v>85</v>
      </c>
      <c r="F161" s="37">
        <v>0.03819444444444444</v>
      </c>
      <c r="G161" s="9" t="str">
        <f t="shared" si="9"/>
        <v>5.30/km</v>
      </c>
      <c r="H161" s="8">
        <f t="shared" si="10"/>
        <v>0.013807870370370366</v>
      </c>
      <c r="I161" s="8">
        <f t="shared" si="11"/>
        <v>0.007523148148148147</v>
      </c>
    </row>
    <row r="162" spans="1:9" ht="12.75">
      <c r="A162" s="9">
        <v>158</v>
      </c>
      <c r="B162" s="21" t="s">
        <v>311</v>
      </c>
      <c r="C162" s="21" t="s">
        <v>92</v>
      </c>
      <c r="D162" s="9" t="s">
        <v>62</v>
      </c>
      <c r="E162" s="21" t="s">
        <v>70</v>
      </c>
      <c r="F162" s="37">
        <v>0.03821759259259259</v>
      </c>
      <c r="G162" s="9" t="str">
        <f t="shared" si="9"/>
        <v>5.30/km</v>
      </c>
      <c r="H162" s="8">
        <f t="shared" si="10"/>
        <v>0.013831018518518513</v>
      </c>
      <c r="I162" s="8">
        <f t="shared" si="11"/>
        <v>0.010381944444444437</v>
      </c>
    </row>
    <row r="163" spans="1:9" ht="12.75">
      <c r="A163" s="9">
        <v>159</v>
      </c>
      <c r="B163" s="21" t="s">
        <v>312</v>
      </c>
      <c r="C163" s="21" t="s">
        <v>36</v>
      </c>
      <c r="D163" s="9" t="s">
        <v>110</v>
      </c>
      <c r="E163" s="21" t="s">
        <v>96</v>
      </c>
      <c r="F163" s="37">
        <v>0.03822916666666667</v>
      </c>
      <c r="G163" s="9" t="str">
        <f t="shared" si="9"/>
        <v>5.30/km</v>
      </c>
      <c r="H163" s="8">
        <f t="shared" si="10"/>
        <v>0.013842592592592594</v>
      </c>
      <c r="I163" s="8">
        <f t="shared" si="11"/>
        <v>0.008032407407407408</v>
      </c>
    </row>
    <row r="164" spans="1:9" ht="12.75">
      <c r="A164" s="9">
        <v>160</v>
      </c>
      <c r="B164" s="21" t="s">
        <v>313</v>
      </c>
      <c r="C164" s="21" t="s">
        <v>297</v>
      </c>
      <c r="D164" s="9" t="s">
        <v>231</v>
      </c>
      <c r="E164" s="21" t="s">
        <v>70</v>
      </c>
      <c r="F164" s="37">
        <v>0.03826388888888889</v>
      </c>
      <c r="G164" s="9" t="str">
        <f t="shared" si="9"/>
        <v>5.31/km</v>
      </c>
      <c r="H164" s="8">
        <f t="shared" si="10"/>
        <v>0.013877314814814815</v>
      </c>
      <c r="I164" s="8">
        <f t="shared" si="11"/>
        <v>0.0030555555555555544</v>
      </c>
    </row>
    <row r="165" spans="1:9" ht="12.75">
      <c r="A165" s="6">
        <v>161</v>
      </c>
      <c r="B165" s="25" t="s">
        <v>84</v>
      </c>
      <c r="C165" s="25" t="s">
        <v>314</v>
      </c>
      <c r="D165" s="6" t="s">
        <v>315</v>
      </c>
      <c r="E165" s="25" t="s">
        <v>446</v>
      </c>
      <c r="F165" s="38">
        <v>0.03826388888888889</v>
      </c>
      <c r="G165" s="6" t="str">
        <f t="shared" si="9"/>
        <v>5.31/km</v>
      </c>
      <c r="H165" s="12">
        <f t="shared" si="10"/>
        <v>0.013877314814814815</v>
      </c>
      <c r="I165" s="12">
        <f t="shared" si="11"/>
        <v>0</v>
      </c>
    </row>
    <row r="166" spans="1:9" ht="12.75">
      <c r="A166" s="9">
        <v>162</v>
      </c>
      <c r="B166" s="21" t="s">
        <v>316</v>
      </c>
      <c r="C166" s="21" t="s">
        <v>317</v>
      </c>
      <c r="D166" s="9" t="s">
        <v>46</v>
      </c>
      <c r="E166" s="21" t="s">
        <v>23</v>
      </c>
      <c r="F166" s="37">
        <v>0.03833333333333334</v>
      </c>
      <c r="G166" s="9" t="str">
        <f t="shared" si="9"/>
        <v>5.31/km</v>
      </c>
      <c r="H166" s="8">
        <f t="shared" si="10"/>
        <v>0.013946759259259263</v>
      </c>
      <c r="I166" s="8">
        <f t="shared" si="11"/>
        <v>0.011678240740740746</v>
      </c>
    </row>
    <row r="167" spans="1:9" ht="12.75">
      <c r="A167" s="9">
        <v>163</v>
      </c>
      <c r="B167" s="21" t="s">
        <v>318</v>
      </c>
      <c r="C167" s="21" t="s">
        <v>319</v>
      </c>
      <c r="D167" s="9" t="s">
        <v>231</v>
      </c>
      <c r="E167" s="21" t="s">
        <v>13</v>
      </c>
      <c r="F167" s="37">
        <v>0.038483796296296294</v>
      </c>
      <c r="G167" s="9" t="str">
        <f t="shared" si="9"/>
        <v>5.33/km</v>
      </c>
      <c r="H167" s="8">
        <f t="shared" si="10"/>
        <v>0.01409722222222222</v>
      </c>
      <c r="I167" s="8">
        <f t="shared" si="11"/>
        <v>0.003275462962962959</v>
      </c>
    </row>
    <row r="168" spans="1:9" ht="12.75">
      <c r="A168" s="6">
        <v>164</v>
      </c>
      <c r="B168" s="25" t="s">
        <v>320</v>
      </c>
      <c r="C168" s="25" t="s">
        <v>321</v>
      </c>
      <c r="D168" s="6" t="s">
        <v>20</v>
      </c>
      <c r="E168" s="25" t="s">
        <v>446</v>
      </c>
      <c r="F168" s="38">
        <v>0.038483796296296294</v>
      </c>
      <c r="G168" s="6" t="str">
        <f t="shared" si="9"/>
        <v>5.33/km</v>
      </c>
      <c r="H168" s="12">
        <f t="shared" si="10"/>
        <v>0.01409722222222222</v>
      </c>
      <c r="I168" s="12">
        <f t="shared" si="11"/>
        <v>0.012499999999999997</v>
      </c>
    </row>
    <row r="169" spans="1:9" ht="12.75">
      <c r="A169" s="9">
        <v>165</v>
      </c>
      <c r="B169" s="21" t="s">
        <v>322</v>
      </c>
      <c r="C169" s="21" t="s">
        <v>139</v>
      </c>
      <c r="D169" s="9" t="s">
        <v>121</v>
      </c>
      <c r="E169" s="21" t="s">
        <v>23</v>
      </c>
      <c r="F169" s="37">
        <v>0.038530092592592595</v>
      </c>
      <c r="G169" s="9" t="str">
        <f t="shared" si="9"/>
        <v>5.33/km</v>
      </c>
      <c r="H169" s="8">
        <f t="shared" si="10"/>
        <v>0.01414351851851852</v>
      </c>
      <c r="I169" s="8">
        <f t="shared" si="11"/>
        <v>0.007858796296296301</v>
      </c>
    </row>
    <row r="170" spans="1:9" ht="12.75">
      <c r="A170" s="9">
        <v>166</v>
      </c>
      <c r="B170" s="21" t="s">
        <v>323</v>
      </c>
      <c r="C170" s="21" t="s">
        <v>171</v>
      </c>
      <c r="D170" s="9" t="s">
        <v>62</v>
      </c>
      <c r="E170" s="21" t="s">
        <v>70</v>
      </c>
      <c r="F170" s="37">
        <v>0.03854166666666667</v>
      </c>
      <c r="G170" s="9" t="str">
        <f t="shared" si="9"/>
        <v>5.33/km</v>
      </c>
      <c r="H170" s="8">
        <f t="shared" si="10"/>
        <v>0.014155092592592594</v>
      </c>
      <c r="I170" s="8">
        <f t="shared" si="11"/>
        <v>0.010706018518518517</v>
      </c>
    </row>
    <row r="171" spans="1:9" ht="12.75">
      <c r="A171" s="9">
        <v>167</v>
      </c>
      <c r="B171" s="21" t="s">
        <v>324</v>
      </c>
      <c r="C171" s="21" t="s">
        <v>130</v>
      </c>
      <c r="D171" s="9" t="s">
        <v>20</v>
      </c>
      <c r="E171" s="21" t="s">
        <v>13</v>
      </c>
      <c r="F171" s="37">
        <v>0.03869212962962963</v>
      </c>
      <c r="G171" s="9" t="str">
        <f t="shared" si="9"/>
        <v>5.34/km</v>
      </c>
      <c r="H171" s="8">
        <f t="shared" si="10"/>
        <v>0.014305555555555557</v>
      </c>
      <c r="I171" s="8">
        <f t="shared" si="11"/>
        <v>0.012708333333333335</v>
      </c>
    </row>
    <row r="172" spans="1:9" ht="12.75">
      <c r="A172" s="6">
        <v>168</v>
      </c>
      <c r="B172" s="25" t="s">
        <v>325</v>
      </c>
      <c r="C172" s="25" t="s">
        <v>123</v>
      </c>
      <c r="D172" s="6" t="s">
        <v>20</v>
      </c>
      <c r="E172" s="25" t="s">
        <v>446</v>
      </c>
      <c r="F172" s="38">
        <v>0.03875</v>
      </c>
      <c r="G172" s="6" t="str">
        <f t="shared" si="9"/>
        <v>5.35/km</v>
      </c>
      <c r="H172" s="12">
        <f t="shared" si="10"/>
        <v>0.014363425925925925</v>
      </c>
      <c r="I172" s="12">
        <f t="shared" si="11"/>
        <v>0.012766203703703703</v>
      </c>
    </row>
    <row r="173" spans="1:9" ht="12.75">
      <c r="A173" s="9">
        <v>169</v>
      </c>
      <c r="B173" s="21" t="s">
        <v>326</v>
      </c>
      <c r="C173" s="21" t="s">
        <v>227</v>
      </c>
      <c r="D173" s="9" t="s">
        <v>110</v>
      </c>
      <c r="E173" s="21" t="s">
        <v>23</v>
      </c>
      <c r="F173" s="37">
        <v>0.038831018518518515</v>
      </c>
      <c r="G173" s="9" t="str">
        <f t="shared" si="9"/>
        <v>5.36/km</v>
      </c>
      <c r="H173" s="8">
        <f t="shared" si="10"/>
        <v>0.01444444444444444</v>
      </c>
      <c r="I173" s="8">
        <f t="shared" si="11"/>
        <v>0.008634259259259255</v>
      </c>
    </row>
    <row r="174" spans="1:9" ht="12.75">
      <c r="A174" s="6">
        <v>170</v>
      </c>
      <c r="B174" s="25" t="s">
        <v>327</v>
      </c>
      <c r="C174" s="25" t="s">
        <v>321</v>
      </c>
      <c r="D174" s="6" t="s">
        <v>46</v>
      </c>
      <c r="E174" s="25" t="s">
        <v>446</v>
      </c>
      <c r="F174" s="38">
        <v>0.03886574074074074</v>
      </c>
      <c r="G174" s="6" t="str">
        <f t="shared" si="9"/>
        <v>5.36/km</v>
      </c>
      <c r="H174" s="12">
        <f t="shared" si="10"/>
        <v>0.014479166666666668</v>
      </c>
      <c r="I174" s="12">
        <f t="shared" si="11"/>
        <v>0.012210648148148151</v>
      </c>
    </row>
    <row r="175" spans="1:9" ht="12.75">
      <c r="A175" s="9">
        <v>171</v>
      </c>
      <c r="B175" s="21" t="s">
        <v>328</v>
      </c>
      <c r="C175" s="21" t="s">
        <v>49</v>
      </c>
      <c r="D175" s="9" t="s">
        <v>62</v>
      </c>
      <c r="E175" s="21" t="s">
        <v>70</v>
      </c>
      <c r="F175" s="37">
        <v>0.03923611111111111</v>
      </c>
      <c r="G175" s="9" t="str">
        <f t="shared" si="9"/>
        <v>5.39/km</v>
      </c>
      <c r="H175" s="8">
        <f t="shared" si="10"/>
        <v>0.014849537037037036</v>
      </c>
      <c r="I175" s="8">
        <f t="shared" si="11"/>
        <v>0.01140046296296296</v>
      </c>
    </row>
    <row r="176" spans="1:9" ht="12.75">
      <c r="A176" s="9">
        <v>172</v>
      </c>
      <c r="B176" s="21" t="s">
        <v>329</v>
      </c>
      <c r="C176" s="21" t="s">
        <v>330</v>
      </c>
      <c r="D176" s="9" t="s">
        <v>103</v>
      </c>
      <c r="E176" s="21" t="s">
        <v>13</v>
      </c>
      <c r="F176" s="37">
        <v>0.03940972222222222</v>
      </c>
      <c r="G176" s="9" t="str">
        <f t="shared" si="9"/>
        <v>5.41/km</v>
      </c>
      <c r="H176" s="8">
        <f t="shared" si="10"/>
        <v>0.015023148148148147</v>
      </c>
      <c r="I176" s="8">
        <f t="shared" si="11"/>
        <v>0.0093287037037037</v>
      </c>
    </row>
    <row r="177" spans="1:9" ht="12.75">
      <c r="A177" s="9">
        <v>173</v>
      </c>
      <c r="B177" s="21" t="s">
        <v>331</v>
      </c>
      <c r="C177" s="21" t="s">
        <v>136</v>
      </c>
      <c r="D177" s="9" t="s">
        <v>46</v>
      </c>
      <c r="E177" s="21" t="s">
        <v>23</v>
      </c>
      <c r="F177" s="37">
        <v>0.03944444444444444</v>
      </c>
      <c r="G177" s="9" t="str">
        <f t="shared" si="9"/>
        <v>5.41/km</v>
      </c>
      <c r="H177" s="8">
        <f t="shared" si="10"/>
        <v>0.015057870370370367</v>
      </c>
      <c r="I177" s="8">
        <f t="shared" si="11"/>
        <v>0.01278935185185185</v>
      </c>
    </row>
    <row r="178" spans="1:9" ht="12.75">
      <c r="A178" s="9">
        <v>174</v>
      </c>
      <c r="B178" s="21" t="s">
        <v>332</v>
      </c>
      <c r="C178" s="21" t="s">
        <v>333</v>
      </c>
      <c r="D178" s="9" t="s">
        <v>121</v>
      </c>
      <c r="E178" s="21" t="s">
        <v>334</v>
      </c>
      <c r="F178" s="37">
        <v>0.03967592592592593</v>
      </c>
      <c r="G178" s="9" t="str">
        <f t="shared" si="9"/>
        <v>5.43/km</v>
      </c>
      <c r="H178" s="8">
        <f t="shared" si="10"/>
        <v>0.015289351851851853</v>
      </c>
      <c r="I178" s="8">
        <f t="shared" si="11"/>
        <v>0.009004629629629633</v>
      </c>
    </row>
    <row r="179" spans="1:9" ht="12.75">
      <c r="A179" s="6">
        <v>175</v>
      </c>
      <c r="B179" s="25" t="s">
        <v>335</v>
      </c>
      <c r="C179" s="25" t="s">
        <v>66</v>
      </c>
      <c r="D179" s="6" t="s">
        <v>110</v>
      </c>
      <c r="E179" s="25" t="s">
        <v>446</v>
      </c>
      <c r="F179" s="38">
        <v>0.03978009259259259</v>
      </c>
      <c r="G179" s="6" t="str">
        <f t="shared" si="9"/>
        <v>5.44/km</v>
      </c>
      <c r="H179" s="12">
        <f t="shared" si="10"/>
        <v>0.015393518518518515</v>
      </c>
      <c r="I179" s="12">
        <f t="shared" si="11"/>
        <v>0.009583333333333329</v>
      </c>
    </row>
    <row r="180" spans="1:9" ht="12.75">
      <c r="A180" s="6">
        <v>176</v>
      </c>
      <c r="B180" s="25" t="s">
        <v>336</v>
      </c>
      <c r="C180" s="25" t="s">
        <v>218</v>
      </c>
      <c r="D180" s="6" t="s">
        <v>110</v>
      </c>
      <c r="E180" s="25" t="s">
        <v>446</v>
      </c>
      <c r="F180" s="38">
        <v>0.03979166666666666</v>
      </c>
      <c r="G180" s="6" t="str">
        <f t="shared" si="9"/>
        <v>5.44/km</v>
      </c>
      <c r="H180" s="12">
        <f t="shared" si="10"/>
        <v>0.015405092592592588</v>
      </c>
      <c r="I180" s="12">
        <f t="shared" si="11"/>
        <v>0.009594907407407403</v>
      </c>
    </row>
    <row r="181" spans="1:9" ht="12.75">
      <c r="A181" s="9">
        <v>177</v>
      </c>
      <c r="B181" s="21" t="s">
        <v>337</v>
      </c>
      <c r="C181" s="21" t="s">
        <v>338</v>
      </c>
      <c r="D181" s="9" t="s">
        <v>110</v>
      </c>
      <c r="E181" s="21" t="s">
        <v>23</v>
      </c>
      <c r="F181" s="37">
        <v>0.03995370370370371</v>
      </c>
      <c r="G181" s="9" t="str">
        <f t="shared" si="9"/>
        <v>5.45/km</v>
      </c>
      <c r="H181" s="8">
        <f t="shared" si="10"/>
        <v>0.015567129629629632</v>
      </c>
      <c r="I181" s="8">
        <f t="shared" si="11"/>
        <v>0.009756944444444447</v>
      </c>
    </row>
    <row r="182" spans="1:9" ht="12.75">
      <c r="A182" s="9">
        <v>178</v>
      </c>
      <c r="B182" s="21" t="s">
        <v>339</v>
      </c>
      <c r="C182" s="21" t="s">
        <v>340</v>
      </c>
      <c r="D182" s="9" t="s">
        <v>241</v>
      </c>
      <c r="E182" s="21" t="s">
        <v>23</v>
      </c>
      <c r="F182" s="37">
        <v>0.040011574074074074</v>
      </c>
      <c r="G182" s="9" t="str">
        <f t="shared" si="9"/>
        <v>5.46/km</v>
      </c>
      <c r="H182" s="8">
        <f t="shared" si="10"/>
        <v>0.015625</v>
      </c>
      <c r="I182" s="8">
        <f t="shared" si="11"/>
        <v>0.004409722222222225</v>
      </c>
    </row>
    <row r="183" spans="1:9" ht="12.75">
      <c r="A183" s="6">
        <v>179</v>
      </c>
      <c r="B183" s="25" t="s">
        <v>341</v>
      </c>
      <c r="C183" s="25" t="s">
        <v>130</v>
      </c>
      <c r="D183" s="6" t="s">
        <v>20</v>
      </c>
      <c r="E183" s="25" t="s">
        <v>446</v>
      </c>
      <c r="F183" s="38">
        <v>0.04003472222222222</v>
      </c>
      <c r="G183" s="6" t="str">
        <f t="shared" si="9"/>
        <v>5.46/km</v>
      </c>
      <c r="H183" s="12">
        <f t="shared" si="10"/>
        <v>0.015648148148148147</v>
      </c>
      <c r="I183" s="12">
        <f t="shared" si="11"/>
        <v>0.014050925925925925</v>
      </c>
    </row>
    <row r="184" spans="1:9" ht="12.75">
      <c r="A184" s="9">
        <v>180</v>
      </c>
      <c r="B184" s="21" t="s">
        <v>342</v>
      </c>
      <c r="C184" s="21" t="s">
        <v>69</v>
      </c>
      <c r="D184" s="9" t="s">
        <v>20</v>
      </c>
      <c r="E184" s="21" t="s">
        <v>57</v>
      </c>
      <c r="F184" s="37">
        <v>0.04009259259259259</v>
      </c>
      <c r="G184" s="9" t="str">
        <f t="shared" si="9"/>
        <v>5.46/km</v>
      </c>
      <c r="H184" s="8">
        <f t="shared" si="10"/>
        <v>0.015706018518518515</v>
      </c>
      <c r="I184" s="8">
        <f t="shared" si="11"/>
        <v>0.014108796296296293</v>
      </c>
    </row>
    <row r="185" spans="1:9" ht="12.75">
      <c r="A185" s="9">
        <v>181</v>
      </c>
      <c r="B185" s="21" t="s">
        <v>343</v>
      </c>
      <c r="C185" s="21" t="s">
        <v>94</v>
      </c>
      <c r="D185" s="9" t="s">
        <v>182</v>
      </c>
      <c r="E185" s="21" t="s">
        <v>344</v>
      </c>
      <c r="F185" s="37">
        <v>0.04043981481481482</v>
      </c>
      <c r="G185" s="9" t="str">
        <f t="shared" si="9"/>
        <v>5.49/km</v>
      </c>
      <c r="H185" s="8">
        <f t="shared" si="10"/>
        <v>0.016053240740740743</v>
      </c>
      <c r="I185" s="8">
        <f t="shared" si="11"/>
        <v>0.0070254629629629625</v>
      </c>
    </row>
    <row r="186" spans="1:9" ht="12.75">
      <c r="A186" s="6">
        <v>182</v>
      </c>
      <c r="B186" s="25" t="s">
        <v>345</v>
      </c>
      <c r="C186" s="25" t="s">
        <v>227</v>
      </c>
      <c r="D186" s="6" t="s">
        <v>46</v>
      </c>
      <c r="E186" s="25" t="s">
        <v>446</v>
      </c>
      <c r="F186" s="38">
        <v>0.040671296296296296</v>
      </c>
      <c r="G186" s="6" t="str">
        <f t="shared" si="9"/>
        <v>5.51/km</v>
      </c>
      <c r="H186" s="12">
        <f t="shared" si="10"/>
        <v>0.01628472222222222</v>
      </c>
      <c r="I186" s="12">
        <f t="shared" si="11"/>
        <v>0.014016203703703704</v>
      </c>
    </row>
    <row r="187" spans="1:9" ht="12.75">
      <c r="A187" s="9">
        <v>183</v>
      </c>
      <c r="B187" s="21" t="s">
        <v>346</v>
      </c>
      <c r="C187" s="21" t="s">
        <v>347</v>
      </c>
      <c r="D187" s="9" t="s">
        <v>315</v>
      </c>
      <c r="E187" s="21" t="s">
        <v>23</v>
      </c>
      <c r="F187" s="37">
        <v>0.040844907407407406</v>
      </c>
      <c r="G187" s="9" t="str">
        <f t="shared" si="9"/>
        <v>5.53/km</v>
      </c>
      <c r="H187" s="8">
        <f t="shared" si="10"/>
        <v>0.016458333333333332</v>
      </c>
      <c r="I187" s="8">
        <f t="shared" si="11"/>
        <v>0.002581018518518517</v>
      </c>
    </row>
    <row r="188" spans="1:9" ht="12.75">
      <c r="A188" s="9">
        <v>184</v>
      </c>
      <c r="B188" s="21" t="s">
        <v>348</v>
      </c>
      <c r="C188" s="21" t="s">
        <v>349</v>
      </c>
      <c r="D188" s="9" t="s">
        <v>315</v>
      </c>
      <c r="E188" s="21" t="s">
        <v>90</v>
      </c>
      <c r="F188" s="37">
        <v>0.040879629629629634</v>
      </c>
      <c r="G188" s="9" t="str">
        <f t="shared" si="9"/>
        <v>5.53/km</v>
      </c>
      <c r="H188" s="8">
        <f t="shared" si="10"/>
        <v>0.01649305555555556</v>
      </c>
      <c r="I188" s="8">
        <f t="shared" si="11"/>
        <v>0.002615740740740745</v>
      </c>
    </row>
    <row r="189" spans="1:9" ht="12.75">
      <c r="A189" s="9">
        <v>185</v>
      </c>
      <c r="B189" s="21" t="s">
        <v>350</v>
      </c>
      <c r="C189" s="21" t="s">
        <v>351</v>
      </c>
      <c r="D189" s="9" t="s">
        <v>241</v>
      </c>
      <c r="E189" s="21" t="s">
        <v>90</v>
      </c>
      <c r="F189" s="37">
        <v>0.040879629629629634</v>
      </c>
      <c r="G189" s="9" t="str">
        <f t="shared" si="9"/>
        <v>5.53/km</v>
      </c>
      <c r="H189" s="8">
        <f t="shared" si="10"/>
        <v>0.01649305555555556</v>
      </c>
      <c r="I189" s="8">
        <f t="shared" si="11"/>
        <v>0.005277777777777784</v>
      </c>
    </row>
    <row r="190" spans="1:9" ht="12.75">
      <c r="A190" s="9">
        <v>186</v>
      </c>
      <c r="B190" s="21" t="s">
        <v>352</v>
      </c>
      <c r="C190" s="21" t="s">
        <v>136</v>
      </c>
      <c r="D190" s="9" t="s">
        <v>62</v>
      </c>
      <c r="E190" s="21" t="s">
        <v>90</v>
      </c>
      <c r="F190" s="37">
        <v>0.0408912037037037</v>
      </c>
      <c r="G190" s="9" t="str">
        <f t="shared" si="9"/>
        <v>5.53/km</v>
      </c>
      <c r="H190" s="8">
        <f t="shared" si="10"/>
        <v>0.016504629629629626</v>
      </c>
      <c r="I190" s="8">
        <f t="shared" si="11"/>
        <v>0.01305555555555555</v>
      </c>
    </row>
    <row r="191" spans="1:9" ht="12.75">
      <c r="A191" s="6">
        <v>187</v>
      </c>
      <c r="B191" s="25" t="s">
        <v>353</v>
      </c>
      <c r="C191" s="25" t="s">
        <v>181</v>
      </c>
      <c r="D191" s="6" t="s">
        <v>62</v>
      </c>
      <c r="E191" s="25" t="s">
        <v>446</v>
      </c>
      <c r="F191" s="38">
        <v>0.04107638888888889</v>
      </c>
      <c r="G191" s="6" t="str">
        <f t="shared" si="9"/>
        <v>5.55/km</v>
      </c>
      <c r="H191" s="12">
        <f t="shared" si="10"/>
        <v>0.016689814814814817</v>
      </c>
      <c r="I191" s="12">
        <f t="shared" si="11"/>
        <v>0.01324074074074074</v>
      </c>
    </row>
    <row r="192" spans="1:9" ht="12.75">
      <c r="A192" s="6">
        <v>188</v>
      </c>
      <c r="B192" s="25" t="s">
        <v>354</v>
      </c>
      <c r="C192" s="25" t="s">
        <v>355</v>
      </c>
      <c r="D192" s="6" t="s">
        <v>103</v>
      </c>
      <c r="E192" s="25" t="s">
        <v>446</v>
      </c>
      <c r="F192" s="38">
        <v>0.04123842592592592</v>
      </c>
      <c r="G192" s="6" t="str">
        <f t="shared" si="9"/>
        <v>5.56/km</v>
      </c>
      <c r="H192" s="12">
        <f t="shared" si="10"/>
        <v>0.016851851851851847</v>
      </c>
      <c r="I192" s="12">
        <f t="shared" si="11"/>
        <v>0.0111574074074074</v>
      </c>
    </row>
    <row r="193" spans="1:9" ht="12.75">
      <c r="A193" s="9">
        <v>189</v>
      </c>
      <c r="B193" s="21" t="s">
        <v>356</v>
      </c>
      <c r="C193" s="21" t="s">
        <v>357</v>
      </c>
      <c r="D193" s="9" t="s">
        <v>19</v>
      </c>
      <c r="E193" s="21" t="s">
        <v>152</v>
      </c>
      <c r="F193" s="37">
        <v>0.04131944444444444</v>
      </c>
      <c r="G193" s="9" t="str">
        <f t="shared" si="9"/>
        <v>5.57/km</v>
      </c>
      <c r="H193" s="8">
        <f t="shared" si="10"/>
        <v>0.01693287037037037</v>
      </c>
      <c r="I193" s="8">
        <f t="shared" si="11"/>
        <v>0.015902777777777776</v>
      </c>
    </row>
    <row r="194" spans="1:9" ht="12.75">
      <c r="A194" s="9">
        <v>190</v>
      </c>
      <c r="B194" s="21" t="s">
        <v>358</v>
      </c>
      <c r="C194" s="21" t="s">
        <v>359</v>
      </c>
      <c r="D194" s="9" t="s">
        <v>231</v>
      </c>
      <c r="E194" s="21" t="s">
        <v>90</v>
      </c>
      <c r="F194" s="37">
        <v>0.04138888888888889</v>
      </c>
      <c r="G194" s="9" t="str">
        <f t="shared" si="9"/>
        <v>5.58/km</v>
      </c>
      <c r="H194" s="8">
        <f t="shared" si="10"/>
        <v>0.017002314814814817</v>
      </c>
      <c r="I194" s="8">
        <f t="shared" si="11"/>
        <v>0.006180555555555557</v>
      </c>
    </row>
    <row r="195" spans="1:9" ht="12.75">
      <c r="A195" s="6">
        <v>191</v>
      </c>
      <c r="B195" s="25" t="s">
        <v>360</v>
      </c>
      <c r="C195" s="25" t="s">
        <v>243</v>
      </c>
      <c r="D195" s="6" t="s">
        <v>22</v>
      </c>
      <c r="E195" s="25" t="s">
        <v>446</v>
      </c>
      <c r="F195" s="38">
        <v>0.04146990740740741</v>
      </c>
      <c r="G195" s="6" t="str">
        <f t="shared" si="9"/>
        <v>5.58/km</v>
      </c>
      <c r="H195" s="12">
        <f t="shared" si="10"/>
        <v>0.017083333333333332</v>
      </c>
      <c r="I195" s="12">
        <f t="shared" si="11"/>
        <v>0.015115740740740739</v>
      </c>
    </row>
    <row r="196" spans="1:9" ht="12.75">
      <c r="A196" s="6">
        <v>192</v>
      </c>
      <c r="B196" s="25" t="s">
        <v>361</v>
      </c>
      <c r="C196" s="25" t="s">
        <v>362</v>
      </c>
      <c r="D196" s="6" t="s">
        <v>20</v>
      </c>
      <c r="E196" s="25" t="s">
        <v>446</v>
      </c>
      <c r="F196" s="38">
        <v>0.04162037037037037</v>
      </c>
      <c r="G196" s="6" t="str">
        <f t="shared" si="9"/>
        <v>5.60/km</v>
      </c>
      <c r="H196" s="12">
        <f t="shared" si="10"/>
        <v>0.017233796296296296</v>
      </c>
      <c r="I196" s="12">
        <f t="shared" si="11"/>
        <v>0.015636574074074074</v>
      </c>
    </row>
    <row r="197" spans="1:9" ht="12.75">
      <c r="A197" s="6">
        <v>193</v>
      </c>
      <c r="B197" s="25" t="s">
        <v>363</v>
      </c>
      <c r="C197" s="25" t="s">
        <v>56</v>
      </c>
      <c r="D197" s="6" t="s">
        <v>22</v>
      </c>
      <c r="E197" s="25" t="s">
        <v>446</v>
      </c>
      <c r="F197" s="38">
        <v>0.04173611111111111</v>
      </c>
      <c r="G197" s="6" t="str">
        <f t="shared" si="9"/>
        <v>6.01/km</v>
      </c>
      <c r="H197" s="12">
        <f t="shared" si="10"/>
        <v>0.01734953703703704</v>
      </c>
      <c r="I197" s="12">
        <f t="shared" si="11"/>
        <v>0.015381944444444445</v>
      </c>
    </row>
    <row r="198" spans="1:9" ht="12.75">
      <c r="A198" s="9">
        <v>194</v>
      </c>
      <c r="B198" s="21" t="s">
        <v>364</v>
      </c>
      <c r="C198" s="21" t="s">
        <v>365</v>
      </c>
      <c r="D198" s="9" t="s">
        <v>110</v>
      </c>
      <c r="E198" s="21" t="s">
        <v>23</v>
      </c>
      <c r="F198" s="37">
        <v>0.04175925925925925</v>
      </c>
      <c r="G198" s="9" t="str">
        <f t="shared" si="9"/>
        <v>6.01/km</v>
      </c>
      <c r="H198" s="8">
        <f t="shared" si="10"/>
        <v>0.01737268518518518</v>
      </c>
      <c r="I198" s="8">
        <f t="shared" si="11"/>
        <v>0.011562499999999993</v>
      </c>
    </row>
    <row r="199" spans="1:9" ht="12.75">
      <c r="A199" s="9">
        <v>195</v>
      </c>
      <c r="B199" s="21" t="s">
        <v>366</v>
      </c>
      <c r="C199" s="21" t="s">
        <v>238</v>
      </c>
      <c r="D199" s="9" t="s">
        <v>121</v>
      </c>
      <c r="E199" s="21" t="s">
        <v>23</v>
      </c>
      <c r="F199" s="37">
        <v>0.04177083333333333</v>
      </c>
      <c r="G199" s="9" t="str">
        <f t="shared" si="9"/>
        <v>6.01/km</v>
      </c>
      <c r="H199" s="8">
        <f t="shared" si="10"/>
        <v>0.01738425925925926</v>
      </c>
      <c r="I199" s="8">
        <f t="shared" si="11"/>
        <v>0.01109953703703704</v>
      </c>
    </row>
    <row r="200" spans="1:9" ht="12.75">
      <c r="A200" s="9">
        <v>196</v>
      </c>
      <c r="B200" s="21" t="s">
        <v>367</v>
      </c>
      <c r="C200" s="21" t="s">
        <v>92</v>
      </c>
      <c r="D200" s="9" t="s">
        <v>110</v>
      </c>
      <c r="E200" s="21" t="s">
        <v>368</v>
      </c>
      <c r="F200" s="37">
        <v>0.041874999999999996</v>
      </c>
      <c r="G200" s="9" t="str">
        <f t="shared" si="9"/>
        <v>6.02/km</v>
      </c>
      <c r="H200" s="8">
        <f t="shared" si="10"/>
        <v>0.01748842592592592</v>
      </c>
      <c r="I200" s="8">
        <f t="shared" si="11"/>
        <v>0.011678240740740736</v>
      </c>
    </row>
    <row r="201" spans="1:9" ht="12.75">
      <c r="A201" s="6">
        <v>197</v>
      </c>
      <c r="B201" s="25" t="s">
        <v>369</v>
      </c>
      <c r="C201" s="25" t="s">
        <v>370</v>
      </c>
      <c r="D201" s="6" t="s">
        <v>241</v>
      </c>
      <c r="E201" s="25" t="s">
        <v>446</v>
      </c>
      <c r="F201" s="38">
        <v>0.0419212962962963</v>
      </c>
      <c r="G201" s="6" t="str">
        <f t="shared" si="9"/>
        <v>6.02/km</v>
      </c>
      <c r="H201" s="12">
        <f t="shared" si="10"/>
        <v>0.017534722222222222</v>
      </c>
      <c r="I201" s="12">
        <f t="shared" si="11"/>
        <v>0.006319444444444447</v>
      </c>
    </row>
    <row r="202" spans="1:9" ht="12.75">
      <c r="A202" s="9">
        <v>198</v>
      </c>
      <c r="B202" s="21" t="s">
        <v>320</v>
      </c>
      <c r="C202" s="21" t="s">
        <v>371</v>
      </c>
      <c r="D202" s="9" t="s">
        <v>62</v>
      </c>
      <c r="E202" s="21" t="s">
        <v>13</v>
      </c>
      <c r="F202" s="37">
        <v>0.04197916666666667</v>
      </c>
      <c r="G202" s="9" t="str">
        <f t="shared" si="9"/>
        <v>6.03/km</v>
      </c>
      <c r="H202" s="8">
        <f t="shared" si="10"/>
        <v>0.017592592592592597</v>
      </c>
      <c r="I202" s="8">
        <f t="shared" si="11"/>
        <v>0.01414351851851852</v>
      </c>
    </row>
    <row r="203" spans="1:9" ht="12.75">
      <c r="A203" s="9">
        <v>199</v>
      </c>
      <c r="B203" s="21" t="s">
        <v>372</v>
      </c>
      <c r="C203" s="21" t="s">
        <v>373</v>
      </c>
      <c r="D203" s="9" t="s">
        <v>160</v>
      </c>
      <c r="E203" s="21" t="s">
        <v>23</v>
      </c>
      <c r="F203" s="37">
        <v>0.04200231481481481</v>
      </c>
      <c r="G203" s="9" t="str">
        <f t="shared" si="9"/>
        <v>6.03/km</v>
      </c>
      <c r="H203" s="8">
        <f t="shared" si="10"/>
        <v>0.017615740740740737</v>
      </c>
      <c r="I203" s="8">
        <f t="shared" si="11"/>
        <v>0.009664351851851848</v>
      </c>
    </row>
    <row r="204" spans="1:9" ht="12.75">
      <c r="A204" s="6">
        <v>200</v>
      </c>
      <c r="B204" s="25" t="s">
        <v>374</v>
      </c>
      <c r="C204" s="25" t="s">
        <v>43</v>
      </c>
      <c r="D204" s="6" t="s">
        <v>375</v>
      </c>
      <c r="E204" s="25" t="s">
        <v>446</v>
      </c>
      <c r="F204" s="38">
        <v>0.04207175925925926</v>
      </c>
      <c r="G204" s="6" t="str">
        <f t="shared" si="9"/>
        <v>6.04/km</v>
      </c>
      <c r="H204" s="12">
        <f t="shared" si="10"/>
        <v>0.017685185185185186</v>
      </c>
      <c r="I204" s="12">
        <f t="shared" si="11"/>
        <v>0</v>
      </c>
    </row>
    <row r="205" spans="1:9" ht="12.75">
      <c r="A205" s="9">
        <v>201</v>
      </c>
      <c r="B205" s="21" t="s">
        <v>376</v>
      </c>
      <c r="C205" s="21" t="s">
        <v>236</v>
      </c>
      <c r="D205" s="9" t="s">
        <v>182</v>
      </c>
      <c r="E205" s="21" t="s">
        <v>90</v>
      </c>
      <c r="F205" s="37">
        <v>0.042465277777777775</v>
      </c>
      <c r="G205" s="9" t="str">
        <f t="shared" si="9"/>
        <v>6.07/km</v>
      </c>
      <c r="H205" s="8">
        <f t="shared" si="10"/>
        <v>0.0180787037037037</v>
      </c>
      <c r="I205" s="8">
        <f t="shared" si="11"/>
        <v>0.00905092592592592</v>
      </c>
    </row>
    <row r="206" spans="1:9" ht="12.75">
      <c r="A206" s="9">
        <v>202</v>
      </c>
      <c r="B206" s="21" t="s">
        <v>377</v>
      </c>
      <c r="C206" s="21" t="s">
        <v>378</v>
      </c>
      <c r="D206" s="9" t="s">
        <v>121</v>
      </c>
      <c r="E206" s="21" t="s">
        <v>379</v>
      </c>
      <c r="F206" s="37">
        <v>0.04263888888888889</v>
      </c>
      <c r="G206" s="9" t="str">
        <f t="shared" si="9"/>
        <v>6.08/km</v>
      </c>
      <c r="H206" s="8">
        <f t="shared" si="10"/>
        <v>0.01825231481481482</v>
      </c>
      <c r="I206" s="8">
        <f t="shared" si="11"/>
        <v>0.011967592592592599</v>
      </c>
    </row>
    <row r="207" spans="1:9" ht="12.75">
      <c r="A207" s="9">
        <v>203</v>
      </c>
      <c r="B207" s="21" t="s">
        <v>380</v>
      </c>
      <c r="C207" s="21" t="s">
        <v>381</v>
      </c>
      <c r="D207" s="9" t="s">
        <v>175</v>
      </c>
      <c r="E207" s="21" t="s">
        <v>90</v>
      </c>
      <c r="F207" s="37">
        <v>0.042754629629629635</v>
      </c>
      <c r="G207" s="9" t="str">
        <f t="shared" si="9"/>
        <v>6.09/km</v>
      </c>
      <c r="H207" s="8">
        <f t="shared" si="10"/>
        <v>0.01836805555555556</v>
      </c>
      <c r="I207" s="8">
        <f t="shared" si="11"/>
        <v>0.009849537037037046</v>
      </c>
    </row>
    <row r="208" spans="1:9" ht="12.75">
      <c r="A208" s="6">
        <v>204</v>
      </c>
      <c r="B208" s="25" t="s">
        <v>382</v>
      </c>
      <c r="C208" s="25" t="s">
        <v>383</v>
      </c>
      <c r="D208" s="6" t="s">
        <v>175</v>
      </c>
      <c r="E208" s="25" t="s">
        <v>446</v>
      </c>
      <c r="F208" s="38">
        <v>0.04280092592592593</v>
      </c>
      <c r="G208" s="6" t="str">
        <f t="shared" si="9"/>
        <v>6.10/km</v>
      </c>
      <c r="H208" s="12">
        <f t="shared" si="10"/>
        <v>0.018414351851851855</v>
      </c>
      <c r="I208" s="12">
        <f t="shared" si="11"/>
        <v>0.00989583333333334</v>
      </c>
    </row>
    <row r="209" spans="1:9" ht="12.75">
      <c r="A209" s="9">
        <v>205</v>
      </c>
      <c r="B209" s="21" t="s">
        <v>384</v>
      </c>
      <c r="C209" s="21" t="s">
        <v>385</v>
      </c>
      <c r="D209" s="9" t="s">
        <v>315</v>
      </c>
      <c r="E209" s="21" t="s">
        <v>90</v>
      </c>
      <c r="F209" s="37">
        <v>0.04288194444444444</v>
      </c>
      <c r="G209" s="9" t="str">
        <f t="shared" si="9"/>
        <v>6.11/km</v>
      </c>
      <c r="H209" s="8">
        <f t="shared" si="10"/>
        <v>0.018495370370370363</v>
      </c>
      <c r="I209" s="8">
        <f t="shared" si="11"/>
        <v>0.004618055555555549</v>
      </c>
    </row>
    <row r="210" spans="1:9" ht="12.75">
      <c r="A210" s="9">
        <v>206</v>
      </c>
      <c r="B210" s="21" t="s">
        <v>386</v>
      </c>
      <c r="C210" s="21" t="s">
        <v>102</v>
      </c>
      <c r="D210" s="9" t="s">
        <v>103</v>
      </c>
      <c r="E210" s="21" t="s">
        <v>90</v>
      </c>
      <c r="F210" s="37">
        <v>0.04288194444444444</v>
      </c>
      <c r="G210" s="9" t="str">
        <f t="shared" si="9"/>
        <v>6.11/km</v>
      </c>
      <c r="H210" s="8">
        <f t="shared" si="10"/>
        <v>0.018495370370370363</v>
      </c>
      <c r="I210" s="8">
        <f t="shared" si="11"/>
        <v>0.012800925925925917</v>
      </c>
    </row>
    <row r="211" spans="1:9" ht="12.75">
      <c r="A211" s="9">
        <v>207</v>
      </c>
      <c r="B211" s="21" t="s">
        <v>387</v>
      </c>
      <c r="C211" s="21" t="s">
        <v>235</v>
      </c>
      <c r="D211" s="9" t="s">
        <v>46</v>
      </c>
      <c r="E211" s="21" t="s">
        <v>388</v>
      </c>
      <c r="F211" s="37">
        <v>0.04293981481481481</v>
      </c>
      <c r="G211" s="9" t="str">
        <f aca="true" t="shared" si="12" ref="G211:G246">TEXT(INT((HOUR(F211)*3600+MINUTE(F211)*60+SECOND(F211))/$I$3/60),"0")&amp;"."&amp;TEXT(MOD((HOUR(F211)*3600+MINUTE(F211)*60+SECOND(F211))/$I$3,60),"00")&amp;"/km"</f>
        <v>6.11/km</v>
      </c>
      <c r="H211" s="8">
        <f aca="true" t="shared" si="13" ref="H211:H246">F211-$F$5</f>
        <v>0.018553240740740738</v>
      </c>
      <c r="I211" s="8">
        <f aca="true" t="shared" si="14" ref="I211:I246">F211-INDEX($F$5:$F$2880,MATCH(D211,$D$5:$D$2880,0))</f>
        <v>0.01628472222222222</v>
      </c>
    </row>
    <row r="212" spans="1:9" ht="12.75">
      <c r="A212" s="6">
        <v>208</v>
      </c>
      <c r="B212" s="25" t="s">
        <v>389</v>
      </c>
      <c r="C212" s="25" t="s">
        <v>390</v>
      </c>
      <c r="D212" s="6" t="s">
        <v>22</v>
      </c>
      <c r="E212" s="25" t="s">
        <v>446</v>
      </c>
      <c r="F212" s="38">
        <v>0.04306712962962963</v>
      </c>
      <c r="G212" s="6" t="str">
        <f t="shared" si="12"/>
        <v>6.12/km</v>
      </c>
      <c r="H212" s="12">
        <f t="shared" si="13"/>
        <v>0.018680555555555554</v>
      </c>
      <c r="I212" s="12">
        <f t="shared" si="14"/>
        <v>0.01671296296296296</v>
      </c>
    </row>
    <row r="213" spans="1:9" ht="12.75">
      <c r="A213" s="9">
        <v>209</v>
      </c>
      <c r="B213" s="21" t="s">
        <v>391</v>
      </c>
      <c r="C213" s="21" t="s">
        <v>392</v>
      </c>
      <c r="D213" s="9" t="s">
        <v>121</v>
      </c>
      <c r="E213" s="21" t="s">
        <v>23</v>
      </c>
      <c r="F213" s="37">
        <v>0.04340277777777778</v>
      </c>
      <c r="G213" s="9" t="str">
        <f t="shared" si="12"/>
        <v>6.15/km</v>
      </c>
      <c r="H213" s="8">
        <f t="shared" si="13"/>
        <v>0.01901620370370371</v>
      </c>
      <c r="I213" s="8">
        <f t="shared" si="14"/>
        <v>0.01273148148148149</v>
      </c>
    </row>
    <row r="214" spans="1:9" ht="12.75">
      <c r="A214" s="6">
        <v>210</v>
      </c>
      <c r="B214" s="25" t="s">
        <v>393</v>
      </c>
      <c r="C214" s="25" t="s">
        <v>136</v>
      </c>
      <c r="D214" s="6" t="s">
        <v>22</v>
      </c>
      <c r="E214" s="25" t="s">
        <v>446</v>
      </c>
      <c r="F214" s="38">
        <v>0.0441087962962963</v>
      </c>
      <c r="G214" s="6" t="str">
        <f t="shared" si="12"/>
        <v>6.21/km</v>
      </c>
      <c r="H214" s="12">
        <f t="shared" si="13"/>
        <v>0.019722222222222224</v>
      </c>
      <c r="I214" s="12">
        <f t="shared" si="14"/>
        <v>0.01775462962962963</v>
      </c>
    </row>
    <row r="215" spans="1:9" ht="12.75">
      <c r="A215" s="9">
        <v>211</v>
      </c>
      <c r="B215" s="21" t="s">
        <v>394</v>
      </c>
      <c r="C215" s="21" t="s">
        <v>395</v>
      </c>
      <c r="D215" s="9" t="s">
        <v>241</v>
      </c>
      <c r="E215" s="21" t="s">
        <v>90</v>
      </c>
      <c r="F215" s="37">
        <v>0.04415509259259259</v>
      </c>
      <c r="G215" s="9" t="str">
        <f t="shared" si="12"/>
        <v>6.22/km</v>
      </c>
      <c r="H215" s="8">
        <f t="shared" si="13"/>
        <v>0.01976851851851852</v>
      </c>
      <c r="I215" s="8">
        <f t="shared" si="14"/>
        <v>0.008553240740740743</v>
      </c>
    </row>
    <row r="216" spans="1:9" ht="12.75">
      <c r="A216" s="6">
        <v>212</v>
      </c>
      <c r="B216" s="25" t="s">
        <v>396</v>
      </c>
      <c r="C216" s="25" t="s">
        <v>397</v>
      </c>
      <c r="D216" s="6" t="s">
        <v>231</v>
      </c>
      <c r="E216" s="25" t="s">
        <v>446</v>
      </c>
      <c r="F216" s="38">
        <v>0.04429398148148148</v>
      </c>
      <c r="G216" s="6" t="str">
        <f t="shared" si="12"/>
        <v>6.23/km</v>
      </c>
      <c r="H216" s="12">
        <f t="shared" si="13"/>
        <v>0.01990740740740741</v>
      </c>
      <c r="I216" s="12">
        <f t="shared" si="14"/>
        <v>0.009085648148148148</v>
      </c>
    </row>
    <row r="217" spans="1:9" ht="12.75">
      <c r="A217" s="9">
        <v>213</v>
      </c>
      <c r="B217" s="21" t="s">
        <v>398</v>
      </c>
      <c r="C217" s="21" t="s">
        <v>399</v>
      </c>
      <c r="D217" s="9" t="s">
        <v>62</v>
      </c>
      <c r="E217" s="21" t="s">
        <v>23</v>
      </c>
      <c r="F217" s="37">
        <v>0.044641203703703704</v>
      </c>
      <c r="G217" s="9" t="str">
        <f t="shared" si="12"/>
        <v>6.26/km</v>
      </c>
      <c r="H217" s="8">
        <f t="shared" si="13"/>
        <v>0.02025462962962963</v>
      </c>
      <c r="I217" s="8">
        <f t="shared" si="14"/>
        <v>0.016805555555555553</v>
      </c>
    </row>
    <row r="218" spans="1:9" ht="12.75">
      <c r="A218" s="6">
        <v>214</v>
      </c>
      <c r="B218" s="25" t="s">
        <v>400</v>
      </c>
      <c r="C218" s="25" t="s">
        <v>401</v>
      </c>
      <c r="D218" s="6" t="s">
        <v>175</v>
      </c>
      <c r="E218" s="25" t="s">
        <v>446</v>
      </c>
      <c r="F218" s="38">
        <v>0.04480324074074074</v>
      </c>
      <c r="G218" s="6" t="str">
        <f t="shared" si="12"/>
        <v>6.27/km</v>
      </c>
      <c r="H218" s="12">
        <f t="shared" si="13"/>
        <v>0.020416666666666666</v>
      </c>
      <c r="I218" s="12">
        <f t="shared" si="14"/>
        <v>0.01189814814814815</v>
      </c>
    </row>
    <row r="219" spans="1:9" ht="12.75">
      <c r="A219" s="9">
        <v>215</v>
      </c>
      <c r="B219" s="21" t="s">
        <v>219</v>
      </c>
      <c r="C219" s="21" t="s">
        <v>235</v>
      </c>
      <c r="D219" s="9" t="s">
        <v>121</v>
      </c>
      <c r="E219" s="21" t="s">
        <v>23</v>
      </c>
      <c r="F219" s="37">
        <v>0.0449537037037037</v>
      </c>
      <c r="G219" s="9" t="str">
        <f t="shared" si="12"/>
        <v>6.28/km</v>
      </c>
      <c r="H219" s="8">
        <f t="shared" si="13"/>
        <v>0.020567129629629623</v>
      </c>
      <c r="I219" s="8">
        <f t="shared" si="14"/>
        <v>0.014282407407407403</v>
      </c>
    </row>
    <row r="220" spans="1:9" ht="12.75">
      <c r="A220" s="9">
        <v>216</v>
      </c>
      <c r="B220" s="21" t="s">
        <v>402</v>
      </c>
      <c r="C220" s="21" t="s">
        <v>38</v>
      </c>
      <c r="D220" s="9" t="s">
        <v>62</v>
      </c>
      <c r="E220" s="21" t="s">
        <v>90</v>
      </c>
      <c r="F220" s="37">
        <v>0.04515046296296296</v>
      </c>
      <c r="G220" s="9" t="str">
        <f t="shared" si="12"/>
        <v>6.30/km</v>
      </c>
      <c r="H220" s="8">
        <f t="shared" si="13"/>
        <v>0.020763888888888887</v>
      </c>
      <c r="I220" s="8">
        <f t="shared" si="14"/>
        <v>0.01731481481481481</v>
      </c>
    </row>
    <row r="221" spans="1:9" ht="12.75">
      <c r="A221" s="9">
        <v>217</v>
      </c>
      <c r="B221" s="21" t="s">
        <v>403</v>
      </c>
      <c r="C221" s="21" t="s">
        <v>404</v>
      </c>
      <c r="D221" s="9" t="s">
        <v>241</v>
      </c>
      <c r="E221" s="21" t="s">
        <v>90</v>
      </c>
      <c r="F221" s="37">
        <v>0.04521990740740741</v>
      </c>
      <c r="G221" s="9" t="str">
        <f t="shared" si="12"/>
        <v>6.31/km</v>
      </c>
      <c r="H221" s="8">
        <f t="shared" si="13"/>
        <v>0.020833333333333336</v>
      </c>
      <c r="I221" s="8">
        <f t="shared" si="14"/>
        <v>0.00961805555555556</v>
      </c>
    </row>
    <row r="222" spans="1:9" ht="12.75">
      <c r="A222" s="9">
        <v>218</v>
      </c>
      <c r="B222" s="21" t="s">
        <v>405</v>
      </c>
      <c r="C222" s="21" t="s">
        <v>406</v>
      </c>
      <c r="D222" s="9" t="s">
        <v>62</v>
      </c>
      <c r="E222" s="21" t="s">
        <v>90</v>
      </c>
      <c r="F222" s="37">
        <v>0.045254629629629624</v>
      </c>
      <c r="G222" s="9" t="str">
        <f t="shared" si="12"/>
        <v>6.31/km</v>
      </c>
      <c r="H222" s="8">
        <f t="shared" si="13"/>
        <v>0.02086805555555555</v>
      </c>
      <c r="I222" s="8">
        <f t="shared" si="14"/>
        <v>0.017418981481481473</v>
      </c>
    </row>
    <row r="223" spans="1:9" ht="12.75">
      <c r="A223" s="6">
        <v>219</v>
      </c>
      <c r="B223" s="25" t="s">
        <v>407</v>
      </c>
      <c r="C223" s="25" t="s">
        <v>69</v>
      </c>
      <c r="D223" s="6" t="s">
        <v>22</v>
      </c>
      <c r="E223" s="25" t="s">
        <v>446</v>
      </c>
      <c r="F223" s="38">
        <v>0.045347222222222226</v>
      </c>
      <c r="G223" s="6" t="str">
        <f t="shared" si="12"/>
        <v>6.32/km</v>
      </c>
      <c r="H223" s="12">
        <f t="shared" si="13"/>
        <v>0.020960648148148152</v>
      </c>
      <c r="I223" s="12">
        <f t="shared" si="14"/>
        <v>0.018993055555555558</v>
      </c>
    </row>
    <row r="224" spans="1:9" ht="12.75">
      <c r="A224" s="9">
        <v>220</v>
      </c>
      <c r="B224" s="21" t="s">
        <v>408</v>
      </c>
      <c r="C224" s="21" t="s">
        <v>409</v>
      </c>
      <c r="D224" s="9" t="s">
        <v>160</v>
      </c>
      <c r="E224" s="21" t="s">
        <v>90</v>
      </c>
      <c r="F224" s="37">
        <v>0.045428240740740734</v>
      </c>
      <c r="G224" s="9" t="str">
        <f t="shared" si="12"/>
        <v>6.33/km</v>
      </c>
      <c r="H224" s="8">
        <f t="shared" si="13"/>
        <v>0.02104166666666666</v>
      </c>
      <c r="I224" s="8">
        <f t="shared" si="14"/>
        <v>0.01309027777777777</v>
      </c>
    </row>
    <row r="225" spans="1:9" ht="12.75">
      <c r="A225" s="9">
        <v>221</v>
      </c>
      <c r="B225" s="21" t="s">
        <v>410</v>
      </c>
      <c r="C225" s="21" t="s">
        <v>411</v>
      </c>
      <c r="D225" s="9" t="s">
        <v>121</v>
      </c>
      <c r="E225" s="21" t="s">
        <v>85</v>
      </c>
      <c r="F225" s="37">
        <v>0.04547453703703704</v>
      </c>
      <c r="G225" s="9" t="str">
        <f t="shared" si="12"/>
        <v>6.33/km</v>
      </c>
      <c r="H225" s="8">
        <f t="shared" si="13"/>
        <v>0.021087962962962968</v>
      </c>
      <c r="I225" s="8">
        <f t="shared" si="14"/>
        <v>0.014803240740740749</v>
      </c>
    </row>
    <row r="226" spans="1:9" ht="12.75">
      <c r="A226" s="9">
        <v>222</v>
      </c>
      <c r="B226" s="21" t="s">
        <v>412</v>
      </c>
      <c r="C226" s="21" t="s">
        <v>413</v>
      </c>
      <c r="D226" s="9" t="s">
        <v>160</v>
      </c>
      <c r="E226" s="21" t="s">
        <v>70</v>
      </c>
      <c r="F226" s="37">
        <v>0.04574074074074074</v>
      </c>
      <c r="G226" s="9" t="str">
        <f t="shared" si="12"/>
        <v>6.35/km</v>
      </c>
      <c r="H226" s="8">
        <f t="shared" si="13"/>
        <v>0.021354166666666667</v>
      </c>
      <c r="I226" s="8">
        <f t="shared" si="14"/>
        <v>0.013402777777777777</v>
      </c>
    </row>
    <row r="227" spans="1:9" ht="12.75">
      <c r="A227" s="9">
        <v>223</v>
      </c>
      <c r="B227" s="21" t="s">
        <v>414</v>
      </c>
      <c r="C227" s="21" t="s">
        <v>66</v>
      </c>
      <c r="D227" s="9" t="s">
        <v>121</v>
      </c>
      <c r="E227" s="21" t="s">
        <v>23</v>
      </c>
      <c r="F227" s="37">
        <v>0.04577546296296297</v>
      </c>
      <c r="G227" s="9" t="str">
        <f t="shared" si="12"/>
        <v>6.36/km</v>
      </c>
      <c r="H227" s="8">
        <f t="shared" si="13"/>
        <v>0.021388888888888895</v>
      </c>
      <c r="I227" s="8">
        <f t="shared" si="14"/>
        <v>0.015104166666666675</v>
      </c>
    </row>
    <row r="228" spans="1:9" ht="12.75">
      <c r="A228" s="9">
        <v>224</v>
      </c>
      <c r="B228" s="21" t="s">
        <v>415</v>
      </c>
      <c r="C228" s="21" t="s">
        <v>56</v>
      </c>
      <c r="D228" s="9" t="s">
        <v>22</v>
      </c>
      <c r="E228" s="21" t="s">
        <v>23</v>
      </c>
      <c r="F228" s="37">
        <v>0.04622685185185185</v>
      </c>
      <c r="G228" s="9" t="str">
        <f t="shared" si="12"/>
        <v>6.39/km</v>
      </c>
      <c r="H228" s="8">
        <f t="shared" si="13"/>
        <v>0.021840277777777778</v>
      </c>
      <c r="I228" s="8">
        <f t="shared" si="14"/>
        <v>0.019872685185185184</v>
      </c>
    </row>
    <row r="229" spans="1:9" ht="12.75">
      <c r="A229" s="9">
        <v>225</v>
      </c>
      <c r="B229" s="21" t="s">
        <v>416</v>
      </c>
      <c r="C229" s="21" t="s">
        <v>194</v>
      </c>
      <c r="D229" s="9" t="s">
        <v>121</v>
      </c>
      <c r="E229" s="21" t="s">
        <v>23</v>
      </c>
      <c r="F229" s="37">
        <v>0.046250000000000006</v>
      </c>
      <c r="G229" s="9" t="str">
        <f t="shared" si="12"/>
        <v>6.40/km</v>
      </c>
      <c r="H229" s="8">
        <f t="shared" si="13"/>
        <v>0.021863425925925932</v>
      </c>
      <c r="I229" s="8">
        <f t="shared" si="14"/>
        <v>0.015578703703703713</v>
      </c>
    </row>
    <row r="230" spans="1:9" ht="12.75">
      <c r="A230" s="6">
        <v>226</v>
      </c>
      <c r="B230" s="25" t="s">
        <v>417</v>
      </c>
      <c r="C230" s="25" t="s">
        <v>418</v>
      </c>
      <c r="D230" s="6" t="s">
        <v>241</v>
      </c>
      <c r="E230" s="25" t="s">
        <v>446</v>
      </c>
      <c r="F230" s="38">
        <v>0.046307870370370374</v>
      </c>
      <c r="G230" s="6" t="str">
        <f t="shared" si="12"/>
        <v>6.40/km</v>
      </c>
      <c r="H230" s="12">
        <f t="shared" si="13"/>
        <v>0.0219212962962963</v>
      </c>
      <c r="I230" s="12">
        <f t="shared" si="14"/>
        <v>0.010706018518518524</v>
      </c>
    </row>
    <row r="231" spans="1:9" ht="12.75">
      <c r="A231" s="9">
        <v>227</v>
      </c>
      <c r="B231" s="21" t="s">
        <v>137</v>
      </c>
      <c r="C231" s="21" t="s">
        <v>419</v>
      </c>
      <c r="D231" s="9" t="s">
        <v>241</v>
      </c>
      <c r="E231" s="21" t="s">
        <v>21</v>
      </c>
      <c r="F231" s="37">
        <v>0.04655092592592592</v>
      </c>
      <c r="G231" s="9" t="str">
        <f t="shared" si="12"/>
        <v>6.42/km</v>
      </c>
      <c r="H231" s="8">
        <f t="shared" si="13"/>
        <v>0.022164351851851845</v>
      </c>
      <c r="I231" s="8">
        <f t="shared" si="14"/>
        <v>0.01094907407407407</v>
      </c>
    </row>
    <row r="232" spans="1:9" ht="12.75">
      <c r="A232" s="9">
        <v>228</v>
      </c>
      <c r="B232" s="21" t="s">
        <v>420</v>
      </c>
      <c r="C232" s="21" t="s">
        <v>421</v>
      </c>
      <c r="D232" s="9" t="s">
        <v>315</v>
      </c>
      <c r="E232" s="21" t="s">
        <v>23</v>
      </c>
      <c r="F232" s="37">
        <v>0.04679398148148148</v>
      </c>
      <c r="G232" s="9" t="str">
        <f t="shared" si="12"/>
        <v>6.44/km</v>
      </c>
      <c r="H232" s="8">
        <f t="shared" si="13"/>
        <v>0.022407407407407404</v>
      </c>
      <c r="I232" s="8">
        <f t="shared" si="14"/>
        <v>0.008530092592592589</v>
      </c>
    </row>
    <row r="233" spans="1:9" ht="12.75">
      <c r="A233" s="9">
        <v>229</v>
      </c>
      <c r="B233" s="21" t="s">
        <v>422</v>
      </c>
      <c r="C233" s="21" t="s">
        <v>423</v>
      </c>
      <c r="D233" s="9" t="s">
        <v>110</v>
      </c>
      <c r="E233" s="21" t="s">
        <v>23</v>
      </c>
      <c r="F233" s="37">
        <v>0.046875</v>
      </c>
      <c r="G233" s="9" t="str">
        <f t="shared" si="12"/>
        <v>6.45/km</v>
      </c>
      <c r="H233" s="8">
        <f t="shared" si="13"/>
        <v>0.022488425925925926</v>
      </c>
      <c r="I233" s="8">
        <f t="shared" si="14"/>
        <v>0.01667824074074074</v>
      </c>
    </row>
    <row r="234" spans="1:9" ht="12.75">
      <c r="A234" s="9">
        <v>230</v>
      </c>
      <c r="B234" s="21" t="s">
        <v>424</v>
      </c>
      <c r="C234" s="21" t="s">
        <v>69</v>
      </c>
      <c r="D234" s="9" t="s">
        <v>20</v>
      </c>
      <c r="E234" s="21" t="s">
        <v>70</v>
      </c>
      <c r="F234" s="37">
        <v>0.04739583333333333</v>
      </c>
      <c r="G234" s="9" t="str">
        <f t="shared" si="12"/>
        <v>6.50/km</v>
      </c>
      <c r="H234" s="8">
        <f t="shared" si="13"/>
        <v>0.023009259259259257</v>
      </c>
      <c r="I234" s="8">
        <f t="shared" si="14"/>
        <v>0.021412037037037035</v>
      </c>
    </row>
    <row r="235" spans="1:9" ht="12.75">
      <c r="A235" s="9">
        <v>231</v>
      </c>
      <c r="B235" s="21" t="s">
        <v>425</v>
      </c>
      <c r="C235" s="21" t="s">
        <v>173</v>
      </c>
      <c r="D235" s="9" t="s">
        <v>375</v>
      </c>
      <c r="E235" s="21" t="s">
        <v>23</v>
      </c>
      <c r="F235" s="37">
        <v>0.047407407407407405</v>
      </c>
      <c r="G235" s="9" t="str">
        <f t="shared" si="12"/>
        <v>6.50/km</v>
      </c>
      <c r="H235" s="8">
        <f t="shared" si="13"/>
        <v>0.02302083333333333</v>
      </c>
      <c r="I235" s="8">
        <f t="shared" si="14"/>
        <v>0.005335648148148145</v>
      </c>
    </row>
    <row r="236" spans="1:9" ht="12.75">
      <c r="A236" s="6">
        <v>232</v>
      </c>
      <c r="B236" s="25" t="s">
        <v>426</v>
      </c>
      <c r="C236" s="25" t="s">
        <v>427</v>
      </c>
      <c r="D236" s="6" t="s">
        <v>315</v>
      </c>
      <c r="E236" s="25" t="s">
        <v>446</v>
      </c>
      <c r="F236" s="38">
        <v>0.04783564814814815</v>
      </c>
      <c r="G236" s="6" t="str">
        <f t="shared" si="12"/>
        <v>6.53/km</v>
      </c>
      <c r="H236" s="12">
        <f t="shared" si="13"/>
        <v>0.023449074074074074</v>
      </c>
      <c r="I236" s="12">
        <f t="shared" si="14"/>
        <v>0.009571759259259259</v>
      </c>
    </row>
    <row r="237" spans="1:9" ht="12.75">
      <c r="A237" s="9">
        <v>233</v>
      </c>
      <c r="B237" s="21" t="s">
        <v>428</v>
      </c>
      <c r="C237" s="21" t="s">
        <v>429</v>
      </c>
      <c r="D237" s="9" t="s">
        <v>241</v>
      </c>
      <c r="E237" s="21" t="s">
        <v>41</v>
      </c>
      <c r="F237" s="37">
        <v>0.04827546296296296</v>
      </c>
      <c r="G237" s="9" t="str">
        <f t="shared" si="12"/>
        <v>6.57/km</v>
      </c>
      <c r="H237" s="8">
        <f t="shared" si="13"/>
        <v>0.023888888888888883</v>
      </c>
      <c r="I237" s="8">
        <f t="shared" si="14"/>
        <v>0.012673611111111108</v>
      </c>
    </row>
    <row r="238" spans="1:9" ht="12.75">
      <c r="A238" s="9">
        <v>234</v>
      </c>
      <c r="B238" s="21" t="s">
        <v>430</v>
      </c>
      <c r="C238" s="21" t="s">
        <v>431</v>
      </c>
      <c r="D238" s="9" t="s">
        <v>103</v>
      </c>
      <c r="E238" s="21" t="s">
        <v>70</v>
      </c>
      <c r="F238" s="37">
        <v>0.048657407407407406</v>
      </c>
      <c r="G238" s="9" t="str">
        <f t="shared" si="12"/>
        <v>7.00/km</v>
      </c>
      <c r="H238" s="8">
        <f t="shared" si="13"/>
        <v>0.024270833333333332</v>
      </c>
      <c r="I238" s="8">
        <f t="shared" si="14"/>
        <v>0.018576388888888885</v>
      </c>
    </row>
    <row r="239" spans="1:9" ht="12.75">
      <c r="A239" s="9">
        <v>235</v>
      </c>
      <c r="B239" s="21" t="s">
        <v>432</v>
      </c>
      <c r="C239" s="21" t="s">
        <v>433</v>
      </c>
      <c r="D239" s="9" t="s">
        <v>160</v>
      </c>
      <c r="E239" s="21" t="s">
        <v>368</v>
      </c>
      <c r="F239" s="37">
        <v>0.04950231481481482</v>
      </c>
      <c r="G239" s="9" t="str">
        <f t="shared" si="12"/>
        <v>7.08/km</v>
      </c>
      <c r="H239" s="8">
        <f t="shared" si="13"/>
        <v>0.025115740740740744</v>
      </c>
      <c r="I239" s="8">
        <f t="shared" si="14"/>
        <v>0.017164351851851854</v>
      </c>
    </row>
    <row r="240" spans="1:9" ht="12.75">
      <c r="A240" s="9">
        <v>236</v>
      </c>
      <c r="B240" s="21" t="s">
        <v>434</v>
      </c>
      <c r="C240" s="21" t="s">
        <v>435</v>
      </c>
      <c r="D240" s="9" t="s">
        <v>175</v>
      </c>
      <c r="E240" s="21" t="s">
        <v>90</v>
      </c>
      <c r="F240" s="37">
        <v>0.049895833333333334</v>
      </c>
      <c r="G240" s="9" t="str">
        <f t="shared" si="12"/>
        <v>7.11/km</v>
      </c>
      <c r="H240" s="8">
        <f t="shared" si="13"/>
        <v>0.02550925925925926</v>
      </c>
      <c r="I240" s="8">
        <f t="shared" si="14"/>
        <v>0.016990740740740744</v>
      </c>
    </row>
    <row r="241" spans="1:9" ht="12.75">
      <c r="A241" s="9">
        <v>237</v>
      </c>
      <c r="B241" s="21" t="s">
        <v>436</v>
      </c>
      <c r="C241" s="21" t="s">
        <v>437</v>
      </c>
      <c r="D241" s="9" t="s">
        <v>182</v>
      </c>
      <c r="E241" s="21" t="s">
        <v>90</v>
      </c>
      <c r="F241" s="37">
        <v>0.049895833333333334</v>
      </c>
      <c r="G241" s="9" t="str">
        <f t="shared" si="12"/>
        <v>7.11/km</v>
      </c>
      <c r="H241" s="8">
        <f t="shared" si="13"/>
        <v>0.02550925925925926</v>
      </c>
      <c r="I241" s="8">
        <f t="shared" si="14"/>
        <v>0.01648148148148148</v>
      </c>
    </row>
    <row r="242" spans="1:9" ht="12.75">
      <c r="A242" s="6">
        <v>238</v>
      </c>
      <c r="B242" s="25" t="s">
        <v>438</v>
      </c>
      <c r="C242" s="25" t="s">
        <v>69</v>
      </c>
      <c r="D242" s="6" t="s">
        <v>46</v>
      </c>
      <c r="E242" s="25" t="s">
        <v>446</v>
      </c>
      <c r="F242" s="38">
        <v>0.05306712962962964</v>
      </c>
      <c r="G242" s="6" t="str">
        <f t="shared" si="12"/>
        <v>7.39/km</v>
      </c>
      <c r="H242" s="12">
        <f t="shared" si="13"/>
        <v>0.028680555555555563</v>
      </c>
      <c r="I242" s="12">
        <f t="shared" si="14"/>
        <v>0.026412037037037046</v>
      </c>
    </row>
    <row r="243" spans="1:9" ht="12.75">
      <c r="A243" s="6">
        <v>239</v>
      </c>
      <c r="B243" s="25" t="s">
        <v>439</v>
      </c>
      <c r="C243" s="25" t="s">
        <v>440</v>
      </c>
      <c r="D243" s="6" t="s">
        <v>315</v>
      </c>
      <c r="E243" s="25" t="s">
        <v>446</v>
      </c>
      <c r="F243" s="38">
        <v>0.05393518518518519</v>
      </c>
      <c r="G243" s="6" t="str">
        <f t="shared" si="12"/>
        <v>7.46/km</v>
      </c>
      <c r="H243" s="12">
        <f t="shared" si="13"/>
        <v>0.029548611111111116</v>
      </c>
      <c r="I243" s="12">
        <f t="shared" si="14"/>
        <v>0.0156712962962963</v>
      </c>
    </row>
    <row r="244" spans="1:9" ht="12.75">
      <c r="A244" s="6">
        <v>240</v>
      </c>
      <c r="B244" s="25" t="s">
        <v>441</v>
      </c>
      <c r="C244" s="25" t="s">
        <v>442</v>
      </c>
      <c r="D244" s="6" t="s">
        <v>175</v>
      </c>
      <c r="E244" s="25" t="s">
        <v>446</v>
      </c>
      <c r="F244" s="38">
        <v>0.05393518518518519</v>
      </c>
      <c r="G244" s="6" t="str">
        <f t="shared" si="12"/>
        <v>7.46/km</v>
      </c>
      <c r="H244" s="12">
        <f t="shared" si="13"/>
        <v>0.029548611111111116</v>
      </c>
      <c r="I244" s="12">
        <f t="shared" si="14"/>
        <v>0.0210300925925926</v>
      </c>
    </row>
    <row r="245" spans="1:9" ht="12.75">
      <c r="A245" s="6">
        <v>241</v>
      </c>
      <c r="B245" s="25" t="s">
        <v>443</v>
      </c>
      <c r="C245" s="25" t="s">
        <v>431</v>
      </c>
      <c r="D245" s="6" t="s">
        <v>315</v>
      </c>
      <c r="E245" s="25" t="s">
        <v>446</v>
      </c>
      <c r="F245" s="38">
        <v>0.05436342592592593</v>
      </c>
      <c r="G245" s="6" t="str">
        <f t="shared" si="12"/>
        <v>7.50/km</v>
      </c>
      <c r="H245" s="12">
        <f t="shared" si="13"/>
        <v>0.02997685185185186</v>
      </c>
      <c r="I245" s="12">
        <f t="shared" si="14"/>
        <v>0.016099537037037044</v>
      </c>
    </row>
    <row r="246" spans="1:9" ht="12.75">
      <c r="A246" s="39">
        <v>242</v>
      </c>
      <c r="B246" s="40" t="s">
        <v>444</v>
      </c>
      <c r="C246" s="40" t="s">
        <v>445</v>
      </c>
      <c r="D246" s="39" t="s">
        <v>62</v>
      </c>
      <c r="E246" s="25" t="s">
        <v>446</v>
      </c>
      <c r="F246" s="41">
        <v>0.05752314814814815</v>
      </c>
      <c r="G246" s="39" t="str">
        <f t="shared" si="12"/>
        <v>8.17/km</v>
      </c>
      <c r="H246" s="42">
        <f t="shared" si="13"/>
        <v>0.033136574074074075</v>
      </c>
      <c r="I246" s="42">
        <f t="shared" si="14"/>
        <v>0.0296875</v>
      </c>
    </row>
  </sheetData>
  <sheetProtection/>
  <autoFilter ref="A4:I24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4" t="str">
        <f>Individuale!A1</f>
        <v>Sulle Orme di Adriano </v>
      </c>
      <c r="B1" s="34"/>
      <c r="C1" s="34"/>
    </row>
    <row r="2" spans="1:3" ht="33" customHeight="1">
      <c r="A2" s="35" t="str">
        <f>Individuale!A3&amp;" km. "&amp;Individuale!I3</f>
        <v>Villa Adriana - Tivoli (RM) Italia - Domenica 06/10/2013 km. 10</v>
      </c>
      <c r="B2" s="35"/>
      <c r="C2" s="35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43">
        <v>1</v>
      </c>
      <c r="B4" s="44" t="s">
        <v>446</v>
      </c>
      <c r="C4" s="45">
        <v>66</v>
      </c>
    </row>
    <row r="5" spans="1:3" ht="15" customHeight="1">
      <c r="A5" s="9">
        <v>2</v>
      </c>
      <c r="B5" s="21" t="s">
        <v>23</v>
      </c>
      <c r="C5" s="22">
        <v>49</v>
      </c>
    </row>
    <row r="6" spans="1:3" ht="15" customHeight="1">
      <c r="A6" s="9">
        <v>3</v>
      </c>
      <c r="B6" s="21" t="s">
        <v>70</v>
      </c>
      <c r="C6" s="22">
        <v>27</v>
      </c>
    </row>
    <row r="7" spans="1:3" ht="15" customHeight="1">
      <c r="A7" s="9">
        <v>4</v>
      </c>
      <c r="B7" s="21" t="s">
        <v>13</v>
      </c>
      <c r="C7" s="22">
        <v>26</v>
      </c>
    </row>
    <row r="8" spans="1:3" ht="15" customHeight="1">
      <c r="A8" s="9">
        <v>5</v>
      </c>
      <c r="B8" s="21" t="s">
        <v>90</v>
      </c>
      <c r="C8" s="22">
        <v>22</v>
      </c>
    </row>
    <row r="9" spans="1:3" ht="15" customHeight="1">
      <c r="A9" s="9">
        <v>6</v>
      </c>
      <c r="B9" s="21" t="s">
        <v>85</v>
      </c>
      <c r="C9" s="22">
        <v>5</v>
      </c>
    </row>
    <row r="10" spans="1:3" ht="15" customHeight="1">
      <c r="A10" s="9">
        <v>7</v>
      </c>
      <c r="B10" s="21" t="s">
        <v>41</v>
      </c>
      <c r="C10" s="22">
        <v>4</v>
      </c>
    </row>
    <row r="11" spans="1:3" ht="15" customHeight="1">
      <c r="A11" s="9">
        <v>8</v>
      </c>
      <c r="B11" s="21" t="s">
        <v>96</v>
      </c>
      <c r="C11" s="22">
        <v>3</v>
      </c>
    </row>
    <row r="12" spans="1:3" ht="15" customHeight="1">
      <c r="A12" s="9">
        <v>9</v>
      </c>
      <c r="B12" s="21" t="s">
        <v>152</v>
      </c>
      <c r="C12" s="22">
        <v>3</v>
      </c>
    </row>
    <row r="13" spans="1:3" ht="15" customHeight="1">
      <c r="A13" s="9">
        <v>10</v>
      </c>
      <c r="B13" s="21" t="s">
        <v>57</v>
      </c>
      <c r="C13" s="22">
        <v>3</v>
      </c>
    </row>
    <row r="14" spans="1:3" ht="15" customHeight="1">
      <c r="A14" s="9">
        <v>11</v>
      </c>
      <c r="B14" s="21" t="s">
        <v>368</v>
      </c>
      <c r="C14" s="22">
        <v>2</v>
      </c>
    </row>
    <row r="15" spans="1:3" ht="15" customHeight="1">
      <c r="A15" s="9">
        <v>12</v>
      </c>
      <c r="B15" s="21" t="s">
        <v>50</v>
      </c>
      <c r="C15" s="22">
        <v>2</v>
      </c>
    </row>
    <row r="16" spans="1:3" ht="15" customHeight="1">
      <c r="A16" s="9">
        <v>13</v>
      </c>
      <c r="B16" s="21" t="s">
        <v>199</v>
      </c>
      <c r="C16" s="22">
        <v>2</v>
      </c>
    </row>
    <row r="17" spans="1:3" ht="15" customHeight="1">
      <c r="A17" s="9">
        <v>14</v>
      </c>
      <c r="B17" s="21" t="s">
        <v>25</v>
      </c>
      <c r="C17" s="22">
        <v>2</v>
      </c>
    </row>
    <row r="18" spans="1:3" ht="15" customHeight="1">
      <c r="A18" s="9">
        <v>15</v>
      </c>
      <c r="B18" s="21" t="s">
        <v>142</v>
      </c>
      <c r="C18" s="22">
        <v>1</v>
      </c>
    </row>
    <row r="19" spans="1:3" ht="15" customHeight="1">
      <c r="A19" s="9">
        <v>16</v>
      </c>
      <c r="B19" s="21" t="s">
        <v>157</v>
      </c>
      <c r="C19" s="22">
        <v>1</v>
      </c>
    </row>
    <row r="20" spans="1:3" ht="15" customHeight="1">
      <c r="A20" s="9">
        <v>17</v>
      </c>
      <c r="B20" s="21" t="s">
        <v>344</v>
      </c>
      <c r="C20" s="22">
        <v>1</v>
      </c>
    </row>
    <row r="21" spans="1:3" ht="15" customHeight="1">
      <c r="A21" s="9">
        <v>18</v>
      </c>
      <c r="B21" s="21" t="s">
        <v>107</v>
      </c>
      <c r="C21" s="22">
        <v>1</v>
      </c>
    </row>
    <row r="22" spans="1:3" ht="15" customHeight="1">
      <c r="A22" s="9">
        <v>19</v>
      </c>
      <c r="B22" s="21" t="s">
        <v>183</v>
      </c>
      <c r="C22" s="22">
        <v>1</v>
      </c>
    </row>
    <row r="23" spans="1:3" ht="15" customHeight="1">
      <c r="A23" s="9">
        <v>20</v>
      </c>
      <c r="B23" s="21" t="s">
        <v>18</v>
      </c>
      <c r="C23" s="22">
        <v>1</v>
      </c>
    </row>
    <row r="24" spans="1:3" ht="15" customHeight="1">
      <c r="A24" s="9">
        <v>21</v>
      </c>
      <c r="B24" s="21" t="s">
        <v>192</v>
      </c>
      <c r="C24" s="22">
        <v>1</v>
      </c>
    </row>
    <row r="25" spans="1:3" ht="15" customHeight="1">
      <c r="A25" s="9">
        <v>22</v>
      </c>
      <c r="B25" s="21" t="s">
        <v>388</v>
      </c>
      <c r="C25" s="22">
        <v>1</v>
      </c>
    </row>
    <row r="26" spans="1:3" ht="15" customHeight="1">
      <c r="A26" s="9">
        <v>23</v>
      </c>
      <c r="B26" s="21" t="s">
        <v>77</v>
      </c>
      <c r="C26" s="22">
        <v>1</v>
      </c>
    </row>
    <row r="27" spans="1:3" ht="15" customHeight="1">
      <c r="A27" s="9">
        <v>24</v>
      </c>
      <c r="B27" s="21" t="s">
        <v>33</v>
      </c>
      <c r="C27" s="22">
        <v>1</v>
      </c>
    </row>
    <row r="28" spans="1:3" ht="15" customHeight="1">
      <c r="A28" s="9">
        <v>25</v>
      </c>
      <c r="B28" s="21" t="s">
        <v>286</v>
      </c>
      <c r="C28" s="22">
        <v>1</v>
      </c>
    </row>
    <row r="29" spans="1:3" ht="15" customHeight="1">
      <c r="A29" s="9">
        <v>26</v>
      </c>
      <c r="B29" s="21" t="s">
        <v>249</v>
      </c>
      <c r="C29" s="22">
        <v>1</v>
      </c>
    </row>
    <row r="30" spans="1:3" ht="15" customHeight="1">
      <c r="A30" s="9">
        <v>27</v>
      </c>
      <c r="B30" s="21" t="s">
        <v>47</v>
      </c>
      <c r="C30" s="22">
        <v>1</v>
      </c>
    </row>
    <row r="31" spans="1:3" ht="15" customHeight="1">
      <c r="A31" s="9">
        <v>28</v>
      </c>
      <c r="B31" s="21" t="s">
        <v>379</v>
      </c>
      <c r="C31" s="22">
        <v>1</v>
      </c>
    </row>
    <row r="32" spans="1:3" ht="15" customHeight="1">
      <c r="A32" s="9">
        <v>29</v>
      </c>
      <c r="B32" s="21" t="s">
        <v>253</v>
      </c>
      <c r="C32" s="22">
        <v>1</v>
      </c>
    </row>
    <row r="33" spans="1:3" ht="15" customHeight="1">
      <c r="A33" s="9">
        <v>30</v>
      </c>
      <c r="B33" s="21" t="s">
        <v>21</v>
      </c>
      <c r="C33" s="22">
        <v>1</v>
      </c>
    </row>
    <row r="34" spans="1:3" ht="15" customHeight="1">
      <c r="A34" s="9">
        <v>31</v>
      </c>
      <c r="B34" s="21" t="s">
        <v>67</v>
      </c>
      <c r="C34" s="22">
        <v>1</v>
      </c>
    </row>
    <row r="35" spans="1:3" ht="15" customHeight="1">
      <c r="A35" s="9">
        <v>32</v>
      </c>
      <c r="B35" s="21" t="s">
        <v>11</v>
      </c>
      <c r="C35" s="22">
        <v>1</v>
      </c>
    </row>
    <row r="36" spans="1:3" ht="15" customHeight="1">
      <c r="A36" s="9">
        <v>33</v>
      </c>
      <c r="B36" s="21" t="s">
        <v>10</v>
      </c>
      <c r="C36" s="22">
        <v>1</v>
      </c>
    </row>
    <row r="37" spans="1:3" ht="15" customHeight="1">
      <c r="A37" s="9">
        <v>34</v>
      </c>
      <c r="B37" s="21" t="s">
        <v>12</v>
      </c>
      <c r="C37" s="22">
        <v>1</v>
      </c>
    </row>
    <row r="38" spans="1:3" ht="15" customHeight="1">
      <c r="A38" s="9">
        <v>35</v>
      </c>
      <c r="B38" s="21" t="s">
        <v>26</v>
      </c>
      <c r="C38" s="22">
        <v>1</v>
      </c>
    </row>
    <row r="39" spans="1:3" ht="15" customHeight="1">
      <c r="A39" s="9">
        <v>36</v>
      </c>
      <c r="B39" s="21" t="s">
        <v>17</v>
      </c>
      <c r="C39" s="22">
        <v>1</v>
      </c>
    </row>
    <row r="40" spans="1:3" ht="15" customHeight="1">
      <c r="A40" s="9">
        <v>37</v>
      </c>
      <c r="B40" s="21" t="s">
        <v>288</v>
      </c>
      <c r="C40" s="22">
        <v>1</v>
      </c>
    </row>
    <row r="41" spans="1:3" ht="15" customHeight="1">
      <c r="A41" s="9">
        <v>38</v>
      </c>
      <c r="B41" s="21" t="s">
        <v>273</v>
      </c>
      <c r="C41" s="22">
        <v>1</v>
      </c>
    </row>
    <row r="42" spans="1:3" ht="15" customHeight="1">
      <c r="A42" s="9">
        <v>39</v>
      </c>
      <c r="B42" s="21" t="s">
        <v>334</v>
      </c>
      <c r="C42" s="22">
        <v>1</v>
      </c>
    </row>
    <row r="43" spans="1:3" ht="15" customHeight="1">
      <c r="A43" s="7">
        <v>40</v>
      </c>
      <c r="B43" s="23" t="s">
        <v>0</v>
      </c>
      <c r="C43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2013-10-07T13:47:54Z</dcterms:modified>
  <cp:category/>
  <cp:version/>
  <cp:contentType/>
  <cp:contentStatus/>
</cp:coreProperties>
</file>