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'Individuale'!$A$4:$J$415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<sst xmlns="http://schemas.openxmlformats.org/spreadsheetml/2006/main" count="1402" uniqueCount="581">
  <si>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</si>
  <si>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</si>
  <si>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</si>
  <si>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</si>
  <si>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</si>
  <si>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</si>
  <si>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</si>
  <si>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</si>
  <si>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</si>
  <si>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</si>
  <si>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</si>
  <si>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</si>
  <si>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</si>
  <si>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UISP ROMA</t>
  </si>
  <si>
    <t>LEPROTTI DI VILLA ADA</t>
  </si>
  <si>
    <t>POL. CIOCIARA ANTONIO FAVA</t>
  </si>
  <si>
    <t>S.S. LAZIO ATLETICA LEGGERA</t>
  </si>
  <si>
    <t>RUNCARD</t>
  </si>
  <si>
    <t>GIAMMATTEO CARLO</t>
  </si>
  <si>
    <t>GIOVANNI SCAVO VELLETRI</t>
  </si>
  <si>
    <t>DANIELE PIERLUIGI</t>
  </si>
  <si>
    <t>EVANGELISTA GIANNI</t>
  </si>
  <si>
    <t>SERANGELI MASSIMO</t>
  </si>
  <si>
    <t>FRAIOLI TERENZIO</t>
  </si>
  <si>
    <t>BOTTONI MARCO</t>
  </si>
  <si>
    <t>MANCINI FRANCESCO</t>
  </si>
  <si>
    <t>CIARLA ALESSANDRA</t>
  </si>
  <si>
    <t>ENDURANCE TRAINING</t>
  </si>
  <si>
    <t>FAIOLA FRANCA</t>
  </si>
  <si>
    <t>B</t>
  </si>
  <si>
    <t>C</t>
  </si>
  <si>
    <t>ESERCITO CE.SEL.NA. FOLIGNO</t>
  </si>
  <si>
    <t>A.S.D. POL. CHIANCIANO</t>
  </si>
  <si>
    <t>ATL. AVIS PERUGIA</t>
  </si>
  <si>
    <t>MARATHON CLUB CITTA' DI CASTELLO</t>
  </si>
  <si>
    <t>G.P. PARCO ALPI APUANE</t>
  </si>
  <si>
    <t>A</t>
  </si>
  <si>
    <t>APERDIFIATO</t>
  </si>
  <si>
    <t>A.S.D. MARATONA MUGELLO</t>
  </si>
  <si>
    <t>A.S.D. RAID</t>
  </si>
  <si>
    <t>A.S.D. AMICI DELLO SPORT</t>
  </si>
  <si>
    <t>SUBBIANO MARATHON</t>
  </si>
  <si>
    <t>VIGOR TAURUS TEAM</t>
  </si>
  <si>
    <t>A.S.D. TRA LE RIGHE</t>
  </si>
  <si>
    <t>LBM SPORT TEAM</t>
  </si>
  <si>
    <t>CDP-T&amp;RB GROUP-AREA SISTEMA</t>
  </si>
  <si>
    <t>AVIS FOIANO</t>
  </si>
  <si>
    <t>ASD TOP RUNNERS CASTELLI ROMANI</t>
  </si>
  <si>
    <t>A.S.D. ATL. MARCIATORI MUGELLO</t>
  </si>
  <si>
    <t>APD P. FELCINO</t>
  </si>
  <si>
    <t>ATL. SESTINI FIAMME VERDI AR</t>
  </si>
  <si>
    <t>A.S.D. TOCCO RUNNER</t>
  </si>
  <si>
    <t>A.S.D. JURE SPORT</t>
  </si>
  <si>
    <t>GRUPPO POD. AMATORI TERAMO SSD</t>
  </si>
  <si>
    <t>A.S.D. MATESE RUNNING</t>
  </si>
  <si>
    <t>1° E PIZZA BIKE G.S.</t>
  </si>
  <si>
    <t>A.S.D. VILLA DE SANCTIS</t>
  </si>
  <si>
    <t>A.S. AMATORI VILLA PAMPHILI</t>
  </si>
  <si>
    <t>POD. MORETTI CORVA</t>
  </si>
  <si>
    <t>KEEP MOVING</t>
  </si>
  <si>
    <t>POD. AVIS DERUTA</t>
  </si>
  <si>
    <t>ASSISI RUNNERS</t>
  </si>
  <si>
    <t>A.S.D. PIANO MA ARRIVIAMO</t>
  </si>
  <si>
    <t>A.S.D. LA CHIANINA</t>
  </si>
  <si>
    <t>ASD CALCINELLI RUN</t>
  </si>
  <si>
    <t>AMATORI PODISTICA TERNI</t>
  </si>
  <si>
    <t>A.S.D. ATLETICA UMBERTIDE</t>
  </si>
  <si>
    <t>PODISTICA MYRICAE ASS.CULT.AMB</t>
  </si>
  <si>
    <t>POL. DILETT. MONTECCHIO 2000</t>
  </si>
  <si>
    <t>ATL. IL COLLE PERUGIA</t>
  </si>
  <si>
    <t>A.S.P.A. BASTIA U. PG</t>
  </si>
  <si>
    <t>G.S. BANCARI ROMANI</t>
  </si>
  <si>
    <t>A.S.D. ATLETICA TUSCULUM</t>
  </si>
  <si>
    <t>G.P.D. FANO CORRE L.TONELLI</t>
  </si>
  <si>
    <t>G.S. FILIPPIDE - AVIS CAST. DEL LAGO</t>
  </si>
  <si>
    <t>TRIBU' FRENTANA</t>
  </si>
  <si>
    <t>ROMATLETICA FOOTWORKS</t>
  </si>
  <si>
    <t>PUROSANGUE ATHLETICS CLUB</t>
  </si>
  <si>
    <t>ASD RUNNING CLUB ATL. LARIANO</t>
  </si>
  <si>
    <t>Strasimeno Ultramaratona</t>
  </si>
  <si>
    <t>15ª edizione</t>
  </si>
  <si>
    <t>Castiglione del Lago (Pg) Italia - Domenica 06/03/2016</t>
  </si>
  <si>
    <t>A.S.D.  C.S. FILOTTRANO  ATLET</t>
  </si>
  <si>
    <t>ATL.CAPANNE PRO LOCO ATHL.TEAM</t>
  </si>
  <si>
    <t>A.S. ATHLON ASI BASTIA PG</t>
  </si>
  <si>
    <t>A.S.D. POL. TIFERNUM V</t>
  </si>
  <si>
    <t>MADONNINA PODISMO G.S.</t>
  </si>
  <si>
    <t>U. P.POLICIANO AREZZO ATLETICA</t>
  </si>
  <si>
    <t>A.S.D. SAN MARZANO TEAM RUNNERS</t>
  </si>
  <si>
    <t>ASD GRUPPO PODISTICO IL CRAMPO</t>
  </si>
  <si>
    <t>POD. CORCIANO</t>
  </si>
  <si>
    <t>VOLUMNIA SERICAP PG</t>
  </si>
  <si>
    <t>CONTI PIERGIORGIO</t>
  </si>
  <si>
    <t>ATLETICA SPOLETO 2010</t>
  </si>
  <si>
    <t>D'ATANASIO FABIO</t>
  </si>
  <si>
    <t>MERLUZZO MATTEO</t>
  </si>
  <si>
    <t>TUCCI ALEX</t>
  </si>
  <si>
    <t>IL CRAMPO</t>
  </si>
  <si>
    <t>MARIANI FIORENZO</t>
  </si>
  <si>
    <t>HARRISON THOMAS</t>
  </si>
  <si>
    <t>PORTOGHESE GIUSEPPE</t>
  </si>
  <si>
    <t>MONIACI VINCENZO</t>
  </si>
  <si>
    <t>GROTTINI TEAM</t>
  </si>
  <si>
    <t>DURANTI GABRIELE</t>
  </si>
  <si>
    <t>BREZZI DANIELE</t>
  </si>
  <si>
    <t>TRAIL RUNNING PROJECT ASD</t>
  </si>
  <si>
    <t>ROSAI VALENTINO</t>
  </si>
  <si>
    <t>PODISTICA IL CAMPINO</t>
  </si>
  <si>
    <t>CAVALLUCCI MARCO</t>
  </si>
  <si>
    <t>RUNNERS SANGEMINI TR</t>
  </si>
  <si>
    <t>TORTOIOLI MARCO</t>
  </si>
  <si>
    <t>SADOTTI GILBERTO</t>
  </si>
  <si>
    <t>AMATORI PODISTICA AREZZO</t>
  </si>
  <si>
    <t>CONFORTI GIULIO</t>
  </si>
  <si>
    <t>TASSELLI PIETRO</t>
  </si>
  <si>
    <t>A.S.D. ATLETICA DI MARCO SPORT</t>
  </si>
  <si>
    <t>BERNINI LORENZO</t>
  </si>
  <si>
    <t>DI STEFANO SILVIO</t>
  </si>
  <si>
    <t>CRIVELLI ALESSANDRO</t>
  </si>
  <si>
    <t>CICLO CLUB QUOTA MILLE</t>
  </si>
  <si>
    <t>MOSCONI LAURA</t>
  </si>
  <si>
    <t>DI TILLO PAOLA</t>
  </si>
  <si>
    <t>VIRTUS CAMPOBASSO</t>
  </si>
  <si>
    <t>DAZI NICOLA</t>
  </si>
  <si>
    <t>CARDINALI MAURO</t>
  </si>
  <si>
    <t>CECCHETTI DANIELE</t>
  </si>
  <si>
    <t>DI FABIO SERGIO PIO</t>
  </si>
  <si>
    <t>ROMANO GIANMARCO GIORDA</t>
  </si>
  <si>
    <t>MASSINI LORENZO</t>
  </si>
  <si>
    <t>NRT FIRENZE A.S.D.</t>
  </si>
  <si>
    <t>FILIPPI GUGLIELMO</t>
  </si>
  <si>
    <t>MORANI EVIAN</t>
  </si>
  <si>
    <t>BENDINI MARIO</t>
  </si>
  <si>
    <t>ATL. WINNER FOLIGNO</t>
  </si>
  <si>
    <t>FARINA MASSIMO</t>
  </si>
  <si>
    <t>SOLDANI MICHELE</t>
  </si>
  <si>
    <t>A.S.D. OLYMPIC RUNNERS LAMA</t>
  </si>
  <si>
    <t>CIMMARUSTI BARBARA</t>
  </si>
  <si>
    <t>LONGO GIOVANNI</t>
  </si>
  <si>
    <t>GI.POINT PROFESSIONE SPORT</t>
  </si>
  <si>
    <t>ROSI LUCA</t>
  </si>
  <si>
    <t>SCAGLIA GIANMARCO</t>
  </si>
  <si>
    <t>PELAGRILLI PAOLO</t>
  </si>
  <si>
    <t>CARLINI MARCELLO</t>
  </si>
  <si>
    <t>A.S DILETTANTISTICA GRUPPO SPORTIVO AVEZZANO</t>
  </si>
  <si>
    <t>BRILLI RICCARDO</t>
  </si>
  <si>
    <t>BERTOLINI NAZZARENO</t>
  </si>
  <si>
    <t>A.S.D. BOLSENA FORUM-SPORT</t>
  </si>
  <si>
    <t>COCCIOLO ISMAELE</t>
  </si>
  <si>
    <t>POD. CARSULAE TR</t>
  </si>
  <si>
    <t>TURCI LUIGI</t>
  </si>
  <si>
    <t>UISP ABBADIA S.SALVATORE ASD</t>
  </si>
  <si>
    <t>SPIGARELLI LUCA</t>
  </si>
  <si>
    <t>SANTORO GIOVANNI</t>
  </si>
  <si>
    <t>MALTONI WALTER</t>
  </si>
  <si>
    <t>UISP ANCONA</t>
  </si>
  <si>
    <t>AQUILINI GIANLUIGI</t>
  </si>
  <si>
    <t>MARTINO LEONE</t>
  </si>
  <si>
    <t>PARRINI PIERLUIGI</t>
  </si>
  <si>
    <t>TUCCI CLAUDIO</t>
  </si>
  <si>
    <t>VALERI FEDERICO</t>
  </si>
  <si>
    <t>ATLETICA AVIS SANSEPOLCRO</t>
  </si>
  <si>
    <t>OLIVIERI VALTER</t>
  </si>
  <si>
    <t>VERDUCCI LEONARDO</t>
  </si>
  <si>
    <t>ANTONACCI IGNAZIO</t>
  </si>
  <si>
    <t>NADIRONTHERO</t>
  </si>
  <si>
    <t>SCALI GIORGIO</t>
  </si>
  <si>
    <t>BATTISTI FRANCESCO</t>
  </si>
  <si>
    <t>A.S.D. CALCINELLI RUN</t>
  </si>
  <si>
    <t>SCACCIAFERRO LORENZO</t>
  </si>
  <si>
    <t>AVIS ASCOLI MARATHON A.S.D.</t>
  </si>
  <si>
    <t>PALLOTTA MAURIZIO</t>
  </si>
  <si>
    <t>CRICCHI STEFANO</t>
  </si>
  <si>
    <t>TERRINONI FABRIZIO</t>
  </si>
  <si>
    <t>SAKHI AZEDDINE</t>
  </si>
  <si>
    <t>MATARAZZI MARCO</t>
  </si>
  <si>
    <t>ATLETICA TAINO</t>
  </si>
  <si>
    <t>ROMANELLI DANIELA</t>
  </si>
  <si>
    <t>SANNA GIOVANNI</t>
  </si>
  <si>
    <t>A.S.D. BEATI GLI ULTIMI SEMPRE DI CORSA TEAM</t>
  </si>
  <si>
    <t>REMEDIA DANIELE</t>
  </si>
  <si>
    <t>BATTISTELLI FABIO</t>
  </si>
  <si>
    <t>DE FILIPPO FABIO</t>
  </si>
  <si>
    <t>CESARETTI MASSIMO</t>
  </si>
  <si>
    <t>MEOZZI MIRCO</t>
  </si>
  <si>
    <t>PERUGINI MICHELE</t>
  </si>
  <si>
    <t>APOSTOLICO MORENO</t>
  </si>
  <si>
    <t>ESPOSTO ROBERTO</t>
  </si>
  <si>
    <t>VILLANOVA LUIGI</t>
  </si>
  <si>
    <t>BALDACCI GRAZIANO</t>
  </si>
  <si>
    <t>ALBERTINI ELISABETTA</t>
  </si>
  <si>
    <t>BACCHI FEDERICO</t>
  </si>
  <si>
    <t>UISP ZONA DEL CUOIO</t>
  </si>
  <si>
    <t>EFFAT AGNESE</t>
  </si>
  <si>
    <t>MALUCELLI MARCO</t>
  </si>
  <si>
    <t>BOSCHETTI FRANCESCO</t>
  </si>
  <si>
    <t>POD. LINO SPAGNOLI PG</t>
  </si>
  <si>
    <t>CONTI STEFANO</t>
  </si>
  <si>
    <t>ATTICCIATI MAURIZIO</t>
  </si>
  <si>
    <t>EVENTSPORT - SAN GALGANO RUNNERS A.S.D.</t>
  </si>
  <si>
    <t>CICCARELLA GIANLUCA</t>
  </si>
  <si>
    <t>CARLI SILVIO</t>
  </si>
  <si>
    <t>STINCHETTI MASSIMO</t>
  </si>
  <si>
    <t>AGNELLI EMILIANO</t>
  </si>
  <si>
    <t>SORDINI LAURA</t>
  </si>
  <si>
    <t>VICHI KATIUSCIA</t>
  </si>
  <si>
    <t>DOKO MARTA</t>
  </si>
  <si>
    <t>BIAGIOLI YURI</t>
  </si>
  <si>
    <t>ATL. JESI</t>
  </si>
  <si>
    <t>SANTINI SABRINA</t>
  </si>
  <si>
    <t>CASSETTA FABIO</t>
  </si>
  <si>
    <t>GRANIERI EMANUELE</t>
  </si>
  <si>
    <t>RANIERI SILVIO</t>
  </si>
  <si>
    <t>FECI LUCA</t>
  </si>
  <si>
    <t>MINELLI FEDERICO</t>
  </si>
  <si>
    <t>GUBBIO RUNNERS</t>
  </si>
  <si>
    <t>NOTARI RENZO</t>
  </si>
  <si>
    <t>LACCHI MASSIMILIANO</t>
  </si>
  <si>
    <t>OLIVI LUCIANO</t>
  </si>
  <si>
    <t>BILLI FRANCA</t>
  </si>
  <si>
    <t>RASPA ALESSANDRO</t>
  </si>
  <si>
    <t>ROSSINI GIANFRANCO</t>
  </si>
  <si>
    <t>BELLI ANTONIO</t>
  </si>
  <si>
    <t>ASD ATLETICA FALCONARA</t>
  </si>
  <si>
    <t>RABONI CLAUDIO</t>
  </si>
  <si>
    <t>COZZARI ANDREA</t>
  </si>
  <si>
    <t>ANDRIELLI GERMANO</t>
  </si>
  <si>
    <t>ANDRIELLI VALERIO</t>
  </si>
  <si>
    <t>PASCUCCI SIMONE</t>
  </si>
  <si>
    <t>CASTALDO NICOLA</t>
  </si>
  <si>
    <t>TEAM MARATHON S.S.D.</t>
  </si>
  <si>
    <t>GIULIANO VITTORIO</t>
  </si>
  <si>
    <t>MARIOTTI CRISTIAN</t>
  </si>
  <si>
    <t>ROMANELLI KATIA</t>
  </si>
  <si>
    <t>GOBBINI SIMONE</t>
  </si>
  <si>
    <t>MAGGI DIEGO</t>
  </si>
  <si>
    <t>COSTARELLI LEONARDO</t>
  </si>
  <si>
    <t>VERI CLAUDIA</t>
  </si>
  <si>
    <t>ATLETA LIBERA</t>
  </si>
  <si>
    <t>SERVENTI CLAUDIO</t>
  </si>
  <si>
    <t>UISP COMITATO DI PARMA</t>
  </si>
  <si>
    <t>DI CAMPLI MAURIZIO</t>
  </si>
  <si>
    <t>ROSSI GIUSEPPE</t>
  </si>
  <si>
    <t>A.S.D. ANGUILLARA SABAZIA RUNNING CLUB</t>
  </si>
  <si>
    <t>MEROLA GUERINO</t>
  </si>
  <si>
    <t>ZURLI MASSIMO</t>
  </si>
  <si>
    <t>RASPANTI PAOLO</t>
  </si>
  <si>
    <t>ANTONELLI MANOLO</t>
  </si>
  <si>
    <t>CAPPUCCIO SALVATORE</t>
  </si>
  <si>
    <t>GLORI LUIGI</t>
  </si>
  <si>
    <t>PAGIOTTI SIMONE</t>
  </si>
  <si>
    <t>GRAFAS LUIGI</t>
  </si>
  <si>
    <t>DREAM RUNNERS PERUGIA</t>
  </si>
  <si>
    <t>CENCIARINI SIMONE</t>
  </si>
  <si>
    <t>BALLESTIERI MIRCO</t>
  </si>
  <si>
    <t>G.S. ATLETICA 75 CATTOLICA</t>
  </si>
  <si>
    <t>CERRI ANGELO</t>
  </si>
  <si>
    <t>TOMEI RICCARDO</t>
  </si>
  <si>
    <t>RANIERI CLAUDIO</t>
  </si>
  <si>
    <t>DRAOLI MARIA CRISTINA</t>
  </si>
  <si>
    <t>BELLINI NICOLA</t>
  </si>
  <si>
    <t>MICHILLI ROBERTO</t>
  </si>
  <si>
    <t>PANCIAROLA FABIO</t>
  </si>
  <si>
    <t>AGOSTA ROSARIO</t>
  </si>
  <si>
    <t>ANGELICI MICHELE</t>
  </si>
  <si>
    <t>A.S.D. FORTI RUNNERS</t>
  </si>
  <si>
    <t>MOCCALDI GIUSEPPE</t>
  </si>
  <si>
    <t>A.S. ROMA ROAD R.CLUB</t>
  </si>
  <si>
    <t>PIETRANGELI ANGELO</t>
  </si>
  <si>
    <t>POD. AVEZZANO</t>
  </si>
  <si>
    <t>DE LIA NICOLA</t>
  </si>
  <si>
    <t>TRAIANI MATTIA</t>
  </si>
  <si>
    <t>MERCURI CRISTINA</t>
  </si>
  <si>
    <t>NORDIO ANDREA</t>
  </si>
  <si>
    <t>A.S.D. FILIPPIDE MONTESILVANO</t>
  </si>
  <si>
    <t>BELLINI ALESSIO</t>
  </si>
  <si>
    <t>AVIS ASCOLI MARATHON ASD</t>
  </si>
  <si>
    <t>GOVERNINI ALESSANDRA</t>
  </si>
  <si>
    <t>CAROSATI MARCO</t>
  </si>
  <si>
    <t>MARCOTULLI SONIA</t>
  </si>
  <si>
    <t>CANDI SILVANO</t>
  </si>
  <si>
    <t>CARLONI STEFANIA</t>
  </si>
  <si>
    <t>BRAI GABRIELA</t>
  </si>
  <si>
    <t>BALDASSARRI MICHELE</t>
  </si>
  <si>
    <t>FALCHI ENRICO</t>
  </si>
  <si>
    <t>SPEZIALE MASSIMO</t>
  </si>
  <si>
    <t>RASCHELLA' DOMENICO</t>
  </si>
  <si>
    <t>GALLOTTI EDOARDO</t>
  </si>
  <si>
    <t>RASICCI ADAMO</t>
  </si>
  <si>
    <t>A.S.D. COMODO SPORT</t>
  </si>
  <si>
    <t>VENANZI DANIELA</t>
  </si>
  <si>
    <t>POLTICCHIA ROBERTO</t>
  </si>
  <si>
    <t>MINOCCI CLAUDIO</t>
  </si>
  <si>
    <t>RICASOLI FRANCESCO</t>
  </si>
  <si>
    <t>PETRILLI MARCO</t>
  </si>
  <si>
    <t>VERNA ANDREA</t>
  </si>
  <si>
    <t>BORDIN RENATO</t>
  </si>
  <si>
    <t>A.S. ATLETICA BORG.RIUN.SERMONETA</t>
  </si>
  <si>
    <t>BERTA PAOLO</t>
  </si>
  <si>
    <t>BATORI GIAMPAOLO</t>
  </si>
  <si>
    <t>CORADESCHI LEONARDO</t>
  </si>
  <si>
    <t>PINELLI ENRICO</t>
  </si>
  <si>
    <t>SARTINI LUCA</t>
  </si>
  <si>
    <t>CALDESI FULVIO</t>
  </si>
  <si>
    <t>FUMANTI MIRCO</t>
  </si>
  <si>
    <t>BOTRUGNO VITTORIO</t>
  </si>
  <si>
    <t>CILLA GIORGIA</t>
  </si>
  <si>
    <t>C.U.S. CAMERINO A.S.D.</t>
  </si>
  <si>
    <t>PACI STEFANO</t>
  </si>
  <si>
    <t>CAPECCHI FRANCESCO</t>
  </si>
  <si>
    <t>TARQUINI ALESSANDRO</t>
  </si>
  <si>
    <t>ASD RUNNER TRAINER</t>
  </si>
  <si>
    <t>PELLI ALESSANDRA</t>
  </si>
  <si>
    <t>RADICCHI MANUEL ENRIQUE</t>
  </si>
  <si>
    <t>ASD ATLETICA NICCHI AREZZO</t>
  </si>
  <si>
    <t>GEESON DAVIDE</t>
  </si>
  <si>
    <t>DRINGOLI ANDREA</t>
  </si>
  <si>
    <t>GHIGI ENRICO</t>
  </si>
  <si>
    <t>MANERCHIA MASERA' SIMONE</t>
  </si>
  <si>
    <t>GROSSI LOREDANA</t>
  </si>
  <si>
    <t>MANSI MARCO</t>
  </si>
  <si>
    <t>TERRA DELLO SPORT A.S.D.</t>
  </si>
  <si>
    <t>TOMBOLESI MARCO</t>
  </si>
  <si>
    <t>DONATI RITA</t>
  </si>
  <si>
    <t>ROCCHI MARCO</t>
  </si>
  <si>
    <t>STORCHI PAOLO</t>
  </si>
  <si>
    <t>ZANOLETTI LUCA</t>
  </si>
  <si>
    <t>GOVERNINI GIORGIO</t>
  </si>
  <si>
    <t>MILLI MARCO</t>
  </si>
  <si>
    <t>GRILLI FRANCO</t>
  </si>
  <si>
    <t>CIOLI PATRIZIA</t>
  </si>
  <si>
    <t>DONNOLA CINZIA</t>
  </si>
  <si>
    <t>A.S.D. ATLETICA TREVI</t>
  </si>
  <si>
    <t>MELLA ELEONORA</t>
  </si>
  <si>
    <t>GHERGO MARCO</t>
  </si>
  <si>
    <t>BIANCHI MASSIMO</t>
  </si>
  <si>
    <t>MELLONI MICHELE</t>
  </si>
  <si>
    <t>BUGATTI FABIO</t>
  </si>
  <si>
    <t>MELCHIORRE GIUSEPPE</t>
  </si>
  <si>
    <t>DE MARCO RAFFAELE</t>
  </si>
  <si>
    <t>A.S.D. AMATORI VESUVIO</t>
  </si>
  <si>
    <t>DE BIASIO NICOLA</t>
  </si>
  <si>
    <t>CESARETTI ERIKA</t>
  </si>
  <si>
    <t>FRANCESCHINI CHIARA</t>
  </si>
  <si>
    <t>ERCOLANI GIOVANNI</t>
  </si>
  <si>
    <t>LEOTTI ALBERTO</t>
  </si>
  <si>
    <t>REAL FETTUCCINA</t>
  </si>
  <si>
    <t>MERLI MARCO</t>
  </si>
  <si>
    <t>PASQUINI MARIO</t>
  </si>
  <si>
    <t>MENCARINI PAOLO</t>
  </si>
  <si>
    <t>PODISTICA AVIS DERUTA</t>
  </si>
  <si>
    <t>TONI MICHELE</t>
  </si>
  <si>
    <t>G.P. VIRGILIANO</t>
  </si>
  <si>
    <t>MARIANGELONI ALFIO</t>
  </si>
  <si>
    <t>LOLLI LAURA</t>
  </si>
  <si>
    <t>MODENA ATL</t>
  </si>
  <si>
    <t>CARROZZA FRANCESCO</t>
  </si>
  <si>
    <t>MENCHETTI DANIELA</t>
  </si>
  <si>
    <t>LESCHIUTTA ANNAMARIA</t>
  </si>
  <si>
    <t>LEONCINI RICCARDO</t>
  </si>
  <si>
    <t>GRUPPO SPORTIVO LUCIGNANO VAL D'ARBIA</t>
  </si>
  <si>
    <t>CANTINI MARCO</t>
  </si>
  <si>
    <t>CIATTAGLIA LORENZO</t>
  </si>
  <si>
    <t>BARCACCIA FRANCESCO</t>
  </si>
  <si>
    <t>ACCIOLI TIZIANO</t>
  </si>
  <si>
    <t>CHIARINI GIANNA</t>
  </si>
  <si>
    <t>FORTUNATO FRANCESCO</t>
  </si>
  <si>
    <t>GNOCCHI MARIO</t>
  </si>
  <si>
    <t>ROSA GABRIELE</t>
  </si>
  <si>
    <t>SABATINO SALVATORE</t>
  </si>
  <si>
    <t>GENZANO MARATHON A.S.D.</t>
  </si>
  <si>
    <t>BROZZI ALBERTO</t>
  </si>
  <si>
    <t>RANCHELLA FABIO</t>
  </si>
  <si>
    <t>GIACANELLI LEONARDO</t>
  </si>
  <si>
    <t>CALDINI ANDREA</t>
  </si>
  <si>
    <t>AVIS ZERO POSITIVO A.P.D.</t>
  </si>
  <si>
    <t>PORFIRI MAURO</t>
  </si>
  <si>
    <t>LAURUCCI DANIELA</t>
  </si>
  <si>
    <t>LASAGNA FRANCESCO</t>
  </si>
  <si>
    <t>ZERINI ELISABETTA</t>
  </si>
  <si>
    <t>ALFANO ANTONIO</t>
  </si>
  <si>
    <t>COEN ANDREA GIORGIO</t>
  </si>
  <si>
    <t>RENZONI MORENA</t>
  </si>
  <si>
    <t>A.S.D. LIBERTAS MAROTTA GRUPPO PODISTICO CORR CHE T'ARIVN</t>
  </si>
  <si>
    <t>SANTINI SONIA</t>
  </si>
  <si>
    <t>MARTINO ALBERTO</t>
  </si>
  <si>
    <t>PFIZER ITALIA RUNNING TEAM</t>
  </si>
  <si>
    <t>BURATTI EDOARDO</t>
  </si>
  <si>
    <t>BURZACCA GIULIO</t>
  </si>
  <si>
    <t>GORACCI EDOARDO</t>
  </si>
  <si>
    <t>A.S.D. SEVENTIES RUNNING TEAM LUCCA</t>
  </si>
  <si>
    <t>DI MARCO DANILO</t>
  </si>
  <si>
    <t>ASD LEGIONARI TERAMO</t>
  </si>
  <si>
    <t>PITOLLI CLAUDIO</t>
  </si>
  <si>
    <t>A.S.D. RUNNING EVOLUTION</t>
  </si>
  <si>
    <t>TAITI ENZO</t>
  </si>
  <si>
    <t>CASTELLANI SILVIA</t>
  </si>
  <si>
    <t>CATALLO LUCA</t>
  </si>
  <si>
    <t>MEZZANA LE LUMACHE  A.S.D.</t>
  </si>
  <si>
    <t>BARBONI DANIELE</t>
  </si>
  <si>
    <t>GUERRIERI MASSIMO</t>
  </si>
  <si>
    <t>PERICOLI LEONARDO</t>
  </si>
  <si>
    <t>BARLETTA PIERO</t>
  </si>
  <si>
    <t>CECCHINI MARA</t>
  </si>
  <si>
    <t>GOVERNI GUIDO</t>
  </si>
  <si>
    <t>A.S.D. SIENARUNNERS</t>
  </si>
  <si>
    <t>FRILLICI DANIELE</t>
  </si>
  <si>
    <t>TITANS TEAM NOCERA UMBRA</t>
  </si>
  <si>
    <t>BRANCALEONE LAURA</t>
  </si>
  <si>
    <t>ANTOGNONI LUCA</t>
  </si>
  <si>
    <t>SEVERINI VANIA</t>
  </si>
  <si>
    <t>MARZOLESI ROBERTO</t>
  </si>
  <si>
    <t>CAPOMAZZA GABRIELLA</t>
  </si>
  <si>
    <t>MARCOS SANMARTIN ENCARNACION</t>
  </si>
  <si>
    <t>SILVERIO STEFANIA</t>
  </si>
  <si>
    <t>ANTOGNONI PAOLO</t>
  </si>
  <si>
    <t>RAMINI ALFONSO</t>
  </si>
  <si>
    <t>MANCINI GIANLUCA</t>
  </si>
  <si>
    <t>GIULIANI STEFANIA</t>
  </si>
  <si>
    <t>CENCI MAURIZIO</t>
  </si>
  <si>
    <t>RISINI FAUSTO</t>
  </si>
  <si>
    <t>ORLI MICHELE</t>
  </si>
  <si>
    <t>L'UNANUOVA</t>
  </si>
  <si>
    <t>GUERRA FRANCESCA</t>
  </si>
  <si>
    <t>ASS. POD. CASETTE D'ETE</t>
  </si>
  <si>
    <t>FANNI EFISIO</t>
  </si>
  <si>
    <t>NARDINI MARIA GRAZIA</t>
  </si>
  <si>
    <t>ASD GRUPPO PODISTICO FRATELLANZA POPOLARE GRASSINA</t>
  </si>
  <si>
    <t>GIRIMONTE TERESA</t>
  </si>
  <si>
    <t>VECCHI SIMONA</t>
  </si>
  <si>
    <t>SERENI ROSSELLA</t>
  </si>
  <si>
    <t>COMANESCU MIRCEA</t>
  </si>
  <si>
    <t>FAGOTTI MARCO</t>
  </si>
  <si>
    <t>MUCCI MONICA</t>
  </si>
  <si>
    <t>CUCCHIARINI PIERLUIGI</t>
  </si>
  <si>
    <t>SERRANI MAURO</t>
  </si>
  <si>
    <t>SANTONI MIRCO</t>
  </si>
  <si>
    <t>BARTOLETTI ANDREA</t>
  </si>
  <si>
    <t>G.S. DINAMIS</t>
  </si>
  <si>
    <t>SUVIERI FABIO</t>
  </si>
  <si>
    <t>MANFUCCI SAURO</t>
  </si>
  <si>
    <t>BIGOZZI LUCA</t>
  </si>
  <si>
    <t>MARCHETTI LAURA</t>
  </si>
  <si>
    <t>POLIDORI PIERGIOVANNI</t>
  </si>
  <si>
    <t>VIOTTI ANNA RITA</t>
  </si>
  <si>
    <t>ATLETICA PALOMBARA</t>
  </si>
  <si>
    <t>PACI MASSIMO</t>
  </si>
  <si>
    <t>PATRIZI LUIGI</t>
  </si>
  <si>
    <t>FRONTALINI FABIOLA</t>
  </si>
  <si>
    <t>G.S. GIANNINO PIERALISI</t>
  </si>
  <si>
    <t>MARTONI CATERINA</t>
  </si>
  <si>
    <t>ZAMPARELLI CARLOTTA</t>
  </si>
  <si>
    <t>RUFO MARCO</t>
  </si>
  <si>
    <t>RINALDI ALFREDO</t>
  </si>
  <si>
    <t>ORAZI MARCO</t>
  </si>
  <si>
    <t>BIANCONI DAVID</t>
  </si>
  <si>
    <t>SERGOLA MARIA RITA</t>
  </si>
  <si>
    <t>BACCELLI GIANCARLO</t>
  </si>
  <si>
    <t>BRIZI FABRIZIO</t>
  </si>
  <si>
    <t>PANEBIANCO RAFFAELE</t>
  </si>
  <si>
    <t>POLISPORTIVA MONTALTO</t>
  </si>
  <si>
    <t>COLLESI CLAUDIO</t>
  </si>
  <si>
    <t>FRATINI LUCIA SIMONA</t>
  </si>
  <si>
    <t>BUZZI NIVES</t>
  </si>
  <si>
    <t>VENTURINI CLAUDIA</t>
  </si>
  <si>
    <t>S.E.F. STAMURA ANCONA A.S.D.</t>
  </si>
  <si>
    <t>SANTONI ALBERTO</t>
  </si>
  <si>
    <t>PENTA EMANUELE</t>
  </si>
  <si>
    <t>MAZZONE MIRNA</t>
  </si>
  <si>
    <t>FABIANI ANTONIO</t>
  </si>
  <si>
    <t>GRUPPO PODISTI RESCO 1909</t>
  </si>
  <si>
    <t>TARTAGLIA LUIGI</t>
  </si>
  <si>
    <t>SALVATORI VANESSA</t>
  </si>
  <si>
    <t>MAZZETTI JACOPO</t>
  </si>
  <si>
    <t>SANTANTONIO MARCO</t>
  </si>
  <si>
    <t>BARATTA ANDREA</t>
  </si>
  <si>
    <t>SALCE NICOLINO</t>
  </si>
  <si>
    <t>DE SANTIS MARIA PIA</t>
  </si>
  <si>
    <t>COTTA RAMOSINO LAURA</t>
  </si>
  <si>
    <t>SARDONINI BRUNO</t>
  </si>
  <si>
    <t>GRANDONI LUISIANA</t>
  </si>
  <si>
    <t>GAVIOLI STEFANO</t>
  </si>
  <si>
    <t>CRUCIANI ANNA RITA</t>
  </si>
  <si>
    <t>CIANFANELLI ANGELA</t>
  </si>
  <si>
    <t>AQUILANI LUCIANO</t>
  </si>
  <si>
    <t>ONORI VANESSA</t>
  </si>
  <si>
    <t>BORCHIO ANDREA</t>
  </si>
  <si>
    <t>D'AVINO VINCENZO</t>
  </si>
  <si>
    <t>MONTONE ALFONSO</t>
  </si>
  <si>
    <t>RONDINI GABRIELE</t>
  </si>
  <si>
    <t>DE SIMONE CHIARA</t>
  </si>
  <si>
    <t>MARATHON CLUB ROMA</t>
  </si>
  <si>
    <t>ATTISANI LUCA</t>
  </si>
  <si>
    <t>FERRI GABRIELE</t>
  </si>
  <si>
    <t>CIARDELLI STEFANO</t>
  </si>
  <si>
    <t>STOPPOLONI ALESSANDRO</t>
  </si>
  <si>
    <t>BRIGLIO ANGELO</t>
  </si>
  <si>
    <t>BEVERONI ALDO</t>
  </si>
  <si>
    <t>GIOVAGNOLA SIMONA</t>
  </si>
  <si>
    <t>BARZAGLI PAOLO</t>
  </si>
  <si>
    <t>SAMMARCO STEFANO</t>
  </si>
  <si>
    <t>RONDELLI DANTE RODOLFO</t>
  </si>
  <si>
    <t>BEN TANFOUS SOUHAIL BEN SAID</t>
  </si>
  <si>
    <t>DOPOLAVORO ATAC MARATHON CLUB</t>
  </si>
  <si>
    <t>DE FREITAS TORRES VANESSA</t>
  </si>
  <si>
    <t>TERENZI DEBORA</t>
  </si>
  <si>
    <t>CESARINI TOMMASO</t>
  </si>
  <si>
    <t>REDIVIVO CARLO</t>
  </si>
  <si>
    <t>FORCONI GIANCARLO</t>
  </si>
  <si>
    <t>CRAMAROSSA FARA</t>
  </si>
  <si>
    <t>SNHM</t>
  </si>
  <si>
    <t>SCIARRETTA MIRTA</t>
  </si>
  <si>
    <t>PELLEGRINI GIANNI</t>
  </si>
  <si>
    <t>VOLPINI ANDREA</t>
  </si>
  <si>
    <t>SIMONELLI MASSIMILIANO</t>
  </si>
  <si>
    <t>NINNO LANFRANCO</t>
  </si>
  <si>
    <t>A.S.D. PODISTICA AVIS FABRIANO</t>
  </si>
  <si>
    <t>SCIPIONI ALESSANDRA</t>
  </si>
  <si>
    <t>A.S.D. PODISTICA SEVEN</t>
  </si>
  <si>
    <t>FORCUTI GIULIA</t>
  </si>
  <si>
    <t>MASSOLI GIORGIO</t>
  </si>
  <si>
    <t>SANCHINI ANTONELLO</t>
  </si>
  <si>
    <t>VERDE PISELLO GROUP MILANO</t>
  </si>
  <si>
    <t>DELFINO GIANFRANCO</t>
  </si>
  <si>
    <t>ASD DRAGON RUNNERS CLUB COLFELICE</t>
  </si>
  <si>
    <t>CENCINI DOMENICO</t>
  </si>
  <si>
    <t>BALDINI ILENIA</t>
  </si>
  <si>
    <t>MACULAN CARLA</t>
  </si>
  <si>
    <t>GAMBACORTA MARIA AUSILIA</t>
  </si>
  <si>
    <t>CRISANTE GIANLUCA</t>
  </si>
  <si>
    <t>MOCHI STEFANO</t>
  </si>
  <si>
    <t>LICHERI ANTONELLA</t>
  </si>
  <si>
    <t>CAPPONI MARCO</t>
  </si>
  <si>
    <t>NULLO FEDERICA</t>
  </si>
  <si>
    <t>BOTTIGLIO LORENA</t>
  </si>
  <si>
    <t>BORIOSI FRANCESCA</t>
  </si>
  <si>
    <t>TREVINATI ELEONORA</t>
  </si>
  <si>
    <t>TORZONI GIOVANNI</t>
  </si>
  <si>
    <t>PACINI MAURO</t>
  </si>
  <si>
    <t>ANTONELLI VALTER</t>
  </si>
  <si>
    <t>BALDINI CLAUDIO</t>
  </si>
  <si>
    <t>TRENTINI EMMANUELLE</t>
  </si>
  <si>
    <t>RONCONI ROSSANA</t>
  </si>
  <si>
    <t>DI PAOLO CLAUDIO</t>
  </si>
  <si>
    <t>PIETRELLA FRANCESCO</t>
  </si>
  <si>
    <t>MARCHETTI FRANCESCA</t>
  </si>
  <si>
    <t>FOIANESI ROSSANO</t>
  </si>
  <si>
    <t>BOSCO GABRIELE</t>
  </si>
  <si>
    <t>CALCATERRA SPORT</t>
  </si>
  <si>
    <t>ARMADORI SONIA</t>
  </si>
  <si>
    <t>BURATTI CHRISTIAN</t>
  </si>
  <si>
    <t>LUZZI MARIANNA</t>
  </si>
  <si>
    <t>GERI ENRICO</t>
  </si>
  <si>
    <t>A.S.N.ATLETICA LASTRA</t>
  </si>
  <si>
    <t>TATA ROBERTO</t>
  </si>
  <si>
    <t>DI PRIMIO PATRIZIA</t>
  </si>
  <si>
    <t>NASUTI MASSIMO</t>
  </si>
  <si>
    <t>STELLA MARCO</t>
  </si>
  <si>
    <t>CAVALLARI SIMONETTA</t>
  </si>
  <si>
    <t>COBIANCHI ELISA</t>
  </si>
  <si>
    <t>ILPRA ATL.VIGEVANO PARCO ACQU.</t>
  </si>
  <si>
    <t>TACCONE MARICA</t>
  </si>
  <si>
    <t>RUBINI FERRERO</t>
  </si>
  <si>
    <t>FONDI RUNNERS 2010</t>
  </si>
  <si>
    <t>POLIDORI MICHELA</t>
  </si>
  <si>
    <t>AGRICOLA MARIAROSARIA</t>
  </si>
  <si>
    <t>SALVINI PAOLA</t>
  </si>
  <si>
    <t>HANBOULA EZZOHRA</t>
  </si>
  <si>
    <t>PANETTIERI ALBERTO</t>
  </si>
  <si>
    <t>MANNUCCI STEFANO</t>
  </si>
  <si>
    <t>SCANZANI PASQUALINO</t>
  </si>
  <si>
    <t>ATL. MONTE MARIO</t>
  </si>
  <si>
    <t>GIABBANI ANGIOLO</t>
  </si>
  <si>
    <t>PALLINI GAETANO</t>
  </si>
  <si>
    <t>VALORE SALUTE, FORTI E VELOCI</t>
  </si>
  <si>
    <t>GALASSO LIANA</t>
  </si>
  <si>
    <t>MECARONE ALESSANDRA</t>
  </si>
  <si>
    <t>BETTI FEDERICO</t>
  </si>
  <si>
    <t>GRANITTO MICHELE</t>
  </si>
  <si>
    <t>SUVIERI LUCA</t>
  </si>
  <si>
    <t>MADONNA GIUSEPPINA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</si>
</sst>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3" fillId="35" borderId="19" xfId="0" applyFont="1" applyFill="1" applyBorder="1" applyAlignment="1">
      <alignment vertical="center"/>
    </xf>
    <xf numFmtId="0" fontId="53" fillId="35" borderId="20" xfId="0" applyFont="1" applyFill="1" applyBorder="1" applyAlignment="1">
      <alignment vertical="center"/>
    </xf>
    <xf numFmtId="171" fontId="53" fillId="35" borderId="13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vertical="center"/>
    </xf>
    <xf numFmtId="0" fontId="53" fillId="35" borderId="22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171" fontId="53" fillId="35" borderId="14" xfId="0" applyNumberFormat="1" applyFont="1" applyFill="1" applyBorder="1" applyAlignment="1">
      <alignment horizontal="center" vertical="center"/>
    </xf>
    <xf numFmtId="21" fontId="53" fillId="35" borderId="14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6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81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34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92</v>
      </c>
      <c r="C5" s="39"/>
      <c r="D5" s="11" t="s">
        <v>36</v>
      </c>
      <c r="E5" s="22" t="s">
        <v>93</v>
      </c>
      <c r="F5" s="35">
        <v>0.08914351851851852</v>
      </c>
      <c r="G5" s="35">
        <v>0.08914351851851852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3.47/km</v>
      </c>
      <c r="I5" s="17">
        <f aca="true" t="shared" si="1" ref="I5:I18">G5-$G$5</f>
        <v>0</v>
      </c>
      <c r="J5" s="17">
        <f>G5-INDEX($G$5:$G$121,MATCH(D5,$D$5:$D$121,0))</f>
        <v>0</v>
      </c>
    </row>
    <row r="6" spans="1:10" s="10" customFormat="1" ht="15" customHeight="1">
      <c r="A6" s="12">
        <v>2</v>
      </c>
      <c r="B6" s="38" t="s">
        <v>94</v>
      </c>
      <c r="C6" s="40"/>
      <c r="D6" s="12" t="s">
        <v>36</v>
      </c>
      <c r="E6" s="15" t="s">
        <v>84</v>
      </c>
      <c r="F6" s="36">
        <v>0.0899074074074074</v>
      </c>
      <c r="G6" s="36">
        <v>0.0899074074074074</v>
      </c>
      <c r="H6" s="12" t="str">
        <f t="shared" si="0"/>
        <v>3.48/km</v>
      </c>
      <c r="I6" s="13">
        <f t="shared" si="1"/>
        <v>0.0007638888888888695</v>
      </c>
      <c r="J6" s="13">
        <f>G6-INDEX($G$5:$G$121,MATCH(D6,$D$5:$D$121,0))</f>
        <v>0.0007638888888888695</v>
      </c>
    </row>
    <row r="7" spans="1:10" s="10" customFormat="1" ht="15" customHeight="1">
      <c r="A7" s="12">
        <v>3</v>
      </c>
      <c r="B7" s="38" t="s">
        <v>95</v>
      </c>
      <c r="C7" s="40"/>
      <c r="D7" s="12" t="s">
        <v>36</v>
      </c>
      <c r="E7" s="15" t="s">
        <v>74</v>
      </c>
      <c r="F7" s="36">
        <v>0.09037037037037038</v>
      </c>
      <c r="G7" s="36">
        <v>0.09037037037037038</v>
      </c>
      <c r="H7" s="12" t="str">
        <f t="shared" si="0"/>
        <v>3.50/km</v>
      </c>
      <c r="I7" s="13">
        <f t="shared" si="1"/>
        <v>0.001226851851851854</v>
      </c>
      <c r="J7" s="13">
        <f>G7-INDEX($G$5:$G$121,MATCH(D7,$D$5:$D$121,0))</f>
        <v>0.001226851851851854</v>
      </c>
    </row>
    <row r="8" spans="1:10" s="10" customFormat="1" ht="15" customHeight="1">
      <c r="A8" s="12">
        <v>4</v>
      </c>
      <c r="B8" s="38" t="s">
        <v>96</v>
      </c>
      <c r="C8" s="40"/>
      <c r="D8" s="12" t="s">
        <v>36</v>
      </c>
      <c r="E8" s="15" t="s">
        <v>97</v>
      </c>
      <c r="F8" s="36">
        <v>0.09063657407407406</v>
      </c>
      <c r="G8" s="36">
        <v>0.09063657407407406</v>
      </c>
      <c r="H8" s="12" t="str">
        <f t="shared" si="0"/>
        <v>3.50/km</v>
      </c>
      <c r="I8" s="13">
        <f t="shared" si="1"/>
        <v>0.0014930555555555391</v>
      </c>
      <c r="J8" s="13">
        <f>G8-INDEX($G$5:$G$121,MATCH(D8,$D$5:$D$121,0))</f>
        <v>0.0014930555555555391</v>
      </c>
    </row>
    <row r="9" spans="1:10" s="10" customFormat="1" ht="15" customHeight="1">
      <c r="A9" s="12">
        <v>5</v>
      </c>
      <c r="B9" s="38" t="s">
        <v>98</v>
      </c>
      <c r="C9" s="40"/>
      <c r="D9" s="12" t="s">
        <v>36</v>
      </c>
      <c r="E9" s="15" t="s">
        <v>51</v>
      </c>
      <c r="F9" s="36">
        <v>0.09065972222222222</v>
      </c>
      <c r="G9" s="36">
        <v>0.09065972222222222</v>
      </c>
      <c r="H9" s="12" t="str">
        <f t="shared" si="0"/>
        <v>3.50/km</v>
      </c>
      <c r="I9" s="13">
        <f t="shared" si="1"/>
        <v>0.0015162037037037002</v>
      </c>
      <c r="J9" s="13">
        <f>G9-INDEX($G$5:$G$121,MATCH(D9,$D$5:$D$121,0))</f>
        <v>0.0015162037037037002</v>
      </c>
    </row>
    <row r="10" spans="1:10" s="10" customFormat="1" ht="15" customHeight="1">
      <c r="A10" s="12">
        <v>6</v>
      </c>
      <c r="B10" s="38" t="s">
        <v>99</v>
      </c>
      <c r="C10" s="40"/>
      <c r="D10" s="12" t="s">
        <v>36</v>
      </c>
      <c r="E10" s="15" t="s">
        <v>33</v>
      </c>
      <c r="F10" s="36">
        <v>0.09211805555555556</v>
      </c>
      <c r="G10" s="36">
        <v>0.09211805555555556</v>
      </c>
      <c r="H10" s="12" t="str">
        <f t="shared" si="0"/>
        <v>3.54/km</v>
      </c>
      <c r="I10" s="13">
        <f t="shared" si="1"/>
        <v>0.0029745370370370394</v>
      </c>
      <c r="J10" s="13">
        <f>G10-INDEX($G$5:$G$121,MATCH(D10,$D$5:$D$121,0))</f>
        <v>0.0029745370370370394</v>
      </c>
    </row>
    <row r="11" spans="1:10" s="10" customFormat="1" ht="15" customHeight="1">
      <c r="A11" s="12">
        <v>7</v>
      </c>
      <c r="B11" s="38" t="s">
        <v>100</v>
      </c>
      <c r="C11" s="40"/>
      <c r="D11" s="12" t="s">
        <v>36</v>
      </c>
      <c r="E11" s="15" t="s">
        <v>60</v>
      </c>
      <c r="F11" s="36">
        <v>0.09398148148148149</v>
      </c>
      <c r="G11" s="36">
        <v>0.09398148148148149</v>
      </c>
      <c r="H11" s="12" t="str">
        <f t="shared" si="0"/>
        <v>3.59/km</v>
      </c>
      <c r="I11" s="13">
        <f t="shared" si="1"/>
        <v>0.004837962962962961</v>
      </c>
      <c r="J11" s="13">
        <f>G11-INDEX($G$5:$G$121,MATCH(D11,$D$5:$D$121,0))</f>
        <v>0.004837962962962961</v>
      </c>
    </row>
    <row r="12" spans="1:10" s="10" customFormat="1" ht="15" customHeight="1">
      <c r="A12" s="12">
        <v>8</v>
      </c>
      <c r="B12" s="38" t="s">
        <v>101</v>
      </c>
      <c r="C12" s="40"/>
      <c r="D12" s="12" t="s">
        <v>36</v>
      </c>
      <c r="E12" s="15" t="s">
        <v>102</v>
      </c>
      <c r="F12" s="36">
        <v>0.0945949074074074</v>
      </c>
      <c r="G12" s="36">
        <v>0.0945949074074074</v>
      </c>
      <c r="H12" s="12" t="str">
        <f t="shared" si="0"/>
        <v>4.00/km</v>
      </c>
      <c r="I12" s="13">
        <f t="shared" si="1"/>
        <v>0.005451388888888881</v>
      </c>
      <c r="J12" s="13">
        <f>G12-INDEX($G$5:$G$121,MATCH(D12,$D$5:$D$121,0))</f>
        <v>0.005451388888888881</v>
      </c>
    </row>
    <row r="13" spans="1:10" s="10" customFormat="1" ht="15" customHeight="1">
      <c r="A13" s="12">
        <v>9</v>
      </c>
      <c r="B13" s="38" t="s">
        <v>103</v>
      </c>
      <c r="C13" s="40"/>
      <c r="D13" s="12" t="s">
        <v>36</v>
      </c>
      <c r="E13" s="15" t="s">
        <v>45</v>
      </c>
      <c r="F13" s="36">
        <v>0.09518518518518519</v>
      </c>
      <c r="G13" s="36">
        <v>0.09518518518518519</v>
      </c>
      <c r="H13" s="12" t="str">
        <f t="shared" si="0"/>
        <v>4.02/km</v>
      </c>
      <c r="I13" s="13">
        <f t="shared" si="1"/>
        <v>0.006041666666666667</v>
      </c>
      <c r="J13" s="13">
        <f>G13-INDEX($G$5:$G$121,MATCH(D13,$D$5:$D$121,0))</f>
        <v>0.006041666666666667</v>
      </c>
    </row>
    <row r="14" spans="1:10" s="10" customFormat="1" ht="15" customHeight="1">
      <c r="A14" s="12">
        <v>10</v>
      </c>
      <c r="B14" s="38" t="s">
        <v>104</v>
      </c>
      <c r="C14" s="40"/>
      <c r="D14" s="12" t="s">
        <v>36</v>
      </c>
      <c r="E14" s="15" t="s">
        <v>105</v>
      </c>
      <c r="F14" s="36">
        <v>0.09528935185185185</v>
      </c>
      <c r="G14" s="36">
        <v>0.09528935185185185</v>
      </c>
      <c r="H14" s="12" t="str">
        <f t="shared" si="0"/>
        <v>4.02/km</v>
      </c>
      <c r="I14" s="13">
        <f t="shared" si="1"/>
        <v>0.006145833333333323</v>
      </c>
      <c r="J14" s="13">
        <f>G14-INDEX($G$5:$G$121,MATCH(D14,$D$5:$D$121,0))</f>
        <v>0.006145833333333323</v>
      </c>
    </row>
    <row r="15" spans="1:10" s="10" customFormat="1" ht="15" customHeight="1">
      <c r="A15" s="12">
        <v>11</v>
      </c>
      <c r="B15" s="38" t="s">
        <v>106</v>
      </c>
      <c r="C15" s="40"/>
      <c r="D15" s="12" t="s">
        <v>29</v>
      </c>
      <c r="E15" s="15" t="s">
        <v>107</v>
      </c>
      <c r="F15" s="36">
        <v>0.09591435185185186</v>
      </c>
      <c r="G15" s="36">
        <v>0.09591435185185186</v>
      </c>
      <c r="H15" s="12" t="str">
        <f t="shared" si="0"/>
        <v>4.04/km</v>
      </c>
      <c r="I15" s="13">
        <f t="shared" si="1"/>
        <v>0.006770833333333337</v>
      </c>
      <c r="J15" s="13">
        <f>G15-INDEX($G$5:$G$121,MATCH(D15,$D$5:$D$121,0))</f>
        <v>0</v>
      </c>
    </row>
    <row r="16" spans="1:10" s="10" customFormat="1" ht="15" customHeight="1">
      <c r="A16" s="12">
        <v>12</v>
      </c>
      <c r="B16" s="38" t="s">
        <v>108</v>
      </c>
      <c r="C16" s="40"/>
      <c r="D16" s="12" t="s">
        <v>36</v>
      </c>
      <c r="E16" s="15" t="s">
        <v>109</v>
      </c>
      <c r="F16" s="36">
        <v>0.09711805555555557</v>
      </c>
      <c r="G16" s="36">
        <v>0.09711805555555557</v>
      </c>
      <c r="H16" s="12" t="str">
        <f t="shared" si="0"/>
        <v>4.07/km</v>
      </c>
      <c r="I16" s="13">
        <f t="shared" si="1"/>
        <v>0.007974537037037044</v>
      </c>
      <c r="J16" s="13">
        <f>G16-INDEX($G$5:$G$121,MATCH(D16,$D$5:$D$121,0))</f>
        <v>0.007974537037037044</v>
      </c>
    </row>
    <row r="17" spans="1:10" s="10" customFormat="1" ht="15" customHeight="1">
      <c r="A17" s="12">
        <v>13</v>
      </c>
      <c r="B17" s="38" t="s">
        <v>110</v>
      </c>
      <c r="C17" s="40"/>
      <c r="D17" s="12" t="s">
        <v>36</v>
      </c>
      <c r="E17" s="15" t="s">
        <v>33</v>
      </c>
      <c r="F17" s="36">
        <v>0.09723379629629629</v>
      </c>
      <c r="G17" s="36">
        <v>0.09723379629629629</v>
      </c>
      <c r="H17" s="12" t="str">
        <f t="shared" si="0"/>
        <v>4.07/km</v>
      </c>
      <c r="I17" s="13">
        <f t="shared" si="1"/>
        <v>0.008090277777777766</v>
      </c>
      <c r="J17" s="13">
        <f>G17-INDEX($G$5:$G$121,MATCH(D17,$D$5:$D$121,0))</f>
        <v>0.008090277777777766</v>
      </c>
    </row>
    <row r="18" spans="1:10" s="10" customFormat="1" ht="15" customHeight="1">
      <c r="A18" s="12">
        <v>14</v>
      </c>
      <c r="B18" s="38" t="s">
        <v>111</v>
      </c>
      <c r="C18" s="40"/>
      <c r="D18" s="12" t="s">
        <v>29</v>
      </c>
      <c r="E18" s="15" t="s">
        <v>112</v>
      </c>
      <c r="F18" s="36">
        <v>0.0975462962962963</v>
      </c>
      <c r="G18" s="36">
        <v>0.0975462962962963</v>
      </c>
      <c r="H18" s="12" t="str">
        <f t="shared" si="0"/>
        <v>4.08/km</v>
      </c>
      <c r="I18" s="13">
        <f t="shared" si="1"/>
        <v>0.008402777777777773</v>
      </c>
      <c r="J18" s="13">
        <f>G18-INDEX($G$5:$G$121,MATCH(D18,$D$5:$D$121,0))</f>
        <v>0.0016319444444444359</v>
      </c>
    </row>
    <row r="19" spans="1:10" s="10" customFormat="1" ht="15" customHeight="1">
      <c r="A19" s="12">
        <v>15</v>
      </c>
      <c r="B19" s="38" t="s">
        <v>113</v>
      </c>
      <c r="C19" s="40"/>
      <c r="D19" s="12" t="s">
        <v>36</v>
      </c>
      <c r="E19" s="15" t="s">
        <v>57</v>
      </c>
      <c r="F19" s="36">
        <v>0.09755787037037038</v>
      </c>
      <c r="G19" s="36">
        <v>0.09755787037037038</v>
      </c>
      <c r="H19" s="12" t="str">
        <f aca="true" t="shared" si="2" ref="H19:H82">TEXT(INT((HOUR(G19)*3600+MINUTE(G19)*60+SECOND(G19))/$J$3/60),"0")&amp;"."&amp;TEXT(MOD((HOUR(G19)*3600+MINUTE(G19)*60+SECOND(G19))/$J$3,60),"00")&amp;"/km"</f>
        <v>4.08/km</v>
      </c>
      <c r="I19" s="13">
        <f aca="true" t="shared" si="3" ref="I19:I82">G19-$G$5</f>
        <v>0.008414351851851853</v>
      </c>
      <c r="J19" s="13">
        <f>G19-INDEX($G$5:$G$121,MATCH(D19,$D$5:$D$121,0))</f>
        <v>0.008414351851851853</v>
      </c>
    </row>
    <row r="20" spans="1:10" s="10" customFormat="1" ht="15" customHeight="1">
      <c r="A20" s="12">
        <v>16</v>
      </c>
      <c r="B20" s="38" t="s">
        <v>114</v>
      </c>
      <c r="C20" s="40"/>
      <c r="D20" s="12" t="s">
        <v>36</v>
      </c>
      <c r="E20" s="15" t="s">
        <v>115</v>
      </c>
      <c r="F20" s="36">
        <v>0.09769675925925926</v>
      </c>
      <c r="G20" s="36">
        <v>0.09769675925925926</v>
      </c>
      <c r="H20" s="12" t="str">
        <f t="shared" si="2"/>
        <v>4.08/km</v>
      </c>
      <c r="I20" s="13">
        <f t="shared" si="3"/>
        <v>0.008553240740740736</v>
      </c>
      <c r="J20" s="13">
        <f>G20-INDEX($G$5:$G$121,MATCH(D20,$D$5:$D$121,0))</f>
        <v>0.008553240740740736</v>
      </c>
    </row>
    <row r="21" spans="1:10" ht="15" customHeight="1">
      <c r="A21" s="12">
        <v>17</v>
      </c>
      <c r="B21" s="38" t="s">
        <v>116</v>
      </c>
      <c r="C21" s="40"/>
      <c r="D21" s="12" t="s">
        <v>36</v>
      </c>
      <c r="E21" s="15" t="s">
        <v>50</v>
      </c>
      <c r="F21" s="36">
        <v>0.09775462962962962</v>
      </c>
      <c r="G21" s="36">
        <v>0.09775462962962962</v>
      </c>
      <c r="H21" s="12" t="str">
        <f t="shared" si="2"/>
        <v>4.08/km</v>
      </c>
      <c r="I21" s="13">
        <f t="shared" si="3"/>
        <v>0.008611111111111097</v>
      </c>
      <c r="J21" s="13">
        <f>G21-INDEX($G$5:$G$121,MATCH(D21,$D$5:$D$121,0))</f>
        <v>0.008611111111111097</v>
      </c>
    </row>
    <row r="22" spans="1:10" ht="15" customHeight="1">
      <c r="A22" s="12">
        <v>18</v>
      </c>
      <c r="B22" s="38" t="s">
        <v>117</v>
      </c>
      <c r="C22" s="40"/>
      <c r="D22" s="12" t="s">
        <v>36</v>
      </c>
      <c r="E22" s="15" t="s">
        <v>45</v>
      </c>
      <c r="F22" s="36">
        <v>0.09778935185185185</v>
      </c>
      <c r="G22" s="36">
        <v>0.09778935185185185</v>
      </c>
      <c r="H22" s="12" t="str">
        <f t="shared" si="2"/>
        <v>4.09/km</v>
      </c>
      <c r="I22" s="13">
        <f t="shared" si="3"/>
        <v>0.008645833333333325</v>
      </c>
      <c r="J22" s="13">
        <f>G22-INDEX($G$5:$G$121,MATCH(D22,$D$5:$D$121,0))</f>
        <v>0.008645833333333325</v>
      </c>
    </row>
    <row r="23" spans="1:10" ht="15" customHeight="1">
      <c r="A23" s="12">
        <v>19</v>
      </c>
      <c r="B23" s="38" t="s">
        <v>118</v>
      </c>
      <c r="C23" s="40"/>
      <c r="D23" s="12" t="s">
        <v>36</v>
      </c>
      <c r="E23" s="15" t="s">
        <v>119</v>
      </c>
      <c r="F23" s="36">
        <v>0.09810185185185184</v>
      </c>
      <c r="G23" s="36">
        <v>0.09810185185185184</v>
      </c>
      <c r="H23" s="12" t="str">
        <f t="shared" si="2"/>
        <v>4.09/km</v>
      </c>
      <c r="I23" s="13">
        <f t="shared" si="3"/>
        <v>0.008958333333333318</v>
      </c>
      <c r="J23" s="13">
        <f>G23-INDEX($G$5:$G$121,MATCH(D23,$D$5:$D$121,0))</f>
        <v>0.008958333333333318</v>
      </c>
    </row>
    <row r="24" spans="1:10" ht="15" customHeight="1">
      <c r="A24" s="12">
        <v>20</v>
      </c>
      <c r="B24" s="38" t="s">
        <v>120</v>
      </c>
      <c r="C24" s="40"/>
      <c r="D24" s="12" t="s">
        <v>30</v>
      </c>
      <c r="E24" s="15" t="s">
        <v>83</v>
      </c>
      <c r="F24" s="36">
        <v>0.09813657407407407</v>
      </c>
      <c r="G24" s="36">
        <v>0.09813657407407407</v>
      </c>
      <c r="H24" s="12" t="str">
        <f t="shared" si="2"/>
        <v>4.09/km</v>
      </c>
      <c r="I24" s="13">
        <f t="shared" si="3"/>
        <v>0.008993055555555546</v>
      </c>
      <c r="J24" s="13">
        <f>G24-INDEX($G$5:$G$121,MATCH(D24,$D$5:$D$121,0))</f>
        <v>0</v>
      </c>
    </row>
    <row r="25" spans="1:10" ht="15" customHeight="1">
      <c r="A25" s="12">
        <v>21</v>
      </c>
      <c r="B25" s="38" t="s">
        <v>121</v>
      </c>
      <c r="C25" s="40"/>
      <c r="D25" s="12" t="s">
        <v>30</v>
      </c>
      <c r="E25" s="15" t="s">
        <v>122</v>
      </c>
      <c r="F25" s="36">
        <v>0.09876157407407408</v>
      </c>
      <c r="G25" s="36">
        <v>0.09876157407407408</v>
      </c>
      <c r="H25" s="12" t="str">
        <f t="shared" si="2"/>
        <v>4.11/km</v>
      </c>
      <c r="I25" s="13">
        <f t="shared" si="3"/>
        <v>0.00961805555555556</v>
      </c>
      <c r="J25" s="13">
        <f>G25-INDEX($G$5:$G$121,MATCH(D25,$D$5:$D$121,0))</f>
        <v>0.0006250000000000144</v>
      </c>
    </row>
    <row r="26" spans="1:10" ht="15" customHeight="1">
      <c r="A26" s="12">
        <v>22</v>
      </c>
      <c r="B26" s="38" t="s">
        <v>123</v>
      </c>
      <c r="C26" s="40"/>
      <c r="D26" s="12" t="s">
        <v>29</v>
      </c>
      <c r="E26" s="15" t="s">
        <v>35</v>
      </c>
      <c r="F26" s="36">
        <v>0.10077546296296297</v>
      </c>
      <c r="G26" s="36">
        <v>0.10077546296296297</v>
      </c>
      <c r="H26" s="12" t="str">
        <f t="shared" si="2"/>
        <v>4.16/km</v>
      </c>
      <c r="I26" s="13">
        <f t="shared" si="3"/>
        <v>0.011631944444444445</v>
      </c>
      <c r="J26" s="13">
        <f>G26-INDEX($G$5:$G$121,MATCH(D26,$D$5:$D$121,0))</f>
        <v>0.004861111111111108</v>
      </c>
    </row>
    <row r="27" spans="1:10" ht="15" customHeight="1">
      <c r="A27" s="12">
        <v>23</v>
      </c>
      <c r="B27" s="38" t="s">
        <v>124</v>
      </c>
      <c r="C27" s="40"/>
      <c r="D27" s="12" t="s">
        <v>36</v>
      </c>
      <c r="E27" s="15" t="s">
        <v>34</v>
      </c>
      <c r="F27" s="36">
        <v>0.10081018518518518</v>
      </c>
      <c r="G27" s="36">
        <v>0.10081018518518518</v>
      </c>
      <c r="H27" s="12" t="str">
        <f t="shared" si="2"/>
        <v>4.16/km</v>
      </c>
      <c r="I27" s="13">
        <f t="shared" si="3"/>
        <v>0.011666666666666659</v>
      </c>
      <c r="J27" s="13">
        <f>G27-INDEX($G$5:$G$121,MATCH(D27,$D$5:$D$121,0))</f>
        <v>0.011666666666666659</v>
      </c>
    </row>
    <row r="28" spans="1:10" ht="15" customHeight="1">
      <c r="A28" s="12">
        <v>24</v>
      </c>
      <c r="B28" s="38" t="s">
        <v>125</v>
      </c>
      <c r="C28" s="40"/>
      <c r="D28" s="12" t="s">
        <v>36</v>
      </c>
      <c r="E28" s="15" t="s">
        <v>65</v>
      </c>
      <c r="F28" s="36">
        <v>0.10116898148148147</v>
      </c>
      <c r="G28" s="36">
        <v>0.10116898148148147</v>
      </c>
      <c r="H28" s="12" t="str">
        <f t="shared" si="2"/>
        <v>4.17/km</v>
      </c>
      <c r="I28" s="13">
        <f t="shared" si="3"/>
        <v>0.012025462962962946</v>
      </c>
      <c r="J28" s="13">
        <f>G28-INDEX($G$5:$G$121,MATCH(D28,$D$5:$D$121,0))</f>
        <v>0.012025462962962946</v>
      </c>
    </row>
    <row r="29" spans="1:10" ht="15" customHeight="1">
      <c r="A29" s="12">
        <v>25</v>
      </c>
      <c r="B29" s="38" t="s">
        <v>126</v>
      </c>
      <c r="C29" s="40"/>
      <c r="D29" s="12" t="s">
        <v>36</v>
      </c>
      <c r="E29" s="15" t="s">
        <v>51</v>
      </c>
      <c r="F29" s="36">
        <v>0.10133101851851851</v>
      </c>
      <c r="G29" s="36">
        <v>0.10133101851851851</v>
      </c>
      <c r="H29" s="12" t="str">
        <f t="shared" si="2"/>
        <v>4.18/km</v>
      </c>
      <c r="I29" s="13">
        <f t="shared" si="3"/>
        <v>0.01218749999999999</v>
      </c>
      <c r="J29" s="13">
        <f>G29-INDEX($G$5:$G$121,MATCH(D29,$D$5:$D$121,0))</f>
        <v>0.01218749999999999</v>
      </c>
    </row>
    <row r="30" spans="1:10" ht="15" customHeight="1">
      <c r="A30" s="12">
        <v>26</v>
      </c>
      <c r="B30" s="38" t="s">
        <v>127</v>
      </c>
      <c r="C30" s="40"/>
      <c r="D30" s="12" t="s">
        <v>36</v>
      </c>
      <c r="E30" s="15" t="s">
        <v>51</v>
      </c>
      <c r="F30" s="36">
        <v>0.10133101851851851</v>
      </c>
      <c r="G30" s="36">
        <v>0.10133101851851851</v>
      </c>
      <c r="H30" s="12" t="str">
        <f t="shared" si="2"/>
        <v>4.18/km</v>
      </c>
      <c r="I30" s="13">
        <f t="shared" si="3"/>
        <v>0.01218749999999999</v>
      </c>
      <c r="J30" s="13">
        <f>G30-INDEX($G$5:$G$121,MATCH(D30,$D$5:$D$121,0))</f>
        <v>0.01218749999999999</v>
      </c>
    </row>
    <row r="31" spans="1:10" ht="15" customHeight="1">
      <c r="A31" s="12">
        <v>27</v>
      </c>
      <c r="B31" s="38" t="s">
        <v>128</v>
      </c>
      <c r="C31" s="40"/>
      <c r="D31" s="12" t="s">
        <v>36</v>
      </c>
      <c r="E31" s="15" t="s">
        <v>129</v>
      </c>
      <c r="F31" s="36">
        <v>0.1013425925925926</v>
      </c>
      <c r="G31" s="36">
        <v>0.1013425925925926</v>
      </c>
      <c r="H31" s="12" t="str">
        <f t="shared" si="2"/>
        <v>4.18/km</v>
      </c>
      <c r="I31" s="13">
        <f t="shared" si="3"/>
        <v>0.01219907407407407</v>
      </c>
      <c r="J31" s="13">
        <f>G31-INDEX($G$5:$G$121,MATCH(D31,$D$5:$D$121,0))</f>
        <v>0.01219907407407407</v>
      </c>
    </row>
    <row r="32" spans="1:10" ht="15" customHeight="1">
      <c r="A32" s="12">
        <v>28</v>
      </c>
      <c r="B32" s="38" t="s">
        <v>130</v>
      </c>
      <c r="C32" s="40"/>
      <c r="D32" s="12" t="s">
        <v>36</v>
      </c>
      <c r="E32" s="15" t="s">
        <v>57</v>
      </c>
      <c r="F32" s="36">
        <v>0.10186342592592594</v>
      </c>
      <c r="G32" s="36">
        <v>0.10186342592592594</v>
      </c>
      <c r="H32" s="12" t="str">
        <f t="shared" si="2"/>
        <v>4.19/km</v>
      </c>
      <c r="I32" s="13">
        <f t="shared" si="3"/>
        <v>0.012719907407407416</v>
      </c>
      <c r="J32" s="13">
        <f>G32-INDEX($G$5:$G$121,MATCH(D32,$D$5:$D$121,0))</f>
        <v>0.012719907407407416</v>
      </c>
    </row>
    <row r="33" spans="1:10" ht="15" customHeight="1">
      <c r="A33" s="12">
        <v>29</v>
      </c>
      <c r="B33" s="38" t="s">
        <v>131</v>
      </c>
      <c r="C33" s="40"/>
      <c r="D33" s="12" t="s">
        <v>36</v>
      </c>
      <c r="E33" s="15" t="s">
        <v>61</v>
      </c>
      <c r="F33" s="36">
        <v>0.10244212962962962</v>
      </c>
      <c r="G33" s="36">
        <v>0.10244212962962962</v>
      </c>
      <c r="H33" s="12" t="str">
        <f t="shared" si="2"/>
        <v>4.20/km</v>
      </c>
      <c r="I33" s="13">
        <f t="shared" si="3"/>
        <v>0.013298611111111094</v>
      </c>
      <c r="J33" s="13">
        <f>G33-INDEX($G$5:$G$121,MATCH(D33,$D$5:$D$121,0))</f>
        <v>0.013298611111111094</v>
      </c>
    </row>
    <row r="34" spans="1:10" ht="15" customHeight="1">
      <c r="A34" s="12">
        <v>30</v>
      </c>
      <c r="B34" s="38" t="s">
        <v>132</v>
      </c>
      <c r="C34" s="40"/>
      <c r="D34" s="12" t="s">
        <v>29</v>
      </c>
      <c r="E34" s="15" t="s">
        <v>133</v>
      </c>
      <c r="F34" s="36">
        <v>0.1030787037037037</v>
      </c>
      <c r="G34" s="36">
        <v>0.1030787037037037</v>
      </c>
      <c r="H34" s="12" t="str">
        <f t="shared" si="2"/>
        <v>4.22/km</v>
      </c>
      <c r="I34" s="13">
        <f t="shared" si="3"/>
        <v>0.013935185185185175</v>
      </c>
      <c r="J34" s="13">
        <f>G34-INDEX($G$5:$G$121,MATCH(D34,$D$5:$D$121,0))</f>
        <v>0.007164351851851838</v>
      </c>
    </row>
    <row r="35" spans="1:10" ht="15" customHeight="1">
      <c r="A35" s="12">
        <v>31</v>
      </c>
      <c r="B35" s="38" t="s">
        <v>134</v>
      </c>
      <c r="C35" s="40"/>
      <c r="D35" s="12" t="s">
        <v>36</v>
      </c>
      <c r="E35" s="15" t="s">
        <v>48</v>
      </c>
      <c r="F35" s="36">
        <v>0.10333333333333333</v>
      </c>
      <c r="G35" s="36">
        <v>0.10333333333333333</v>
      </c>
      <c r="H35" s="12" t="str">
        <f t="shared" si="2"/>
        <v>4.23/km</v>
      </c>
      <c r="I35" s="13">
        <f t="shared" si="3"/>
        <v>0.014189814814814808</v>
      </c>
      <c r="J35" s="13">
        <f>G35-INDEX($G$5:$G$121,MATCH(D35,$D$5:$D$121,0))</f>
        <v>0.014189814814814808</v>
      </c>
    </row>
    <row r="36" spans="1:10" ht="15" customHeight="1">
      <c r="A36" s="12">
        <v>32</v>
      </c>
      <c r="B36" s="38" t="s">
        <v>135</v>
      </c>
      <c r="C36" s="40"/>
      <c r="D36" s="12" t="s">
        <v>36</v>
      </c>
      <c r="E36" s="15" t="s">
        <v>136</v>
      </c>
      <c r="F36" s="36">
        <v>0.10353009259259259</v>
      </c>
      <c r="G36" s="36">
        <v>0.10353009259259259</v>
      </c>
      <c r="H36" s="12" t="str">
        <f t="shared" si="2"/>
        <v>4.23/km</v>
      </c>
      <c r="I36" s="13">
        <f t="shared" si="3"/>
        <v>0.014386574074074066</v>
      </c>
      <c r="J36" s="13">
        <f>G36-INDEX($G$5:$G$121,MATCH(D36,$D$5:$D$121,0))</f>
        <v>0.014386574074074066</v>
      </c>
    </row>
    <row r="37" spans="1:10" ht="15" customHeight="1">
      <c r="A37" s="12">
        <v>33</v>
      </c>
      <c r="B37" s="38" t="s">
        <v>137</v>
      </c>
      <c r="C37" s="40"/>
      <c r="D37" s="12" t="s">
        <v>30</v>
      </c>
      <c r="E37" s="15" t="s">
        <v>102</v>
      </c>
      <c r="F37" s="36">
        <v>0.1036574074074074</v>
      </c>
      <c r="G37" s="36">
        <v>0.1036574074074074</v>
      </c>
      <c r="H37" s="12" t="str">
        <f t="shared" si="2"/>
        <v>4.23/km</v>
      </c>
      <c r="I37" s="13">
        <f t="shared" si="3"/>
        <v>0.014513888888888882</v>
      </c>
      <c r="J37" s="13">
        <f>G37-INDEX($G$5:$G$121,MATCH(D37,$D$5:$D$121,0))</f>
        <v>0.005520833333333336</v>
      </c>
    </row>
    <row r="38" spans="1:10" ht="15" customHeight="1">
      <c r="A38" s="12">
        <v>34</v>
      </c>
      <c r="B38" s="38" t="s">
        <v>138</v>
      </c>
      <c r="C38" s="40"/>
      <c r="D38" s="12" t="s">
        <v>36</v>
      </c>
      <c r="E38" s="15" t="s">
        <v>139</v>
      </c>
      <c r="F38" s="36">
        <v>0.1040162037037037</v>
      </c>
      <c r="G38" s="36">
        <v>0.1040162037037037</v>
      </c>
      <c r="H38" s="12" t="str">
        <f t="shared" si="2"/>
        <v>4.24/km</v>
      </c>
      <c r="I38" s="13">
        <f t="shared" si="3"/>
        <v>0.01487268518518517</v>
      </c>
      <c r="J38" s="13">
        <f>G38-INDEX($G$5:$G$121,MATCH(D38,$D$5:$D$121,0))</f>
        <v>0.01487268518518517</v>
      </c>
    </row>
    <row r="39" spans="1:10" ht="15" customHeight="1">
      <c r="A39" s="12">
        <v>35</v>
      </c>
      <c r="B39" s="38" t="s">
        <v>140</v>
      </c>
      <c r="C39" s="40"/>
      <c r="D39" s="12" t="s">
        <v>36</v>
      </c>
      <c r="E39" s="15" t="s">
        <v>63</v>
      </c>
      <c r="F39" s="36">
        <v>0.10472222222222222</v>
      </c>
      <c r="G39" s="36">
        <v>0.10472222222222222</v>
      </c>
      <c r="H39" s="12" t="str">
        <f t="shared" si="2"/>
        <v>4.26/km</v>
      </c>
      <c r="I39" s="13">
        <f t="shared" si="3"/>
        <v>0.015578703703703692</v>
      </c>
      <c r="J39" s="13">
        <f>G39-INDEX($G$5:$G$121,MATCH(D39,$D$5:$D$121,0))</f>
        <v>0.015578703703703692</v>
      </c>
    </row>
    <row r="40" spans="1:10" ht="15" customHeight="1">
      <c r="A40" s="12">
        <v>36</v>
      </c>
      <c r="B40" s="38" t="s">
        <v>141</v>
      </c>
      <c r="C40" s="40"/>
      <c r="D40" s="12" t="s">
        <v>29</v>
      </c>
      <c r="E40" s="15" t="s">
        <v>87</v>
      </c>
      <c r="F40" s="36">
        <v>0.10479166666666667</v>
      </c>
      <c r="G40" s="36">
        <v>0.10479166666666667</v>
      </c>
      <c r="H40" s="12" t="str">
        <f t="shared" si="2"/>
        <v>4.26/km</v>
      </c>
      <c r="I40" s="13">
        <f t="shared" si="3"/>
        <v>0.015648148148148147</v>
      </c>
      <c r="J40" s="13">
        <f>G40-INDEX($G$5:$G$121,MATCH(D40,$D$5:$D$121,0))</f>
        <v>0.00887731481481481</v>
      </c>
    </row>
    <row r="41" spans="1:10" ht="15" customHeight="1">
      <c r="A41" s="12">
        <v>37</v>
      </c>
      <c r="B41" s="38" t="s">
        <v>142</v>
      </c>
      <c r="C41" s="40"/>
      <c r="D41" s="12" t="s">
        <v>36</v>
      </c>
      <c r="E41" s="15" t="s">
        <v>74</v>
      </c>
      <c r="F41" s="36">
        <v>0.10497685185185185</v>
      </c>
      <c r="G41" s="36">
        <v>0.10497685185185185</v>
      </c>
      <c r="H41" s="12" t="str">
        <f t="shared" si="2"/>
        <v>4.27/km</v>
      </c>
      <c r="I41" s="13">
        <f t="shared" si="3"/>
        <v>0.015833333333333324</v>
      </c>
      <c r="J41" s="13">
        <f>G41-INDEX($G$5:$G$121,MATCH(D41,$D$5:$D$121,0))</f>
        <v>0.015833333333333324</v>
      </c>
    </row>
    <row r="42" spans="1:10" ht="15" customHeight="1">
      <c r="A42" s="12">
        <v>38</v>
      </c>
      <c r="B42" s="38" t="s">
        <v>143</v>
      </c>
      <c r="C42" s="40"/>
      <c r="D42" s="12" t="s">
        <v>29</v>
      </c>
      <c r="E42" s="15" t="s">
        <v>144</v>
      </c>
      <c r="F42" s="36">
        <v>0.10541666666666667</v>
      </c>
      <c r="G42" s="36">
        <v>0.10541666666666667</v>
      </c>
      <c r="H42" s="12" t="str">
        <f t="shared" si="2"/>
        <v>4.28/km</v>
      </c>
      <c r="I42" s="13">
        <f t="shared" si="3"/>
        <v>0.016273148148148148</v>
      </c>
      <c r="J42" s="13">
        <f>G42-INDEX($G$5:$G$121,MATCH(D42,$D$5:$D$121,0))</f>
        <v>0.00950231481481481</v>
      </c>
    </row>
    <row r="43" spans="1:10" ht="15" customHeight="1">
      <c r="A43" s="12">
        <v>39</v>
      </c>
      <c r="B43" s="38" t="s">
        <v>145</v>
      </c>
      <c r="C43" s="40"/>
      <c r="D43" s="12" t="s">
        <v>36</v>
      </c>
      <c r="E43" s="15" t="s">
        <v>48</v>
      </c>
      <c r="F43" s="36">
        <v>0.10556712962962962</v>
      </c>
      <c r="G43" s="36">
        <v>0.10556712962962962</v>
      </c>
      <c r="H43" s="12" t="str">
        <f t="shared" si="2"/>
        <v>4.28/km</v>
      </c>
      <c r="I43" s="13">
        <f t="shared" si="3"/>
        <v>0.016423611111111097</v>
      </c>
      <c r="J43" s="13">
        <f>G43-INDEX($G$5:$G$121,MATCH(D43,$D$5:$D$121,0))</f>
        <v>0.016423611111111097</v>
      </c>
    </row>
    <row r="44" spans="1:10" ht="15" customHeight="1">
      <c r="A44" s="12">
        <v>40</v>
      </c>
      <c r="B44" s="38" t="s">
        <v>146</v>
      </c>
      <c r="C44" s="40"/>
      <c r="D44" s="12" t="s">
        <v>29</v>
      </c>
      <c r="E44" s="15" t="s">
        <v>147</v>
      </c>
      <c r="F44" s="36">
        <v>0.1057523148148148</v>
      </c>
      <c r="G44" s="36">
        <v>0.1057523148148148</v>
      </c>
      <c r="H44" s="12" t="str">
        <f t="shared" si="2"/>
        <v>4.29/km</v>
      </c>
      <c r="I44" s="13">
        <f t="shared" si="3"/>
        <v>0.016608796296296274</v>
      </c>
      <c r="J44" s="13">
        <f>G44-INDEX($G$5:$G$121,MATCH(D44,$D$5:$D$121,0))</f>
        <v>0.009837962962962937</v>
      </c>
    </row>
    <row r="45" spans="1:10" ht="15" customHeight="1">
      <c r="A45" s="12">
        <v>41</v>
      </c>
      <c r="B45" s="38" t="s">
        <v>148</v>
      </c>
      <c r="C45" s="40"/>
      <c r="D45" s="12" t="s">
        <v>36</v>
      </c>
      <c r="E45" s="15" t="s">
        <v>149</v>
      </c>
      <c r="F45" s="36">
        <v>0.10596064814814815</v>
      </c>
      <c r="G45" s="36">
        <v>0.10596064814814815</v>
      </c>
      <c r="H45" s="12" t="str">
        <f t="shared" si="2"/>
        <v>4.29/km</v>
      </c>
      <c r="I45" s="13">
        <f t="shared" si="3"/>
        <v>0.016817129629629626</v>
      </c>
      <c r="J45" s="13">
        <f>G45-INDEX($G$5:$G$121,MATCH(D45,$D$5:$D$121,0))</f>
        <v>0.016817129629629626</v>
      </c>
    </row>
    <row r="46" spans="1:10" ht="15" customHeight="1">
      <c r="A46" s="12">
        <v>42</v>
      </c>
      <c r="B46" s="38" t="s">
        <v>150</v>
      </c>
      <c r="C46" s="40"/>
      <c r="D46" s="12" t="s">
        <v>36</v>
      </c>
      <c r="E46" s="15" t="s">
        <v>151</v>
      </c>
      <c r="F46" s="36">
        <v>0.10609953703703705</v>
      </c>
      <c r="G46" s="36">
        <v>0.10609953703703705</v>
      </c>
      <c r="H46" s="12" t="str">
        <f t="shared" si="2"/>
        <v>4.30/km</v>
      </c>
      <c r="I46" s="13">
        <f t="shared" si="3"/>
        <v>0.016956018518518523</v>
      </c>
      <c r="J46" s="13">
        <f>G46-INDEX($G$5:$G$121,MATCH(D46,$D$5:$D$121,0))</f>
        <v>0.016956018518518523</v>
      </c>
    </row>
    <row r="47" spans="1:10" ht="15" customHeight="1">
      <c r="A47" s="12">
        <v>43</v>
      </c>
      <c r="B47" s="38" t="s">
        <v>152</v>
      </c>
      <c r="C47" s="40"/>
      <c r="D47" s="12" t="s">
        <v>36</v>
      </c>
      <c r="E47" s="15" t="s">
        <v>61</v>
      </c>
      <c r="F47" s="36">
        <v>0.10626157407407406</v>
      </c>
      <c r="G47" s="36">
        <v>0.10626157407407406</v>
      </c>
      <c r="H47" s="12" t="str">
        <f t="shared" si="2"/>
        <v>4.30/km</v>
      </c>
      <c r="I47" s="13">
        <f t="shared" si="3"/>
        <v>0.01711805555555554</v>
      </c>
      <c r="J47" s="13">
        <f>G47-INDEX($G$5:$G$121,MATCH(D47,$D$5:$D$121,0))</f>
        <v>0.01711805555555554</v>
      </c>
    </row>
    <row r="48" spans="1:10" ht="15" customHeight="1">
      <c r="A48" s="12">
        <v>44</v>
      </c>
      <c r="B48" s="38" t="s">
        <v>153</v>
      </c>
      <c r="C48" s="40"/>
      <c r="D48" s="12" t="s">
        <v>29</v>
      </c>
      <c r="E48" s="15" t="s">
        <v>122</v>
      </c>
      <c r="F48" s="36">
        <v>0.10627314814814814</v>
      </c>
      <c r="G48" s="36">
        <v>0.10627314814814814</v>
      </c>
      <c r="H48" s="12" t="str">
        <f t="shared" si="2"/>
        <v>4.30/km</v>
      </c>
      <c r="I48" s="13">
        <f t="shared" si="3"/>
        <v>0.01712962962962962</v>
      </c>
      <c r="J48" s="13">
        <f>G48-INDEX($G$5:$G$121,MATCH(D48,$D$5:$D$121,0))</f>
        <v>0.010358796296296283</v>
      </c>
    </row>
    <row r="49" spans="1:10" ht="15" customHeight="1">
      <c r="A49" s="12">
        <v>45</v>
      </c>
      <c r="B49" s="38" t="s">
        <v>154</v>
      </c>
      <c r="C49" s="40"/>
      <c r="D49" s="12" t="s">
        <v>36</v>
      </c>
      <c r="E49" s="15" t="s">
        <v>155</v>
      </c>
      <c r="F49" s="36">
        <v>0.10636574074074073</v>
      </c>
      <c r="G49" s="36">
        <v>0.10636574074074073</v>
      </c>
      <c r="H49" s="12" t="str">
        <f t="shared" si="2"/>
        <v>4.30/km</v>
      </c>
      <c r="I49" s="13">
        <f t="shared" si="3"/>
        <v>0.017222222222222208</v>
      </c>
      <c r="J49" s="13">
        <f>G49-INDEX($G$5:$G$121,MATCH(D49,$D$5:$D$121,0))</f>
        <v>0.017222222222222208</v>
      </c>
    </row>
    <row r="50" spans="1:10" ht="15" customHeight="1">
      <c r="A50" s="12">
        <v>46</v>
      </c>
      <c r="B50" s="38" t="s">
        <v>156</v>
      </c>
      <c r="C50" s="40"/>
      <c r="D50" s="12" t="s">
        <v>36</v>
      </c>
      <c r="E50" s="15" t="s">
        <v>133</v>
      </c>
      <c r="F50" s="36">
        <v>0.10643518518518519</v>
      </c>
      <c r="G50" s="36">
        <v>0.10643518518518519</v>
      </c>
      <c r="H50" s="12" t="str">
        <f t="shared" si="2"/>
        <v>4.30/km</v>
      </c>
      <c r="I50" s="13">
        <f t="shared" si="3"/>
        <v>0.017291666666666664</v>
      </c>
      <c r="J50" s="13">
        <f>G50-INDEX($G$5:$G$121,MATCH(D50,$D$5:$D$121,0))</f>
        <v>0.017291666666666664</v>
      </c>
    </row>
    <row r="51" spans="1:10" ht="15" customHeight="1">
      <c r="A51" s="12">
        <v>47</v>
      </c>
      <c r="B51" s="38" t="s">
        <v>157</v>
      </c>
      <c r="C51" s="40"/>
      <c r="D51" s="12" t="s">
        <v>36</v>
      </c>
      <c r="E51" s="15" t="s">
        <v>76</v>
      </c>
      <c r="F51" s="36">
        <v>0.10648148148148147</v>
      </c>
      <c r="G51" s="36">
        <v>0.10648148148148147</v>
      </c>
      <c r="H51" s="12" t="str">
        <f t="shared" si="2"/>
        <v>4.31/km</v>
      </c>
      <c r="I51" s="13">
        <f t="shared" si="3"/>
        <v>0.017337962962962944</v>
      </c>
      <c r="J51" s="13">
        <f>G51-INDEX($G$5:$G$121,MATCH(D51,$D$5:$D$121,0))</f>
        <v>0.017337962962962944</v>
      </c>
    </row>
    <row r="52" spans="1:10" ht="15" customHeight="1">
      <c r="A52" s="12">
        <v>48</v>
      </c>
      <c r="B52" s="38" t="s">
        <v>158</v>
      </c>
      <c r="C52" s="40"/>
      <c r="D52" s="12" t="s">
        <v>29</v>
      </c>
      <c r="E52" s="15" t="s">
        <v>119</v>
      </c>
      <c r="F52" s="36">
        <v>0.10652777777777778</v>
      </c>
      <c r="G52" s="36">
        <v>0.10652777777777778</v>
      </c>
      <c r="H52" s="12" t="str">
        <f t="shared" si="2"/>
        <v>4.31/km</v>
      </c>
      <c r="I52" s="13">
        <f t="shared" si="3"/>
        <v>0.017384259259259252</v>
      </c>
      <c r="J52" s="13">
        <f>G52-INDEX($G$5:$G$121,MATCH(D52,$D$5:$D$121,0))</f>
        <v>0.010613425925925915</v>
      </c>
    </row>
    <row r="53" spans="1:10" ht="15" customHeight="1">
      <c r="A53" s="12">
        <v>49</v>
      </c>
      <c r="B53" s="38" t="s">
        <v>159</v>
      </c>
      <c r="C53" s="40"/>
      <c r="D53" s="12" t="s">
        <v>29</v>
      </c>
      <c r="E53" s="15" t="s">
        <v>89</v>
      </c>
      <c r="F53" s="36">
        <v>0.10680555555555556</v>
      </c>
      <c r="G53" s="36">
        <v>0.10680555555555556</v>
      </c>
      <c r="H53" s="12" t="str">
        <f t="shared" si="2"/>
        <v>4.31/km</v>
      </c>
      <c r="I53" s="13">
        <f t="shared" si="3"/>
        <v>0.01766203703703703</v>
      </c>
      <c r="J53" s="13">
        <f>G53-INDEX($G$5:$G$121,MATCH(D53,$D$5:$D$121,0))</f>
        <v>0.010891203703703695</v>
      </c>
    </row>
    <row r="54" spans="1:10" ht="15" customHeight="1">
      <c r="A54" s="12">
        <v>50</v>
      </c>
      <c r="B54" s="38" t="s">
        <v>160</v>
      </c>
      <c r="C54" s="40"/>
      <c r="D54" s="12" t="s">
        <v>36</v>
      </c>
      <c r="E54" s="15" t="s">
        <v>161</v>
      </c>
      <c r="F54" s="36">
        <v>0.10693287037037037</v>
      </c>
      <c r="G54" s="36">
        <v>0.10693287037037037</v>
      </c>
      <c r="H54" s="12" t="str">
        <f t="shared" si="2"/>
        <v>4.32/km</v>
      </c>
      <c r="I54" s="13">
        <f t="shared" si="3"/>
        <v>0.017789351851851848</v>
      </c>
      <c r="J54" s="13">
        <f>G54-INDEX($G$5:$G$121,MATCH(D54,$D$5:$D$121,0))</f>
        <v>0.017789351851851848</v>
      </c>
    </row>
    <row r="55" spans="1:10" ht="15" customHeight="1">
      <c r="A55" s="12">
        <v>51</v>
      </c>
      <c r="B55" s="38" t="s">
        <v>162</v>
      </c>
      <c r="C55" s="40"/>
      <c r="D55" s="12" t="s">
        <v>29</v>
      </c>
      <c r="E55" s="15" t="s">
        <v>85</v>
      </c>
      <c r="F55" s="36">
        <v>0.10708333333333335</v>
      </c>
      <c r="G55" s="36">
        <v>0.10708333333333335</v>
      </c>
      <c r="H55" s="12" t="str">
        <f t="shared" si="2"/>
        <v>4.32/km</v>
      </c>
      <c r="I55" s="13">
        <f t="shared" si="3"/>
        <v>0.017939814814814825</v>
      </c>
      <c r="J55" s="13">
        <f>G55-INDEX($G$5:$G$121,MATCH(D55,$D$5:$D$121,0))</f>
        <v>0.011168981481481488</v>
      </c>
    </row>
    <row r="56" spans="1:10" ht="15" customHeight="1">
      <c r="A56" s="12">
        <v>52</v>
      </c>
      <c r="B56" s="38" t="s">
        <v>163</v>
      </c>
      <c r="C56" s="40"/>
      <c r="D56" s="12" t="s">
        <v>36</v>
      </c>
      <c r="E56" s="15" t="s">
        <v>61</v>
      </c>
      <c r="F56" s="36">
        <v>0.10715277777777778</v>
      </c>
      <c r="G56" s="36">
        <v>0.10715277777777778</v>
      </c>
      <c r="H56" s="12" t="str">
        <f t="shared" si="2"/>
        <v>4.32/km</v>
      </c>
      <c r="I56" s="13">
        <f t="shared" si="3"/>
        <v>0.018009259259259253</v>
      </c>
      <c r="J56" s="13">
        <f>G56-INDEX($G$5:$G$121,MATCH(D56,$D$5:$D$121,0))</f>
        <v>0.018009259259259253</v>
      </c>
    </row>
    <row r="57" spans="1:10" ht="15" customHeight="1">
      <c r="A57" s="12">
        <v>53</v>
      </c>
      <c r="B57" s="38" t="s">
        <v>164</v>
      </c>
      <c r="C57" s="40"/>
      <c r="D57" s="12" t="s">
        <v>36</v>
      </c>
      <c r="E57" s="15" t="s">
        <v>165</v>
      </c>
      <c r="F57" s="36">
        <v>0.10721064814814814</v>
      </c>
      <c r="G57" s="36">
        <v>0.10721064814814814</v>
      </c>
      <c r="H57" s="12" t="str">
        <f t="shared" si="2"/>
        <v>4.32/km</v>
      </c>
      <c r="I57" s="13">
        <f t="shared" si="3"/>
        <v>0.018067129629629614</v>
      </c>
      <c r="J57" s="13">
        <f>G57-INDEX($G$5:$G$121,MATCH(D57,$D$5:$D$121,0))</f>
        <v>0.018067129629629614</v>
      </c>
    </row>
    <row r="58" spans="1:10" ht="15" customHeight="1">
      <c r="A58" s="12">
        <v>54</v>
      </c>
      <c r="B58" s="38" t="s">
        <v>166</v>
      </c>
      <c r="C58" s="40"/>
      <c r="D58" s="12" t="s">
        <v>36</v>
      </c>
      <c r="E58" s="15" t="s">
        <v>33</v>
      </c>
      <c r="F58" s="36">
        <v>0.10792824074074074</v>
      </c>
      <c r="G58" s="36">
        <v>0.10792824074074074</v>
      </c>
      <c r="H58" s="12" t="str">
        <f t="shared" si="2"/>
        <v>4.34/km</v>
      </c>
      <c r="I58" s="13">
        <f t="shared" si="3"/>
        <v>0.018784722222222217</v>
      </c>
      <c r="J58" s="13">
        <f>G58-INDEX($G$5:$G$121,MATCH(D58,$D$5:$D$121,0))</f>
        <v>0.018784722222222217</v>
      </c>
    </row>
    <row r="59" spans="1:10" ht="15" customHeight="1">
      <c r="A59" s="12">
        <v>55</v>
      </c>
      <c r="B59" s="38" t="s">
        <v>167</v>
      </c>
      <c r="C59" s="40"/>
      <c r="D59" s="12" t="s">
        <v>36</v>
      </c>
      <c r="E59" s="15" t="s">
        <v>168</v>
      </c>
      <c r="F59" s="36">
        <v>0.10824074074074075</v>
      </c>
      <c r="G59" s="36">
        <v>0.10824074074074075</v>
      </c>
      <c r="H59" s="12" t="str">
        <f t="shared" si="2"/>
        <v>4.35/km</v>
      </c>
      <c r="I59" s="13">
        <f t="shared" si="3"/>
        <v>0.019097222222222224</v>
      </c>
      <c r="J59" s="13">
        <f>G59-INDEX($G$5:$G$121,MATCH(D59,$D$5:$D$121,0))</f>
        <v>0.019097222222222224</v>
      </c>
    </row>
    <row r="60" spans="1:10" ht="15" customHeight="1">
      <c r="A60" s="12">
        <v>56</v>
      </c>
      <c r="B60" s="38" t="s">
        <v>169</v>
      </c>
      <c r="C60" s="40"/>
      <c r="D60" s="12" t="s">
        <v>36</v>
      </c>
      <c r="E60" s="15" t="s">
        <v>170</v>
      </c>
      <c r="F60" s="36">
        <v>0.10885416666666665</v>
      </c>
      <c r="G60" s="36">
        <v>0.10885416666666665</v>
      </c>
      <c r="H60" s="12" t="str">
        <f t="shared" si="2"/>
        <v>4.37/km</v>
      </c>
      <c r="I60" s="13">
        <f t="shared" si="3"/>
        <v>0.01971064814814813</v>
      </c>
      <c r="J60" s="13">
        <f>G60-INDEX($G$5:$G$121,MATCH(D60,$D$5:$D$121,0))</f>
        <v>0.01971064814814813</v>
      </c>
    </row>
    <row r="61" spans="1:10" ht="15" customHeight="1">
      <c r="A61" s="12">
        <v>57</v>
      </c>
      <c r="B61" s="38" t="s">
        <v>171</v>
      </c>
      <c r="C61" s="40"/>
      <c r="D61" s="12" t="s">
        <v>29</v>
      </c>
      <c r="E61" s="15" t="s">
        <v>170</v>
      </c>
      <c r="F61" s="36">
        <v>0.10885416666666665</v>
      </c>
      <c r="G61" s="36">
        <v>0.10885416666666665</v>
      </c>
      <c r="H61" s="12" t="str">
        <f t="shared" si="2"/>
        <v>4.37/km</v>
      </c>
      <c r="I61" s="13">
        <f t="shared" si="3"/>
        <v>0.01971064814814813</v>
      </c>
      <c r="J61" s="13">
        <f>G61-INDEX($G$5:$G$121,MATCH(D61,$D$5:$D$121,0))</f>
        <v>0.012939814814814793</v>
      </c>
    </row>
    <row r="62" spans="1:10" ht="15" customHeight="1">
      <c r="A62" s="12">
        <v>58</v>
      </c>
      <c r="B62" s="38" t="s">
        <v>172</v>
      </c>
      <c r="C62" s="40"/>
      <c r="D62" s="12" t="s">
        <v>29</v>
      </c>
      <c r="E62" s="15" t="s">
        <v>33</v>
      </c>
      <c r="F62" s="36">
        <v>0.10908564814814814</v>
      </c>
      <c r="G62" s="36">
        <v>0.10908564814814814</v>
      </c>
      <c r="H62" s="12" t="str">
        <f t="shared" si="2"/>
        <v>4.37/km</v>
      </c>
      <c r="I62" s="13">
        <f t="shared" si="3"/>
        <v>0.019942129629629615</v>
      </c>
      <c r="J62" s="13">
        <f>G62-INDEX($G$5:$G$121,MATCH(D62,$D$5:$D$121,0))</f>
        <v>0.013171296296296278</v>
      </c>
    </row>
    <row r="63" spans="1:10" ht="15" customHeight="1">
      <c r="A63" s="16">
        <v>59</v>
      </c>
      <c r="B63" s="41" t="s">
        <v>173</v>
      </c>
      <c r="C63" s="42"/>
      <c r="D63" s="16" t="s">
        <v>36</v>
      </c>
      <c r="E63" s="24" t="s">
        <v>12</v>
      </c>
      <c r="F63" s="43">
        <v>0.10930555555555554</v>
      </c>
      <c r="G63" s="43">
        <v>0.10930555555555554</v>
      </c>
      <c r="H63" s="16" t="str">
        <f t="shared" si="2"/>
        <v>4.38/km</v>
      </c>
      <c r="I63" s="27">
        <f t="shared" si="3"/>
        <v>0.02016203703703702</v>
      </c>
      <c r="J63" s="27">
        <f>G63-INDEX($G$5:$G$121,MATCH(D63,$D$5:$D$121,0))</f>
        <v>0.02016203703703702</v>
      </c>
    </row>
    <row r="64" spans="1:10" ht="15" customHeight="1">
      <c r="A64" s="12">
        <v>60</v>
      </c>
      <c r="B64" s="38" t="s">
        <v>174</v>
      </c>
      <c r="C64" s="40"/>
      <c r="D64" s="12" t="s">
        <v>36</v>
      </c>
      <c r="E64" s="15" t="s">
        <v>34</v>
      </c>
      <c r="F64" s="36">
        <v>0.10947916666666667</v>
      </c>
      <c r="G64" s="36">
        <v>0.10947916666666667</v>
      </c>
      <c r="H64" s="12" t="str">
        <f t="shared" si="2"/>
        <v>4.38/km</v>
      </c>
      <c r="I64" s="13">
        <f t="shared" si="3"/>
        <v>0.020335648148148144</v>
      </c>
      <c r="J64" s="13">
        <f>G64-INDEX($G$5:$G$121,MATCH(D64,$D$5:$D$121,0))</f>
        <v>0.020335648148148144</v>
      </c>
    </row>
    <row r="65" spans="1:10" ht="15" customHeight="1">
      <c r="A65" s="12">
        <v>61</v>
      </c>
      <c r="B65" s="38" t="s">
        <v>175</v>
      </c>
      <c r="C65" s="40"/>
      <c r="D65" s="12" t="s">
        <v>36</v>
      </c>
      <c r="E65" s="15" t="s">
        <v>176</v>
      </c>
      <c r="F65" s="36">
        <v>0.10960648148148149</v>
      </c>
      <c r="G65" s="36">
        <v>0.10960648148148149</v>
      </c>
      <c r="H65" s="12" t="str">
        <f t="shared" si="2"/>
        <v>4.39/km</v>
      </c>
      <c r="I65" s="13">
        <f t="shared" si="3"/>
        <v>0.02046296296296296</v>
      </c>
      <c r="J65" s="13">
        <f>G65-INDEX($G$5:$G$121,MATCH(D65,$D$5:$D$121,0))</f>
        <v>0.02046296296296296</v>
      </c>
    </row>
    <row r="66" spans="1:10" ht="15" customHeight="1">
      <c r="A66" s="12">
        <v>62</v>
      </c>
      <c r="B66" s="38" t="s">
        <v>20</v>
      </c>
      <c r="C66" s="40"/>
      <c r="D66" s="12" t="s">
        <v>36</v>
      </c>
      <c r="E66" s="15" t="s">
        <v>15</v>
      </c>
      <c r="F66" s="36">
        <v>0.10962962962962963</v>
      </c>
      <c r="G66" s="36">
        <v>0.10962962962962963</v>
      </c>
      <c r="H66" s="12" t="str">
        <f t="shared" si="2"/>
        <v>4.39/km</v>
      </c>
      <c r="I66" s="13">
        <f t="shared" si="3"/>
        <v>0.020486111111111108</v>
      </c>
      <c r="J66" s="13">
        <f>G66-INDEX($G$5:$G$121,MATCH(D66,$D$5:$D$121,0))</f>
        <v>0.020486111111111108</v>
      </c>
    </row>
    <row r="67" spans="1:10" ht="15" customHeight="1">
      <c r="A67" s="12">
        <v>63</v>
      </c>
      <c r="B67" s="38" t="s">
        <v>177</v>
      </c>
      <c r="C67" s="40"/>
      <c r="D67" s="12" t="s">
        <v>30</v>
      </c>
      <c r="E67" s="15" t="s">
        <v>41</v>
      </c>
      <c r="F67" s="36">
        <v>0.10983796296296296</v>
      </c>
      <c r="G67" s="36">
        <v>0.10983796296296296</v>
      </c>
      <c r="H67" s="12" t="str">
        <f t="shared" si="2"/>
        <v>4.39/km</v>
      </c>
      <c r="I67" s="13">
        <f t="shared" si="3"/>
        <v>0.020694444444444432</v>
      </c>
      <c r="J67" s="13">
        <f>G67-INDEX($G$5:$G$121,MATCH(D67,$D$5:$D$121,0))</f>
        <v>0.011701388888888886</v>
      </c>
    </row>
    <row r="68" spans="1:10" ht="15" customHeight="1">
      <c r="A68" s="12">
        <v>64</v>
      </c>
      <c r="B68" s="38" t="s">
        <v>178</v>
      </c>
      <c r="C68" s="40"/>
      <c r="D68" s="12" t="s">
        <v>29</v>
      </c>
      <c r="E68" s="15" t="s">
        <v>179</v>
      </c>
      <c r="F68" s="36">
        <v>0.11001157407407407</v>
      </c>
      <c r="G68" s="36">
        <v>0.11001157407407407</v>
      </c>
      <c r="H68" s="12" t="str">
        <f t="shared" si="2"/>
        <v>4.40/km</v>
      </c>
      <c r="I68" s="13">
        <f t="shared" si="3"/>
        <v>0.020868055555555542</v>
      </c>
      <c r="J68" s="13">
        <f>G68-INDEX($G$5:$G$121,MATCH(D68,$D$5:$D$121,0))</f>
        <v>0.014097222222222205</v>
      </c>
    </row>
    <row r="69" spans="1:10" ht="15" customHeight="1">
      <c r="A69" s="12">
        <v>65</v>
      </c>
      <c r="B69" s="38" t="s">
        <v>180</v>
      </c>
      <c r="C69" s="40"/>
      <c r="D69" s="12" t="s">
        <v>36</v>
      </c>
      <c r="E69" s="15" t="s">
        <v>34</v>
      </c>
      <c r="F69" s="36">
        <v>0.1100462962962963</v>
      </c>
      <c r="G69" s="36">
        <v>0.1100462962962963</v>
      </c>
      <c r="H69" s="12" t="str">
        <f t="shared" si="2"/>
        <v>4.40/km</v>
      </c>
      <c r="I69" s="13">
        <f t="shared" si="3"/>
        <v>0.02090277777777777</v>
      </c>
      <c r="J69" s="13">
        <f>G69-INDEX($G$5:$G$121,MATCH(D69,$D$5:$D$121,0))</f>
        <v>0.02090277777777777</v>
      </c>
    </row>
    <row r="70" spans="1:10" ht="15" customHeight="1">
      <c r="A70" s="12">
        <v>66</v>
      </c>
      <c r="B70" s="38" t="s">
        <v>181</v>
      </c>
      <c r="C70" s="40"/>
      <c r="D70" s="12" t="s">
        <v>36</v>
      </c>
      <c r="E70" s="15" t="s">
        <v>61</v>
      </c>
      <c r="F70" s="36">
        <v>0.11039351851851853</v>
      </c>
      <c r="G70" s="36">
        <v>0.11039351851851853</v>
      </c>
      <c r="H70" s="12" t="str">
        <f t="shared" si="2"/>
        <v>4.41/km</v>
      </c>
      <c r="I70" s="13">
        <f t="shared" si="3"/>
        <v>0.021250000000000005</v>
      </c>
      <c r="J70" s="13">
        <f>G70-INDEX($G$5:$G$121,MATCH(D70,$D$5:$D$121,0))</f>
        <v>0.021250000000000005</v>
      </c>
    </row>
    <row r="71" spans="1:10" ht="15" customHeight="1">
      <c r="A71" s="12">
        <v>67</v>
      </c>
      <c r="B71" s="38" t="s">
        <v>182</v>
      </c>
      <c r="C71" s="40"/>
      <c r="D71" s="12" t="s">
        <v>36</v>
      </c>
      <c r="E71" s="15" t="s">
        <v>27</v>
      </c>
      <c r="F71" s="36">
        <v>0.1105324074074074</v>
      </c>
      <c r="G71" s="36">
        <v>0.1105324074074074</v>
      </c>
      <c r="H71" s="12" t="str">
        <f t="shared" si="2"/>
        <v>4.41/km</v>
      </c>
      <c r="I71" s="13">
        <f t="shared" si="3"/>
        <v>0.021388888888888874</v>
      </c>
      <c r="J71" s="13">
        <f>G71-INDEX($G$5:$G$121,MATCH(D71,$D$5:$D$121,0))</f>
        <v>0.021388888888888874</v>
      </c>
    </row>
    <row r="72" spans="1:10" ht="15" customHeight="1">
      <c r="A72" s="12">
        <v>68</v>
      </c>
      <c r="B72" s="38" t="s">
        <v>183</v>
      </c>
      <c r="C72" s="40"/>
      <c r="D72" s="12" t="s">
        <v>36</v>
      </c>
      <c r="E72" s="15" t="s">
        <v>32</v>
      </c>
      <c r="F72" s="36">
        <v>0.11062499999999999</v>
      </c>
      <c r="G72" s="36">
        <v>0.11062499999999999</v>
      </c>
      <c r="H72" s="12" t="str">
        <f t="shared" si="2"/>
        <v>4.41/km</v>
      </c>
      <c r="I72" s="13">
        <f t="shared" si="3"/>
        <v>0.021481481481481463</v>
      </c>
      <c r="J72" s="13">
        <f>G72-INDEX($G$5:$G$121,MATCH(D72,$D$5:$D$121,0))</f>
        <v>0.021481481481481463</v>
      </c>
    </row>
    <row r="73" spans="1:10" ht="15" customHeight="1">
      <c r="A73" s="12">
        <v>69</v>
      </c>
      <c r="B73" s="38" t="s">
        <v>184</v>
      </c>
      <c r="C73" s="40"/>
      <c r="D73" s="12" t="s">
        <v>36</v>
      </c>
      <c r="E73" s="15" t="s">
        <v>136</v>
      </c>
      <c r="F73" s="36">
        <v>0.1107523148148148</v>
      </c>
      <c r="G73" s="36">
        <v>0.1107523148148148</v>
      </c>
      <c r="H73" s="12" t="str">
        <f t="shared" si="2"/>
        <v>4.41/km</v>
      </c>
      <c r="I73" s="13">
        <f t="shared" si="3"/>
        <v>0.02160879629629628</v>
      </c>
      <c r="J73" s="13">
        <f>G73-INDEX($G$5:$G$121,MATCH(D73,$D$5:$D$121,0))</f>
        <v>0.02160879629629628</v>
      </c>
    </row>
    <row r="74" spans="1:10" ht="15" customHeight="1">
      <c r="A74" s="12">
        <v>70</v>
      </c>
      <c r="B74" s="38" t="s">
        <v>185</v>
      </c>
      <c r="C74" s="40"/>
      <c r="D74" s="12" t="s">
        <v>36</v>
      </c>
      <c r="E74" s="15" t="s">
        <v>136</v>
      </c>
      <c r="F74" s="36">
        <v>0.1107523148148148</v>
      </c>
      <c r="G74" s="36">
        <v>0.1107523148148148</v>
      </c>
      <c r="H74" s="12" t="str">
        <f t="shared" si="2"/>
        <v>4.41/km</v>
      </c>
      <c r="I74" s="13">
        <f t="shared" si="3"/>
        <v>0.02160879629629628</v>
      </c>
      <c r="J74" s="13">
        <f>G74-INDEX($G$5:$G$121,MATCH(D74,$D$5:$D$121,0))</f>
        <v>0.02160879629629628</v>
      </c>
    </row>
    <row r="75" spans="1:10" ht="15" customHeight="1">
      <c r="A75" s="12">
        <v>71</v>
      </c>
      <c r="B75" s="38" t="s">
        <v>186</v>
      </c>
      <c r="C75" s="40"/>
      <c r="D75" s="12" t="s">
        <v>36</v>
      </c>
      <c r="E75" s="15" t="s">
        <v>61</v>
      </c>
      <c r="F75" s="36">
        <v>0.1108912037037037</v>
      </c>
      <c r="G75" s="36">
        <v>0.1108912037037037</v>
      </c>
      <c r="H75" s="12" t="str">
        <f t="shared" si="2"/>
        <v>4.42/km</v>
      </c>
      <c r="I75" s="13">
        <f t="shared" si="3"/>
        <v>0.021747685185185175</v>
      </c>
      <c r="J75" s="13">
        <f>G75-INDEX($G$5:$G$121,MATCH(D75,$D$5:$D$121,0))</f>
        <v>0.021747685185185175</v>
      </c>
    </row>
    <row r="76" spans="1:10" ht="15" customHeight="1">
      <c r="A76" s="12">
        <v>72</v>
      </c>
      <c r="B76" s="38" t="s">
        <v>187</v>
      </c>
      <c r="C76" s="40"/>
      <c r="D76" s="12" t="s">
        <v>36</v>
      </c>
      <c r="E76" s="15" t="s">
        <v>73</v>
      </c>
      <c r="F76" s="36">
        <v>0.11100694444444444</v>
      </c>
      <c r="G76" s="36">
        <v>0.11100694444444444</v>
      </c>
      <c r="H76" s="12" t="str">
        <f t="shared" si="2"/>
        <v>4.42/km</v>
      </c>
      <c r="I76" s="13">
        <f t="shared" si="3"/>
        <v>0.02186342592592591</v>
      </c>
      <c r="J76" s="13">
        <f>G76-INDEX($G$5:$G$121,MATCH(D76,$D$5:$D$121,0))</f>
        <v>0.02186342592592591</v>
      </c>
    </row>
    <row r="77" spans="1:10" ht="15" customHeight="1">
      <c r="A77" s="12">
        <v>73</v>
      </c>
      <c r="B77" s="38" t="s">
        <v>188</v>
      </c>
      <c r="C77" s="40"/>
      <c r="D77" s="12" t="s">
        <v>36</v>
      </c>
      <c r="E77" s="15" t="s">
        <v>77</v>
      </c>
      <c r="F77" s="36">
        <v>0.11113425925925925</v>
      </c>
      <c r="G77" s="36">
        <v>0.11113425925925925</v>
      </c>
      <c r="H77" s="12" t="str">
        <f t="shared" si="2"/>
        <v>4.42/km</v>
      </c>
      <c r="I77" s="13">
        <f t="shared" si="3"/>
        <v>0.021990740740740727</v>
      </c>
      <c r="J77" s="13">
        <f>G77-INDEX($G$5:$G$121,MATCH(D77,$D$5:$D$121,0))</f>
        <v>0.021990740740740727</v>
      </c>
    </row>
    <row r="78" spans="1:10" ht="15" customHeight="1">
      <c r="A78" s="12">
        <v>74</v>
      </c>
      <c r="B78" s="38" t="s">
        <v>189</v>
      </c>
      <c r="C78" s="40"/>
      <c r="D78" s="12" t="s">
        <v>36</v>
      </c>
      <c r="E78" s="15" t="s">
        <v>136</v>
      </c>
      <c r="F78" s="36">
        <v>0.11128472222222223</v>
      </c>
      <c r="G78" s="36">
        <v>0.11128472222222223</v>
      </c>
      <c r="H78" s="12" t="str">
        <f t="shared" si="2"/>
        <v>4.43/km</v>
      </c>
      <c r="I78" s="13">
        <f t="shared" si="3"/>
        <v>0.022141203703703705</v>
      </c>
      <c r="J78" s="13">
        <f>G78-INDEX($G$5:$G$121,MATCH(D78,$D$5:$D$121,0))</f>
        <v>0.022141203703703705</v>
      </c>
    </row>
    <row r="79" spans="1:10" ht="15" customHeight="1">
      <c r="A79" s="12">
        <v>75</v>
      </c>
      <c r="B79" s="38" t="s">
        <v>190</v>
      </c>
      <c r="C79" s="40"/>
      <c r="D79" s="12" t="s">
        <v>30</v>
      </c>
      <c r="E79" s="15" t="s">
        <v>38</v>
      </c>
      <c r="F79" s="36">
        <v>0.1112962962962963</v>
      </c>
      <c r="G79" s="36">
        <v>0.1112962962962963</v>
      </c>
      <c r="H79" s="12" t="str">
        <f t="shared" si="2"/>
        <v>4.43/km</v>
      </c>
      <c r="I79" s="13">
        <f t="shared" si="3"/>
        <v>0.02215277777777777</v>
      </c>
      <c r="J79" s="13">
        <f>G79-INDEX($G$5:$G$121,MATCH(D79,$D$5:$D$121,0))</f>
        <v>0.013159722222222225</v>
      </c>
    </row>
    <row r="80" spans="1:10" ht="15" customHeight="1">
      <c r="A80" s="12">
        <v>76</v>
      </c>
      <c r="B80" s="38" t="s">
        <v>191</v>
      </c>
      <c r="C80" s="40"/>
      <c r="D80" s="12" t="s">
        <v>36</v>
      </c>
      <c r="E80" s="15" t="s">
        <v>192</v>
      </c>
      <c r="F80" s="36">
        <v>0.11196759259259259</v>
      </c>
      <c r="G80" s="36">
        <v>0.11196759259259259</v>
      </c>
      <c r="H80" s="12" t="str">
        <f t="shared" si="2"/>
        <v>4.45/km</v>
      </c>
      <c r="I80" s="13">
        <f t="shared" si="3"/>
        <v>0.022824074074074066</v>
      </c>
      <c r="J80" s="13">
        <f>G80-INDEX($G$5:$G$121,MATCH(D80,$D$5:$D$121,0))</f>
        <v>0.022824074074074066</v>
      </c>
    </row>
    <row r="81" spans="1:10" ht="15" customHeight="1">
      <c r="A81" s="12">
        <v>77</v>
      </c>
      <c r="B81" s="38" t="s">
        <v>193</v>
      </c>
      <c r="C81" s="40"/>
      <c r="D81" s="12" t="s">
        <v>30</v>
      </c>
      <c r="E81" s="15" t="s">
        <v>73</v>
      </c>
      <c r="F81" s="36">
        <v>0.11197916666666667</v>
      </c>
      <c r="G81" s="36">
        <v>0.11197916666666667</v>
      </c>
      <c r="H81" s="12" t="str">
        <f t="shared" si="2"/>
        <v>4.45/km</v>
      </c>
      <c r="I81" s="13">
        <f t="shared" si="3"/>
        <v>0.022835648148148147</v>
      </c>
      <c r="J81" s="13">
        <f>G81-INDEX($G$5:$G$121,MATCH(D81,$D$5:$D$121,0))</f>
        <v>0.0138425925925926</v>
      </c>
    </row>
    <row r="82" spans="1:10" ht="15" customHeight="1">
      <c r="A82" s="12">
        <v>78</v>
      </c>
      <c r="B82" s="38" t="s">
        <v>194</v>
      </c>
      <c r="C82" s="40"/>
      <c r="D82" s="12" t="s">
        <v>29</v>
      </c>
      <c r="E82" s="15" t="s">
        <v>133</v>
      </c>
      <c r="F82" s="36">
        <v>0.11234953703703704</v>
      </c>
      <c r="G82" s="36">
        <v>0.11234953703703704</v>
      </c>
      <c r="H82" s="12" t="str">
        <f t="shared" si="2"/>
        <v>4.46/km</v>
      </c>
      <c r="I82" s="13">
        <f t="shared" si="3"/>
        <v>0.023206018518518515</v>
      </c>
      <c r="J82" s="13">
        <f>G82-INDEX($G$5:$G$121,MATCH(D82,$D$5:$D$121,0))</f>
        <v>0.016435185185185178</v>
      </c>
    </row>
    <row r="83" spans="1:10" ht="15" customHeight="1">
      <c r="A83" s="12">
        <v>79</v>
      </c>
      <c r="B83" s="38" t="s">
        <v>195</v>
      </c>
      <c r="C83" s="40"/>
      <c r="D83" s="12" t="s">
        <v>36</v>
      </c>
      <c r="E83" s="15" t="s">
        <v>196</v>
      </c>
      <c r="F83" s="36">
        <v>0.11246527777777778</v>
      </c>
      <c r="G83" s="36">
        <v>0.11246527777777778</v>
      </c>
      <c r="H83" s="12" t="str">
        <f aca="true" t="shared" si="4" ref="H83:H119">TEXT(INT((HOUR(G83)*3600+MINUTE(G83)*60+SECOND(G83))/$J$3/60),"0")&amp;"."&amp;TEXT(MOD((HOUR(G83)*3600+MINUTE(G83)*60+SECOND(G83))/$J$3,60),"00")&amp;"/km"</f>
        <v>4.46/km</v>
      </c>
      <c r="I83" s="13">
        <f aca="true" t="shared" si="5" ref="I83:I119">G83-$G$5</f>
        <v>0.02332175925925925</v>
      </c>
      <c r="J83" s="13">
        <f>G83-INDEX($G$5:$G$121,MATCH(D83,$D$5:$D$121,0))</f>
        <v>0.02332175925925925</v>
      </c>
    </row>
    <row r="84" spans="1:10" ht="15" customHeight="1">
      <c r="A84" s="12">
        <v>80</v>
      </c>
      <c r="B84" s="38" t="s">
        <v>197</v>
      </c>
      <c r="C84" s="40"/>
      <c r="D84" s="12" t="s">
        <v>29</v>
      </c>
      <c r="E84" s="15" t="s">
        <v>83</v>
      </c>
      <c r="F84" s="36">
        <v>0.11271990740740741</v>
      </c>
      <c r="G84" s="36">
        <v>0.11271990740740741</v>
      </c>
      <c r="H84" s="12" t="str">
        <f t="shared" si="4"/>
        <v>4.46/km</v>
      </c>
      <c r="I84" s="13">
        <f t="shared" si="5"/>
        <v>0.023576388888888883</v>
      </c>
      <c r="J84" s="13">
        <f>G84-INDEX($G$5:$G$121,MATCH(D84,$D$5:$D$121,0))</f>
        <v>0.016805555555555546</v>
      </c>
    </row>
    <row r="85" spans="1:10" ht="15" customHeight="1">
      <c r="A85" s="12">
        <v>81</v>
      </c>
      <c r="B85" s="38" t="s">
        <v>198</v>
      </c>
      <c r="C85" s="40"/>
      <c r="D85" s="12" t="s">
        <v>29</v>
      </c>
      <c r="E85" s="15" t="s">
        <v>199</v>
      </c>
      <c r="F85" s="36">
        <v>0.11289351851851852</v>
      </c>
      <c r="G85" s="36">
        <v>0.11289351851851852</v>
      </c>
      <c r="H85" s="12" t="str">
        <f t="shared" si="4"/>
        <v>4.47/km</v>
      </c>
      <c r="I85" s="13">
        <f t="shared" si="5"/>
        <v>0.023749999999999993</v>
      </c>
      <c r="J85" s="13">
        <f>G85-INDEX($G$5:$G$121,MATCH(D85,$D$5:$D$121,0))</f>
        <v>0.016979166666666656</v>
      </c>
    </row>
    <row r="86" spans="1:10" ht="15" customHeight="1">
      <c r="A86" s="12">
        <v>82</v>
      </c>
      <c r="B86" s="38" t="s">
        <v>200</v>
      </c>
      <c r="C86" s="40"/>
      <c r="D86" s="12" t="s">
        <v>36</v>
      </c>
      <c r="E86" s="15" t="s">
        <v>62</v>
      </c>
      <c r="F86" s="36">
        <v>0.11291666666666667</v>
      </c>
      <c r="G86" s="36">
        <v>0.11291666666666667</v>
      </c>
      <c r="H86" s="12" t="str">
        <f t="shared" si="4"/>
        <v>4.47/km</v>
      </c>
      <c r="I86" s="13">
        <f t="shared" si="5"/>
        <v>0.02377314814814814</v>
      </c>
      <c r="J86" s="13">
        <f>G86-INDEX($G$5:$G$121,MATCH(D86,$D$5:$D$121,0))</f>
        <v>0.02377314814814814</v>
      </c>
    </row>
    <row r="87" spans="1:10" ht="15" customHeight="1">
      <c r="A87" s="12">
        <v>83</v>
      </c>
      <c r="B87" s="38" t="s">
        <v>201</v>
      </c>
      <c r="C87" s="40"/>
      <c r="D87" s="12" t="s">
        <v>29</v>
      </c>
      <c r="E87" s="15" t="s">
        <v>151</v>
      </c>
      <c r="F87" s="36">
        <v>0.11309027777777779</v>
      </c>
      <c r="G87" s="36">
        <v>0.11309027777777779</v>
      </c>
      <c r="H87" s="12" t="str">
        <f t="shared" si="4"/>
        <v>4.47/km</v>
      </c>
      <c r="I87" s="13">
        <f t="shared" si="5"/>
        <v>0.023946759259259265</v>
      </c>
      <c r="J87" s="13">
        <f>G87-INDEX($G$5:$G$121,MATCH(D87,$D$5:$D$121,0))</f>
        <v>0.017175925925925928</v>
      </c>
    </row>
    <row r="88" spans="1:10" ht="15" customHeight="1">
      <c r="A88" s="12">
        <v>84</v>
      </c>
      <c r="B88" s="38" t="s">
        <v>202</v>
      </c>
      <c r="C88" s="40"/>
      <c r="D88" s="12" t="s">
        <v>29</v>
      </c>
      <c r="E88" s="15" t="s">
        <v>49</v>
      </c>
      <c r="F88" s="36">
        <v>0.11343750000000001</v>
      </c>
      <c r="G88" s="36">
        <v>0.11343750000000001</v>
      </c>
      <c r="H88" s="12" t="str">
        <f t="shared" si="4"/>
        <v>4.48/km</v>
      </c>
      <c r="I88" s="13">
        <f t="shared" si="5"/>
        <v>0.024293981481481486</v>
      </c>
      <c r="J88" s="13">
        <f>G88-INDEX($G$5:$G$121,MATCH(D88,$D$5:$D$121,0))</f>
        <v>0.01752314814814815</v>
      </c>
    </row>
    <row r="89" spans="1:10" ht="15" customHeight="1">
      <c r="A89" s="12">
        <v>85</v>
      </c>
      <c r="B89" s="38" t="s">
        <v>203</v>
      </c>
      <c r="C89" s="40"/>
      <c r="D89" s="12" t="s">
        <v>36</v>
      </c>
      <c r="E89" s="15" t="s">
        <v>14</v>
      </c>
      <c r="F89" s="36">
        <v>0.11369212962962964</v>
      </c>
      <c r="G89" s="36">
        <v>0.11369212962962964</v>
      </c>
      <c r="H89" s="12" t="str">
        <f t="shared" si="4"/>
        <v>4.49/km</v>
      </c>
      <c r="I89" s="13">
        <f t="shared" si="5"/>
        <v>0.02454861111111112</v>
      </c>
      <c r="J89" s="13">
        <f>G89-INDEX($G$5:$G$121,MATCH(D89,$D$5:$D$121,0))</f>
        <v>0.02454861111111112</v>
      </c>
    </row>
    <row r="90" spans="1:10" ht="15" customHeight="1">
      <c r="A90" s="12">
        <v>86</v>
      </c>
      <c r="B90" s="38" t="s">
        <v>204</v>
      </c>
      <c r="C90" s="40"/>
      <c r="D90" s="12" t="s">
        <v>30</v>
      </c>
      <c r="E90" s="15" t="s">
        <v>147</v>
      </c>
      <c r="F90" s="36">
        <v>0.11369212962962964</v>
      </c>
      <c r="G90" s="36">
        <v>0.11369212962962964</v>
      </c>
      <c r="H90" s="12" t="str">
        <f t="shared" si="4"/>
        <v>4.49/km</v>
      </c>
      <c r="I90" s="13">
        <f t="shared" si="5"/>
        <v>0.02454861111111112</v>
      </c>
      <c r="J90" s="13">
        <f>G90-INDEX($G$5:$G$121,MATCH(D90,$D$5:$D$121,0))</f>
        <v>0.015555555555555572</v>
      </c>
    </row>
    <row r="91" spans="1:10" ht="15" customHeight="1">
      <c r="A91" s="12">
        <v>87</v>
      </c>
      <c r="B91" s="38" t="s">
        <v>205</v>
      </c>
      <c r="C91" s="40"/>
      <c r="D91" s="12" t="s">
        <v>30</v>
      </c>
      <c r="E91" s="15" t="s">
        <v>60</v>
      </c>
      <c r="F91" s="36">
        <v>0.11390046296296297</v>
      </c>
      <c r="G91" s="36">
        <v>0.11390046296296297</v>
      </c>
      <c r="H91" s="12" t="str">
        <f t="shared" si="4"/>
        <v>4.49/km</v>
      </c>
      <c r="I91" s="13">
        <f t="shared" si="5"/>
        <v>0.024756944444444443</v>
      </c>
      <c r="J91" s="13">
        <f>G91-INDEX($G$5:$G$121,MATCH(D91,$D$5:$D$121,0))</f>
        <v>0.015763888888888897</v>
      </c>
    </row>
    <row r="92" spans="1:10" ht="15" customHeight="1">
      <c r="A92" s="12">
        <v>88</v>
      </c>
      <c r="B92" s="38" t="s">
        <v>206</v>
      </c>
      <c r="C92" s="40"/>
      <c r="D92" s="12" t="s">
        <v>30</v>
      </c>
      <c r="E92" s="15" t="s">
        <v>48</v>
      </c>
      <c r="F92" s="36">
        <v>0.11412037037037037</v>
      </c>
      <c r="G92" s="36">
        <v>0.11412037037037037</v>
      </c>
      <c r="H92" s="12" t="str">
        <f t="shared" si="4"/>
        <v>4.50/km</v>
      </c>
      <c r="I92" s="13">
        <f t="shared" si="5"/>
        <v>0.024976851851851847</v>
      </c>
      <c r="J92" s="13">
        <f>G92-INDEX($G$5:$G$121,MATCH(D92,$D$5:$D$121,0))</f>
        <v>0.0159837962962963</v>
      </c>
    </row>
    <row r="93" spans="1:10" ht="15" customHeight="1">
      <c r="A93" s="12">
        <v>89</v>
      </c>
      <c r="B93" s="38" t="s">
        <v>207</v>
      </c>
      <c r="C93" s="40"/>
      <c r="D93" s="12" t="s">
        <v>36</v>
      </c>
      <c r="E93" s="15" t="s">
        <v>208</v>
      </c>
      <c r="F93" s="36">
        <v>0.11427083333333332</v>
      </c>
      <c r="G93" s="36">
        <v>0.11427083333333332</v>
      </c>
      <c r="H93" s="12" t="str">
        <f t="shared" si="4"/>
        <v>4.50/km</v>
      </c>
      <c r="I93" s="13">
        <f t="shared" si="5"/>
        <v>0.025127314814814797</v>
      </c>
      <c r="J93" s="13">
        <f>G93-INDEX($G$5:$G$121,MATCH(D93,$D$5:$D$121,0))</f>
        <v>0.025127314814814797</v>
      </c>
    </row>
    <row r="94" spans="1:10" ht="15" customHeight="1">
      <c r="A94" s="12">
        <v>90</v>
      </c>
      <c r="B94" s="38" t="s">
        <v>209</v>
      </c>
      <c r="C94" s="40"/>
      <c r="D94" s="12" t="s">
        <v>30</v>
      </c>
      <c r="E94" s="15" t="s">
        <v>73</v>
      </c>
      <c r="F94" s="36">
        <v>0.11445601851851851</v>
      </c>
      <c r="G94" s="36">
        <v>0.11445601851851851</v>
      </c>
      <c r="H94" s="12" t="str">
        <f t="shared" si="4"/>
        <v>4.51/km</v>
      </c>
      <c r="I94" s="13">
        <f t="shared" si="5"/>
        <v>0.025312499999999988</v>
      </c>
      <c r="J94" s="13">
        <f>G94-INDEX($G$5:$G$121,MATCH(D94,$D$5:$D$121,0))</f>
        <v>0.016319444444444442</v>
      </c>
    </row>
    <row r="95" spans="1:10" ht="15" customHeight="1">
      <c r="A95" s="12">
        <v>91</v>
      </c>
      <c r="B95" s="38" t="s">
        <v>210</v>
      </c>
      <c r="C95" s="40"/>
      <c r="D95" s="12" t="s">
        <v>36</v>
      </c>
      <c r="E95" s="15" t="s">
        <v>61</v>
      </c>
      <c r="F95" s="36">
        <v>0.11459490740740741</v>
      </c>
      <c r="G95" s="36">
        <v>0.11459490740740741</v>
      </c>
      <c r="H95" s="12" t="str">
        <f t="shared" si="4"/>
        <v>4.51/km</v>
      </c>
      <c r="I95" s="13">
        <f t="shared" si="5"/>
        <v>0.025451388888888885</v>
      </c>
      <c r="J95" s="13">
        <f>G95-INDEX($G$5:$G$121,MATCH(D95,$D$5:$D$121,0))</f>
        <v>0.025451388888888885</v>
      </c>
    </row>
    <row r="96" spans="1:10" ht="15" customHeight="1">
      <c r="A96" s="12">
        <v>92</v>
      </c>
      <c r="B96" s="38" t="s">
        <v>211</v>
      </c>
      <c r="C96" s="40"/>
      <c r="D96" s="12" t="s">
        <v>36</v>
      </c>
      <c r="E96" s="15" t="s">
        <v>60</v>
      </c>
      <c r="F96" s="36">
        <v>0.11466435185185185</v>
      </c>
      <c r="G96" s="36">
        <v>0.11466435185185185</v>
      </c>
      <c r="H96" s="12" t="str">
        <f t="shared" si="4"/>
        <v>4.51/km</v>
      </c>
      <c r="I96" s="13">
        <f t="shared" si="5"/>
        <v>0.025520833333333326</v>
      </c>
      <c r="J96" s="13">
        <f>G96-INDEX($G$5:$G$121,MATCH(D96,$D$5:$D$121,0))</f>
        <v>0.025520833333333326</v>
      </c>
    </row>
    <row r="97" spans="1:10" ht="15" customHeight="1">
      <c r="A97" s="12">
        <v>93</v>
      </c>
      <c r="B97" s="38" t="s">
        <v>212</v>
      </c>
      <c r="C97" s="40"/>
      <c r="D97" s="12" t="s">
        <v>36</v>
      </c>
      <c r="E97" s="15" t="s">
        <v>83</v>
      </c>
      <c r="F97" s="36">
        <v>0.1147685185185185</v>
      </c>
      <c r="G97" s="36">
        <v>0.1147685185185185</v>
      </c>
      <c r="H97" s="12" t="str">
        <f t="shared" si="4"/>
        <v>4.52/km</v>
      </c>
      <c r="I97" s="13">
        <f t="shared" si="5"/>
        <v>0.02562499999999998</v>
      </c>
      <c r="J97" s="13">
        <f>G97-INDEX($G$5:$G$121,MATCH(D97,$D$5:$D$121,0))</f>
        <v>0.02562499999999998</v>
      </c>
    </row>
    <row r="98" spans="1:10" ht="15" customHeight="1">
      <c r="A98" s="12">
        <v>94</v>
      </c>
      <c r="B98" s="38" t="s">
        <v>213</v>
      </c>
      <c r="C98" s="40"/>
      <c r="D98" s="12" t="s">
        <v>36</v>
      </c>
      <c r="E98" s="15" t="s">
        <v>63</v>
      </c>
      <c r="F98" s="36">
        <v>0.11479166666666667</v>
      </c>
      <c r="G98" s="36">
        <v>0.11479166666666667</v>
      </c>
      <c r="H98" s="12" t="str">
        <f t="shared" si="4"/>
        <v>4.52/km</v>
      </c>
      <c r="I98" s="13">
        <f t="shared" si="5"/>
        <v>0.025648148148148142</v>
      </c>
      <c r="J98" s="13">
        <f>G98-INDEX($G$5:$G$121,MATCH(D98,$D$5:$D$121,0))</f>
        <v>0.025648148148148142</v>
      </c>
    </row>
    <row r="99" spans="1:10" ht="15" customHeight="1">
      <c r="A99" s="12">
        <v>95</v>
      </c>
      <c r="B99" s="38" t="s">
        <v>214</v>
      </c>
      <c r="C99" s="40"/>
      <c r="D99" s="12" t="s">
        <v>36</v>
      </c>
      <c r="E99" s="15" t="s">
        <v>215</v>
      </c>
      <c r="F99" s="36">
        <v>0.11487268518518519</v>
      </c>
      <c r="G99" s="36">
        <v>0.11487268518518519</v>
      </c>
      <c r="H99" s="12" t="str">
        <f t="shared" si="4"/>
        <v>4.52/km</v>
      </c>
      <c r="I99" s="13">
        <f t="shared" si="5"/>
        <v>0.025729166666666664</v>
      </c>
      <c r="J99" s="13">
        <f>G99-INDEX($G$5:$G$121,MATCH(D99,$D$5:$D$121,0))</f>
        <v>0.025729166666666664</v>
      </c>
    </row>
    <row r="100" spans="1:10" ht="15" customHeight="1">
      <c r="A100" s="12">
        <v>96</v>
      </c>
      <c r="B100" s="38" t="s">
        <v>216</v>
      </c>
      <c r="C100" s="40"/>
      <c r="D100" s="12" t="s">
        <v>36</v>
      </c>
      <c r="E100" s="15" t="s">
        <v>176</v>
      </c>
      <c r="F100" s="36">
        <v>0.11502314814814814</v>
      </c>
      <c r="G100" s="36">
        <v>0.11502314814814814</v>
      </c>
      <c r="H100" s="12" t="str">
        <f t="shared" si="4"/>
        <v>4.52/km</v>
      </c>
      <c r="I100" s="13">
        <f t="shared" si="5"/>
        <v>0.025879629629629614</v>
      </c>
      <c r="J100" s="13">
        <f>G100-INDEX($G$5:$G$121,MATCH(D100,$D$5:$D$121,0))</f>
        <v>0.025879629629629614</v>
      </c>
    </row>
    <row r="101" spans="1:10" ht="15" customHeight="1">
      <c r="A101" s="12">
        <v>97</v>
      </c>
      <c r="B101" s="38" t="s">
        <v>217</v>
      </c>
      <c r="C101" s="40"/>
      <c r="D101" s="12" t="s">
        <v>36</v>
      </c>
      <c r="E101" s="15" t="s">
        <v>176</v>
      </c>
      <c r="F101" s="36">
        <v>0.11502314814814814</v>
      </c>
      <c r="G101" s="36">
        <v>0.11502314814814814</v>
      </c>
      <c r="H101" s="12" t="str">
        <f t="shared" si="4"/>
        <v>4.52/km</v>
      </c>
      <c r="I101" s="13">
        <f t="shared" si="5"/>
        <v>0.025879629629629614</v>
      </c>
      <c r="J101" s="13">
        <f>G101-INDEX($G$5:$G$121,MATCH(D101,$D$5:$D$121,0))</f>
        <v>0.025879629629629614</v>
      </c>
    </row>
    <row r="102" spans="1:10" ht="15" customHeight="1">
      <c r="A102" s="12">
        <v>98</v>
      </c>
      <c r="B102" s="38" t="s">
        <v>218</v>
      </c>
      <c r="C102" s="40"/>
      <c r="D102" s="12" t="s">
        <v>36</v>
      </c>
      <c r="E102" s="15" t="s">
        <v>40</v>
      </c>
      <c r="F102" s="36">
        <v>0.11516203703703703</v>
      </c>
      <c r="G102" s="36">
        <v>0.11516203703703703</v>
      </c>
      <c r="H102" s="12" t="str">
        <f t="shared" si="4"/>
        <v>4.53/km</v>
      </c>
      <c r="I102" s="13">
        <f t="shared" si="5"/>
        <v>0.02601851851851851</v>
      </c>
      <c r="J102" s="13">
        <f>G102-INDEX($G$5:$G$121,MATCH(D102,$D$5:$D$121,0))</f>
        <v>0.02601851851851851</v>
      </c>
    </row>
    <row r="103" spans="1:10" ht="15" customHeight="1">
      <c r="A103" s="12">
        <v>99</v>
      </c>
      <c r="B103" s="38" t="s">
        <v>219</v>
      </c>
      <c r="C103" s="40"/>
      <c r="D103" s="12" t="s">
        <v>30</v>
      </c>
      <c r="E103" s="15" t="s">
        <v>74</v>
      </c>
      <c r="F103" s="36">
        <v>0.11524305555555554</v>
      </c>
      <c r="G103" s="36">
        <v>0.11524305555555554</v>
      </c>
      <c r="H103" s="12" t="str">
        <f t="shared" si="4"/>
        <v>4.53/km</v>
      </c>
      <c r="I103" s="13">
        <f t="shared" si="5"/>
        <v>0.02609953703703702</v>
      </c>
      <c r="J103" s="13">
        <f>G103-INDEX($G$5:$G$121,MATCH(D103,$D$5:$D$121,0))</f>
        <v>0.017106481481481473</v>
      </c>
    </row>
    <row r="104" spans="1:10" ht="15" customHeight="1">
      <c r="A104" s="12">
        <v>100</v>
      </c>
      <c r="B104" s="38" t="s">
        <v>220</v>
      </c>
      <c r="C104" s="40"/>
      <c r="D104" s="12" t="s">
        <v>36</v>
      </c>
      <c r="E104" s="15" t="s">
        <v>61</v>
      </c>
      <c r="F104" s="36">
        <v>0.11552083333333334</v>
      </c>
      <c r="G104" s="36">
        <v>0.11552083333333334</v>
      </c>
      <c r="H104" s="12" t="str">
        <f t="shared" si="4"/>
        <v>4.54/km</v>
      </c>
      <c r="I104" s="13">
        <f t="shared" si="5"/>
        <v>0.026377314814814812</v>
      </c>
      <c r="J104" s="13">
        <f>G104-INDEX($G$5:$G$121,MATCH(D104,$D$5:$D$121,0))</f>
        <v>0.026377314814814812</v>
      </c>
    </row>
    <row r="105" spans="1:10" ht="15" customHeight="1">
      <c r="A105" s="12">
        <v>101</v>
      </c>
      <c r="B105" s="38" t="s">
        <v>221</v>
      </c>
      <c r="C105" s="40"/>
      <c r="D105" s="12" t="s">
        <v>29</v>
      </c>
      <c r="E105" s="15" t="s">
        <v>45</v>
      </c>
      <c r="F105" s="36">
        <v>0.11596064814814815</v>
      </c>
      <c r="G105" s="36">
        <v>0.11596064814814815</v>
      </c>
      <c r="H105" s="12" t="str">
        <f t="shared" si="4"/>
        <v>4.55/km</v>
      </c>
      <c r="I105" s="13">
        <f t="shared" si="5"/>
        <v>0.02681712962962962</v>
      </c>
      <c r="J105" s="13">
        <f>G105-INDEX($G$5:$G$121,MATCH(D105,$D$5:$D$121,0))</f>
        <v>0.020046296296296284</v>
      </c>
    </row>
    <row r="106" spans="1:10" ht="15" customHeight="1">
      <c r="A106" s="12">
        <v>102</v>
      </c>
      <c r="B106" s="38" t="s">
        <v>222</v>
      </c>
      <c r="C106" s="40"/>
      <c r="D106" s="12" t="s">
        <v>36</v>
      </c>
      <c r="E106" s="15" t="s">
        <v>223</v>
      </c>
      <c r="F106" s="36">
        <v>0.11599537037037037</v>
      </c>
      <c r="G106" s="36">
        <v>0.11599537037037037</v>
      </c>
      <c r="H106" s="12" t="str">
        <f t="shared" si="4"/>
        <v>4.55/km</v>
      </c>
      <c r="I106" s="13">
        <f t="shared" si="5"/>
        <v>0.02685185185185185</v>
      </c>
      <c r="J106" s="13">
        <f>G106-INDEX($G$5:$G$121,MATCH(D106,$D$5:$D$121,0))</f>
        <v>0.02685185185185185</v>
      </c>
    </row>
    <row r="107" spans="1:10" ht="15" customHeight="1">
      <c r="A107" s="12">
        <v>103</v>
      </c>
      <c r="B107" s="38" t="s">
        <v>224</v>
      </c>
      <c r="C107" s="40"/>
      <c r="D107" s="12" t="s">
        <v>29</v>
      </c>
      <c r="E107" s="15" t="s">
        <v>179</v>
      </c>
      <c r="F107" s="36">
        <v>0.1160300925925926</v>
      </c>
      <c r="G107" s="36">
        <v>0.1160300925925926</v>
      </c>
      <c r="H107" s="12" t="str">
        <f t="shared" si="4"/>
        <v>4.55/km</v>
      </c>
      <c r="I107" s="13">
        <f t="shared" si="5"/>
        <v>0.026886574074074077</v>
      </c>
      <c r="J107" s="13">
        <f>G107-INDEX($G$5:$G$121,MATCH(D107,$D$5:$D$121,0))</f>
        <v>0.02011574074074074</v>
      </c>
    </row>
    <row r="108" spans="1:10" ht="15" customHeight="1">
      <c r="A108" s="12">
        <v>104</v>
      </c>
      <c r="B108" s="38" t="s">
        <v>225</v>
      </c>
      <c r="C108" s="40"/>
      <c r="D108" s="12" t="s">
        <v>36</v>
      </c>
      <c r="E108" s="15" t="s">
        <v>196</v>
      </c>
      <c r="F108" s="36">
        <v>0.11609953703703703</v>
      </c>
      <c r="G108" s="36">
        <v>0.11609953703703703</v>
      </c>
      <c r="H108" s="12" t="str">
        <f t="shared" si="4"/>
        <v>4.55/km</v>
      </c>
      <c r="I108" s="13">
        <f t="shared" si="5"/>
        <v>0.026956018518518504</v>
      </c>
      <c r="J108" s="13">
        <f>G108-INDEX($G$5:$G$121,MATCH(D108,$D$5:$D$121,0))</f>
        <v>0.026956018518518504</v>
      </c>
    </row>
    <row r="109" spans="1:10" ht="15" customHeight="1">
      <c r="A109" s="12">
        <v>105</v>
      </c>
      <c r="B109" s="38" t="s">
        <v>226</v>
      </c>
      <c r="C109" s="40"/>
      <c r="D109" s="12" t="s">
        <v>36</v>
      </c>
      <c r="E109" s="15" t="s">
        <v>109</v>
      </c>
      <c r="F109" s="36">
        <v>0.11616898148148147</v>
      </c>
      <c r="G109" s="36">
        <v>0.11616898148148147</v>
      </c>
      <c r="H109" s="12" t="str">
        <f t="shared" si="4"/>
        <v>4.55/km</v>
      </c>
      <c r="I109" s="13">
        <f t="shared" si="5"/>
        <v>0.027025462962962946</v>
      </c>
      <c r="J109" s="13">
        <f>G109-INDEX($G$5:$G$121,MATCH(D109,$D$5:$D$121,0))</f>
        <v>0.027025462962962946</v>
      </c>
    </row>
    <row r="110" spans="1:10" ht="15" customHeight="1">
      <c r="A110" s="12">
        <v>106</v>
      </c>
      <c r="B110" s="38" t="s">
        <v>227</v>
      </c>
      <c r="C110" s="40"/>
      <c r="D110" s="12" t="s">
        <v>36</v>
      </c>
      <c r="E110" s="15" t="s">
        <v>109</v>
      </c>
      <c r="F110" s="36">
        <v>0.11616898148148147</v>
      </c>
      <c r="G110" s="36">
        <v>0.11616898148148147</v>
      </c>
      <c r="H110" s="12" t="str">
        <f t="shared" si="4"/>
        <v>4.55/km</v>
      </c>
      <c r="I110" s="13">
        <f t="shared" si="5"/>
        <v>0.027025462962962946</v>
      </c>
      <c r="J110" s="13">
        <f>G110-INDEX($G$5:$G$121,MATCH(D110,$D$5:$D$121,0))</f>
        <v>0.027025462962962946</v>
      </c>
    </row>
    <row r="111" spans="1:10" ht="15" customHeight="1">
      <c r="A111" s="12">
        <v>107</v>
      </c>
      <c r="B111" s="38" t="s">
        <v>228</v>
      </c>
      <c r="C111" s="40"/>
      <c r="D111" s="12" t="s">
        <v>36</v>
      </c>
      <c r="E111" s="15" t="s">
        <v>73</v>
      </c>
      <c r="F111" s="36">
        <v>0.11626157407407407</v>
      </c>
      <c r="G111" s="36">
        <v>0.11626157407407407</v>
      </c>
      <c r="H111" s="12" t="str">
        <f t="shared" si="4"/>
        <v>4.55/km</v>
      </c>
      <c r="I111" s="13">
        <f t="shared" si="5"/>
        <v>0.027118055555555548</v>
      </c>
      <c r="J111" s="13">
        <f>G111-INDEX($G$5:$G$121,MATCH(D111,$D$5:$D$121,0))</f>
        <v>0.027118055555555548</v>
      </c>
    </row>
    <row r="112" spans="1:10" ht="15" customHeight="1">
      <c r="A112" s="12">
        <v>108</v>
      </c>
      <c r="B112" s="38" t="s">
        <v>229</v>
      </c>
      <c r="C112" s="40"/>
      <c r="D112" s="12" t="s">
        <v>29</v>
      </c>
      <c r="E112" s="15" t="s">
        <v>230</v>
      </c>
      <c r="F112" s="36">
        <v>0.11645833333333333</v>
      </c>
      <c r="G112" s="36">
        <v>0.11645833333333333</v>
      </c>
      <c r="H112" s="12" t="str">
        <f t="shared" si="4"/>
        <v>4.56/km</v>
      </c>
      <c r="I112" s="13">
        <f t="shared" si="5"/>
        <v>0.027314814814814806</v>
      </c>
      <c r="J112" s="13">
        <f>G112-INDEX($G$5:$G$121,MATCH(D112,$D$5:$D$121,0))</f>
        <v>0.02054398148148147</v>
      </c>
    </row>
    <row r="113" spans="1:10" ht="15" customHeight="1">
      <c r="A113" s="12">
        <v>109</v>
      </c>
      <c r="B113" s="38" t="s">
        <v>231</v>
      </c>
      <c r="C113" s="40"/>
      <c r="D113" s="12" t="s">
        <v>36</v>
      </c>
      <c r="E113" s="15" t="s">
        <v>196</v>
      </c>
      <c r="F113" s="36">
        <v>0.11689814814814814</v>
      </c>
      <c r="G113" s="36">
        <v>0.11689814814814814</v>
      </c>
      <c r="H113" s="12" t="str">
        <f t="shared" si="4"/>
        <v>4.57/km</v>
      </c>
      <c r="I113" s="13">
        <f t="shared" si="5"/>
        <v>0.027754629629629615</v>
      </c>
      <c r="J113" s="13">
        <f>G113-INDEX($G$5:$G$121,MATCH(D113,$D$5:$D$121,0))</f>
        <v>0.027754629629629615</v>
      </c>
    </row>
    <row r="114" spans="1:10" ht="15" customHeight="1">
      <c r="A114" s="12">
        <v>110</v>
      </c>
      <c r="B114" s="38" t="s">
        <v>232</v>
      </c>
      <c r="C114" s="40"/>
      <c r="D114" s="12" t="s">
        <v>36</v>
      </c>
      <c r="E114" s="15" t="s">
        <v>46</v>
      </c>
      <c r="F114" s="36">
        <v>0.11692129629629629</v>
      </c>
      <c r="G114" s="36">
        <v>0.11692129629629629</v>
      </c>
      <c r="H114" s="12" t="str">
        <f t="shared" si="4"/>
        <v>4.57/km</v>
      </c>
      <c r="I114" s="13">
        <f t="shared" si="5"/>
        <v>0.027777777777777762</v>
      </c>
      <c r="J114" s="13">
        <f>G114-INDEX($G$5:$G$121,MATCH(D114,$D$5:$D$121,0))</f>
        <v>0.027777777777777762</v>
      </c>
    </row>
    <row r="115" spans="1:10" ht="15" customHeight="1">
      <c r="A115" s="12">
        <v>111</v>
      </c>
      <c r="B115" s="38" t="s">
        <v>233</v>
      </c>
      <c r="C115" s="40"/>
      <c r="D115" s="12" t="s">
        <v>30</v>
      </c>
      <c r="E115" s="15" t="s">
        <v>41</v>
      </c>
      <c r="F115" s="36">
        <v>0.11699074074074074</v>
      </c>
      <c r="G115" s="36">
        <v>0.11699074074074074</v>
      </c>
      <c r="H115" s="12" t="str">
        <f t="shared" si="4"/>
        <v>4.57/km</v>
      </c>
      <c r="I115" s="13">
        <f t="shared" si="5"/>
        <v>0.027847222222222218</v>
      </c>
      <c r="J115" s="13">
        <f>G115-INDEX($G$5:$G$121,MATCH(D115,$D$5:$D$121,0))</f>
        <v>0.018854166666666672</v>
      </c>
    </row>
    <row r="116" spans="1:10" ht="15" customHeight="1">
      <c r="A116" s="12">
        <v>112</v>
      </c>
      <c r="B116" s="38" t="s">
        <v>234</v>
      </c>
      <c r="C116" s="40"/>
      <c r="D116" s="12" t="s">
        <v>36</v>
      </c>
      <c r="E116" s="15" t="s">
        <v>45</v>
      </c>
      <c r="F116" s="36">
        <v>0.11712962962962963</v>
      </c>
      <c r="G116" s="36">
        <v>0.11712962962962963</v>
      </c>
      <c r="H116" s="12" t="str">
        <f t="shared" si="4"/>
        <v>4.58/km</v>
      </c>
      <c r="I116" s="13">
        <f t="shared" si="5"/>
        <v>0.0279861111111111</v>
      </c>
      <c r="J116" s="13">
        <f>G116-INDEX($G$5:$G$121,MATCH(D116,$D$5:$D$121,0))</f>
        <v>0.0279861111111111</v>
      </c>
    </row>
    <row r="117" spans="1:10" ht="15" customHeight="1">
      <c r="A117" s="12">
        <v>113</v>
      </c>
      <c r="B117" s="38" t="s">
        <v>235</v>
      </c>
      <c r="C117" s="40"/>
      <c r="D117" s="12" t="s">
        <v>29</v>
      </c>
      <c r="E117" s="15" t="s">
        <v>85</v>
      </c>
      <c r="F117" s="36">
        <v>0.11730324074074074</v>
      </c>
      <c r="G117" s="36">
        <v>0.11730324074074074</v>
      </c>
      <c r="H117" s="12" t="str">
        <f t="shared" si="4"/>
        <v>4.58/km</v>
      </c>
      <c r="I117" s="13">
        <f t="shared" si="5"/>
        <v>0.02815972222222221</v>
      </c>
      <c r="J117" s="13">
        <f>G117-INDEX($G$5:$G$121,MATCH(D117,$D$5:$D$121,0))</f>
        <v>0.021388888888888874</v>
      </c>
    </row>
    <row r="118" spans="1:10" ht="15" customHeight="1">
      <c r="A118" s="12">
        <v>114</v>
      </c>
      <c r="B118" s="38" t="s">
        <v>236</v>
      </c>
      <c r="C118" s="40"/>
      <c r="D118" s="12" t="s">
        <v>36</v>
      </c>
      <c r="E118" s="15" t="s">
        <v>60</v>
      </c>
      <c r="F118" s="36">
        <v>0.11737268518518518</v>
      </c>
      <c r="G118" s="36">
        <v>0.11737268518518518</v>
      </c>
      <c r="H118" s="12" t="str">
        <f t="shared" si="4"/>
        <v>4.58/km</v>
      </c>
      <c r="I118" s="13">
        <f t="shared" si="5"/>
        <v>0.028229166666666652</v>
      </c>
      <c r="J118" s="13">
        <f>G118-INDEX($G$5:$G$121,MATCH(D118,$D$5:$D$121,0))</f>
        <v>0.028229166666666652</v>
      </c>
    </row>
    <row r="119" spans="1:10" ht="15" customHeight="1">
      <c r="A119" s="12">
        <v>115</v>
      </c>
      <c r="B119" s="38" t="s">
        <v>237</v>
      </c>
      <c r="C119" s="40"/>
      <c r="D119" s="12" t="s">
        <v>30</v>
      </c>
      <c r="E119" s="15" t="s">
        <v>238</v>
      </c>
      <c r="F119" s="36">
        <v>0.11745370370370371</v>
      </c>
      <c r="G119" s="36">
        <v>0.11745370370370371</v>
      </c>
      <c r="H119" s="12" t="str">
        <f t="shared" si="4"/>
        <v>4.58/km</v>
      </c>
      <c r="I119" s="13">
        <f t="shared" si="5"/>
        <v>0.028310185185185188</v>
      </c>
      <c r="J119" s="13">
        <f>G119-INDEX($G$5:$G$121,MATCH(D119,$D$5:$D$121,0))</f>
        <v>0.019317129629629642</v>
      </c>
    </row>
    <row r="120" spans="1:10" ht="15" customHeight="1">
      <c r="A120" s="12">
        <v>116</v>
      </c>
      <c r="B120" s="38" t="s">
        <v>239</v>
      </c>
      <c r="C120" s="40"/>
      <c r="D120" s="12" t="s">
        <v>29</v>
      </c>
      <c r="E120" s="15" t="s">
        <v>240</v>
      </c>
      <c r="F120" s="36">
        <v>0.11773148148148148</v>
      </c>
      <c r="G120" s="36">
        <v>0.11773148148148148</v>
      </c>
      <c r="H120" s="12" t="str">
        <f aca="true" t="shared" si="6" ref="H120:H183">TEXT(INT((HOUR(G120)*3600+MINUTE(G120)*60+SECOND(G120))/$J$3/60),"0")&amp;"."&amp;TEXT(MOD((HOUR(G120)*3600+MINUTE(G120)*60+SECOND(G120))/$J$3,60),"00")&amp;"/km"</f>
        <v>4.59/km</v>
      </c>
      <c r="I120" s="13">
        <f aca="true" t="shared" si="7" ref="I120:I183">G120-$G$5</f>
        <v>0.028587962962962954</v>
      </c>
      <c r="J120" s="13">
        <f aca="true" t="shared" si="8" ref="J120:J183">G120-INDEX($G$5:$G$121,MATCH(D120,$D$5:$D$121,0))</f>
        <v>0.021817129629629617</v>
      </c>
    </row>
    <row r="121" spans="1:10" ht="15" customHeight="1">
      <c r="A121" s="12">
        <v>117</v>
      </c>
      <c r="B121" s="38" t="s">
        <v>241</v>
      </c>
      <c r="C121" s="40"/>
      <c r="D121" s="12" t="s">
        <v>36</v>
      </c>
      <c r="E121" s="15" t="s">
        <v>75</v>
      </c>
      <c r="F121" s="36">
        <v>0.1178125</v>
      </c>
      <c r="G121" s="36">
        <v>0.1178125</v>
      </c>
      <c r="H121" s="12" t="str">
        <f t="shared" si="6"/>
        <v>4.59/km</v>
      </c>
      <c r="I121" s="13">
        <f t="shared" si="7"/>
        <v>0.028668981481481476</v>
      </c>
      <c r="J121" s="13">
        <f t="shared" si="8"/>
        <v>0.028668981481481476</v>
      </c>
    </row>
    <row r="122" spans="1:10" ht="15" customHeight="1">
      <c r="A122" s="12">
        <v>118</v>
      </c>
      <c r="B122" s="38" t="s">
        <v>242</v>
      </c>
      <c r="C122" s="40"/>
      <c r="D122" s="12" t="s">
        <v>36</v>
      </c>
      <c r="E122" s="15" t="s">
        <v>243</v>
      </c>
      <c r="F122" s="36">
        <v>0.1178125</v>
      </c>
      <c r="G122" s="36">
        <v>0.1178125</v>
      </c>
      <c r="H122" s="12" t="str">
        <f t="shared" si="6"/>
        <v>4.59/km</v>
      </c>
      <c r="I122" s="13">
        <f t="shared" si="7"/>
        <v>0.028668981481481476</v>
      </c>
      <c r="J122" s="13">
        <f t="shared" si="8"/>
        <v>0.028668981481481476</v>
      </c>
    </row>
    <row r="123" spans="1:10" ht="15" customHeight="1">
      <c r="A123" s="12">
        <v>119</v>
      </c>
      <c r="B123" s="38" t="s">
        <v>244</v>
      </c>
      <c r="C123" s="40"/>
      <c r="D123" s="12" t="s">
        <v>29</v>
      </c>
      <c r="E123" s="15" t="s">
        <v>61</v>
      </c>
      <c r="F123" s="36">
        <v>0.11793981481481482</v>
      </c>
      <c r="G123" s="36">
        <v>0.11793981481481482</v>
      </c>
      <c r="H123" s="12" t="str">
        <f t="shared" si="6"/>
        <v>4.60/km</v>
      </c>
      <c r="I123" s="13">
        <f t="shared" si="7"/>
        <v>0.028796296296296292</v>
      </c>
      <c r="J123" s="13">
        <f t="shared" si="8"/>
        <v>0.022025462962962955</v>
      </c>
    </row>
    <row r="124" spans="1:10" ht="15" customHeight="1">
      <c r="A124" s="12">
        <v>120</v>
      </c>
      <c r="B124" s="38" t="s">
        <v>245</v>
      </c>
      <c r="C124" s="40"/>
      <c r="D124" s="12" t="s">
        <v>36</v>
      </c>
      <c r="E124" s="15" t="s">
        <v>112</v>
      </c>
      <c r="F124" s="36">
        <v>0.1179513888888889</v>
      </c>
      <c r="G124" s="36">
        <v>0.1179513888888889</v>
      </c>
      <c r="H124" s="12" t="str">
        <f t="shared" si="6"/>
        <v>4.60/km</v>
      </c>
      <c r="I124" s="13">
        <f t="shared" si="7"/>
        <v>0.028807870370370373</v>
      </c>
      <c r="J124" s="13">
        <f t="shared" si="8"/>
        <v>0.028807870370370373</v>
      </c>
    </row>
    <row r="125" spans="1:10" ht="15" customHeight="1">
      <c r="A125" s="12">
        <v>121</v>
      </c>
      <c r="B125" s="38" t="s">
        <v>246</v>
      </c>
      <c r="C125" s="40"/>
      <c r="D125" s="12" t="s">
        <v>36</v>
      </c>
      <c r="E125" s="15" t="s">
        <v>112</v>
      </c>
      <c r="F125" s="36">
        <v>0.1179513888888889</v>
      </c>
      <c r="G125" s="36">
        <v>0.1179513888888889</v>
      </c>
      <c r="H125" s="12" t="str">
        <f t="shared" si="6"/>
        <v>4.60/km</v>
      </c>
      <c r="I125" s="13">
        <f t="shared" si="7"/>
        <v>0.028807870370370373</v>
      </c>
      <c r="J125" s="13">
        <f t="shared" si="8"/>
        <v>0.028807870370370373</v>
      </c>
    </row>
    <row r="126" spans="1:10" ht="15" customHeight="1">
      <c r="A126" s="12">
        <v>122</v>
      </c>
      <c r="B126" s="38" t="s">
        <v>247</v>
      </c>
      <c r="C126" s="40"/>
      <c r="D126" s="12" t="s">
        <v>36</v>
      </c>
      <c r="E126" s="15" t="s">
        <v>60</v>
      </c>
      <c r="F126" s="36">
        <v>0.1180787037037037</v>
      </c>
      <c r="G126" s="36">
        <v>0.1180787037037037</v>
      </c>
      <c r="H126" s="12" t="str">
        <f t="shared" si="6"/>
        <v>5.00/km</v>
      </c>
      <c r="I126" s="13">
        <f t="shared" si="7"/>
        <v>0.028935185185185175</v>
      </c>
      <c r="J126" s="13">
        <f t="shared" si="8"/>
        <v>0.028935185185185175</v>
      </c>
    </row>
    <row r="127" spans="1:10" ht="15" customHeight="1">
      <c r="A127" s="12">
        <v>123</v>
      </c>
      <c r="B127" s="38" t="s">
        <v>248</v>
      </c>
      <c r="C127" s="40"/>
      <c r="D127" s="12" t="s">
        <v>36</v>
      </c>
      <c r="E127" s="15" t="s">
        <v>88</v>
      </c>
      <c r="F127" s="36">
        <v>0.11814814814814815</v>
      </c>
      <c r="G127" s="36">
        <v>0.11814814814814815</v>
      </c>
      <c r="H127" s="12" t="str">
        <f t="shared" si="6"/>
        <v>5.00/km</v>
      </c>
      <c r="I127" s="13">
        <f t="shared" si="7"/>
        <v>0.02900462962962963</v>
      </c>
      <c r="J127" s="13">
        <f t="shared" si="8"/>
        <v>0.02900462962962963</v>
      </c>
    </row>
    <row r="128" spans="1:10" ht="15" customHeight="1">
      <c r="A128" s="12">
        <v>124</v>
      </c>
      <c r="B128" s="38" t="s">
        <v>249</v>
      </c>
      <c r="C128" s="40"/>
      <c r="D128" s="12" t="s">
        <v>36</v>
      </c>
      <c r="E128" s="15" t="s">
        <v>73</v>
      </c>
      <c r="F128" s="36">
        <v>0.1181712962962963</v>
      </c>
      <c r="G128" s="36">
        <v>0.1181712962962963</v>
      </c>
      <c r="H128" s="12" t="str">
        <f t="shared" si="6"/>
        <v>5.00/km</v>
      </c>
      <c r="I128" s="13">
        <f t="shared" si="7"/>
        <v>0.029027777777777777</v>
      </c>
      <c r="J128" s="13">
        <f t="shared" si="8"/>
        <v>0.029027777777777777</v>
      </c>
    </row>
    <row r="129" spans="1:10" ht="15" customHeight="1">
      <c r="A129" s="12">
        <v>125</v>
      </c>
      <c r="B129" s="38" t="s">
        <v>250</v>
      </c>
      <c r="C129" s="40"/>
      <c r="D129" s="12" t="s">
        <v>36</v>
      </c>
      <c r="E129" s="15" t="s">
        <v>60</v>
      </c>
      <c r="F129" s="36">
        <v>0.11878472222222221</v>
      </c>
      <c r="G129" s="36">
        <v>0.11878472222222221</v>
      </c>
      <c r="H129" s="12" t="str">
        <f t="shared" si="6"/>
        <v>5.02/km</v>
      </c>
      <c r="I129" s="13">
        <f t="shared" si="7"/>
        <v>0.029641203703703684</v>
      </c>
      <c r="J129" s="13">
        <f t="shared" si="8"/>
        <v>0.029641203703703684</v>
      </c>
    </row>
    <row r="130" spans="1:10" ht="15" customHeight="1">
      <c r="A130" s="12">
        <v>126</v>
      </c>
      <c r="B130" s="38" t="s">
        <v>251</v>
      </c>
      <c r="C130" s="40"/>
      <c r="D130" s="12" t="s">
        <v>29</v>
      </c>
      <c r="E130" s="15" t="s">
        <v>252</v>
      </c>
      <c r="F130" s="36">
        <v>0.11890046296296297</v>
      </c>
      <c r="G130" s="36">
        <v>0.11890046296296297</v>
      </c>
      <c r="H130" s="12" t="str">
        <f t="shared" si="6"/>
        <v>5.02/km</v>
      </c>
      <c r="I130" s="13">
        <f t="shared" si="7"/>
        <v>0.029756944444444447</v>
      </c>
      <c r="J130" s="13">
        <f t="shared" si="8"/>
        <v>0.02298611111111111</v>
      </c>
    </row>
    <row r="131" spans="1:10" ht="15" customHeight="1">
      <c r="A131" s="12">
        <v>127</v>
      </c>
      <c r="B131" s="38" t="s">
        <v>253</v>
      </c>
      <c r="C131" s="40"/>
      <c r="D131" s="12" t="s">
        <v>36</v>
      </c>
      <c r="E131" s="15" t="s">
        <v>34</v>
      </c>
      <c r="F131" s="36">
        <v>0.11898148148148148</v>
      </c>
      <c r="G131" s="36">
        <v>0.11898148148148148</v>
      </c>
      <c r="H131" s="12" t="str">
        <f t="shared" si="6"/>
        <v>5.02/km</v>
      </c>
      <c r="I131" s="13">
        <f t="shared" si="7"/>
        <v>0.029837962962962955</v>
      </c>
      <c r="J131" s="13">
        <f t="shared" si="8"/>
        <v>0.029837962962962955</v>
      </c>
    </row>
    <row r="132" spans="1:10" ht="15" customHeight="1">
      <c r="A132" s="12">
        <v>128</v>
      </c>
      <c r="B132" s="38" t="s">
        <v>254</v>
      </c>
      <c r="C132" s="40"/>
      <c r="D132" s="12" t="s">
        <v>36</v>
      </c>
      <c r="E132" s="15" t="s">
        <v>255</v>
      </c>
      <c r="F132" s="36">
        <v>0.11899305555555556</v>
      </c>
      <c r="G132" s="36">
        <v>0.11899305555555556</v>
      </c>
      <c r="H132" s="12" t="str">
        <f t="shared" si="6"/>
        <v>5.02/km</v>
      </c>
      <c r="I132" s="13">
        <f t="shared" si="7"/>
        <v>0.029849537037037036</v>
      </c>
      <c r="J132" s="13">
        <f t="shared" si="8"/>
        <v>0.029849537037037036</v>
      </c>
    </row>
    <row r="133" spans="1:10" ht="15" customHeight="1">
      <c r="A133" s="12">
        <v>129</v>
      </c>
      <c r="B133" s="38" t="s">
        <v>256</v>
      </c>
      <c r="C133" s="40"/>
      <c r="D133" s="12" t="s">
        <v>36</v>
      </c>
      <c r="E133" s="15" t="s">
        <v>255</v>
      </c>
      <c r="F133" s="36">
        <v>0.11899305555555556</v>
      </c>
      <c r="G133" s="36">
        <v>0.11899305555555556</v>
      </c>
      <c r="H133" s="12" t="str">
        <f t="shared" si="6"/>
        <v>5.02/km</v>
      </c>
      <c r="I133" s="13">
        <f t="shared" si="7"/>
        <v>0.029849537037037036</v>
      </c>
      <c r="J133" s="13">
        <f t="shared" si="8"/>
        <v>0.029849537037037036</v>
      </c>
    </row>
    <row r="134" spans="1:10" ht="15" customHeight="1">
      <c r="A134" s="12">
        <v>130</v>
      </c>
      <c r="B134" s="38" t="s">
        <v>257</v>
      </c>
      <c r="C134" s="40"/>
      <c r="D134" s="12" t="s">
        <v>36</v>
      </c>
      <c r="E134" s="15" t="s">
        <v>72</v>
      </c>
      <c r="F134" s="36">
        <v>0.11903935185185184</v>
      </c>
      <c r="G134" s="36">
        <v>0.11903935185185184</v>
      </c>
      <c r="H134" s="12" t="str">
        <f t="shared" si="6"/>
        <v>5.03/km</v>
      </c>
      <c r="I134" s="13">
        <f t="shared" si="7"/>
        <v>0.029895833333333316</v>
      </c>
      <c r="J134" s="13">
        <f t="shared" si="8"/>
        <v>0.029895833333333316</v>
      </c>
    </row>
    <row r="135" spans="1:10" ht="15" customHeight="1">
      <c r="A135" s="12">
        <v>131</v>
      </c>
      <c r="B135" s="38" t="s">
        <v>258</v>
      </c>
      <c r="C135" s="40"/>
      <c r="D135" s="12" t="s">
        <v>36</v>
      </c>
      <c r="E135" s="15" t="s">
        <v>72</v>
      </c>
      <c r="F135" s="36">
        <v>0.11905092592592592</v>
      </c>
      <c r="G135" s="36">
        <v>0.11905092592592592</v>
      </c>
      <c r="H135" s="12" t="str">
        <f t="shared" si="6"/>
        <v>5.03/km</v>
      </c>
      <c r="I135" s="13">
        <f t="shared" si="7"/>
        <v>0.029907407407407396</v>
      </c>
      <c r="J135" s="13">
        <f t="shared" si="8"/>
        <v>0.029907407407407396</v>
      </c>
    </row>
    <row r="136" spans="1:10" ht="15" customHeight="1">
      <c r="A136" s="12">
        <v>132</v>
      </c>
      <c r="B136" s="38" t="s">
        <v>259</v>
      </c>
      <c r="C136" s="40"/>
      <c r="D136" s="12" t="s">
        <v>30</v>
      </c>
      <c r="E136" s="15" t="s">
        <v>61</v>
      </c>
      <c r="F136" s="36">
        <v>0.1192824074074074</v>
      </c>
      <c r="G136" s="36">
        <v>0.1192824074074074</v>
      </c>
      <c r="H136" s="12" t="str">
        <f t="shared" si="6"/>
        <v>5.03/km</v>
      </c>
      <c r="I136" s="13">
        <f t="shared" si="7"/>
        <v>0.03013888888888888</v>
      </c>
      <c r="J136" s="13">
        <f t="shared" si="8"/>
        <v>0.021145833333333336</v>
      </c>
    </row>
    <row r="137" spans="1:10" ht="15" customHeight="1">
      <c r="A137" s="12">
        <v>133</v>
      </c>
      <c r="B137" s="38" t="s">
        <v>260</v>
      </c>
      <c r="C137" s="40"/>
      <c r="D137" s="12" t="s">
        <v>36</v>
      </c>
      <c r="E137" s="15" t="s">
        <v>252</v>
      </c>
      <c r="F137" s="36">
        <v>0.1192824074074074</v>
      </c>
      <c r="G137" s="36">
        <v>0.1192824074074074</v>
      </c>
      <c r="H137" s="12" t="str">
        <f t="shared" si="6"/>
        <v>5.03/km</v>
      </c>
      <c r="I137" s="13">
        <f t="shared" si="7"/>
        <v>0.03013888888888888</v>
      </c>
      <c r="J137" s="13">
        <f t="shared" si="8"/>
        <v>0.03013888888888888</v>
      </c>
    </row>
    <row r="138" spans="1:10" ht="15" customHeight="1">
      <c r="A138" s="12">
        <v>134</v>
      </c>
      <c r="B138" s="38" t="s">
        <v>261</v>
      </c>
      <c r="C138" s="40"/>
      <c r="D138" s="12" t="s">
        <v>36</v>
      </c>
      <c r="E138" s="15" t="s">
        <v>53</v>
      </c>
      <c r="F138" s="36">
        <v>0.11934027777777778</v>
      </c>
      <c r="G138" s="36">
        <v>0.11934027777777778</v>
      </c>
      <c r="H138" s="12" t="str">
        <f t="shared" si="6"/>
        <v>5.03/km</v>
      </c>
      <c r="I138" s="13">
        <f t="shared" si="7"/>
        <v>0.030196759259259257</v>
      </c>
      <c r="J138" s="13">
        <f t="shared" si="8"/>
        <v>0.030196759259259257</v>
      </c>
    </row>
    <row r="139" spans="1:10" ht="15" customHeight="1">
      <c r="A139" s="12">
        <v>135</v>
      </c>
      <c r="B139" s="38" t="s">
        <v>262</v>
      </c>
      <c r="C139" s="40"/>
      <c r="D139" s="12" t="s">
        <v>36</v>
      </c>
      <c r="E139" s="15" t="s">
        <v>45</v>
      </c>
      <c r="F139" s="36">
        <v>0.11934027777777778</v>
      </c>
      <c r="G139" s="36">
        <v>0.11934027777777778</v>
      </c>
      <c r="H139" s="12" t="str">
        <f t="shared" si="6"/>
        <v>5.03/km</v>
      </c>
      <c r="I139" s="13">
        <f t="shared" si="7"/>
        <v>0.030196759259259257</v>
      </c>
      <c r="J139" s="13">
        <f t="shared" si="8"/>
        <v>0.030196759259259257</v>
      </c>
    </row>
    <row r="140" spans="1:10" ht="15" customHeight="1">
      <c r="A140" s="12">
        <v>136</v>
      </c>
      <c r="B140" s="38" t="s">
        <v>263</v>
      </c>
      <c r="C140" s="40"/>
      <c r="D140" s="12" t="s">
        <v>36</v>
      </c>
      <c r="E140" s="15" t="s">
        <v>70</v>
      </c>
      <c r="F140" s="36">
        <v>0.11936342592592593</v>
      </c>
      <c r="G140" s="36">
        <v>0.11936342592592593</v>
      </c>
      <c r="H140" s="12" t="str">
        <f t="shared" si="6"/>
        <v>5.03/km</v>
      </c>
      <c r="I140" s="13">
        <f t="shared" si="7"/>
        <v>0.030219907407407404</v>
      </c>
      <c r="J140" s="13">
        <f t="shared" si="8"/>
        <v>0.030219907407407404</v>
      </c>
    </row>
    <row r="141" spans="1:10" ht="15" customHeight="1">
      <c r="A141" s="12">
        <v>137</v>
      </c>
      <c r="B141" s="38" t="s">
        <v>264</v>
      </c>
      <c r="C141" s="40"/>
      <c r="D141" s="12" t="s">
        <v>36</v>
      </c>
      <c r="E141" s="15" t="s">
        <v>265</v>
      </c>
      <c r="F141" s="36">
        <v>0.1196064814814815</v>
      </c>
      <c r="G141" s="36">
        <v>0.1196064814814815</v>
      </c>
      <c r="H141" s="12" t="str">
        <f t="shared" si="6"/>
        <v>5.04/km</v>
      </c>
      <c r="I141" s="13">
        <f t="shared" si="7"/>
        <v>0.03046296296296297</v>
      </c>
      <c r="J141" s="13">
        <f t="shared" si="8"/>
        <v>0.03046296296296297</v>
      </c>
    </row>
    <row r="142" spans="1:10" ht="15" customHeight="1">
      <c r="A142" s="12">
        <v>138</v>
      </c>
      <c r="B142" s="38" t="s">
        <v>22</v>
      </c>
      <c r="C142" s="40"/>
      <c r="D142" s="12" t="s">
        <v>29</v>
      </c>
      <c r="E142" s="15" t="s">
        <v>19</v>
      </c>
      <c r="F142" s="36">
        <v>0.11972222222222222</v>
      </c>
      <c r="G142" s="36">
        <v>0.11972222222222222</v>
      </c>
      <c r="H142" s="12" t="str">
        <f t="shared" si="6"/>
        <v>5.04/km</v>
      </c>
      <c r="I142" s="13">
        <f t="shared" si="7"/>
        <v>0.03057870370370369</v>
      </c>
      <c r="J142" s="13">
        <f t="shared" si="8"/>
        <v>0.023807870370370354</v>
      </c>
    </row>
    <row r="143" spans="1:10" ht="15" customHeight="1">
      <c r="A143" s="12">
        <v>139</v>
      </c>
      <c r="B143" s="38" t="s">
        <v>266</v>
      </c>
      <c r="C143" s="40"/>
      <c r="D143" s="12" t="s">
        <v>29</v>
      </c>
      <c r="E143" s="15" t="s">
        <v>267</v>
      </c>
      <c r="F143" s="36">
        <v>0.11980324074074074</v>
      </c>
      <c r="G143" s="36">
        <v>0.11980324074074074</v>
      </c>
      <c r="H143" s="12" t="str">
        <f t="shared" si="6"/>
        <v>5.04/km</v>
      </c>
      <c r="I143" s="13">
        <f t="shared" si="7"/>
        <v>0.030659722222222213</v>
      </c>
      <c r="J143" s="13">
        <f t="shared" si="8"/>
        <v>0.023888888888888876</v>
      </c>
    </row>
    <row r="144" spans="1:10" ht="15" customHeight="1">
      <c r="A144" s="12">
        <v>140</v>
      </c>
      <c r="B144" s="38" t="s">
        <v>268</v>
      </c>
      <c r="C144" s="40"/>
      <c r="D144" s="12" t="s">
        <v>36</v>
      </c>
      <c r="E144" s="15" t="s">
        <v>269</v>
      </c>
      <c r="F144" s="36">
        <v>0.11984953703703705</v>
      </c>
      <c r="G144" s="36">
        <v>0.11984953703703705</v>
      </c>
      <c r="H144" s="12" t="str">
        <f t="shared" si="6"/>
        <v>5.05/km</v>
      </c>
      <c r="I144" s="13">
        <f t="shared" si="7"/>
        <v>0.03070601851851852</v>
      </c>
      <c r="J144" s="13">
        <f t="shared" si="8"/>
        <v>0.03070601851851852</v>
      </c>
    </row>
    <row r="145" spans="1:10" ht="15" customHeight="1">
      <c r="A145" s="12">
        <v>141</v>
      </c>
      <c r="B145" s="38" t="s">
        <v>270</v>
      </c>
      <c r="C145" s="40"/>
      <c r="D145" s="12" t="s">
        <v>36</v>
      </c>
      <c r="E145" s="15" t="s">
        <v>51</v>
      </c>
      <c r="F145" s="36">
        <v>0.11988425925925926</v>
      </c>
      <c r="G145" s="36">
        <v>0.11988425925925926</v>
      </c>
      <c r="H145" s="12" t="str">
        <f t="shared" si="6"/>
        <v>5.05/km</v>
      </c>
      <c r="I145" s="13">
        <f t="shared" si="7"/>
        <v>0.030740740740740735</v>
      </c>
      <c r="J145" s="13">
        <f t="shared" si="8"/>
        <v>0.030740740740740735</v>
      </c>
    </row>
    <row r="146" spans="1:10" ht="15" customHeight="1">
      <c r="A146" s="12">
        <v>142</v>
      </c>
      <c r="B146" s="38" t="s">
        <v>271</v>
      </c>
      <c r="C146" s="40"/>
      <c r="D146" s="12" t="s">
        <v>36</v>
      </c>
      <c r="E146" s="15" t="s">
        <v>64</v>
      </c>
      <c r="F146" s="36">
        <v>0.11988425925925926</v>
      </c>
      <c r="G146" s="36">
        <v>0.11988425925925926</v>
      </c>
      <c r="H146" s="12" t="str">
        <f t="shared" si="6"/>
        <v>5.05/km</v>
      </c>
      <c r="I146" s="13">
        <f t="shared" si="7"/>
        <v>0.030740740740740735</v>
      </c>
      <c r="J146" s="13">
        <f t="shared" si="8"/>
        <v>0.030740740740740735</v>
      </c>
    </row>
    <row r="147" spans="1:10" ht="15" customHeight="1">
      <c r="A147" s="12">
        <v>143</v>
      </c>
      <c r="B147" s="38" t="s">
        <v>272</v>
      </c>
      <c r="C147" s="40"/>
      <c r="D147" s="12" t="s">
        <v>30</v>
      </c>
      <c r="E147" s="15" t="s">
        <v>133</v>
      </c>
      <c r="F147" s="36">
        <v>0.12013888888888889</v>
      </c>
      <c r="G147" s="36">
        <v>0.12013888888888889</v>
      </c>
      <c r="H147" s="12" t="str">
        <f t="shared" si="6"/>
        <v>5.05/km</v>
      </c>
      <c r="I147" s="13">
        <f t="shared" si="7"/>
        <v>0.030995370370370368</v>
      </c>
      <c r="J147" s="13">
        <f t="shared" si="8"/>
        <v>0.022002314814814822</v>
      </c>
    </row>
    <row r="148" spans="1:10" ht="15" customHeight="1">
      <c r="A148" s="12">
        <v>144</v>
      </c>
      <c r="B148" s="38" t="s">
        <v>273</v>
      </c>
      <c r="C148" s="40"/>
      <c r="D148" s="12" t="s">
        <v>36</v>
      </c>
      <c r="E148" s="15" t="s">
        <v>274</v>
      </c>
      <c r="F148" s="36">
        <v>0.12025462962962963</v>
      </c>
      <c r="G148" s="36">
        <v>0.12025462962962963</v>
      </c>
      <c r="H148" s="12" t="str">
        <f t="shared" si="6"/>
        <v>5.06/km</v>
      </c>
      <c r="I148" s="13">
        <f t="shared" si="7"/>
        <v>0.031111111111111103</v>
      </c>
      <c r="J148" s="13">
        <f t="shared" si="8"/>
        <v>0.031111111111111103</v>
      </c>
    </row>
    <row r="149" spans="1:10" ht="15" customHeight="1">
      <c r="A149" s="12">
        <v>145</v>
      </c>
      <c r="B149" s="38" t="s">
        <v>275</v>
      </c>
      <c r="C149" s="40"/>
      <c r="D149" s="12" t="s">
        <v>36</v>
      </c>
      <c r="E149" s="15" t="s">
        <v>69</v>
      </c>
      <c r="F149" s="36">
        <v>0.1203125</v>
      </c>
      <c r="G149" s="36">
        <v>0.1203125</v>
      </c>
      <c r="H149" s="12" t="str">
        <f t="shared" si="6"/>
        <v>5.06/km</v>
      </c>
      <c r="I149" s="13">
        <f t="shared" si="7"/>
        <v>0.031168981481481478</v>
      </c>
      <c r="J149" s="13">
        <f t="shared" si="8"/>
        <v>0.031168981481481478</v>
      </c>
    </row>
    <row r="150" spans="1:10" ht="15" customHeight="1">
      <c r="A150" s="12">
        <v>146</v>
      </c>
      <c r="B150" s="38" t="s">
        <v>25</v>
      </c>
      <c r="C150" s="40"/>
      <c r="D150" s="12" t="s">
        <v>29</v>
      </c>
      <c r="E150" s="15" t="s">
        <v>276</v>
      </c>
      <c r="F150" s="36">
        <v>0.12041666666666667</v>
      </c>
      <c r="G150" s="36">
        <v>0.12041666666666667</v>
      </c>
      <c r="H150" s="12" t="str">
        <f t="shared" si="6"/>
        <v>5.06/km</v>
      </c>
      <c r="I150" s="13">
        <f t="shared" si="7"/>
        <v>0.03127314814814815</v>
      </c>
      <c r="J150" s="13">
        <f t="shared" si="8"/>
        <v>0.02450231481481481</v>
      </c>
    </row>
    <row r="151" spans="1:10" ht="15" customHeight="1">
      <c r="A151" s="12">
        <v>147</v>
      </c>
      <c r="B151" s="38" t="s">
        <v>21</v>
      </c>
      <c r="C151" s="40"/>
      <c r="D151" s="12" t="s">
        <v>36</v>
      </c>
      <c r="E151" s="15" t="s">
        <v>15</v>
      </c>
      <c r="F151" s="36">
        <v>0.12050925925925926</v>
      </c>
      <c r="G151" s="36">
        <v>0.12050925925925926</v>
      </c>
      <c r="H151" s="12" t="str">
        <f t="shared" si="6"/>
        <v>5.06/km</v>
      </c>
      <c r="I151" s="13">
        <f t="shared" si="7"/>
        <v>0.031365740740740736</v>
      </c>
      <c r="J151" s="13">
        <f t="shared" si="8"/>
        <v>0.031365740740740736</v>
      </c>
    </row>
    <row r="152" spans="1:10" ht="15" customHeight="1">
      <c r="A152" s="12">
        <v>148</v>
      </c>
      <c r="B152" s="38" t="s">
        <v>277</v>
      </c>
      <c r="C152" s="40"/>
      <c r="D152" s="12" t="s">
        <v>30</v>
      </c>
      <c r="E152" s="15" t="s">
        <v>107</v>
      </c>
      <c r="F152" s="36">
        <v>0.12054398148148149</v>
      </c>
      <c r="G152" s="36">
        <v>0.12054398148148149</v>
      </c>
      <c r="H152" s="12" t="str">
        <f t="shared" si="6"/>
        <v>5.06/km</v>
      </c>
      <c r="I152" s="13">
        <f t="shared" si="7"/>
        <v>0.03140046296296296</v>
      </c>
      <c r="J152" s="13">
        <f t="shared" si="8"/>
        <v>0.022407407407407418</v>
      </c>
    </row>
    <row r="153" spans="1:10" ht="15" customHeight="1">
      <c r="A153" s="12">
        <v>149</v>
      </c>
      <c r="B153" s="38" t="s">
        <v>278</v>
      </c>
      <c r="C153" s="40"/>
      <c r="D153" s="12" t="s">
        <v>36</v>
      </c>
      <c r="E153" s="15" t="s">
        <v>37</v>
      </c>
      <c r="F153" s="36">
        <v>0.12060185185185185</v>
      </c>
      <c r="G153" s="36">
        <v>0.12060185185185185</v>
      </c>
      <c r="H153" s="12" t="str">
        <f t="shared" si="6"/>
        <v>5.06/km</v>
      </c>
      <c r="I153" s="13">
        <f t="shared" si="7"/>
        <v>0.031458333333333324</v>
      </c>
      <c r="J153" s="13">
        <f t="shared" si="8"/>
        <v>0.031458333333333324</v>
      </c>
    </row>
    <row r="154" spans="1:10" ht="15" customHeight="1">
      <c r="A154" s="12">
        <v>150</v>
      </c>
      <c r="B154" s="38" t="s">
        <v>279</v>
      </c>
      <c r="C154" s="40"/>
      <c r="D154" s="12" t="s">
        <v>30</v>
      </c>
      <c r="E154" s="15" t="s">
        <v>62</v>
      </c>
      <c r="F154" s="36">
        <v>0.12074074074074075</v>
      </c>
      <c r="G154" s="36">
        <v>0.12074074074074075</v>
      </c>
      <c r="H154" s="12" t="str">
        <f t="shared" si="6"/>
        <v>5.07/km</v>
      </c>
      <c r="I154" s="13">
        <f t="shared" si="7"/>
        <v>0.03159722222222222</v>
      </c>
      <c r="J154" s="13">
        <f t="shared" si="8"/>
        <v>0.022604166666666675</v>
      </c>
    </row>
    <row r="155" spans="1:10" ht="15" customHeight="1">
      <c r="A155" s="12">
        <v>151</v>
      </c>
      <c r="B155" s="38" t="s">
        <v>280</v>
      </c>
      <c r="C155" s="40"/>
      <c r="D155" s="12" t="s">
        <v>36</v>
      </c>
      <c r="E155" s="15" t="s">
        <v>61</v>
      </c>
      <c r="F155" s="36">
        <v>0.1208449074074074</v>
      </c>
      <c r="G155" s="36">
        <v>0.1208449074074074</v>
      </c>
      <c r="H155" s="12" t="str">
        <f t="shared" si="6"/>
        <v>5.07/km</v>
      </c>
      <c r="I155" s="13">
        <f t="shared" si="7"/>
        <v>0.031701388888888876</v>
      </c>
      <c r="J155" s="13">
        <f t="shared" si="8"/>
        <v>0.031701388888888876</v>
      </c>
    </row>
    <row r="156" spans="1:10" ht="15" customHeight="1">
      <c r="A156" s="12">
        <v>152</v>
      </c>
      <c r="B156" s="38" t="s">
        <v>281</v>
      </c>
      <c r="C156" s="40"/>
      <c r="D156" s="12" t="s">
        <v>30</v>
      </c>
      <c r="E156" s="15" t="s">
        <v>61</v>
      </c>
      <c r="F156" s="36">
        <v>0.1208449074074074</v>
      </c>
      <c r="G156" s="36">
        <v>0.1208449074074074</v>
      </c>
      <c r="H156" s="12" t="str">
        <f t="shared" si="6"/>
        <v>5.07/km</v>
      </c>
      <c r="I156" s="13">
        <f t="shared" si="7"/>
        <v>0.031701388888888876</v>
      </c>
      <c r="J156" s="13">
        <f t="shared" si="8"/>
        <v>0.02270833333333333</v>
      </c>
    </row>
    <row r="157" spans="1:10" ht="15" customHeight="1">
      <c r="A157" s="12">
        <v>153</v>
      </c>
      <c r="B157" s="38" t="s">
        <v>282</v>
      </c>
      <c r="C157" s="40"/>
      <c r="D157" s="12" t="s">
        <v>30</v>
      </c>
      <c r="E157" s="15" t="s">
        <v>57</v>
      </c>
      <c r="F157" s="36">
        <v>0.1211226851851852</v>
      </c>
      <c r="G157" s="36">
        <v>0.1211226851851852</v>
      </c>
      <c r="H157" s="12" t="str">
        <f t="shared" si="6"/>
        <v>5.08/km</v>
      </c>
      <c r="I157" s="13">
        <f t="shared" si="7"/>
        <v>0.03197916666666667</v>
      </c>
      <c r="J157" s="13">
        <f t="shared" si="8"/>
        <v>0.022986111111111124</v>
      </c>
    </row>
    <row r="158" spans="1:10" ht="15" customHeight="1">
      <c r="A158" s="12">
        <v>154</v>
      </c>
      <c r="B158" s="38" t="s">
        <v>283</v>
      </c>
      <c r="C158" s="40"/>
      <c r="D158" s="12" t="s">
        <v>36</v>
      </c>
      <c r="E158" s="15" t="s">
        <v>60</v>
      </c>
      <c r="F158" s="36">
        <v>0.12126157407407408</v>
      </c>
      <c r="G158" s="36">
        <v>0.12126157407407408</v>
      </c>
      <c r="H158" s="12" t="str">
        <f t="shared" si="6"/>
        <v>5.08/km</v>
      </c>
      <c r="I158" s="13">
        <f t="shared" si="7"/>
        <v>0.03211805555555555</v>
      </c>
      <c r="J158" s="13">
        <f t="shared" si="8"/>
        <v>0.03211805555555555</v>
      </c>
    </row>
    <row r="159" spans="1:10" ht="15" customHeight="1">
      <c r="A159" s="12">
        <v>155</v>
      </c>
      <c r="B159" s="38" t="s">
        <v>284</v>
      </c>
      <c r="C159" s="40"/>
      <c r="D159" s="12" t="s">
        <v>36</v>
      </c>
      <c r="E159" s="15" t="s">
        <v>133</v>
      </c>
      <c r="F159" s="36">
        <v>0.12180555555555556</v>
      </c>
      <c r="G159" s="36">
        <v>0.12180555555555556</v>
      </c>
      <c r="H159" s="12" t="str">
        <f t="shared" si="6"/>
        <v>5.10/km</v>
      </c>
      <c r="I159" s="13">
        <f t="shared" si="7"/>
        <v>0.03266203703703703</v>
      </c>
      <c r="J159" s="13">
        <f t="shared" si="8"/>
        <v>0.03266203703703703</v>
      </c>
    </row>
    <row r="160" spans="1:10" ht="15" customHeight="1">
      <c r="A160" s="12">
        <v>156</v>
      </c>
      <c r="B160" s="38" t="s">
        <v>285</v>
      </c>
      <c r="C160" s="40"/>
      <c r="D160" s="12" t="s">
        <v>29</v>
      </c>
      <c r="E160" s="15" t="s">
        <v>17</v>
      </c>
      <c r="F160" s="36">
        <v>0.12188657407407406</v>
      </c>
      <c r="G160" s="36">
        <v>0.12188657407407406</v>
      </c>
      <c r="H160" s="12" t="str">
        <f t="shared" si="6"/>
        <v>5.10/km</v>
      </c>
      <c r="I160" s="13">
        <f t="shared" si="7"/>
        <v>0.03274305555555554</v>
      </c>
      <c r="J160" s="13">
        <f t="shared" si="8"/>
        <v>0.025972222222222202</v>
      </c>
    </row>
    <row r="161" spans="1:10" ht="15" customHeight="1">
      <c r="A161" s="12">
        <v>157</v>
      </c>
      <c r="B161" s="38" t="s">
        <v>286</v>
      </c>
      <c r="C161" s="40"/>
      <c r="D161" s="12" t="s">
        <v>36</v>
      </c>
      <c r="E161" s="15" t="s">
        <v>61</v>
      </c>
      <c r="F161" s="36">
        <v>0.12199074074074073</v>
      </c>
      <c r="G161" s="36">
        <v>0.12199074074074073</v>
      </c>
      <c r="H161" s="12" t="str">
        <f t="shared" si="6"/>
        <v>5.10/km</v>
      </c>
      <c r="I161" s="13">
        <f t="shared" si="7"/>
        <v>0.03284722222222221</v>
      </c>
      <c r="J161" s="13">
        <f t="shared" si="8"/>
        <v>0.03284722222222221</v>
      </c>
    </row>
    <row r="162" spans="1:10" ht="15" customHeight="1">
      <c r="A162" s="16">
        <v>158</v>
      </c>
      <c r="B162" s="41" t="s">
        <v>287</v>
      </c>
      <c r="C162" s="42"/>
      <c r="D162" s="16" t="s">
        <v>29</v>
      </c>
      <c r="E162" s="24" t="s">
        <v>12</v>
      </c>
      <c r="F162" s="43">
        <v>0.12202546296296296</v>
      </c>
      <c r="G162" s="43">
        <v>0.12202546296296296</v>
      </c>
      <c r="H162" s="16" t="str">
        <f t="shared" si="6"/>
        <v>5.10/km</v>
      </c>
      <c r="I162" s="27">
        <f t="shared" si="7"/>
        <v>0.032881944444444436</v>
      </c>
      <c r="J162" s="27">
        <f t="shared" si="8"/>
        <v>0.0261111111111111</v>
      </c>
    </row>
    <row r="163" spans="1:10" ht="15" customHeight="1">
      <c r="A163" s="12">
        <v>159</v>
      </c>
      <c r="B163" s="38" t="s">
        <v>288</v>
      </c>
      <c r="C163" s="40"/>
      <c r="D163" s="12" t="s">
        <v>29</v>
      </c>
      <c r="E163" s="15" t="s">
        <v>289</v>
      </c>
      <c r="F163" s="36">
        <v>0.12211805555555555</v>
      </c>
      <c r="G163" s="36">
        <v>0.12211805555555555</v>
      </c>
      <c r="H163" s="12" t="str">
        <f t="shared" si="6"/>
        <v>5.10/km</v>
      </c>
      <c r="I163" s="13">
        <f t="shared" si="7"/>
        <v>0.032974537037037024</v>
      </c>
      <c r="J163" s="13">
        <f t="shared" si="8"/>
        <v>0.026203703703703687</v>
      </c>
    </row>
    <row r="164" spans="1:10" ht="15" customHeight="1">
      <c r="A164" s="12">
        <v>160</v>
      </c>
      <c r="B164" s="38" t="s">
        <v>290</v>
      </c>
      <c r="C164" s="40"/>
      <c r="D164" s="12" t="s">
        <v>30</v>
      </c>
      <c r="E164" s="15" t="s">
        <v>57</v>
      </c>
      <c r="F164" s="36">
        <v>0.12229166666666667</v>
      </c>
      <c r="G164" s="36">
        <v>0.12229166666666667</v>
      </c>
      <c r="H164" s="12" t="str">
        <f t="shared" si="6"/>
        <v>5.11/km</v>
      </c>
      <c r="I164" s="13">
        <f t="shared" si="7"/>
        <v>0.03314814814814815</v>
      </c>
      <c r="J164" s="13">
        <f t="shared" si="8"/>
        <v>0.024155092592592603</v>
      </c>
    </row>
    <row r="165" spans="1:10" ht="15" customHeight="1">
      <c r="A165" s="12">
        <v>161</v>
      </c>
      <c r="B165" s="38" t="s">
        <v>291</v>
      </c>
      <c r="C165" s="40"/>
      <c r="D165" s="12" t="s">
        <v>29</v>
      </c>
      <c r="E165" s="15" t="s">
        <v>45</v>
      </c>
      <c r="F165" s="36">
        <v>0.12230324074074074</v>
      </c>
      <c r="G165" s="36">
        <v>0.12230324074074074</v>
      </c>
      <c r="H165" s="12" t="str">
        <f t="shared" si="6"/>
        <v>5.11/km</v>
      </c>
      <c r="I165" s="13">
        <f t="shared" si="7"/>
        <v>0.033159722222222215</v>
      </c>
      <c r="J165" s="13">
        <f t="shared" si="8"/>
        <v>0.02638888888888888</v>
      </c>
    </row>
    <row r="166" spans="1:10" ht="15" customHeight="1">
      <c r="A166" s="12">
        <v>162</v>
      </c>
      <c r="B166" s="38" t="s">
        <v>292</v>
      </c>
      <c r="C166" s="40"/>
      <c r="D166" s="12" t="s">
        <v>29</v>
      </c>
      <c r="E166" s="15" t="s">
        <v>112</v>
      </c>
      <c r="F166" s="36">
        <v>0.1225810185185185</v>
      </c>
      <c r="G166" s="36">
        <v>0.1225810185185185</v>
      </c>
      <c r="H166" s="12" t="str">
        <f t="shared" si="6"/>
        <v>5.12/km</v>
      </c>
      <c r="I166" s="13">
        <f t="shared" si="7"/>
        <v>0.03343749999999998</v>
      </c>
      <c r="J166" s="13">
        <f t="shared" si="8"/>
        <v>0.026666666666666644</v>
      </c>
    </row>
    <row r="167" spans="1:10" ht="15" customHeight="1">
      <c r="A167" s="12">
        <v>163</v>
      </c>
      <c r="B167" s="38" t="s">
        <v>293</v>
      </c>
      <c r="C167" s="40"/>
      <c r="D167" s="12" t="s">
        <v>36</v>
      </c>
      <c r="E167" s="15" t="s">
        <v>47</v>
      </c>
      <c r="F167" s="36">
        <v>0.1225810185185185</v>
      </c>
      <c r="G167" s="36">
        <v>0.1225810185185185</v>
      </c>
      <c r="H167" s="12" t="str">
        <f t="shared" si="6"/>
        <v>5.12/km</v>
      </c>
      <c r="I167" s="13">
        <f t="shared" si="7"/>
        <v>0.03343749999999998</v>
      </c>
      <c r="J167" s="13">
        <f t="shared" si="8"/>
        <v>0.03343749999999998</v>
      </c>
    </row>
    <row r="168" spans="1:10" ht="15" customHeight="1">
      <c r="A168" s="12">
        <v>164</v>
      </c>
      <c r="B168" s="38" t="s">
        <v>294</v>
      </c>
      <c r="C168" s="40"/>
      <c r="D168" s="12" t="s">
        <v>29</v>
      </c>
      <c r="E168" s="15" t="s">
        <v>78</v>
      </c>
      <c r="F168" s="36">
        <v>0.12259259259259259</v>
      </c>
      <c r="G168" s="36">
        <v>0.12259259259259259</v>
      </c>
      <c r="H168" s="12" t="str">
        <f t="shared" si="6"/>
        <v>5.12/km</v>
      </c>
      <c r="I168" s="13">
        <f t="shared" si="7"/>
        <v>0.03344907407407406</v>
      </c>
      <c r="J168" s="13">
        <f t="shared" si="8"/>
        <v>0.026678240740740725</v>
      </c>
    </row>
    <row r="169" spans="1:10" ht="15" customHeight="1">
      <c r="A169" s="12">
        <v>165</v>
      </c>
      <c r="B169" s="38" t="s">
        <v>295</v>
      </c>
      <c r="C169" s="40"/>
      <c r="D169" s="12" t="s">
        <v>29</v>
      </c>
      <c r="E169" s="15" t="s">
        <v>17</v>
      </c>
      <c r="F169" s="36">
        <v>0.12270833333333335</v>
      </c>
      <c r="G169" s="36">
        <v>0.12270833333333335</v>
      </c>
      <c r="H169" s="12" t="str">
        <f t="shared" si="6"/>
        <v>5.12/km</v>
      </c>
      <c r="I169" s="13">
        <f t="shared" si="7"/>
        <v>0.033564814814814825</v>
      </c>
      <c r="J169" s="13">
        <f t="shared" si="8"/>
        <v>0.026793981481481488</v>
      </c>
    </row>
    <row r="170" spans="1:10" ht="15" customHeight="1">
      <c r="A170" s="12">
        <v>166</v>
      </c>
      <c r="B170" s="38" t="s">
        <v>296</v>
      </c>
      <c r="C170" s="40"/>
      <c r="D170" s="12" t="s">
        <v>29</v>
      </c>
      <c r="E170" s="15" t="s">
        <v>297</v>
      </c>
      <c r="F170" s="36">
        <v>0.12282407407407407</v>
      </c>
      <c r="G170" s="36">
        <v>0.12282407407407407</v>
      </c>
      <c r="H170" s="12" t="str">
        <f t="shared" si="6"/>
        <v>5.12/km</v>
      </c>
      <c r="I170" s="13">
        <f t="shared" si="7"/>
        <v>0.03368055555555555</v>
      </c>
      <c r="J170" s="13">
        <f t="shared" si="8"/>
        <v>0.02690972222222221</v>
      </c>
    </row>
    <row r="171" spans="1:10" ht="15" customHeight="1">
      <c r="A171" s="12">
        <v>167</v>
      </c>
      <c r="B171" s="38" t="s">
        <v>298</v>
      </c>
      <c r="C171" s="40"/>
      <c r="D171" s="12" t="s">
        <v>29</v>
      </c>
      <c r="E171" s="15" t="s">
        <v>66</v>
      </c>
      <c r="F171" s="36">
        <v>0.12284722222222222</v>
      </c>
      <c r="G171" s="36">
        <v>0.12284722222222222</v>
      </c>
      <c r="H171" s="12" t="str">
        <f t="shared" si="6"/>
        <v>5.12/km</v>
      </c>
      <c r="I171" s="13">
        <f t="shared" si="7"/>
        <v>0.033703703703703694</v>
      </c>
      <c r="J171" s="13">
        <f t="shared" si="8"/>
        <v>0.026932870370370357</v>
      </c>
    </row>
    <row r="172" spans="1:10" ht="15" customHeight="1">
      <c r="A172" s="12">
        <v>168</v>
      </c>
      <c r="B172" s="38" t="s">
        <v>299</v>
      </c>
      <c r="C172" s="40"/>
      <c r="D172" s="12" t="s">
        <v>36</v>
      </c>
      <c r="E172" s="15" t="s">
        <v>133</v>
      </c>
      <c r="F172" s="36">
        <v>0.12300925925925926</v>
      </c>
      <c r="G172" s="36">
        <v>0.12300925925925926</v>
      </c>
      <c r="H172" s="12" t="str">
        <f t="shared" si="6"/>
        <v>5.13/km</v>
      </c>
      <c r="I172" s="13">
        <f t="shared" si="7"/>
        <v>0.03386574074074074</v>
      </c>
      <c r="J172" s="13">
        <f t="shared" si="8"/>
        <v>0.03386574074074074</v>
      </c>
    </row>
    <row r="173" spans="1:10" ht="15" customHeight="1">
      <c r="A173" s="12">
        <v>169</v>
      </c>
      <c r="B173" s="38" t="s">
        <v>300</v>
      </c>
      <c r="C173" s="40"/>
      <c r="D173" s="12" t="s">
        <v>36</v>
      </c>
      <c r="E173" s="15" t="s">
        <v>87</v>
      </c>
      <c r="F173" s="36">
        <v>0.1232638888888889</v>
      </c>
      <c r="G173" s="36">
        <v>0.1232638888888889</v>
      </c>
      <c r="H173" s="12" t="str">
        <f t="shared" si="6"/>
        <v>5.13/km</v>
      </c>
      <c r="I173" s="13">
        <f t="shared" si="7"/>
        <v>0.03412037037037037</v>
      </c>
      <c r="J173" s="13">
        <f t="shared" si="8"/>
        <v>0.03412037037037037</v>
      </c>
    </row>
    <row r="174" spans="1:10" ht="15" customHeight="1">
      <c r="A174" s="12">
        <v>170</v>
      </c>
      <c r="B174" s="38" t="s">
        <v>301</v>
      </c>
      <c r="C174" s="40"/>
      <c r="D174" s="12" t="s">
        <v>29</v>
      </c>
      <c r="E174" s="15" t="s">
        <v>65</v>
      </c>
      <c r="F174" s="36">
        <v>0.12331018518518518</v>
      </c>
      <c r="G174" s="36">
        <v>0.12331018518518518</v>
      </c>
      <c r="H174" s="12" t="str">
        <f t="shared" si="6"/>
        <v>5.13/km</v>
      </c>
      <c r="I174" s="13">
        <f t="shared" si="7"/>
        <v>0.03416666666666665</v>
      </c>
      <c r="J174" s="13">
        <f t="shared" si="8"/>
        <v>0.027395833333333314</v>
      </c>
    </row>
    <row r="175" spans="1:10" ht="15" customHeight="1">
      <c r="A175" s="12">
        <v>171</v>
      </c>
      <c r="B175" s="38" t="s">
        <v>302</v>
      </c>
      <c r="C175" s="40"/>
      <c r="D175" s="12" t="s">
        <v>29</v>
      </c>
      <c r="E175" s="15" t="s">
        <v>65</v>
      </c>
      <c r="F175" s="36">
        <v>0.12331018518518518</v>
      </c>
      <c r="G175" s="36">
        <v>0.12331018518518518</v>
      </c>
      <c r="H175" s="12" t="str">
        <f t="shared" si="6"/>
        <v>5.13/km</v>
      </c>
      <c r="I175" s="13">
        <f t="shared" si="7"/>
        <v>0.03416666666666665</v>
      </c>
      <c r="J175" s="13">
        <f t="shared" si="8"/>
        <v>0.027395833333333314</v>
      </c>
    </row>
    <row r="176" spans="1:10" ht="15" customHeight="1">
      <c r="A176" s="12">
        <v>172</v>
      </c>
      <c r="B176" s="38" t="s">
        <v>303</v>
      </c>
      <c r="C176" s="40"/>
      <c r="D176" s="12" t="s">
        <v>29</v>
      </c>
      <c r="E176" s="15" t="s">
        <v>63</v>
      </c>
      <c r="F176" s="36">
        <v>0.12332175925925926</v>
      </c>
      <c r="G176" s="36">
        <v>0.12332175925925926</v>
      </c>
      <c r="H176" s="12" t="str">
        <f t="shared" si="6"/>
        <v>5.13/km</v>
      </c>
      <c r="I176" s="13">
        <f t="shared" si="7"/>
        <v>0.03417824074074073</v>
      </c>
      <c r="J176" s="13">
        <f t="shared" si="8"/>
        <v>0.027407407407407394</v>
      </c>
    </row>
    <row r="177" spans="1:10" ht="15" customHeight="1">
      <c r="A177" s="12">
        <v>173</v>
      </c>
      <c r="B177" s="38" t="s">
        <v>304</v>
      </c>
      <c r="C177" s="40"/>
      <c r="D177" s="12" t="s">
        <v>36</v>
      </c>
      <c r="E177" s="15" t="s">
        <v>49</v>
      </c>
      <c r="F177" s="36">
        <v>0.12353009259259258</v>
      </c>
      <c r="G177" s="36">
        <v>0.12353009259259258</v>
      </c>
      <c r="H177" s="12" t="str">
        <f t="shared" si="6"/>
        <v>5.14/km</v>
      </c>
      <c r="I177" s="13">
        <f t="shared" si="7"/>
        <v>0.034386574074074056</v>
      </c>
      <c r="J177" s="13">
        <f t="shared" si="8"/>
        <v>0.034386574074074056</v>
      </c>
    </row>
    <row r="178" spans="1:10" ht="15" customHeight="1">
      <c r="A178" s="16">
        <v>174</v>
      </c>
      <c r="B178" s="41" t="s">
        <v>305</v>
      </c>
      <c r="C178" s="42"/>
      <c r="D178" s="16" t="s">
        <v>36</v>
      </c>
      <c r="E178" s="24" t="s">
        <v>12</v>
      </c>
      <c r="F178" s="43">
        <v>0.12357638888888889</v>
      </c>
      <c r="G178" s="43">
        <v>0.12357638888888889</v>
      </c>
      <c r="H178" s="16" t="str">
        <f t="shared" si="6"/>
        <v>5.14/km</v>
      </c>
      <c r="I178" s="27">
        <f t="shared" si="7"/>
        <v>0.034432870370370364</v>
      </c>
      <c r="J178" s="27">
        <f t="shared" si="8"/>
        <v>0.034432870370370364</v>
      </c>
    </row>
    <row r="179" spans="1:10" ht="15" customHeight="1">
      <c r="A179" s="12">
        <v>175</v>
      </c>
      <c r="B179" s="38" t="s">
        <v>306</v>
      </c>
      <c r="C179" s="40"/>
      <c r="D179" s="12" t="s">
        <v>30</v>
      </c>
      <c r="E179" s="15" t="s">
        <v>307</v>
      </c>
      <c r="F179" s="36">
        <v>0.1237037037037037</v>
      </c>
      <c r="G179" s="36">
        <v>0.1237037037037037</v>
      </c>
      <c r="H179" s="12" t="str">
        <f t="shared" si="6"/>
        <v>5.14/km</v>
      </c>
      <c r="I179" s="13">
        <f t="shared" si="7"/>
        <v>0.03456018518518518</v>
      </c>
      <c r="J179" s="13">
        <f t="shared" si="8"/>
        <v>0.025567129629629634</v>
      </c>
    </row>
    <row r="180" spans="1:10" ht="15" customHeight="1">
      <c r="A180" s="12">
        <v>176</v>
      </c>
      <c r="B180" s="38" t="s">
        <v>308</v>
      </c>
      <c r="C180" s="40"/>
      <c r="D180" s="12" t="s">
        <v>36</v>
      </c>
      <c r="E180" s="15" t="s">
        <v>119</v>
      </c>
      <c r="F180" s="36">
        <v>0.1237962962962963</v>
      </c>
      <c r="G180" s="36">
        <v>0.1237962962962963</v>
      </c>
      <c r="H180" s="12" t="str">
        <f t="shared" si="6"/>
        <v>5.15/km</v>
      </c>
      <c r="I180" s="13">
        <f t="shared" si="7"/>
        <v>0.03465277777777777</v>
      </c>
      <c r="J180" s="13">
        <f t="shared" si="8"/>
        <v>0.03465277777777777</v>
      </c>
    </row>
    <row r="181" spans="1:10" ht="15" customHeight="1">
      <c r="A181" s="12">
        <v>177</v>
      </c>
      <c r="B181" s="38" t="s">
        <v>309</v>
      </c>
      <c r="C181" s="40"/>
      <c r="D181" s="12" t="s">
        <v>36</v>
      </c>
      <c r="E181" s="15" t="s">
        <v>46</v>
      </c>
      <c r="F181" s="36">
        <v>0.12390046296296296</v>
      </c>
      <c r="G181" s="36">
        <v>0.12390046296296296</v>
      </c>
      <c r="H181" s="12" t="str">
        <f t="shared" si="6"/>
        <v>5.15/km</v>
      </c>
      <c r="I181" s="13">
        <f t="shared" si="7"/>
        <v>0.03475694444444444</v>
      </c>
      <c r="J181" s="13">
        <f t="shared" si="8"/>
        <v>0.03475694444444444</v>
      </c>
    </row>
    <row r="182" spans="1:10" ht="15" customHeight="1">
      <c r="A182" s="12">
        <v>178</v>
      </c>
      <c r="B182" s="38" t="s">
        <v>310</v>
      </c>
      <c r="C182" s="40"/>
      <c r="D182" s="12" t="s">
        <v>36</v>
      </c>
      <c r="E182" s="15" t="s">
        <v>311</v>
      </c>
      <c r="F182" s="36">
        <v>0.12390046296296296</v>
      </c>
      <c r="G182" s="36">
        <v>0.12390046296296296</v>
      </c>
      <c r="H182" s="12" t="str">
        <f t="shared" si="6"/>
        <v>5.15/km</v>
      </c>
      <c r="I182" s="13">
        <f t="shared" si="7"/>
        <v>0.03475694444444444</v>
      </c>
      <c r="J182" s="13">
        <f t="shared" si="8"/>
        <v>0.03475694444444444</v>
      </c>
    </row>
    <row r="183" spans="1:10" ht="15" customHeight="1">
      <c r="A183" s="12">
        <v>179</v>
      </c>
      <c r="B183" s="38" t="s">
        <v>312</v>
      </c>
      <c r="C183" s="40"/>
      <c r="D183" s="12" t="s">
        <v>30</v>
      </c>
      <c r="E183" s="15" t="s">
        <v>60</v>
      </c>
      <c r="F183" s="36">
        <v>0.12396990740740742</v>
      </c>
      <c r="G183" s="36">
        <v>0.12396990740740742</v>
      </c>
      <c r="H183" s="12" t="str">
        <f t="shared" si="6"/>
        <v>5.15/km</v>
      </c>
      <c r="I183" s="13">
        <f t="shared" si="7"/>
        <v>0.03482638888888889</v>
      </c>
      <c r="J183" s="13">
        <f t="shared" si="8"/>
        <v>0.025833333333333347</v>
      </c>
    </row>
    <row r="184" spans="1:10" ht="15" customHeight="1">
      <c r="A184" s="12">
        <v>180</v>
      </c>
      <c r="B184" s="38" t="s">
        <v>313</v>
      </c>
      <c r="C184" s="40"/>
      <c r="D184" s="12" t="s">
        <v>36</v>
      </c>
      <c r="E184" s="15" t="s">
        <v>314</v>
      </c>
      <c r="F184" s="36">
        <v>0.1243287037037037</v>
      </c>
      <c r="G184" s="36">
        <v>0.1243287037037037</v>
      </c>
      <c r="H184" s="12" t="str">
        <f aca="true" t="shared" si="9" ref="H184:H247">TEXT(INT((HOUR(G184)*3600+MINUTE(G184)*60+SECOND(G184))/$J$3/60),"0")&amp;"."&amp;TEXT(MOD((HOUR(G184)*3600+MINUTE(G184)*60+SECOND(G184))/$J$3,60),"00")&amp;"/km"</f>
        <v>5.16/km</v>
      </c>
      <c r="I184" s="13">
        <f aca="true" t="shared" si="10" ref="I184:I247">G184-$G$5</f>
        <v>0.03518518518518518</v>
      </c>
      <c r="J184" s="13">
        <f aca="true" t="shared" si="11" ref="J184:J247">G184-INDEX($G$5:$G$121,MATCH(D184,$D$5:$D$121,0))</f>
        <v>0.03518518518518518</v>
      </c>
    </row>
    <row r="185" spans="1:10" ht="15" customHeight="1">
      <c r="A185" s="12">
        <v>181</v>
      </c>
      <c r="B185" s="38" t="s">
        <v>315</v>
      </c>
      <c r="C185" s="40"/>
      <c r="D185" s="12" t="s">
        <v>29</v>
      </c>
      <c r="E185" s="15" t="s">
        <v>168</v>
      </c>
      <c r="F185" s="36">
        <v>0.1243287037037037</v>
      </c>
      <c r="G185" s="36">
        <v>0.1243287037037037</v>
      </c>
      <c r="H185" s="12" t="str">
        <f t="shared" si="9"/>
        <v>5.16/km</v>
      </c>
      <c r="I185" s="13">
        <f t="shared" si="10"/>
        <v>0.03518518518518518</v>
      </c>
      <c r="J185" s="13">
        <f t="shared" si="11"/>
        <v>0.028414351851851843</v>
      </c>
    </row>
    <row r="186" spans="1:10" ht="15" customHeight="1">
      <c r="A186" s="12">
        <v>182</v>
      </c>
      <c r="B186" s="38" t="s">
        <v>316</v>
      </c>
      <c r="C186" s="40"/>
      <c r="D186" s="12" t="s">
        <v>36</v>
      </c>
      <c r="E186" s="15" t="s">
        <v>112</v>
      </c>
      <c r="F186" s="36">
        <v>0.12439814814814815</v>
      </c>
      <c r="G186" s="36">
        <v>0.12439814814814815</v>
      </c>
      <c r="H186" s="12" t="str">
        <f t="shared" si="9"/>
        <v>5.16/km</v>
      </c>
      <c r="I186" s="13">
        <f t="shared" si="10"/>
        <v>0.03525462962962962</v>
      </c>
      <c r="J186" s="13">
        <f t="shared" si="11"/>
        <v>0.03525462962962962</v>
      </c>
    </row>
    <row r="187" spans="1:10" ht="15" customHeight="1">
      <c r="A187" s="12">
        <v>183</v>
      </c>
      <c r="B187" s="38" t="s">
        <v>317</v>
      </c>
      <c r="C187" s="40"/>
      <c r="D187" s="12" t="s">
        <v>29</v>
      </c>
      <c r="E187" s="15" t="s">
        <v>136</v>
      </c>
      <c r="F187" s="36">
        <v>0.12450231481481482</v>
      </c>
      <c r="G187" s="36">
        <v>0.12450231481481482</v>
      </c>
      <c r="H187" s="12" t="str">
        <f t="shared" si="9"/>
        <v>5.16/km</v>
      </c>
      <c r="I187" s="13">
        <f t="shared" si="10"/>
        <v>0.03535879629629629</v>
      </c>
      <c r="J187" s="13">
        <f t="shared" si="11"/>
        <v>0.028587962962962954</v>
      </c>
    </row>
    <row r="188" spans="1:10" ht="15" customHeight="1">
      <c r="A188" s="12">
        <v>184</v>
      </c>
      <c r="B188" s="38" t="s">
        <v>318</v>
      </c>
      <c r="C188" s="40"/>
      <c r="D188" s="12" t="s">
        <v>36</v>
      </c>
      <c r="E188" s="15" t="s">
        <v>46</v>
      </c>
      <c r="F188" s="36">
        <v>0.12457175925925927</v>
      </c>
      <c r="G188" s="36">
        <v>0.12457175925925927</v>
      </c>
      <c r="H188" s="12" t="str">
        <f t="shared" si="9"/>
        <v>5.17/km</v>
      </c>
      <c r="I188" s="13">
        <f t="shared" si="10"/>
        <v>0.035428240740740746</v>
      </c>
      <c r="J188" s="13">
        <f t="shared" si="11"/>
        <v>0.035428240740740746</v>
      </c>
    </row>
    <row r="189" spans="1:10" ht="15" customHeight="1">
      <c r="A189" s="12">
        <v>185</v>
      </c>
      <c r="B189" s="38" t="s">
        <v>319</v>
      </c>
      <c r="C189" s="40"/>
      <c r="D189" s="12" t="s">
        <v>30</v>
      </c>
      <c r="E189" s="15" t="s">
        <v>72</v>
      </c>
      <c r="F189" s="36">
        <v>0.12462962962962963</v>
      </c>
      <c r="G189" s="36">
        <v>0.12462962962962963</v>
      </c>
      <c r="H189" s="12" t="str">
        <f t="shared" si="9"/>
        <v>5.17/km</v>
      </c>
      <c r="I189" s="13">
        <f t="shared" si="10"/>
        <v>0.03548611111111111</v>
      </c>
      <c r="J189" s="13">
        <f t="shared" si="11"/>
        <v>0.02649305555555556</v>
      </c>
    </row>
    <row r="190" spans="1:10" ht="15" customHeight="1">
      <c r="A190" s="12">
        <v>186</v>
      </c>
      <c r="B190" s="38" t="s">
        <v>18</v>
      </c>
      <c r="C190" s="40"/>
      <c r="D190" s="12" t="s">
        <v>29</v>
      </c>
      <c r="E190" s="15" t="s">
        <v>19</v>
      </c>
      <c r="F190" s="36">
        <v>0.12468749999999999</v>
      </c>
      <c r="G190" s="36">
        <v>0.12468749999999999</v>
      </c>
      <c r="H190" s="12" t="str">
        <f t="shared" si="9"/>
        <v>5.17/km</v>
      </c>
      <c r="I190" s="13">
        <f t="shared" si="10"/>
        <v>0.03554398148148147</v>
      </c>
      <c r="J190" s="13">
        <f t="shared" si="11"/>
        <v>0.02877314814814813</v>
      </c>
    </row>
    <row r="191" spans="1:10" ht="15" customHeight="1">
      <c r="A191" s="12">
        <v>187</v>
      </c>
      <c r="B191" s="38" t="s">
        <v>320</v>
      </c>
      <c r="C191" s="40"/>
      <c r="D191" s="12" t="s">
        <v>29</v>
      </c>
      <c r="E191" s="15" t="s">
        <v>321</v>
      </c>
      <c r="F191" s="36">
        <v>0.12472222222222222</v>
      </c>
      <c r="G191" s="36">
        <v>0.12472222222222222</v>
      </c>
      <c r="H191" s="12" t="str">
        <f t="shared" si="9"/>
        <v>5.17/km</v>
      </c>
      <c r="I191" s="13">
        <f t="shared" si="10"/>
        <v>0.035578703703703696</v>
      </c>
      <c r="J191" s="13">
        <f t="shared" si="11"/>
        <v>0.02880787037037036</v>
      </c>
    </row>
    <row r="192" spans="1:10" ht="15" customHeight="1">
      <c r="A192" s="12">
        <v>188</v>
      </c>
      <c r="B192" s="38" t="s">
        <v>322</v>
      </c>
      <c r="C192" s="40"/>
      <c r="D192" s="12" t="s">
        <v>29</v>
      </c>
      <c r="E192" s="15" t="s">
        <v>37</v>
      </c>
      <c r="F192" s="36">
        <v>0.12474537037037037</v>
      </c>
      <c r="G192" s="36">
        <v>0.12474537037037037</v>
      </c>
      <c r="H192" s="12" t="str">
        <f t="shared" si="9"/>
        <v>5.17/km</v>
      </c>
      <c r="I192" s="13">
        <f t="shared" si="10"/>
        <v>0.03560185185185184</v>
      </c>
      <c r="J192" s="13">
        <f t="shared" si="11"/>
        <v>0.028831018518518506</v>
      </c>
    </row>
    <row r="193" spans="1:10" ht="15" customHeight="1">
      <c r="A193" s="12">
        <v>189</v>
      </c>
      <c r="B193" s="38" t="s">
        <v>323</v>
      </c>
      <c r="C193" s="40"/>
      <c r="D193" s="12" t="s">
        <v>30</v>
      </c>
      <c r="E193" s="15" t="s">
        <v>133</v>
      </c>
      <c r="F193" s="36">
        <v>0.12475694444444445</v>
      </c>
      <c r="G193" s="36">
        <v>0.12475694444444445</v>
      </c>
      <c r="H193" s="12" t="str">
        <f t="shared" si="9"/>
        <v>5.17/km</v>
      </c>
      <c r="I193" s="13">
        <f t="shared" si="10"/>
        <v>0.03561342592592592</v>
      </c>
      <c r="J193" s="13">
        <f t="shared" si="11"/>
        <v>0.026620370370370378</v>
      </c>
    </row>
    <row r="194" spans="1:10" ht="15" customHeight="1">
      <c r="A194" s="12">
        <v>190</v>
      </c>
      <c r="B194" s="38" t="s">
        <v>324</v>
      </c>
      <c r="C194" s="40"/>
      <c r="D194" s="12" t="s">
        <v>36</v>
      </c>
      <c r="E194" s="15" t="s">
        <v>42</v>
      </c>
      <c r="F194" s="36">
        <v>0.12488425925925926</v>
      </c>
      <c r="G194" s="36">
        <v>0.12488425925925926</v>
      </c>
      <c r="H194" s="12" t="str">
        <f t="shared" si="9"/>
        <v>5.17/km</v>
      </c>
      <c r="I194" s="13">
        <f t="shared" si="10"/>
        <v>0.03574074074074074</v>
      </c>
      <c r="J194" s="13">
        <f t="shared" si="11"/>
        <v>0.03574074074074074</v>
      </c>
    </row>
    <row r="195" spans="1:10" ht="15" customHeight="1">
      <c r="A195" s="12">
        <v>191</v>
      </c>
      <c r="B195" s="38" t="s">
        <v>325</v>
      </c>
      <c r="C195" s="40"/>
      <c r="D195" s="12" t="s">
        <v>36</v>
      </c>
      <c r="E195" s="15" t="s">
        <v>44</v>
      </c>
      <c r="F195" s="36">
        <v>0.12494212962962963</v>
      </c>
      <c r="G195" s="36">
        <v>0.12494212962962963</v>
      </c>
      <c r="H195" s="12" t="str">
        <f t="shared" si="9"/>
        <v>5.18/km</v>
      </c>
      <c r="I195" s="13">
        <f t="shared" si="10"/>
        <v>0.0357986111111111</v>
      </c>
      <c r="J195" s="13">
        <f t="shared" si="11"/>
        <v>0.0357986111111111</v>
      </c>
    </row>
    <row r="196" spans="1:10" ht="15" customHeight="1">
      <c r="A196" s="12">
        <v>192</v>
      </c>
      <c r="B196" s="38" t="s">
        <v>326</v>
      </c>
      <c r="C196" s="40"/>
      <c r="D196" s="12" t="s">
        <v>36</v>
      </c>
      <c r="E196" s="15" t="s">
        <v>72</v>
      </c>
      <c r="F196" s="36">
        <v>0.12516203703703704</v>
      </c>
      <c r="G196" s="36">
        <v>0.12516203703703704</v>
      </c>
      <c r="H196" s="12" t="str">
        <f t="shared" si="9"/>
        <v>5.18/km</v>
      </c>
      <c r="I196" s="13">
        <f t="shared" si="10"/>
        <v>0.03601851851851852</v>
      </c>
      <c r="J196" s="13">
        <f t="shared" si="11"/>
        <v>0.03601851851851852</v>
      </c>
    </row>
    <row r="197" spans="1:10" ht="15" customHeight="1">
      <c r="A197" s="12">
        <v>193</v>
      </c>
      <c r="B197" s="38" t="s">
        <v>327</v>
      </c>
      <c r="C197" s="40"/>
      <c r="D197" s="12" t="s">
        <v>29</v>
      </c>
      <c r="E197" s="15" t="s">
        <v>87</v>
      </c>
      <c r="F197" s="36">
        <v>0.12516203703703704</v>
      </c>
      <c r="G197" s="36">
        <v>0.12516203703703704</v>
      </c>
      <c r="H197" s="12" t="str">
        <f t="shared" si="9"/>
        <v>5.18/km</v>
      </c>
      <c r="I197" s="13">
        <f t="shared" si="10"/>
        <v>0.03601851851851852</v>
      </c>
      <c r="J197" s="13">
        <f t="shared" si="11"/>
        <v>0.029247685185185182</v>
      </c>
    </row>
    <row r="198" spans="1:10" ht="15" customHeight="1">
      <c r="A198" s="12">
        <v>194</v>
      </c>
      <c r="B198" s="38" t="s">
        <v>328</v>
      </c>
      <c r="C198" s="40"/>
      <c r="D198" s="12" t="s">
        <v>36</v>
      </c>
      <c r="E198" s="15" t="s">
        <v>34</v>
      </c>
      <c r="F198" s="36">
        <v>0.12525462962962963</v>
      </c>
      <c r="G198" s="36">
        <v>0.12525462962962963</v>
      </c>
      <c r="H198" s="12" t="str">
        <f t="shared" si="9"/>
        <v>5.18/km</v>
      </c>
      <c r="I198" s="13">
        <f t="shared" si="10"/>
        <v>0.03611111111111111</v>
      </c>
      <c r="J198" s="13">
        <f t="shared" si="11"/>
        <v>0.03611111111111111</v>
      </c>
    </row>
    <row r="199" spans="1:10" ht="15" customHeight="1">
      <c r="A199" s="12">
        <v>195</v>
      </c>
      <c r="B199" s="38" t="s">
        <v>329</v>
      </c>
      <c r="C199" s="40"/>
      <c r="D199" s="12" t="s">
        <v>29</v>
      </c>
      <c r="E199" s="15" t="s">
        <v>168</v>
      </c>
      <c r="F199" s="36">
        <v>0.12537037037037038</v>
      </c>
      <c r="G199" s="36">
        <v>0.12537037037037038</v>
      </c>
      <c r="H199" s="12" t="str">
        <f t="shared" si="9"/>
        <v>5.19/km</v>
      </c>
      <c r="I199" s="13">
        <f t="shared" si="10"/>
        <v>0.03622685185185186</v>
      </c>
      <c r="J199" s="13">
        <f t="shared" si="11"/>
        <v>0.02945601851851852</v>
      </c>
    </row>
    <row r="200" spans="1:10" ht="15" customHeight="1">
      <c r="A200" s="12">
        <v>196</v>
      </c>
      <c r="B200" s="38" t="s">
        <v>330</v>
      </c>
      <c r="C200" s="40"/>
      <c r="D200" s="12" t="s">
        <v>30</v>
      </c>
      <c r="E200" s="15" t="s">
        <v>61</v>
      </c>
      <c r="F200" s="36">
        <v>0.1254398148148148</v>
      </c>
      <c r="G200" s="36">
        <v>0.1254398148148148</v>
      </c>
      <c r="H200" s="12" t="str">
        <f t="shared" si="9"/>
        <v>5.19/km</v>
      </c>
      <c r="I200" s="13">
        <f t="shared" si="10"/>
        <v>0.036296296296296285</v>
      </c>
      <c r="J200" s="13">
        <f t="shared" si="11"/>
        <v>0.02730324074074074</v>
      </c>
    </row>
    <row r="201" spans="1:10" ht="15" customHeight="1">
      <c r="A201" s="12">
        <v>197</v>
      </c>
      <c r="B201" s="38" t="s">
        <v>331</v>
      </c>
      <c r="C201" s="40"/>
      <c r="D201" s="12" t="s">
        <v>30</v>
      </c>
      <c r="E201" s="15" t="s">
        <v>332</v>
      </c>
      <c r="F201" s="36">
        <v>0.1257986111111111</v>
      </c>
      <c r="G201" s="36">
        <v>0.1257986111111111</v>
      </c>
      <c r="H201" s="12" t="str">
        <f t="shared" si="9"/>
        <v>5.20/km</v>
      </c>
      <c r="I201" s="13">
        <f t="shared" si="10"/>
        <v>0.03665509259259257</v>
      </c>
      <c r="J201" s="13">
        <f t="shared" si="11"/>
        <v>0.027662037037037027</v>
      </c>
    </row>
    <row r="202" spans="1:10" ht="15" customHeight="1">
      <c r="A202" s="16">
        <v>198</v>
      </c>
      <c r="B202" s="41" t="s">
        <v>333</v>
      </c>
      <c r="C202" s="42"/>
      <c r="D202" s="16" t="s">
        <v>30</v>
      </c>
      <c r="E202" s="24" t="s">
        <v>12</v>
      </c>
      <c r="F202" s="43">
        <v>0.12586805555555555</v>
      </c>
      <c r="G202" s="43">
        <v>0.12586805555555555</v>
      </c>
      <c r="H202" s="16" t="str">
        <f t="shared" si="9"/>
        <v>5.20/km</v>
      </c>
      <c r="I202" s="27">
        <f t="shared" si="10"/>
        <v>0.03672453703703703</v>
      </c>
      <c r="J202" s="27">
        <f t="shared" si="11"/>
        <v>0.027731481481481482</v>
      </c>
    </row>
    <row r="203" spans="1:10" ht="15" customHeight="1">
      <c r="A203" s="12">
        <v>199</v>
      </c>
      <c r="B203" s="38" t="s">
        <v>334</v>
      </c>
      <c r="C203" s="40"/>
      <c r="D203" s="12" t="s">
        <v>36</v>
      </c>
      <c r="E203" s="15" t="s">
        <v>82</v>
      </c>
      <c r="F203" s="36">
        <v>0.1259259259259259</v>
      </c>
      <c r="G203" s="36">
        <v>0.1259259259259259</v>
      </c>
      <c r="H203" s="12" t="str">
        <f t="shared" si="9"/>
        <v>5.20/km</v>
      </c>
      <c r="I203" s="13">
        <f t="shared" si="10"/>
        <v>0.03678240740740739</v>
      </c>
      <c r="J203" s="13">
        <f t="shared" si="11"/>
        <v>0.03678240740740739</v>
      </c>
    </row>
    <row r="204" spans="1:10" ht="15" customHeight="1">
      <c r="A204" s="12">
        <v>200</v>
      </c>
      <c r="B204" s="38" t="s">
        <v>335</v>
      </c>
      <c r="C204" s="40"/>
      <c r="D204" s="12" t="s">
        <v>29</v>
      </c>
      <c r="E204" s="15" t="s">
        <v>61</v>
      </c>
      <c r="F204" s="36">
        <v>0.12619212962962964</v>
      </c>
      <c r="G204" s="36">
        <v>0.12619212962962964</v>
      </c>
      <c r="H204" s="12" t="str">
        <f t="shared" si="9"/>
        <v>5.21/km</v>
      </c>
      <c r="I204" s="13">
        <f t="shared" si="10"/>
        <v>0.037048611111111115</v>
      </c>
      <c r="J204" s="13">
        <f t="shared" si="11"/>
        <v>0.03027777777777778</v>
      </c>
    </row>
    <row r="205" spans="1:10" ht="15" customHeight="1">
      <c r="A205" s="12">
        <v>201</v>
      </c>
      <c r="B205" s="38" t="s">
        <v>336</v>
      </c>
      <c r="C205" s="40"/>
      <c r="D205" s="12" t="s">
        <v>36</v>
      </c>
      <c r="E205" s="15" t="s">
        <v>45</v>
      </c>
      <c r="F205" s="36">
        <v>0.12636574074074072</v>
      </c>
      <c r="G205" s="36">
        <v>0.12636574074074072</v>
      </c>
      <c r="H205" s="12" t="str">
        <f t="shared" si="9"/>
        <v>5.21/km</v>
      </c>
      <c r="I205" s="13">
        <f t="shared" si="10"/>
        <v>0.0372222222222222</v>
      </c>
      <c r="J205" s="13">
        <f t="shared" si="11"/>
        <v>0.0372222222222222</v>
      </c>
    </row>
    <row r="206" spans="1:10" ht="15" customHeight="1">
      <c r="A206" s="12">
        <v>202</v>
      </c>
      <c r="B206" s="38" t="s">
        <v>337</v>
      </c>
      <c r="C206" s="40"/>
      <c r="D206" s="12" t="s">
        <v>36</v>
      </c>
      <c r="E206" s="15" t="s">
        <v>33</v>
      </c>
      <c r="F206" s="36">
        <v>0.12641203703703704</v>
      </c>
      <c r="G206" s="36">
        <v>0.12641203703703704</v>
      </c>
      <c r="H206" s="12" t="str">
        <f t="shared" si="9"/>
        <v>5.21/km</v>
      </c>
      <c r="I206" s="13">
        <f t="shared" si="10"/>
        <v>0.03726851851851852</v>
      </c>
      <c r="J206" s="13">
        <f t="shared" si="11"/>
        <v>0.03726851851851852</v>
      </c>
    </row>
    <row r="207" spans="1:10" ht="15" customHeight="1">
      <c r="A207" s="12">
        <v>203</v>
      </c>
      <c r="B207" s="38" t="s">
        <v>338</v>
      </c>
      <c r="C207" s="40"/>
      <c r="D207" s="12" t="s">
        <v>29</v>
      </c>
      <c r="E207" s="15" t="s">
        <v>51</v>
      </c>
      <c r="F207" s="36">
        <v>0.12655092592592593</v>
      </c>
      <c r="G207" s="36">
        <v>0.12655092592592593</v>
      </c>
      <c r="H207" s="12" t="str">
        <f t="shared" si="9"/>
        <v>5.22/km</v>
      </c>
      <c r="I207" s="13">
        <f t="shared" si="10"/>
        <v>0.0374074074074074</v>
      </c>
      <c r="J207" s="13">
        <f t="shared" si="11"/>
        <v>0.030636574074074066</v>
      </c>
    </row>
    <row r="208" spans="1:10" ht="15" customHeight="1">
      <c r="A208" s="12">
        <v>204</v>
      </c>
      <c r="B208" s="38" t="s">
        <v>339</v>
      </c>
      <c r="C208" s="40"/>
      <c r="D208" s="12" t="s">
        <v>36</v>
      </c>
      <c r="E208" s="15" t="s">
        <v>340</v>
      </c>
      <c r="F208" s="36">
        <v>0.1265740740740741</v>
      </c>
      <c r="G208" s="36">
        <v>0.1265740740740741</v>
      </c>
      <c r="H208" s="12" t="str">
        <f t="shared" si="9"/>
        <v>5.22/km</v>
      </c>
      <c r="I208" s="13">
        <f t="shared" si="10"/>
        <v>0.037430555555555564</v>
      </c>
      <c r="J208" s="13">
        <f t="shared" si="11"/>
        <v>0.037430555555555564</v>
      </c>
    </row>
    <row r="209" spans="1:10" ht="15" customHeight="1">
      <c r="A209" s="12">
        <v>205</v>
      </c>
      <c r="B209" s="38" t="s">
        <v>341</v>
      </c>
      <c r="C209" s="40"/>
      <c r="D209" s="12" t="s">
        <v>29</v>
      </c>
      <c r="E209" s="15" t="s">
        <v>63</v>
      </c>
      <c r="F209" s="36">
        <v>0.12658564814814816</v>
      </c>
      <c r="G209" s="36">
        <v>0.12658564814814816</v>
      </c>
      <c r="H209" s="12" t="str">
        <f t="shared" si="9"/>
        <v>5.22/km</v>
      </c>
      <c r="I209" s="13">
        <f t="shared" si="10"/>
        <v>0.03744212962962963</v>
      </c>
      <c r="J209" s="13">
        <f t="shared" si="11"/>
        <v>0.030671296296296294</v>
      </c>
    </row>
    <row r="210" spans="1:10" ht="15" customHeight="1">
      <c r="A210" s="12">
        <v>206</v>
      </c>
      <c r="B210" s="38" t="s">
        <v>342</v>
      </c>
      <c r="C210" s="40"/>
      <c r="D210" s="12" t="s">
        <v>30</v>
      </c>
      <c r="E210" s="15" t="s">
        <v>32</v>
      </c>
      <c r="F210" s="36">
        <v>0.1267361111111111</v>
      </c>
      <c r="G210" s="36">
        <v>0.1267361111111111</v>
      </c>
      <c r="H210" s="12" t="str">
        <f t="shared" si="9"/>
        <v>5.22/km</v>
      </c>
      <c r="I210" s="13">
        <f t="shared" si="10"/>
        <v>0.03759259259259258</v>
      </c>
      <c r="J210" s="13">
        <f t="shared" si="11"/>
        <v>0.028599537037037034</v>
      </c>
    </row>
    <row r="211" spans="1:10" ht="15" customHeight="1">
      <c r="A211" s="12">
        <v>207</v>
      </c>
      <c r="B211" s="38" t="s">
        <v>343</v>
      </c>
      <c r="C211" s="40"/>
      <c r="D211" s="12" t="s">
        <v>30</v>
      </c>
      <c r="E211" s="15" t="s">
        <v>71</v>
      </c>
      <c r="F211" s="36">
        <v>0.12684027777777776</v>
      </c>
      <c r="G211" s="36">
        <v>0.12684027777777776</v>
      </c>
      <c r="H211" s="12" t="str">
        <f t="shared" si="9"/>
        <v>5.22/km</v>
      </c>
      <c r="I211" s="13">
        <f t="shared" si="10"/>
        <v>0.037696759259259235</v>
      </c>
      <c r="J211" s="13">
        <f t="shared" si="11"/>
        <v>0.02870370370370369</v>
      </c>
    </row>
    <row r="212" spans="1:10" ht="15" customHeight="1">
      <c r="A212" s="12">
        <v>208</v>
      </c>
      <c r="B212" s="38" t="s">
        <v>344</v>
      </c>
      <c r="C212" s="40"/>
      <c r="D212" s="12" t="s">
        <v>29</v>
      </c>
      <c r="E212" s="15" t="s">
        <v>112</v>
      </c>
      <c r="F212" s="36">
        <v>0.126875</v>
      </c>
      <c r="G212" s="36">
        <v>0.126875</v>
      </c>
      <c r="H212" s="12" t="str">
        <f t="shared" si="9"/>
        <v>5.22/km</v>
      </c>
      <c r="I212" s="13">
        <f t="shared" si="10"/>
        <v>0.03773148148148146</v>
      </c>
      <c r="J212" s="13">
        <f t="shared" si="11"/>
        <v>0.030960648148148126</v>
      </c>
    </row>
    <row r="213" spans="1:10" ht="15" customHeight="1">
      <c r="A213" s="12">
        <v>209</v>
      </c>
      <c r="B213" s="38" t="s">
        <v>345</v>
      </c>
      <c r="C213" s="40"/>
      <c r="D213" s="12" t="s">
        <v>36</v>
      </c>
      <c r="E213" s="15" t="s">
        <v>346</v>
      </c>
      <c r="F213" s="36">
        <v>0.12693287037037038</v>
      </c>
      <c r="G213" s="36">
        <v>0.12693287037037038</v>
      </c>
      <c r="H213" s="12" t="str">
        <f t="shared" si="9"/>
        <v>5.23/km</v>
      </c>
      <c r="I213" s="13">
        <f t="shared" si="10"/>
        <v>0.03778935185185185</v>
      </c>
      <c r="J213" s="13">
        <f t="shared" si="11"/>
        <v>0.03778935185185185</v>
      </c>
    </row>
    <row r="214" spans="1:10" ht="15" customHeight="1">
      <c r="A214" s="12">
        <v>210</v>
      </c>
      <c r="B214" s="38" t="s">
        <v>347</v>
      </c>
      <c r="C214" s="40"/>
      <c r="D214" s="12" t="s">
        <v>36</v>
      </c>
      <c r="E214" s="15" t="s">
        <v>49</v>
      </c>
      <c r="F214" s="36">
        <v>0.1272222222222222</v>
      </c>
      <c r="G214" s="36">
        <v>0.1272222222222222</v>
      </c>
      <c r="H214" s="12" t="str">
        <f t="shared" si="9"/>
        <v>5.23/km</v>
      </c>
      <c r="I214" s="13">
        <f t="shared" si="10"/>
        <v>0.038078703703703684</v>
      </c>
      <c r="J214" s="13">
        <f t="shared" si="11"/>
        <v>0.038078703703703684</v>
      </c>
    </row>
    <row r="215" spans="1:10" ht="15" customHeight="1">
      <c r="A215" s="12">
        <v>211</v>
      </c>
      <c r="B215" s="38" t="s">
        <v>348</v>
      </c>
      <c r="C215" s="40"/>
      <c r="D215" s="12" t="s">
        <v>36</v>
      </c>
      <c r="E215" s="15" t="s">
        <v>45</v>
      </c>
      <c r="F215" s="36">
        <v>0.12724537037037037</v>
      </c>
      <c r="G215" s="36">
        <v>0.12724537037037037</v>
      </c>
      <c r="H215" s="12" t="str">
        <f t="shared" si="9"/>
        <v>5.23/km</v>
      </c>
      <c r="I215" s="13">
        <f t="shared" si="10"/>
        <v>0.038101851851851845</v>
      </c>
      <c r="J215" s="13">
        <f t="shared" si="11"/>
        <v>0.038101851851851845</v>
      </c>
    </row>
    <row r="216" spans="1:10" ht="15" customHeight="1">
      <c r="A216" s="12">
        <v>212</v>
      </c>
      <c r="B216" s="38" t="s">
        <v>349</v>
      </c>
      <c r="C216" s="40"/>
      <c r="D216" s="12" t="s">
        <v>29</v>
      </c>
      <c r="E216" s="15" t="s">
        <v>350</v>
      </c>
      <c r="F216" s="36">
        <v>0.12737268518518519</v>
      </c>
      <c r="G216" s="36">
        <v>0.12737268518518519</v>
      </c>
      <c r="H216" s="12" t="str">
        <f t="shared" si="9"/>
        <v>5.24/km</v>
      </c>
      <c r="I216" s="13">
        <f t="shared" si="10"/>
        <v>0.03822916666666666</v>
      </c>
      <c r="J216" s="13">
        <f t="shared" si="11"/>
        <v>0.031458333333333324</v>
      </c>
    </row>
    <row r="217" spans="1:10" ht="15" customHeight="1">
      <c r="A217" s="12">
        <v>213</v>
      </c>
      <c r="B217" s="38" t="s">
        <v>351</v>
      </c>
      <c r="C217" s="40"/>
      <c r="D217" s="12" t="s">
        <v>29</v>
      </c>
      <c r="E217" s="15" t="s">
        <v>352</v>
      </c>
      <c r="F217" s="36">
        <v>0.1276736111111111</v>
      </c>
      <c r="G217" s="36">
        <v>0.1276736111111111</v>
      </c>
      <c r="H217" s="12" t="str">
        <f t="shared" si="9"/>
        <v>5.24/km</v>
      </c>
      <c r="I217" s="13">
        <f t="shared" si="10"/>
        <v>0.03853009259259259</v>
      </c>
      <c r="J217" s="13">
        <f t="shared" si="11"/>
        <v>0.03175925925925925</v>
      </c>
    </row>
    <row r="218" spans="1:10" ht="15" customHeight="1">
      <c r="A218" s="12">
        <v>214</v>
      </c>
      <c r="B218" s="38" t="s">
        <v>353</v>
      </c>
      <c r="C218" s="40"/>
      <c r="D218" s="12" t="s">
        <v>36</v>
      </c>
      <c r="E218" s="15" t="s">
        <v>33</v>
      </c>
      <c r="F218" s="36">
        <v>0.1279861111111111</v>
      </c>
      <c r="G218" s="36">
        <v>0.1279861111111111</v>
      </c>
      <c r="H218" s="12" t="str">
        <f t="shared" si="9"/>
        <v>5.25/km</v>
      </c>
      <c r="I218" s="13">
        <f t="shared" si="10"/>
        <v>0.03884259259259258</v>
      </c>
      <c r="J218" s="13">
        <f t="shared" si="11"/>
        <v>0.03884259259259258</v>
      </c>
    </row>
    <row r="219" spans="1:10" ht="15" customHeight="1">
      <c r="A219" s="12">
        <v>215</v>
      </c>
      <c r="B219" s="38" t="s">
        <v>354</v>
      </c>
      <c r="C219" s="40"/>
      <c r="D219" s="12" t="s">
        <v>30</v>
      </c>
      <c r="E219" s="15" t="s">
        <v>355</v>
      </c>
      <c r="F219" s="36">
        <v>0.1279976851851852</v>
      </c>
      <c r="G219" s="36">
        <v>0.1279976851851852</v>
      </c>
      <c r="H219" s="12" t="str">
        <f t="shared" si="9"/>
        <v>5.25/km</v>
      </c>
      <c r="I219" s="13">
        <f t="shared" si="10"/>
        <v>0.038854166666666676</v>
      </c>
      <c r="J219" s="13">
        <f t="shared" si="11"/>
        <v>0.02986111111111113</v>
      </c>
    </row>
    <row r="220" spans="1:10" ht="15" customHeight="1">
      <c r="A220" s="12">
        <v>216</v>
      </c>
      <c r="B220" s="38" t="s">
        <v>356</v>
      </c>
      <c r="C220" s="40"/>
      <c r="D220" s="12" t="s">
        <v>36</v>
      </c>
      <c r="E220" s="15" t="s">
        <v>71</v>
      </c>
      <c r="F220" s="36">
        <v>0.12811342592592592</v>
      </c>
      <c r="G220" s="36">
        <v>0.12811342592592592</v>
      </c>
      <c r="H220" s="12" t="str">
        <f t="shared" si="9"/>
        <v>5.26/km</v>
      </c>
      <c r="I220" s="13">
        <f t="shared" si="10"/>
        <v>0.0389699074074074</v>
      </c>
      <c r="J220" s="13">
        <f t="shared" si="11"/>
        <v>0.0389699074074074</v>
      </c>
    </row>
    <row r="221" spans="1:10" ht="15" customHeight="1">
      <c r="A221" s="12">
        <v>217</v>
      </c>
      <c r="B221" s="38" t="s">
        <v>357</v>
      </c>
      <c r="C221" s="40"/>
      <c r="D221" s="12" t="s">
        <v>30</v>
      </c>
      <c r="E221" s="15" t="s">
        <v>46</v>
      </c>
      <c r="F221" s="36">
        <v>0.12841435185185185</v>
      </c>
      <c r="G221" s="36">
        <v>0.12841435185185185</v>
      </c>
      <c r="H221" s="12" t="str">
        <f t="shared" si="9"/>
        <v>5.26/km</v>
      </c>
      <c r="I221" s="13">
        <f t="shared" si="10"/>
        <v>0.039270833333333324</v>
      </c>
      <c r="J221" s="13">
        <f t="shared" si="11"/>
        <v>0.03027777777777778</v>
      </c>
    </row>
    <row r="222" spans="1:10" ht="15" customHeight="1">
      <c r="A222" s="12">
        <v>218</v>
      </c>
      <c r="B222" s="38" t="s">
        <v>358</v>
      </c>
      <c r="C222" s="40"/>
      <c r="D222" s="12" t="s">
        <v>30</v>
      </c>
      <c r="E222" s="15" t="s">
        <v>59</v>
      </c>
      <c r="F222" s="36">
        <v>0.12846064814814814</v>
      </c>
      <c r="G222" s="36">
        <v>0.12846064814814814</v>
      </c>
      <c r="H222" s="12" t="str">
        <f t="shared" si="9"/>
        <v>5.26/km</v>
      </c>
      <c r="I222" s="13">
        <f t="shared" si="10"/>
        <v>0.03931712962962962</v>
      </c>
      <c r="J222" s="13">
        <f t="shared" si="11"/>
        <v>0.030324074074074073</v>
      </c>
    </row>
    <row r="223" spans="1:10" ht="15" customHeight="1">
      <c r="A223" s="12">
        <v>219</v>
      </c>
      <c r="B223" s="38" t="s">
        <v>359</v>
      </c>
      <c r="C223" s="40"/>
      <c r="D223" s="12" t="s">
        <v>36</v>
      </c>
      <c r="E223" s="15" t="s">
        <v>360</v>
      </c>
      <c r="F223" s="36">
        <v>0.12849537037037037</v>
      </c>
      <c r="G223" s="36">
        <v>0.12849537037037037</v>
      </c>
      <c r="H223" s="12" t="str">
        <f t="shared" si="9"/>
        <v>5.27/km</v>
      </c>
      <c r="I223" s="13">
        <f t="shared" si="10"/>
        <v>0.039351851851851846</v>
      </c>
      <c r="J223" s="13">
        <f t="shared" si="11"/>
        <v>0.039351851851851846</v>
      </c>
    </row>
    <row r="224" spans="1:10" ht="15" customHeight="1">
      <c r="A224" s="12">
        <v>220</v>
      </c>
      <c r="B224" s="38" t="s">
        <v>361</v>
      </c>
      <c r="C224" s="40"/>
      <c r="D224" s="12" t="s">
        <v>36</v>
      </c>
      <c r="E224" s="15" t="s">
        <v>48</v>
      </c>
      <c r="F224" s="36">
        <v>0.12856481481481483</v>
      </c>
      <c r="G224" s="36">
        <v>0.12856481481481483</v>
      </c>
      <c r="H224" s="12" t="str">
        <f t="shared" si="9"/>
        <v>5.27/km</v>
      </c>
      <c r="I224" s="13">
        <f t="shared" si="10"/>
        <v>0.0394212962962963</v>
      </c>
      <c r="J224" s="13">
        <f t="shared" si="11"/>
        <v>0.0394212962962963</v>
      </c>
    </row>
    <row r="225" spans="1:10" ht="15" customHeight="1">
      <c r="A225" s="12">
        <v>221</v>
      </c>
      <c r="B225" s="38" t="s">
        <v>362</v>
      </c>
      <c r="C225" s="40"/>
      <c r="D225" s="12" t="s">
        <v>36</v>
      </c>
      <c r="E225" s="15" t="s">
        <v>39</v>
      </c>
      <c r="F225" s="36">
        <v>0.12905092592592593</v>
      </c>
      <c r="G225" s="36">
        <v>0.12905092592592593</v>
      </c>
      <c r="H225" s="12" t="str">
        <f t="shared" si="9"/>
        <v>5.28/km</v>
      </c>
      <c r="I225" s="13">
        <f t="shared" si="10"/>
        <v>0.039907407407407405</v>
      </c>
      <c r="J225" s="13">
        <f t="shared" si="11"/>
        <v>0.039907407407407405</v>
      </c>
    </row>
    <row r="226" spans="1:10" ht="15" customHeight="1">
      <c r="A226" s="12">
        <v>222</v>
      </c>
      <c r="B226" s="38" t="s">
        <v>363</v>
      </c>
      <c r="C226" s="40"/>
      <c r="D226" s="12" t="s">
        <v>29</v>
      </c>
      <c r="E226" s="15" t="s">
        <v>70</v>
      </c>
      <c r="F226" s="36">
        <v>0.1290625</v>
      </c>
      <c r="G226" s="36">
        <v>0.1290625</v>
      </c>
      <c r="H226" s="12" t="str">
        <f t="shared" si="9"/>
        <v>5.28/km</v>
      </c>
      <c r="I226" s="13">
        <f t="shared" si="10"/>
        <v>0.03991898148148147</v>
      </c>
      <c r="J226" s="13">
        <f t="shared" si="11"/>
        <v>0.033148148148148135</v>
      </c>
    </row>
    <row r="227" spans="1:10" ht="15" customHeight="1">
      <c r="A227" s="12">
        <v>223</v>
      </c>
      <c r="B227" s="38" t="s">
        <v>24</v>
      </c>
      <c r="C227" s="40"/>
      <c r="D227" s="12" t="s">
        <v>29</v>
      </c>
      <c r="E227" s="15" t="s">
        <v>19</v>
      </c>
      <c r="F227" s="36">
        <v>0.12913194444444445</v>
      </c>
      <c r="G227" s="36">
        <v>0.12913194444444445</v>
      </c>
      <c r="H227" s="12" t="str">
        <f t="shared" si="9"/>
        <v>5.28/km</v>
      </c>
      <c r="I227" s="13">
        <f t="shared" si="10"/>
        <v>0.03998842592592593</v>
      </c>
      <c r="J227" s="13">
        <f t="shared" si="11"/>
        <v>0.03321759259259259</v>
      </c>
    </row>
    <row r="228" spans="1:10" ht="15" customHeight="1">
      <c r="A228" s="12">
        <v>224</v>
      </c>
      <c r="B228" s="38" t="s">
        <v>364</v>
      </c>
      <c r="C228" s="40"/>
      <c r="D228" s="12" t="s">
        <v>36</v>
      </c>
      <c r="E228" s="15" t="s">
        <v>50</v>
      </c>
      <c r="F228" s="36">
        <v>0.12946759259259258</v>
      </c>
      <c r="G228" s="36">
        <v>0.12946759259259258</v>
      </c>
      <c r="H228" s="12" t="str">
        <f t="shared" si="9"/>
        <v>5.29/km</v>
      </c>
      <c r="I228" s="13">
        <f t="shared" si="10"/>
        <v>0.040324074074074054</v>
      </c>
      <c r="J228" s="13">
        <f t="shared" si="11"/>
        <v>0.040324074074074054</v>
      </c>
    </row>
    <row r="229" spans="1:10" ht="15" customHeight="1">
      <c r="A229" s="12">
        <v>225</v>
      </c>
      <c r="B229" s="38" t="s">
        <v>365</v>
      </c>
      <c r="C229" s="40"/>
      <c r="D229" s="12" t="s">
        <v>30</v>
      </c>
      <c r="E229" s="15" t="s">
        <v>53</v>
      </c>
      <c r="F229" s="36">
        <v>0.12949074074074074</v>
      </c>
      <c r="G229" s="36">
        <v>0.12949074074074074</v>
      </c>
      <c r="H229" s="12" t="str">
        <f t="shared" si="9"/>
        <v>5.29/km</v>
      </c>
      <c r="I229" s="13">
        <f t="shared" si="10"/>
        <v>0.040347222222222215</v>
      </c>
      <c r="J229" s="13">
        <f t="shared" si="11"/>
        <v>0.03135416666666667</v>
      </c>
    </row>
    <row r="230" spans="1:10" ht="15" customHeight="1">
      <c r="A230" s="12">
        <v>226</v>
      </c>
      <c r="B230" s="38" t="s">
        <v>366</v>
      </c>
      <c r="C230" s="40"/>
      <c r="D230" s="12" t="s">
        <v>29</v>
      </c>
      <c r="E230" s="15" t="s">
        <v>56</v>
      </c>
      <c r="F230" s="36">
        <v>0.12956018518518517</v>
      </c>
      <c r="G230" s="36">
        <v>0.12956018518518517</v>
      </c>
      <c r="H230" s="12" t="str">
        <f t="shared" si="9"/>
        <v>5.29/km</v>
      </c>
      <c r="I230" s="13">
        <f t="shared" si="10"/>
        <v>0.04041666666666664</v>
      </c>
      <c r="J230" s="13">
        <f t="shared" si="11"/>
        <v>0.033645833333333305</v>
      </c>
    </row>
    <row r="231" spans="1:10" ht="15" customHeight="1">
      <c r="A231" s="12">
        <v>227</v>
      </c>
      <c r="B231" s="38" t="s">
        <v>367</v>
      </c>
      <c r="C231" s="40"/>
      <c r="D231" s="12" t="s">
        <v>29</v>
      </c>
      <c r="E231" s="15" t="s">
        <v>56</v>
      </c>
      <c r="F231" s="36">
        <v>0.12957175925925926</v>
      </c>
      <c r="G231" s="36">
        <v>0.12957175925925926</v>
      </c>
      <c r="H231" s="12" t="str">
        <f t="shared" si="9"/>
        <v>5.29/km</v>
      </c>
      <c r="I231" s="13">
        <f t="shared" si="10"/>
        <v>0.04042824074074074</v>
      </c>
      <c r="J231" s="13">
        <f t="shared" si="11"/>
        <v>0.0336574074074074</v>
      </c>
    </row>
    <row r="232" spans="1:10" ht="15" customHeight="1">
      <c r="A232" s="12">
        <v>228</v>
      </c>
      <c r="B232" s="38" t="s">
        <v>368</v>
      </c>
      <c r="C232" s="40"/>
      <c r="D232" s="12" t="s">
        <v>36</v>
      </c>
      <c r="E232" s="15" t="s">
        <v>56</v>
      </c>
      <c r="F232" s="36">
        <v>0.12957175925925926</v>
      </c>
      <c r="G232" s="36">
        <v>0.12957175925925926</v>
      </c>
      <c r="H232" s="12" t="str">
        <f t="shared" si="9"/>
        <v>5.29/km</v>
      </c>
      <c r="I232" s="13">
        <f t="shared" si="10"/>
        <v>0.04042824074074074</v>
      </c>
      <c r="J232" s="13">
        <f t="shared" si="11"/>
        <v>0.04042824074074074</v>
      </c>
    </row>
    <row r="233" spans="1:10" ht="15" customHeight="1">
      <c r="A233" s="12">
        <v>229</v>
      </c>
      <c r="B233" s="38" t="s">
        <v>369</v>
      </c>
      <c r="C233" s="40"/>
      <c r="D233" s="12" t="s">
        <v>29</v>
      </c>
      <c r="E233" s="15" t="s">
        <v>370</v>
      </c>
      <c r="F233" s="36">
        <v>0.12969907407407408</v>
      </c>
      <c r="G233" s="36">
        <v>0.12969907407407408</v>
      </c>
      <c r="H233" s="12" t="str">
        <f t="shared" si="9"/>
        <v>5.30/km</v>
      </c>
      <c r="I233" s="13">
        <f t="shared" si="10"/>
        <v>0.04055555555555555</v>
      </c>
      <c r="J233" s="13">
        <f t="shared" si="11"/>
        <v>0.033784722222222216</v>
      </c>
    </row>
    <row r="234" spans="1:10" ht="15" customHeight="1">
      <c r="A234" s="12">
        <v>230</v>
      </c>
      <c r="B234" s="38" t="s">
        <v>371</v>
      </c>
      <c r="C234" s="40"/>
      <c r="D234" s="12" t="s">
        <v>36</v>
      </c>
      <c r="E234" s="15" t="s">
        <v>37</v>
      </c>
      <c r="F234" s="36">
        <v>0.12983796296296296</v>
      </c>
      <c r="G234" s="36">
        <v>0.12983796296296296</v>
      </c>
      <c r="H234" s="12" t="str">
        <f t="shared" si="9"/>
        <v>5.30/km</v>
      </c>
      <c r="I234" s="13">
        <f t="shared" si="10"/>
        <v>0.040694444444444436</v>
      </c>
      <c r="J234" s="13">
        <f t="shared" si="11"/>
        <v>0.040694444444444436</v>
      </c>
    </row>
    <row r="235" spans="1:10" ht="15" customHeight="1">
      <c r="A235" s="12">
        <v>231</v>
      </c>
      <c r="B235" s="38" t="s">
        <v>372</v>
      </c>
      <c r="C235" s="40"/>
      <c r="D235" s="12" t="s">
        <v>36</v>
      </c>
      <c r="E235" s="15" t="s">
        <v>45</v>
      </c>
      <c r="F235" s="36">
        <v>0.1299537037037037</v>
      </c>
      <c r="G235" s="36">
        <v>0.1299537037037037</v>
      </c>
      <c r="H235" s="12" t="str">
        <f t="shared" si="9"/>
        <v>5.30/km</v>
      </c>
      <c r="I235" s="13">
        <f t="shared" si="10"/>
        <v>0.040810185185185185</v>
      </c>
      <c r="J235" s="13">
        <f t="shared" si="11"/>
        <v>0.040810185185185185</v>
      </c>
    </row>
    <row r="236" spans="1:10" ht="15" customHeight="1">
      <c r="A236" s="12">
        <v>232</v>
      </c>
      <c r="B236" s="38" t="s">
        <v>373</v>
      </c>
      <c r="C236" s="40"/>
      <c r="D236" s="12" t="s">
        <v>36</v>
      </c>
      <c r="E236" s="15" t="s">
        <v>83</v>
      </c>
      <c r="F236" s="36">
        <v>0.12996527777777778</v>
      </c>
      <c r="G236" s="36">
        <v>0.12996527777777778</v>
      </c>
      <c r="H236" s="12" t="str">
        <f t="shared" si="9"/>
        <v>5.30/km</v>
      </c>
      <c r="I236" s="13">
        <f t="shared" si="10"/>
        <v>0.04082175925925925</v>
      </c>
      <c r="J236" s="13">
        <f t="shared" si="11"/>
        <v>0.04082175925925925</v>
      </c>
    </row>
    <row r="237" spans="1:10" ht="15" customHeight="1">
      <c r="A237" s="12">
        <v>233</v>
      </c>
      <c r="B237" s="38" t="s">
        <v>374</v>
      </c>
      <c r="C237" s="40"/>
      <c r="D237" s="12" t="s">
        <v>36</v>
      </c>
      <c r="E237" s="15" t="s">
        <v>375</v>
      </c>
      <c r="F237" s="36">
        <v>0.13006944444444443</v>
      </c>
      <c r="G237" s="36">
        <v>0.13006944444444443</v>
      </c>
      <c r="H237" s="12" t="str">
        <f t="shared" si="9"/>
        <v>5.31/km</v>
      </c>
      <c r="I237" s="13">
        <f t="shared" si="10"/>
        <v>0.04092592592592591</v>
      </c>
      <c r="J237" s="13">
        <f t="shared" si="11"/>
        <v>0.04092592592592591</v>
      </c>
    </row>
    <row r="238" spans="1:10" ht="15" customHeight="1">
      <c r="A238" s="12">
        <v>234</v>
      </c>
      <c r="B238" s="38" t="s">
        <v>376</v>
      </c>
      <c r="C238" s="40"/>
      <c r="D238" s="12" t="s">
        <v>36</v>
      </c>
      <c r="E238" s="15" t="s">
        <v>45</v>
      </c>
      <c r="F238" s="36">
        <v>0.13027777777777777</v>
      </c>
      <c r="G238" s="36">
        <v>0.13027777777777777</v>
      </c>
      <c r="H238" s="12" t="str">
        <f t="shared" si="9"/>
        <v>5.31/km</v>
      </c>
      <c r="I238" s="13">
        <f t="shared" si="10"/>
        <v>0.041134259259259245</v>
      </c>
      <c r="J238" s="13">
        <f t="shared" si="11"/>
        <v>0.041134259259259245</v>
      </c>
    </row>
    <row r="239" spans="1:10" ht="15" customHeight="1">
      <c r="A239" s="12">
        <v>235</v>
      </c>
      <c r="B239" s="38" t="s">
        <v>377</v>
      </c>
      <c r="C239" s="40"/>
      <c r="D239" s="12" t="s">
        <v>30</v>
      </c>
      <c r="E239" s="15" t="s">
        <v>65</v>
      </c>
      <c r="F239" s="36">
        <v>0.13038194444444445</v>
      </c>
      <c r="G239" s="36">
        <v>0.13038194444444445</v>
      </c>
      <c r="H239" s="12" t="str">
        <f t="shared" si="9"/>
        <v>5.31/km</v>
      </c>
      <c r="I239" s="13">
        <f t="shared" si="10"/>
        <v>0.04123842592592593</v>
      </c>
      <c r="J239" s="13">
        <f t="shared" si="11"/>
        <v>0.03224537037037038</v>
      </c>
    </row>
    <row r="240" spans="1:10" ht="15" customHeight="1">
      <c r="A240" s="12">
        <v>236</v>
      </c>
      <c r="B240" s="38" t="s">
        <v>378</v>
      </c>
      <c r="C240" s="40"/>
      <c r="D240" s="12" t="s">
        <v>36</v>
      </c>
      <c r="E240" s="15" t="s">
        <v>90</v>
      </c>
      <c r="F240" s="36">
        <v>0.13043981481481481</v>
      </c>
      <c r="G240" s="36">
        <v>0.13043981481481481</v>
      </c>
      <c r="H240" s="12" t="str">
        <f t="shared" si="9"/>
        <v>5.31/km</v>
      </c>
      <c r="I240" s="13">
        <f t="shared" si="10"/>
        <v>0.04129629629629629</v>
      </c>
      <c r="J240" s="13">
        <f t="shared" si="11"/>
        <v>0.04129629629629629</v>
      </c>
    </row>
    <row r="241" spans="1:10" ht="15" customHeight="1">
      <c r="A241" s="12">
        <v>237</v>
      </c>
      <c r="B241" s="38" t="s">
        <v>379</v>
      </c>
      <c r="C241" s="40"/>
      <c r="D241" s="12" t="s">
        <v>30</v>
      </c>
      <c r="E241" s="15" t="s">
        <v>109</v>
      </c>
      <c r="F241" s="36">
        <v>0.13061342592592592</v>
      </c>
      <c r="G241" s="36">
        <v>0.13061342592592592</v>
      </c>
      <c r="H241" s="12" t="str">
        <f t="shared" si="9"/>
        <v>5.32/km</v>
      </c>
      <c r="I241" s="13">
        <f t="shared" si="10"/>
        <v>0.0414699074074074</v>
      </c>
      <c r="J241" s="13">
        <f t="shared" si="11"/>
        <v>0.032476851851851854</v>
      </c>
    </row>
    <row r="242" spans="1:10" ht="15" customHeight="1">
      <c r="A242" s="12">
        <v>238</v>
      </c>
      <c r="B242" s="38" t="s">
        <v>380</v>
      </c>
      <c r="C242" s="40"/>
      <c r="D242" s="12" t="s">
        <v>29</v>
      </c>
      <c r="E242" s="15" t="s">
        <v>15</v>
      </c>
      <c r="F242" s="36">
        <v>0.13063657407407406</v>
      </c>
      <c r="G242" s="36">
        <v>0.13063657407407406</v>
      </c>
      <c r="H242" s="12" t="str">
        <f t="shared" si="9"/>
        <v>5.32/km</v>
      </c>
      <c r="I242" s="13">
        <f t="shared" si="10"/>
        <v>0.04149305555555553</v>
      </c>
      <c r="J242" s="13">
        <f t="shared" si="11"/>
        <v>0.034722222222222196</v>
      </c>
    </row>
    <row r="243" spans="1:10" ht="15" customHeight="1">
      <c r="A243" s="12">
        <v>239</v>
      </c>
      <c r="B243" s="38" t="s">
        <v>381</v>
      </c>
      <c r="C243" s="40"/>
      <c r="D243" s="12" t="s">
        <v>29</v>
      </c>
      <c r="E243" s="15" t="s">
        <v>13</v>
      </c>
      <c r="F243" s="36">
        <v>0.13069444444444445</v>
      </c>
      <c r="G243" s="36">
        <v>0.13069444444444445</v>
      </c>
      <c r="H243" s="12" t="str">
        <f t="shared" si="9"/>
        <v>5.32/km</v>
      </c>
      <c r="I243" s="13">
        <f t="shared" si="10"/>
        <v>0.04155092592592592</v>
      </c>
      <c r="J243" s="13">
        <f t="shared" si="11"/>
        <v>0.034780092592592585</v>
      </c>
    </row>
    <row r="244" spans="1:10" ht="15" customHeight="1">
      <c r="A244" s="12">
        <v>240</v>
      </c>
      <c r="B244" s="38" t="s">
        <v>382</v>
      </c>
      <c r="C244" s="40"/>
      <c r="D244" s="12" t="s">
        <v>30</v>
      </c>
      <c r="E244" s="15" t="s">
        <v>383</v>
      </c>
      <c r="F244" s="36">
        <v>0.13072916666666667</v>
      </c>
      <c r="G244" s="36">
        <v>0.13072916666666667</v>
      </c>
      <c r="H244" s="12" t="str">
        <f t="shared" si="9"/>
        <v>5.32/km</v>
      </c>
      <c r="I244" s="13">
        <f t="shared" si="10"/>
        <v>0.04158564814814815</v>
      </c>
      <c r="J244" s="13">
        <f t="shared" si="11"/>
        <v>0.032592592592592604</v>
      </c>
    </row>
    <row r="245" spans="1:10" ht="15" customHeight="1">
      <c r="A245" s="12">
        <v>241</v>
      </c>
      <c r="B245" s="38" t="s">
        <v>384</v>
      </c>
      <c r="C245" s="40"/>
      <c r="D245" s="12" t="s">
        <v>30</v>
      </c>
      <c r="E245" s="15" t="s">
        <v>383</v>
      </c>
      <c r="F245" s="36">
        <v>0.13072916666666667</v>
      </c>
      <c r="G245" s="36">
        <v>0.13072916666666667</v>
      </c>
      <c r="H245" s="12" t="str">
        <f t="shared" si="9"/>
        <v>5.32/km</v>
      </c>
      <c r="I245" s="13">
        <f t="shared" si="10"/>
        <v>0.04158564814814815</v>
      </c>
      <c r="J245" s="13">
        <f t="shared" si="11"/>
        <v>0.032592592592592604</v>
      </c>
    </row>
    <row r="246" spans="1:10" ht="15" customHeight="1">
      <c r="A246" s="12">
        <v>242</v>
      </c>
      <c r="B246" s="38" t="s">
        <v>385</v>
      </c>
      <c r="C246" s="40"/>
      <c r="D246" s="12" t="s">
        <v>36</v>
      </c>
      <c r="E246" s="15" t="s">
        <v>386</v>
      </c>
      <c r="F246" s="36">
        <v>0.1307986111111111</v>
      </c>
      <c r="G246" s="36">
        <v>0.1307986111111111</v>
      </c>
      <c r="H246" s="12" t="str">
        <f t="shared" si="9"/>
        <v>5.32/km</v>
      </c>
      <c r="I246" s="13">
        <f t="shared" si="10"/>
        <v>0.04165509259259258</v>
      </c>
      <c r="J246" s="13">
        <f t="shared" si="11"/>
        <v>0.04165509259259258</v>
      </c>
    </row>
    <row r="247" spans="1:10" ht="15" customHeight="1">
      <c r="A247" s="12">
        <v>243</v>
      </c>
      <c r="B247" s="38" t="s">
        <v>387</v>
      </c>
      <c r="C247" s="40"/>
      <c r="D247" s="12" t="s">
        <v>36</v>
      </c>
      <c r="E247" s="15" t="s">
        <v>61</v>
      </c>
      <c r="F247" s="36">
        <v>0.13094907407407408</v>
      </c>
      <c r="G247" s="36">
        <v>0.13094907407407408</v>
      </c>
      <c r="H247" s="12" t="str">
        <f t="shared" si="9"/>
        <v>5.33/km</v>
      </c>
      <c r="I247" s="13">
        <f t="shared" si="10"/>
        <v>0.041805555555555554</v>
      </c>
      <c r="J247" s="13">
        <f t="shared" si="11"/>
        <v>0.041805555555555554</v>
      </c>
    </row>
    <row r="248" spans="1:10" ht="15" customHeight="1">
      <c r="A248" s="12">
        <v>244</v>
      </c>
      <c r="B248" s="38" t="s">
        <v>388</v>
      </c>
      <c r="C248" s="40"/>
      <c r="D248" s="12" t="s">
        <v>36</v>
      </c>
      <c r="E248" s="15" t="s">
        <v>176</v>
      </c>
      <c r="F248" s="36">
        <v>0.13137731481481482</v>
      </c>
      <c r="G248" s="36">
        <v>0.13137731481481482</v>
      </c>
      <c r="H248" s="12" t="str">
        <f aca="true" t="shared" si="12" ref="H248:H311">TEXT(INT((HOUR(G248)*3600+MINUTE(G248)*60+SECOND(G248))/$J$3/60),"0")&amp;"."&amp;TEXT(MOD((HOUR(G248)*3600+MINUTE(G248)*60+SECOND(G248))/$J$3,60),"00")&amp;"/km"</f>
        <v>5.34/km</v>
      </c>
      <c r="I248" s="13">
        <f aca="true" t="shared" si="13" ref="I248:I311">G248-$G$5</f>
        <v>0.0422337962962963</v>
      </c>
      <c r="J248" s="13">
        <f aca="true" t="shared" si="14" ref="J248:J311">G248-INDEX($G$5:$G$121,MATCH(D248,$D$5:$D$121,0))</f>
        <v>0.0422337962962963</v>
      </c>
    </row>
    <row r="249" spans="1:10" ht="15" customHeight="1">
      <c r="A249" s="12">
        <v>245</v>
      </c>
      <c r="B249" s="38" t="s">
        <v>389</v>
      </c>
      <c r="C249" s="40"/>
      <c r="D249" s="12" t="s">
        <v>36</v>
      </c>
      <c r="E249" s="15" t="s">
        <v>390</v>
      </c>
      <c r="F249" s="36">
        <v>0.13149305555555554</v>
      </c>
      <c r="G249" s="36">
        <v>0.13149305555555554</v>
      </c>
      <c r="H249" s="12" t="str">
        <f t="shared" si="12"/>
        <v>5.34/km</v>
      </c>
      <c r="I249" s="13">
        <f t="shared" si="13"/>
        <v>0.04234953703703702</v>
      </c>
      <c r="J249" s="13">
        <f t="shared" si="14"/>
        <v>0.04234953703703702</v>
      </c>
    </row>
    <row r="250" spans="1:10" ht="15" customHeight="1">
      <c r="A250" s="12">
        <v>246</v>
      </c>
      <c r="B250" s="38" t="s">
        <v>391</v>
      </c>
      <c r="C250" s="40"/>
      <c r="D250" s="12" t="s">
        <v>36</v>
      </c>
      <c r="E250" s="15" t="s">
        <v>392</v>
      </c>
      <c r="F250" s="36">
        <v>0.13155092592592593</v>
      </c>
      <c r="G250" s="36">
        <v>0.13155092592592593</v>
      </c>
      <c r="H250" s="12" t="str">
        <f t="shared" si="12"/>
        <v>5.34/km</v>
      </c>
      <c r="I250" s="13">
        <f t="shared" si="13"/>
        <v>0.04240740740740741</v>
      </c>
      <c r="J250" s="13">
        <f t="shared" si="14"/>
        <v>0.04240740740740741</v>
      </c>
    </row>
    <row r="251" spans="1:10" ht="15" customHeight="1">
      <c r="A251" s="12">
        <v>247</v>
      </c>
      <c r="B251" s="38" t="s">
        <v>393</v>
      </c>
      <c r="C251" s="40"/>
      <c r="D251" s="12" t="s">
        <v>29</v>
      </c>
      <c r="E251" s="15" t="s">
        <v>394</v>
      </c>
      <c r="F251" s="36">
        <v>0.13159722222222223</v>
      </c>
      <c r="G251" s="36">
        <v>0.13159722222222223</v>
      </c>
      <c r="H251" s="12" t="str">
        <f t="shared" si="12"/>
        <v>5.34/km</v>
      </c>
      <c r="I251" s="13">
        <f t="shared" si="13"/>
        <v>0.0424537037037037</v>
      </c>
      <c r="J251" s="13">
        <f t="shared" si="14"/>
        <v>0.035682870370370365</v>
      </c>
    </row>
    <row r="252" spans="1:10" ht="15" customHeight="1">
      <c r="A252" s="12">
        <v>248</v>
      </c>
      <c r="B252" s="38" t="s">
        <v>395</v>
      </c>
      <c r="C252" s="40"/>
      <c r="D252" s="12" t="s">
        <v>36</v>
      </c>
      <c r="E252" s="15" t="s">
        <v>46</v>
      </c>
      <c r="F252" s="36">
        <v>0.13164351851851852</v>
      </c>
      <c r="G252" s="36">
        <v>0.13164351851851852</v>
      </c>
      <c r="H252" s="12" t="str">
        <f t="shared" si="12"/>
        <v>5.35/km</v>
      </c>
      <c r="I252" s="13">
        <f t="shared" si="13"/>
        <v>0.042499999999999996</v>
      </c>
      <c r="J252" s="13">
        <f t="shared" si="14"/>
        <v>0.042499999999999996</v>
      </c>
    </row>
    <row r="253" spans="1:10" ht="15" customHeight="1">
      <c r="A253" s="12">
        <v>249</v>
      </c>
      <c r="B253" s="38" t="s">
        <v>396</v>
      </c>
      <c r="C253" s="40"/>
      <c r="D253" s="12" t="s">
        <v>30</v>
      </c>
      <c r="E253" s="15" t="s">
        <v>69</v>
      </c>
      <c r="F253" s="36">
        <v>0.13166666666666668</v>
      </c>
      <c r="G253" s="36">
        <v>0.13166666666666668</v>
      </c>
      <c r="H253" s="12" t="str">
        <f t="shared" si="12"/>
        <v>5.35/km</v>
      </c>
      <c r="I253" s="13">
        <f t="shared" si="13"/>
        <v>0.04252314814814816</v>
      </c>
      <c r="J253" s="13">
        <f t="shared" si="14"/>
        <v>0.03353009259259261</v>
      </c>
    </row>
    <row r="254" spans="1:10" ht="15" customHeight="1">
      <c r="A254" s="12">
        <v>250</v>
      </c>
      <c r="B254" s="38" t="s">
        <v>397</v>
      </c>
      <c r="C254" s="40"/>
      <c r="D254" s="12" t="s">
        <v>29</v>
      </c>
      <c r="E254" s="15" t="s">
        <v>398</v>
      </c>
      <c r="F254" s="36">
        <v>0.13190972222222222</v>
      </c>
      <c r="G254" s="36">
        <v>0.13190972222222222</v>
      </c>
      <c r="H254" s="12" t="str">
        <f t="shared" si="12"/>
        <v>5.35/km</v>
      </c>
      <c r="I254" s="13">
        <f t="shared" si="13"/>
        <v>0.042766203703703695</v>
      </c>
      <c r="J254" s="13">
        <f t="shared" si="14"/>
        <v>0.03599537037037036</v>
      </c>
    </row>
    <row r="255" spans="1:10" ht="15" customHeight="1">
      <c r="A255" s="12">
        <v>251</v>
      </c>
      <c r="B255" s="38" t="s">
        <v>399</v>
      </c>
      <c r="C255" s="40"/>
      <c r="D255" s="12" t="s">
        <v>36</v>
      </c>
      <c r="E255" s="15" t="s">
        <v>85</v>
      </c>
      <c r="F255" s="36">
        <v>0.13229166666666667</v>
      </c>
      <c r="G255" s="36">
        <v>0.13229166666666667</v>
      </c>
      <c r="H255" s="12" t="str">
        <f t="shared" si="12"/>
        <v>5.36/km</v>
      </c>
      <c r="I255" s="13">
        <f t="shared" si="13"/>
        <v>0.043148148148148144</v>
      </c>
      <c r="J255" s="13">
        <f t="shared" si="14"/>
        <v>0.043148148148148144</v>
      </c>
    </row>
    <row r="256" spans="1:10" ht="15" customHeight="1">
      <c r="A256" s="12">
        <v>252</v>
      </c>
      <c r="B256" s="38" t="s">
        <v>400</v>
      </c>
      <c r="C256" s="40"/>
      <c r="D256" s="12" t="s">
        <v>29</v>
      </c>
      <c r="E256" s="15" t="s">
        <v>74</v>
      </c>
      <c r="F256" s="36">
        <v>0.13243055555555555</v>
      </c>
      <c r="G256" s="36">
        <v>0.13243055555555555</v>
      </c>
      <c r="H256" s="12" t="str">
        <f t="shared" si="12"/>
        <v>5.37/km</v>
      </c>
      <c r="I256" s="13">
        <f t="shared" si="13"/>
        <v>0.04328703703703703</v>
      </c>
      <c r="J256" s="13">
        <f t="shared" si="14"/>
        <v>0.03651620370370369</v>
      </c>
    </row>
    <row r="257" spans="1:10" ht="15" customHeight="1">
      <c r="A257" s="12">
        <v>253</v>
      </c>
      <c r="B257" s="38" t="s">
        <v>401</v>
      </c>
      <c r="C257" s="40"/>
      <c r="D257" s="12" t="s">
        <v>36</v>
      </c>
      <c r="E257" s="15" t="s">
        <v>74</v>
      </c>
      <c r="F257" s="36">
        <v>0.13243055555555555</v>
      </c>
      <c r="G257" s="36">
        <v>0.13243055555555555</v>
      </c>
      <c r="H257" s="12" t="str">
        <f t="shared" si="12"/>
        <v>5.37/km</v>
      </c>
      <c r="I257" s="13">
        <f t="shared" si="13"/>
        <v>0.04328703703703703</v>
      </c>
      <c r="J257" s="13">
        <f t="shared" si="14"/>
        <v>0.04328703703703703</v>
      </c>
    </row>
    <row r="258" spans="1:10" ht="15" customHeight="1">
      <c r="A258" s="12">
        <v>254</v>
      </c>
      <c r="B258" s="38" t="s">
        <v>402</v>
      </c>
      <c r="C258" s="40"/>
      <c r="D258" s="12" t="s">
        <v>29</v>
      </c>
      <c r="E258" s="15" t="s">
        <v>78</v>
      </c>
      <c r="F258" s="36">
        <v>0.13247685185185185</v>
      </c>
      <c r="G258" s="36">
        <v>0.13247685185185185</v>
      </c>
      <c r="H258" s="12" t="str">
        <f t="shared" si="12"/>
        <v>5.37/km</v>
      </c>
      <c r="I258" s="13">
        <f t="shared" si="13"/>
        <v>0.04333333333333332</v>
      </c>
      <c r="J258" s="13">
        <f t="shared" si="14"/>
        <v>0.036562499999999984</v>
      </c>
    </row>
    <row r="259" spans="1:10" ht="15" customHeight="1">
      <c r="A259" s="12">
        <v>255</v>
      </c>
      <c r="B259" s="38" t="s">
        <v>403</v>
      </c>
      <c r="C259" s="40"/>
      <c r="D259" s="12" t="s">
        <v>30</v>
      </c>
      <c r="E259" s="15" t="s">
        <v>19</v>
      </c>
      <c r="F259" s="36">
        <v>0.13248842592592594</v>
      </c>
      <c r="G259" s="36">
        <v>0.13248842592592594</v>
      </c>
      <c r="H259" s="12" t="str">
        <f t="shared" si="12"/>
        <v>5.37/km</v>
      </c>
      <c r="I259" s="13">
        <f t="shared" si="13"/>
        <v>0.043344907407407415</v>
      </c>
      <c r="J259" s="13">
        <f t="shared" si="14"/>
        <v>0.03435185185185187</v>
      </c>
    </row>
    <row r="260" spans="1:10" ht="15" customHeight="1">
      <c r="A260" s="12">
        <v>256</v>
      </c>
      <c r="B260" s="38" t="s">
        <v>404</v>
      </c>
      <c r="C260" s="40"/>
      <c r="D260" s="12" t="s">
        <v>36</v>
      </c>
      <c r="E260" s="15" t="s">
        <v>405</v>
      </c>
      <c r="F260" s="36">
        <v>0.1325</v>
      </c>
      <c r="G260" s="36">
        <v>0.1325</v>
      </c>
      <c r="H260" s="12" t="str">
        <f t="shared" si="12"/>
        <v>5.37/km</v>
      </c>
      <c r="I260" s="13">
        <f t="shared" si="13"/>
        <v>0.04335648148148148</v>
      </c>
      <c r="J260" s="13">
        <f t="shared" si="14"/>
        <v>0.04335648148148148</v>
      </c>
    </row>
    <row r="261" spans="1:10" ht="15" customHeight="1">
      <c r="A261" s="12">
        <v>257</v>
      </c>
      <c r="B261" s="38" t="s">
        <v>406</v>
      </c>
      <c r="C261" s="40"/>
      <c r="D261" s="12" t="s">
        <v>36</v>
      </c>
      <c r="E261" s="15" t="s">
        <v>407</v>
      </c>
      <c r="F261" s="36">
        <v>0.13261574074074076</v>
      </c>
      <c r="G261" s="36">
        <v>0.13261574074074076</v>
      </c>
      <c r="H261" s="12" t="str">
        <f t="shared" si="12"/>
        <v>5.37/km</v>
      </c>
      <c r="I261" s="13">
        <f t="shared" si="13"/>
        <v>0.04347222222222223</v>
      </c>
      <c r="J261" s="13">
        <f t="shared" si="14"/>
        <v>0.04347222222222223</v>
      </c>
    </row>
    <row r="262" spans="1:10" ht="15" customHeight="1">
      <c r="A262" s="12">
        <v>258</v>
      </c>
      <c r="B262" s="38" t="s">
        <v>408</v>
      </c>
      <c r="C262" s="40"/>
      <c r="D262" s="12" t="s">
        <v>30</v>
      </c>
      <c r="E262" s="15" t="s">
        <v>407</v>
      </c>
      <c r="F262" s="36">
        <v>0.13261574074074076</v>
      </c>
      <c r="G262" s="36">
        <v>0.13261574074074076</v>
      </c>
      <c r="H262" s="12" t="str">
        <f t="shared" si="12"/>
        <v>5.37/km</v>
      </c>
      <c r="I262" s="13">
        <f t="shared" si="13"/>
        <v>0.04347222222222223</v>
      </c>
      <c r="J262" s="13">
        <f t="shared" si="14"/>
        <v>0.034479166666666686</v>
      </c>
    </row>
    <row r="263" spans="1:10" ht="15" customHeight="1">
      <c r="A263" s="12">
        <v>259</v>
      </c>
      <c r="B263" s="38" t="s">
        <v>409</v>
      </c>
      <c r="C263" s="40"/>
      <c r="D263" s="12" t="s">
        <v>36</v>
      </c>
      <c r="E263" s="15" t="s">
        <v>73</v>
      </c>
      <c r="F263" s="36">
        <v>0.13278935185185184</v>
      </c>
      <c r="G263" s="36">
        <v>0.13278935185185184</v>
      </c>
      <c r="H263" s="12" t="str">
        <f t="shared" si="12"/>
        <v>5.37/km</v>
      </c>
      <c r="I263" s="13">
        <f t="shared" si="13"/>
        <v>0.043645833333333314</v>
      </c>
      <c r="J263" s="13">
        <f t="shared" si="14"/>
        <v>0.043645833333333314</v>
      </c>
    </row>
    <row r="264" spans="1:10" ht="15" customHeight="1">
      <c r="A264" s="12">
        <v>260</v>
      </c>
      <c r="B264" s="38" t="s">
        <v>410</v>
      </c>
      <c r="C264" s="40"/>
      <c r="D264" s="12" t="s">
        <v>30</v>
      </c>
      <c r="E264" s="15" t="s">
        <v>61</v>
      </c>
      <c r="F264" s="36">
        <v>0.13280092592592593</v>
      </c>
      <c r="G264" s="36">
        <v>0.13280092592592593</v>
      </c>
      <c r="H264" s="12" t="str">
        <f t="shared" si="12"/>
        <v>5.37/km</v>
      </c>
      <c r="I264" s="13">
        <f t="shared" si="13"/>
        <v>0.04365740740740741</v>
      </c>
      <c r="J264" s="13">
        <f t="shared" si="14"/>
        <v>0.03466435185185186</v>
      </c>
    </row>
    <row r="265" spans="1:10" ht="15" customHeight="1">
      <c r="A265" s="12">
        <v>261</v>
      </c>
      <c r="B265" s="38" t="s">
        <v>411</v>
      </c>
      <c r="C265" s="40"/>
      <c r="D265" s="12" t="s">
        <v>36</v>
      </c>
      <c r="E265" s="15" t="s">
        <v>61</v>
      </c>
      <c r="F265" s="36">
        <v>0.13280092592592593</v>
      </c>
      <c r="G265" s="36">
        <v>0.13280092592592593</v>
      </c>
      <c r="H265" s="12" t="str">
        <f t="shared" si="12"/>
        <v>5.37/km</v>
      </c>
      <c r="I265" s="13">
        <f t="shared" si="13"/>
        <v>0.04365740740740741</v>
      </c>
      <c r="J265" s="13">
        <f t="shared" si="14"/>
        <v>0.04365740740740741</v>
      </c>
    </row>
    <row r="266" spans="1:10" ht="15" customHeight="1">
      <c r="A266" s="12">
        <v>262</v>
      </c>
      <c r="B266" s="38" t="s">
        <v>412</v>
      </c>
      <c r="C266" s="40"/>
      <c r="D266" s="12" t="s">
        <v>30</v>
      </c>
      <c r="E266" s="15" t="s">
        <v>14</v>
      </c>
      <c r="F266" s="36">
        <v>0.13282407407407407</v>
      </c>
      <c r="G266" s="36">
        <v>0.13282407407407407</v>
      </c>
      <c r="H266" s="12" t="str">
        <f t="shared" si="12"/>
        <v>5.38/km</v>
      </c>
      <c r="I266" s="13">
        <f t="shared" si="13"/>
        <v>0.04368055555555554</v>
      </c>
      <c r="J266" s="13">
        <f t="shared" si="14"/>
        <v>0.034687499999999996</v>
      </c>
    </row>
    <row r="267" spans="1:10" ht="15" customHeight="1">
      <c r="A267" s="12">
        <v>263</v>
      </c>
      <c r="B267" s="38" t="s">
        <v>413</v>
      </c>
      <c r="C267" s="40"/>
      <c r="D267" s="12" t="s">
        <v>30</v>
      </c>
      <c r="E267" s="15" t="s">
        <v>14</v>
      </c>
      <c r="F267" s="36">
        <v>0.13282407407407407</v>
      </c>
      <c r="G267" s="36">
        <v>0.13282407407407407</v>
      </c>
      <c r="H267" s="12" t="str">
        <f t="shared" si="12"/>
        <v>5.38/km</v>
      </c>
      <c r="I267" s="13">
        <f t="shared" si="13"/>
        <v>0.04368055555555554</v>
      </c>
      <c r="J267" s="13">
        <f t="shared" si="14"/>
        <v>0.034687499999999996</v>
      </c>
    </row>
    <row r="268" spans="1:10" ht="15" customHeight="1">
      <c r="A268" s="12">
        <v>264</v>
      </c>
      <c r="B268" s="38" t="s">
        <v>414</v>
      </c>
      <c r="C268" s="40"/>
      <c r="D268" s="12" t="s">
        <v>30</v>
      </c>
      <c r="E268" s="15" t="s">
        <v>65</v>
      </c>
      <c r="F268" s="36">
        <v>0.1328587962962963</v>
      </c>
      <c r="G268" s="36">
        <v>0.1328587962962963</v>
      </c>
      <c r="H268" s="12" t="str">
        <f t="shared" si="12"/>
        <v>5.38/km</v>
      </c>
      <c r="I268" s="13">
        <f t="shared" si="13"/>
        <v>0.04371527777777777</v>
      </c>
      <c r="J268" s="13">
        <f t="shared" si="14"/>
        <v>0.034722222222222224</v>
      </c>
    </row>
    <row r="269" spans="1:10" ht="15" customHeight="1">
      <c r="A269" s="12">
        <v>265</v>
      </c>
      <c r="B269" s="38" t="s">
        <v>415</v>
      </c>
      <c r="C269" s="40"/>
      <c r="D269" s="12" t="s">
        <v>36</v>
      </c>
      <c r="E269" s="15" t="s">
        <v>60</v>
      </c>
      <c r="F269" s="36">
        <v>0.1335763888888889</v>
      </c>
      <c r="G269" s="36">
        <v>0.1335763888888889</v>
      </c>
      <c r="H269" s="12" t="str">
        <f t="shared" si="12"/>
        <v>5.39/km</v>
      </c>
      <c r="I269" s="13">
        <f t="shared" si="13"/>
        <v>0.04443287037037037</v>
      </c>
      <c r="J269" s="13">
        <f t="shared" si="14"/>
        <v>0.04443287037037037</v>
      </c>
    </row>
    <row r="270" spans="1:10" ht="15" customHeight="1">
      <c r="A270" s="12">
        <v>266</v>
      </c>
      <c r="B270" s="38" t="s">
        <v>416</v>
      </c>
      <c r="C270" s="40"/>
      <c r="D270" s="12" t="s">
        <v>29</v>
      </c>
      <c r="E270" s="15" t="s">
        <v>58</v>
      </c>
      <c r="F270" s="36">
        <v>0.1338310185185185</v>
      </c>
      <c r="G270" s="36">
        <v>0.1338310185185185</v>
      </c>
      <c r="H270" s="12" t="str">
        <f t="shared" si="12"/>
        <v>5.40/km</v>
      </c>
      <c r="I270" s="13">
        <f t="shared" si="13"/>
        <v>0.04468749999999998</v>
      </c>
      <c r="J270" s="13">
        <f t="shared" si="14"/>
        <v>0.03791666666666664</v>
      </c>
    </row>
    <row r="271" spans="1:10" ht="15" customHeight="1">
      <c r="A271" s="12">
        <v>267</v>
      </c>
      <c r="B271" s="38" t="s">
        <v>417</v>
      </c>
      <c r="C271" s="40"/>
      <c r="D271" s="12" t="s">
        <v>36</v>
      </c>
      <c r="E271" s="15" t="s">
        <v>70</v>
      </c>
      <c r="F271" s="36">
        <v>0.13390046296296296</v>
      </c>
      <c r="G271" s="36">
        <v>0.13390046296296296</v>
      </c>
      <c r="H271" s="12" t="str">
        <f t="shared" si="12"/>
        <v>5.40/km</v>
      </c>
      <c r="I271" s="13">
        <f t="shared" si="13"/>
        <v>0.04475694444444443</v>
      </c>
      <c r="J271" s="13">
        <f t="shared" si="14"/>
        <v>0.04475694444444443</v>
      </c>
    </row>
    <row r="272" spans="1:10" ht="15" customHeight="1">
      <c r="A272" s="12">
        <v>268</v>
      </c>
      <c r="B272" s="38" t="s">
        <v>418</v>
      </c>
      <c r="C272" s="40"/>
      <c r="D272" s="12" t="s">
        <v>30</v>
      </c>
      <c r="E272" s="15" t="s">
        <v>51</v>
      </c>
      <c r="F272" s="36">
        <v>0.13403935185185187</v>
      </c>
      <c r="G272" s="36">
        <v>0.13403935185185187</v>
      </c>
      <c r="H272" s="12" t="str">
        <f t="shared" si="12"/>
        <v>5.41/km</v>
      </c>
      <c r="I272" s="13">
        <f t="shared" si="13"/>
        <v>0.04489583333333334</v>
      </c>
      <c r="J272" s="13">
        <f t="shared" si="14"/>
        <v>0.0359027777777778</v>
      </c>
    </row>
    <row r="273" spans="1:10" ht="15" customHeight="1">
      <c r="A273" s="12">
        <v>269</v>
      </c>
      <c r="B273" s="38" t="s">
        <v>419</v>
      </c>
      <c r="C273" s="40"/>
      <c r="D273" s="12" t="s">
        <v>29</v>
      </c>
      <c r="E273" s="15" t="s">
        <v>73</v>
      </c>
      <c r="F273" s="36">
        <v>0.13417824074074072</v>
      </c>
      <c r="G273" s="36">
        <v>0.13417824074074072</v>
      </c>
      <c r="H273" s="12" t="str">
        <f t="shared" si="12"/>
        <v>5.41/km</v>
      </c>
      <c r="I273" s="13">
        <f t="shared" si="13"/>
        <v>0.0450347222222222</v>
      </c>
      <c r="J273" s="13">
        <f t="shared" si="14"/>
        <v>0.03826388888888886</v>
      </c>
    </row>
    <row r="274" spans="1:10" ht="15" customHeight="1">
      <c r="A274" s="12">
        <v>270</v>
      </c>
      <c r="B274" s="38" t="s">
        <v>420</v>
      </c>
      <c r="C274" s="40"/>
      <c r="D274" s="12" t="s">
        <v>29</v>
      </c>
      <c r="E274" s="15" t="s">
        <v>74</v>
      </c>
      <c r="F274" s="36">
        <v>0.13429398148148147</v>
      </c>
      <c r="G274" s="36">
        <v>0.13429398148148147</v>
      </c>
      <c r="H274" s="12" t="str">
        <f t="shared" si="12"/>
        <v>5.41/km</v>
      </c>
      <c r="I274" s="13">
        <f t="shared" si="13"/>
        <v>0.04515046296296295</v>
      </c>
      <c r="J274" s="13">
        <f t="shared" si="14"/>
        <v>0.03837962962962961</v>
      </c>
    </row>
    <row r="275" spans="1:10" ht="15" customHeight="1">
      <c r="A275" s="12">
        <v>271</v>
      </c>
      <c r="B275" s="38" t="s">
        <v>421</v>
      </c>
      <c r="C275" s="40"/>
      <c r="D275" s="12" t="s">
        <v>36</v>
      </c>
      <c r="E275" s="15" t="s">
        <v>422</v>
      </c>
      <c r="F275" s="36">
        <v>0.13446759259259258</v>
      </c>
      <c r="G275" s="36">
        <v>0.13446759259259258</v>
      </c>
      <c r="H275" s="12" t="str">
        <f t="shared" si="12"/>
        <v>5.42/km</v>
      </c>
      <c r="I275" s="13">
        <f t="shared" si="13"/>
        <v>0.04532407407407406</v>
      </c>
      <c r="J275" s="13">
        <f t="shared" si="14"/>
        <v>0.04532407407407406</v>
      </c>
    </row>
    <row r="276" spans="1:10" ht="15" customHeight="1">
      <c r="A276" s="12">
        <v>272</v>
      </c>
      <c r="B276" s="38" t="s">
        <v>423</v>
      </c>
      <c r="C276" s="40"/>
      <c r="D276" s="12" t="s">
        <v>30</v>
      </c>
      <c r="E276" s="15" t="s">
        <v>424</v>
      </c>
      <c r="F276" s="36">
        <v>0.13474537037037038</v>
      </c>
      <c r="G276" s="36">
        <v>0.13474537037037038</v>
      </c>
      <c r="H276" s="12" t="str">
        <f t="shared" si="12"/>
        <v>5.42/km</v>
      </c>
      <c r="I276" s="13">
        <f t="shared" si="13"/>
        <v>0.04560185185185185</v>
      </c>
      <c r="J276" s="13">
        <f t="shared" si="14"/>
        <v>0.036608796296296306</v>
      </c>
    </row>
    <row r="277" spans="1:10" ht="15" customHeight="1">
      <c r="A277" s="12">
        <v>273</v>
      </c>
      <c r="B277" s="38" t="s">
        <v>425</v>
      </c>
      <c r="C277" s="40"/>
      <c r="D277" s="12" t="s">
        <v>29</v>
      </c>
      <c r="E277" s="15" t="s">
        <v>13</v>
      </c>
      <c r="F277" s="36">
        <v>0.1347685185185185</v>
      </c>
      <c r="G277" s="36">
        <v>0.1347685185185185</v>
      </c>
      <c r="H277" s="12" t="str">
        <f t="shared" si="12"/>
        <v>5.42/km</v>
      </c>
      <c r="I277" s="13">
        <f t="shared" si="13"/>
        <v>0.045624999999999985</v>
      </c>
      <c r="J277" s="13">
        <f t="shared" si="14"/>
        <v>0.03885416666666665</v>
      </c>
    </row>
    <row r="278" spans="1:10" ht="15" customHeight="1">
      <c r="A278" s="12">
        <v>274</v>
      </c>
      <c r="B278" s="38" t="s">
        <v>426</v>
      </c>
      <c r="C278" s="40"/>
      <c r="D278" s="12" t="s">
        <v>30</v>
      </c>
      <c r="E278" s="15" t="s">
        <v>427</v>
      </c>
      <c r="F278" s="36">
        <v>0.13478009259259258</v>
      </c>
      <c r="G278" s="36">
        <v>0.13478009259259258</v>
      </c>
      <c r="H278" s="12" t="str">
        <f t="shared" si="12"/>
        <v>5.43/km</v>
      </c>
      <c r="I278" s="13">
        <f t="shared" si="13"/>
        <v>0.04563657407407405</v>
      </c>
      <c r="J278" s="13">
        <f t="shared" si="14"/>
        <v>0.036643518518518506</v>
      </c>
    </row>
    <row r="279" spans="1:10" ht="15" customHeight="1">
      <c r="A279" s="12">
        <v>275</v>
      </c>
      <c r="B279" s="38" t="s">
        <v>428</v>
      </c>
      <c r="C279" s="40"/>
      <c r="D279" s="12" t="s">
        <v>30</v>
      </c>
      <c r="E279" s="15" t="s">
        <v>52</v>
      </c>
      <c r="F279" s="36">
        <v>0.1348263888888889</v>
      </c>
      <c r="G279" s="36">
        <v>0.1348263888888889</v>
      </c>
      <c r="H279" s="12" t="str">
        <f t="shared" si="12"/>
        <v>5.43/km</v>
      </c>
      <c r="I279" s="13">
        <f t="shared" si="13"/>
        <v>0.045682870370370374</v>
      </c>
      <c r="J279" s="13">
        <f t="shared" si="14"/>
        <v>0.03668981481481483</v>
      </c>
    </row>
    <row r="280" spans="1:10" ht="15" customHeight="1">
      <c r="A280" s="12">
        <v>276</v>
      </c>
      <c r="B280" s="38" t="s">
        <v>429</v>
      </c>
      <c r="C280" s="40"/>
      <c r="D280" s="12" t="s">
        <v>30</v>
      </c>
      <c r="E280" s="15" t="s">
        <v>57</v>
      </c>
      <c r="F280" s="36">
        <v>0.1348263888888889</v>
      </c>
      <c r="G280" s="36">
        <v>0.1348263888888889</v>
      </c>
      <c r="H280" s="12" t="str">
        <f t="shared" si="12"/>
        <v>5.43/km</v>
      </c>
      <c r="I280" s="13">
        <f t="shared" si="13"/>
        <v>0.045682870370370374</v>
      </c>
      <c r="J280" s="13">
        <f t="shared" si="14"/>
        <v>0.03668981481481483</v>
      </c>
    </row>
    <row r="281" spans="1:10" ht="15" customHeight="1">
      <c r="A281" s="12">
        <v>277</v>
      </c>
      <c r="B281" s="38" t="s">
        <v>430</v>
      </c>
      <c r="C281" s="40"/>
      <c r="D281" s="12" t="s">
        <v>30</v>
      </c>
      <c r="E281" s="15" t="s">
        <v>32</v>
      </c>
      <c r="F281" s="36">
        <v>0.13502314814814814</v>
      </c>
      <c r="G281" s="36">
        <v>0.13502314814814814</v>
      </c>
      <c r="H281" s="12" t="str">
        <f t="shared" si="12"/>
        <v>5.43/km</v>
      </c>
      <c r="I281" s="13">
        <f t="shared" si="13"/>
        <v>0.04587962962962962</v>
      </c>
      <c r="J281" s="13">
        <f t="shared" si="14"/>
        <v>0.03688657407407407</v>
      </c>
    </row>
    <row r="282" spans="1:10" ht="15" customHeight="1">
      <c r="A282" s="12">
        <v>278</v>
      </c>
      <c r="B282" s="38" t="s">
        <v>431</v>
      </c>
      <c r="C282" s="40"/>
      <c r="D282" s="12" t="s">
        <v>36</v>
      </c>
      <c r="E282" s="15" t="s">
        <v>32</v>
      </c>
      <c r="F282" s="36">
        <v>0.13502314814814814</v>
      </c>
      <c r="G282" s="36">
        <v>0.13502314814814814</v>
      </c>
      <c r="H282" s="12" t="str">
        <f t="shared" si="12"/>
        <v>5.43/km</v>
      </c>
      <c r="I282" s="13">
        <f t="shared" si="13"/>
        <v>0.04587962962962962</v>
      </c>
      <c r="J282" s="13">
        <f t="shared" si="14"/>
        <v>0.04587962962962962</v>
      </c>
    </row>
    <row r="283" spans="1:10" ht="15" customHeight="1">
      <c r="A283" s="12">
        <v>279</v>
      </c>
      <c r="B283" s="38" t="s">
        <v>432</v>
      </c>
      <c r="C283" s="40"/>
      <c r="D283" s="12" t="s">
        <v>29</v>
      </c>
      <c r="E283" s="15" t="s">
        <v>133</v>
      </c>
      <c r="F283" s="36">
        <v>0.13549768518518518</v>
      </c>
      <c r="G283" s="36">
        <v>0.13549768518518518</v>
      </c>
      <c r="H283" s="12" t="str">
        <f t="shared" si="12"/>
        <v>5.44/km</v>
      </c>
      <c r="I283" s="13">
        <f t="shared" si="13"/>
        <v>0.046354166666666655</v>
      </c>
      <c r="J283" s="13">
        <f t="shared" si="14"/>
        <v>0.03958333333333332</v>
      </c>
    </row>
    <row r="284" spans="1:10" ht="15" customHeight="1">
      <c r="A284" s="12">
        <v>280</v>
      </c>
      <c r="B284" s="38" t="s">
        <v>433</v>
      </c>
      <c r="C284" s="40"/>
      <c r="D284" s="12" t="s">
        <v>30</v>
      </c>
      <c r="E284" s="15" t="s">
        <v>75</v>
      </c>
      <c r="F284" s="36">
        <v>0.13572916666666665</v>
      </c>
      <c r="G284" s="36">
        <v>0.13572916666666665</v>
      </c>
      <c r="H284" s="12" t="str">
        <f t="shared" si="12"/>
        <v>5.45/km</v>
      </c>
      <c r="I284" s="13">
        <f t="shared" si="13"/>
        <v>0.046585648148148126</v>
      </c>
      <c r="J284" s="13">
        <f t="shared" si="14"/>
        <v>0.03759259259259258</v>
      </c>
    </row>
    <row r="285" spans="1:10" ht="15" customHeight="1">
      <c r="A285" s="12">
        <v>281</v>
      </c>
      <c r="B285" s="38" t="s">
        <v>434</v>
      </c>
      <c r="C285" s="40"/>
      <c r="D285" s="12" t="s">
        <v>29</v>
      </c>
      <c r="E285" s="15" t="s">
        <v>136</v>
      </c>
      <c r="F285" s="36">
        <v>0.1363888888888889</v>
      </c>
      <c r="G285" s="36">
        <v>0.1363888888888889</v>
      </c>
      <c r="H285" s="12" t="str">
        <f t="shared" si="12"/>
        <v>5.47/km</v>
      </c>
      <c r="I285" s="13">
        <f t="shared" si="13"/>
        <v>0.04724537037037037</v>
      </c>
      <c r="J285" s="13">
        <f t="shared" si="14"/>
        <v>0.04047453703703703</v>
      </c>
    </row>
    <row r="286" spans="1:10" ht="15" customHeight="1">
      <c r="A286" s="12">
        <v>282</v>
      </c>
      <c r="B286" s="38" t="s">
        <v>435</v>
      </c>
      <c r="C286" s="40"/>
      <c r="D286" s="12" t="s">
        <v>29</v>
      </c>
      <c r="E286" s="15" t="s">
        <v>424</v>
      </c>
      <c r="F286" s="36">
        <v>0.13671296296296295</v>
      </c>
      <c r="G286" s="36">
        <v>0.13671296296296295</v>
      </c>
      <c r="H286" s="12" t="str">
        <f t="shared" si="12"/>
        <v>5.47/km</v>
      </c>
      <c r="I286" s="13">
        <f t="shared" si="13"/>
        <v>0.04756944444444443</v>
      </c>
      <c r="J286" s="13">
        <f t="shared" si="14"/>
        <v>0.04079861111111109</v>
      </c>
    </row>
    <row r="287" spans="1:10" ht="15" customHeight="1">
      <c r="A287" s="12">
        <v>283</v>
      </c>
      <c r="B287" s="38" t="s">
        <v>436</v>
      </c>
      <c r="C287" s="40"/>
      <c r="D287" s="12" t="s">
        <v>36</v>
      </c>
      <c r="E287" s="15" t="s">
        <v>61</v>
      </c>
      <c r="F287" s="36">
        <v>0.13671296296296295</v>
      </c>
      <c r="G287" s="36">
        <v>0.13671296296296295</v>
      </c>
      <c r="H287" s="12" t="str">
        <f t="shared" si="12"/>
        <v>5.47/km</v>
      </c>
      <c r="I287" s="13">
        <f t="shared" si="13"/>
        <v>0.04756944444444443</v>
      </c>
      <c r="J287" s="13">
        <f t="shared" si="14"/>
        <v>0.04756944444444443</v>
      </c>
    </row>
    <row r="288" spans="1:10" ht="15" customHeight="1">
      <c r="A288" s="12">
        <v>284</v>
      </c>
      <c r="B288" s="38" t="s">
        <v>437</v>
      </c>
      <c r="C288" s="40"/>
      <c r="D288" s="12" t="s">
        <v>36</v>
      </c>
      <c r="E288" s="15" t="s">
        <v>438</v>
      </c>
      <c r="F288" s="36">
        <v>0.13694444444444445</v>
      </c>
      <c r="G288" s="36">
        <v>0.13694444444444445</v>
      </c>
      <c r="H288" s="12" t="str">
        <f t="shared" si="12"/>
        <v>5.48/km</v>
      </c>
      <c r="I288" s="13">
        <f t="shared" si="13"/>
        <v>0.04780092592592593</v>
      </c>
      <c r="J288" s="13">
        <f t="shared" si="14"/>
        <v>0.04780092592592593</v>
      </c>
    </row>
    <row r="289" spans="1:10" ht="15" customHeight="1">
      <c r="A289" s="12">
        <v>285</v>
      </c>
      <c r="B289" s="38" t="s">
        <v>439</v>
      </c>
      <c r="C289" s="40"/>
      <c r="D289" s="12" t="s">
        <v>29</v>
      </c>
      <c r="E289" s="15" t="s">
        <v>83</v>
      </c>
      <c r="F289" s="36">
        <v>0.13694444444444445</v>
      </c>
      <c r="G289" s="36">
        <v>0.13694444444444445</v>
      </c>
      <c r="H289" s="12" t="str">
        <f t="shared" si="12"/>
        <v>5.48/km</v>
      </c>
      <c r="I289" s="13">
        <f t="shared" si="13"/>
        <v>0.04780092592592593</v>
      </c>
      <c r="J289" s="13">
        <f t="shared" si="14"/>
        <v>0.04103009259259259</v>
      </c>
    </row>
    <row r="290" spans="1:10" ht="15" customHeight="1">
      <c r="A290" s="12">
        <v>286</v>
      </c>
      <c r="B290" s="38" t="s">
        <v>440</v>
      </c>
      <c r="C290" s="40"/>
      <c r="D290" s="12" t="s">
        <v>29</v>
      </c>
      <c r="E290" s="15" t="s">
        <v>34</v>
      </c>
      <c r="F290" s="36">
        <v>0.13701388888888888</v>
      </c>
      <c r="G290" s="36">
        <v>0.13701388888888888</v>
      </c>
      <c r="H290" s="12" t="str">
        <f t="shared" si="12"/>
        <v>5.48/km</v>
      </c>
      <c r="I290" s="13">
        <f t="shared" si="13"/>
        <v>0.047870370370370355</v>
      </c>
      <c r="J290" s="13">
        <f t="shared" si="14"/>
        <v>0.04109953703703702</v>
      </c>
    </row>
    <row r="291" spans="1:10" ht="15" customHeight="1">
      <c r="A291" s="12">
        <v>287</v>
      </c>
      <c r="B291" s="38" t="s">
        <v>441</v>
      </c>
      <c r="C291" s="40"/>
      <c r="D291" s="12" t="s">
        <v>29</v>
      </c>
      <c r="E291" s="15" t="s">
        <v>46</v>
      </c>
      <c r="F291" s="36">
        <v>0.13712962962962963</v>
      </c>
      <c r="G291" s="36">
        <v>0.13712962962962963</v>
      </c>
      <c r="H291" s="12" t="str">
        <f t="shared" si="12"/>
        <v>5.48/km</v>
      </c>
      <c r="I291" s="13">
        <f t="shared" si="13"/>
        <v>0.047986111111111104</v>
      </c>
      <c r="J291" s="13">
        <f t="shared" si="14"/>
        <v>0.04121527777777777</v>
      </c>
    </row>
    <row r="292" spans="1:10" ht="15" customHeight="1">
      <c r="A292" s="12">
        <v>288</v>
      </c>
      <c r="B292" s="38" t="s">
        <v>442</v>
      </c>
      <c r="C292" s="40"/>
      <c r="D292" s="12" t="s">
        <v>30</v>
      </c>
      <c r="E292" s="15" t="s">
        <v>62</v>
      </c>
      <c r="F292" s="36">
        <v>0.13730324074074074</v>
      </c>
      <c r="G292" s="36">
        <v>0.13730324074074074</v>
      </c>
      <c r="H292" s="12" t="str">
        <f t="shared" si="12"/>
        <v>5.49/km</v>
      </c>
      <c r="I292" s="13">
        <f t="shared" si="13"/>
        <v>0.048159722222222215</v>
      </c>
      <c r="J292" s="13">
        <f t="shared" si="14"/>
        <v>0.03916666666666667</v>
      </c>
    </row>
    <row r="293" spans="1:10" ht="15" customHeight="1">
      <c r="A293" s="12">
        <v>289</v>
      </c>
      <c r="B293" s="38" t="s">
        <v>443</v>
      </c>
      <c r="C293" s="40"/>
      <c r="D293" s="12" t="s">
        <v>29</v>
      </c>
      <c r="E293" s="15" t="s">
        <v>230</v>
      </c>
      <c r="F293" s="36">
        <v>0.13739583333333333</v>
      </c>
      <c r="G293" s="36">
        <v>0.13739583333333333</v>
      </c>
      <c r="H293" s="12" t="str">
        <f t="shared" si="12"/>
        <v>5.49/km</v>
      </c>
      <c r="I293" s="13">
        <f t="shared" si="13"/>
        <v>0.0482523148148148</v>
      </c>
      <c r="J293" s="13">
        <f t="shared" si="14"/>
        <v>0.041481481481481466</v>
      </c>
    </row>
    <row r="294" spans="1:10" ht="15" customHeight="1">
      <c r="A294" s="12">
        <v>290</v>
      </c>
      <c r="B294" s="38" t="s">
        <v>444</v>
      </c>
      <c r="C294" s="40"/>
      <c r="D294" s="12" t="s">
        <v>30</v>
      </c>
      <c r="E294" s="15" t="s">
        <v>445</v>
      </c>
      <c r="F294" s="36">
        <v>0.1374074074074074</v>
      </c>
      <c r="G294" s="36">
        <v>0.1374074074074074</v>
      </c>
      <c r="H294" s="12" t="str">
        <f t="shared" si="12"/>
        <v>5.49/km</v>
      </c>
      <c r="I294" s="13">
        <f t="shared" si="13"/>
        <v>0.04826388888888887</v>
      </c>
      <c r="J294" s="13">
        <f t="shared" si="14"/>
        <v>0.039270833333333324</v>
      </c>
    </row>
    <row r="295" spans="1:10" ht="15" customHeight="1">
      <c r="A295" s="12">
        <v>291</v>
      </c>
      <c r="B295" s="38" t="s">
        <v>446</v>
      </c>
      <c r="C295" s="40"/>
      <c r="D295" s="12" t="s">
        <v>29</v>
      </c>
      <c r="E295" s="15" t="s">
        <v>73</v>
      </c>
      <c r="F295" s="36">
        <v>0.1374074074074074</v>
      </c>
      <c r="G295" s="36">
        <v>0.1374074074074074</v>
      </c>
      <c r="H295" s="12" t="str">
        <f t="shared" si="12"/>
        <v>5.49/km</v>
      </c>
      <c r="I295" s="13">
        <f t="shared" si="13"/>
        <v>0.04826388888888887</v>
      </c>
      <c r="J295" s="13">
        <f t="shared" si="14"/>
        <v>0.04149305555555553</v>
      </c>
    </row>
    <row r="296" spans="1:10" ht="15" customHeight="1">
      <c r="A296" s="12">
        <v>292</v>
      </c>
      <c r="B296" s="38" t="s">
        <v>447</v>
      </c>
      <c r="C296" s="40"/>
      <c r="D296" s="12" t="s">
        <v>29</v>
      </c>
      <c r="E296" s="15" t="s">
        <v>57</v>
      </c>
      <c r="F296" s="36">
        <v>0.13743055555555556</v>
      </c>
      <c r="G296" s="36">
        <v>0.13743055555555556</v>
      </c>
      <c r="H296" s="12" t="str">
        <f t="shared" si="12"/>
        <v>5.49/km</v>
      </c>
      <c r="I296" s="13">
        <f t="shared" si="13"/>
        <v>0.04828703703703703</v>
      </c>
      <c r="J296" s="13">
        <f t="shared" si="14"/>
        <v>0.041516203703703694</v>
      </c>
    </row>
    <row r="297" spans="1:10" ht="15" customHeight="1">
      <c r="A297" s="12">
        <v>293</v>
      </c>
      <c r="B297" s="38" t="s">
        <v>448</v>
      </c>
      <c r="C297" s="40"/>
      <c r="D297" s="12" t="s">
        <v>30</v>
      </c>
      <c r="E297" s="15" t="s">
        <v>449</v>
      </c>
      <c r="F297" s="36">
        <v>0.1375462962962963</v>
      </c>
      <c r="G297" s="36">
        <v>0.1375462962962963</v>
      </c>
      <c r="H297" s="12" t="str">
        <f t="shared" si="12"/>
        <v>5.50/km</v>
      </c>
      <c r="I297" s="13">
        <f t="shared" si="13"/>
        <v>0.04840277777777778</v>
      </c>
      <c r="J297" s="13">
        <f t="shared" si="14"/>
        <v>0.039409722222222235</v>
      </c>
    </row>
    <row r="298" spans="1:10" ht="15" customHeight="1">
      <c r="A298" s="12">
        <v>294</v>
      </c>
      <c r="B298" s="38" t="s">
        <v>450</v>
      </c>
      <c r="C298" s="40"/>
      <c r="D298" s="12" t="s">
        <v>30</v>
      </c>
      <c r="E298" s="15" t="s">
        <v>65</v>
      </c>
      <c r="F298" s="36">
        <v>0.1376388888888889</v>
      </c>
      <c r="G298" s="36">
        <v>0.1376388888888889</v>
      </c>
      <c r="H298" s="12" t="str">
        <f t="shared" si="12"/>
        <v>5.50/km</v>
      </c>
      <c r="I298" s="13">
        <f t="shared" si="13"/>
        <v>0.04849537037037037</v>
      </c>
      <c r="J298" s="13">
        <f t="shared" si="14"/>
        <v>0.03950231481481482</v>
      </c>
    </row>
    <row r="299" spans="1:10" ht="15" customHeight="1">
      <c r="A299" s="12">
        <v>295</v>
      </c>
      <c r="B299" s="38" t="s">
        <v>451</v>
      </c>
      <c r="C299" s="40"/>
      <c r="D299" s="12" t="s">
        <v>30</v>
      </c>
      <c r="E299" s="15" t="s">
        <v>77</v>
      </c>
      <c r="F299" s="36">
        <v>0.13783564814814817</v>
      </c>
      <c r="G299" s="36">
        <v>0.13783564814814817</v>
      </c>
      <c r="H299" s="12" t="str">
        <f t="shared" si="12"/>
        <v>5.50/km</v>
      </c>
      <c r="I299" s="13">
        <f t="shared" si="13"/>
        <v>0.04869212962962964</v>
      </c>
      <c r="J299" s="13">
        <f t="shared" si="14"/>
        <v>0.039699074074074095</v>
      </c>
    </row>
    <row r="300" spans="1:10" ht="15" customHeight="1">
      <c r="A300" s="12">
        <v>296</v>
      </c>
      <c r="B300" s="38" t="s">
        <v>452</v>
      </c>
      <c r="C300" s="40"/>
      <c r="D300" s="12" t="s">
        <v>36</v>
      </c>
      <c r="E300" s="15" t="s">
        <v>14</v>
      </c>
      <c r="F300" s="36">
        <v>0.13797453703703702</v>
      </c>
      <c r="G300" s="36">
        <v>0.13797453703703702</v>
      </c>
      <c r="H300" s="12" t="str">
        <f t="shared" si="12"/>
        <v>5.51/km</v>
      </c>
      <c r="I300" s="13">
        <f t="shared" si="13"/>
        <v>0.048831018518518496</v>
      </c>
      <c r="J300" s="13">
        <f t="shared" si="14"/>
        <v>0.048831018518518496</v>
      </c>
    </row>
    <row r="301" spans="1:10" ht="15" customHeight="1">
      <c r="A301" s="12">
        <v>297</v>
      </c>
      <c r="B301" s="38" t="s">
        <v>453</v>
      </c>
      <c r="C301" s="40"/>
      <c r="D301" s="12" t="s">
        <v>36</v>
      </c>
      <c r="E301" s="15" t="s">
        <v>44</v>
      </c>
      <c r="F301" s="36">
        <v>0.13806712962962964</v>
      </c>
      <c r="G301" s="36">
        <v>0.13806712962962964</v>
      </c>
      <c r="H301" s="12" t="str">
        <f t="shared" si="12"/>
        <v>5.51/km</v>
      </c>
      <c r="I301" s="13">
        <f t="shared" si="13"/>
        <v>0.04892361111111111</v>
      </c>
      <c r="J301" s="13">
        <f t="shared" si="14"/>
        <v>0.04892361111111111</v>
      </c>
    </row>
    <row r="302" spans="1:10" ht="15" customHeight="1">
      <c r="A302" s="12">
        <v>298</v>
      </c>
      <c r="B302" s="38" t="s">
        <v>454</v>
      </c>
      <c r="C302" s="40"/>
      <c r="D302" s="12" t="s">
        <v>36</v>
      </c>
      <c r="E302" s="15" t="s">
        <v>16</v>
      </c>
      <c r="F302" s="36">
        <v>0.1384027777777778</v>
      </c>
      <c r="G302" s="36">
        <v>0.1384027777777778</v>
      </c>
      <c r="H302" s="12" t="str">
        <f t="shared" si="12"/>
        <v>5.52/km</v>
      </c>
      <c r="I302" s="13">
        <f t="shared" si="13"/>
        <v>0.049259259259259267</v>
      </c>
      <c r="J302" s="13">
        <f t="shared" si="14"/>
        <v>0.049259259259259267</v>
      </c>
    </row>
    <row r="303" spans="1:10" ht="15" customHeight="1">
      <c r="A303" s="12">
        <v>299</v>
      </c>
      <c r="B303" s="38" t="s">
        <v>455</v>
      </c>
      <c r="C303" s="40"/>
      <c r="D303" s="12" t="s">
        <v>29</v>
      </c>
      <c r="E303" s="15" t="s">
        <v>223</v>
      </c>
      <c r="F303" s="36">
        <v>0.1384375</v>
      </c>
      <c r="G303" s="36">
        <v>0.1384375</v>
      </c>
      <c r="H303" s="12" t="str">
        <f t="shared" si="12"/>
        <v>5.52/km</v>
      </c>
      <c r="I303" s="13">
        <f t="shared" si="13"/>
        <v>0.049293981481481466</v>
      </c>
      <c r="J303" s="13">
        <f t="shared" si="14"/>
        <v>0.04252314814814813</v>
      </c>
    </row>
    <row r="304" spans="1:10" ht="15" customHeight="1">
      <c r="A304" s="12">
        <v>300</v>
      </c>
      <c r="B304" s="38" t="s">
        <v>456</v>
      </c>
      <c r="C304" s="40"/>
      <c r="D304" s="12" t="s">
        <v>30</v>
      </c>
      <c r="E304" s="15" t="s">
        <v>65</v>
      </c>
      <c r="F304" s="36">
        <v>0.13847222222222222</v>
      </c>
      <c r="G304" s="36">
        <v>0.13847222222222222</v>
      </c>
      <c r="H304" s="12" t="str">
        <f t="shared" si="12"/>
        <v>5.52/km</v>
      </c>
      <c r="I304" s="13">
        <f t="shared" si="13"/>
        <v>0.049328703703703694</v>
      </c>
      <c r="J304" s="13">
        <f t="shared" si="14"/>
        <v>0.04033564814814815</v>
      </c>
    </row>
    <row r="305" spans="1:10" ht="15" customHeight="1">
      <c r="A305" s="12">
        <v>301</v>
      </c>
      <c r="B305" s="38" t="s">
        <v>457</v>
      </c>
      <c r="C305" s="40"/>
      <c r="D305" s="12" t="s">
        <v>36</v>
      </c>
      <c r="E305" s="15" t="s">
        <v>74</v>
      </c>
      <c r="F305" s="36">
        <v>0.13849537037037038</v>
      </c>
      <c r="G305" s="36">
        <v>0.13849537037037038</v>
      </c>
      <c r="H305" s="12" t="str">
        <f t="shared" si="12"/>
        <v>5.52/km</v>
      </c>
      <c r="I305" s="13">
        <f t="shared" si="13"/>
        <v>0.049351851851851855</v>
      </c>
      <c r="J305" s="13">
        <f t="shared" si="14"/>
        <v>0.049351851851851855</v>
      </c>
    </row>
    <row r="306" spans="1:10" ht="15" customHeight="1">
      <c r="A306" s="12">
        <v>302</v>
      </c>
      <c r="B306" s="38" t="s">
        <v>458</v>
      </c>
      <c r="C306" s="40"/>
      <c r="D306" s="12" t="s">
        <v>29</v>
      </c>
      <c r="E306" s="15" t="s">
        <v>69</v>
      </c>
      <c r="F306" s="36">
        <v>0.13857638888888887</v>
      </c>
      <c r="G306" s="36">
        <v>0.13857638888888887</v>
      </c>
      <c r="H306" s="12" t="str">
        <f t="shared" si="12"/>
        <v>5.52/km</v>
      </c>
      <c r="I306" s="13">
        <f t="shared" si="13"/>
        <v>0.04943287037037035</v>
      </c>
      <c r="J306" s="13">
        <f t="shared" si="14"/>
        <v>0.04266203703703701</v>
      </c>
    </row>
    <row r="307" spans="1:10" ht="15" customHeight="1">
      <c r="A307" s="12">
        <v>303</v>
      </c>
      <c r="B307" s="38" t="s">
        <v>459</v>
      </c>
      <c r="C307" s="40"/>
      <c r="D307" s="12" t="s">
        <v>29</v>
      </c>
      <c r="E307" s="15" t="s">
        <v>460</v>
      </c>
      <c r="F307" s="36">
        <v>0.1387037037037037</v>
      </c>
      <c r="G307" s="36">
        <v>0.1387037037037037</v>
      </c>
      <c r="H307" s="12" t="str">
        <f t="shared" si="12"/>
        <v>5.52/km</v>
      </c>
      <c r="I307" s="13">
        <f t="shared" si="13"/>
        <v>0.049560185185185165</v>
      </c>
      <c r="J307" s="13">
        <f t="shared" si="14"/>
        <v>0.04278935185185183</v>
      </c>
    </row>
    <row r="308" spans="1:10" ht="15" customHeight="1">
      <c r="A308" s="12">
        <v>304</v>
      </c>
      <c r="B308" s="38" t="s">
        <v>461</v>
      </c>
      <c r="C308" s="40"/>
      <c r="D308" s="12" t="s">
        <v>36</v>
      </c>
      <c r="E308" s="15" t="s">
        <v>85</v>
      </c>
      <c r="F308" s="36">
        <v>0.13875</v>
      </c>
      <c r="G308" s="36">
        <v>0.13875</v>
      </c>
      <c r="H308" s="12" t="str">
        <f t="shared" si="12"/>
        <v>5.53/km</v>
      </c>
      <c r="I308" s="13">
        <f t="shared" si="13"/>
        <v>0.04960648148148149</v>
      </c>
      <c r="J308" s="13">
        <f t="shared" si="14"/>
        <v>0.04960648148148149</v>
      </c>
    </row>
    <row r="309" spans="1:10" ht="15" customHeight="1">
      <c r="A309" s="12">
        <v>305</v>
      </c>
      <c r="B309" s="38" t="s">
        <v>462</v>
      </c>
      <c r="C309" s="40"/>
      <c r="D309" s="12" t="s">
        <v>30</v>
      </c>
      <c r="E309" s="15" t="s">
        <v>83</v>
      </c>
      <c r="F309" s="36">
        <v>0.1387962962962963</v>
      </c>
      <c r="G309" s="36">
        <v>0.1387962962962963</v>
      </c>
      <c r="H309" s="12" t="str">
        <f t="shared" si="12"/>
        <v>5.53/km</v>
      </c>
      <c r="I309" s="13">
        <f t="shared" si="13"/>
        <v>0.04965277777777778</v>
      </c>
      <c r="J309" s="13">
        <f t="shared" si="14"/>
        <v>0.040659722222222236</v>
      </c>
    </row>
    <row r="310" spans="1:10" ht="15" customHeight="1">
      <c r="A310" s="12">
        <v>306</v>
      </c>
      <c r="B310" s="38" t="s">
        <v>463</v>
      </c>
      <c r="C310" s="40"/>
      <c r="D310" s="12" t="s">
        <v>30</v>
      </c>
      <c r="E310" s="15" t="s">
        <v>59</v>
      </c>
      <c r="F310" s="36">
        <v>0.13890046296296296</v>
      </c>
      <c r="G310" s="36">
        <v>0.13890046296296296</v>
      </c>
      <c r="H310" s="12" t="str">
        <f t="shared" si="12"/>
        <v>5.53/km</v>
      </c>
      <c r="I310" s="13">
        <f t="shared" si="13"/>
        <v>0.04975694444444444</v>
      </c>
      <c r="J310" s="13">
        <f t="shared" si="14"/>
        <v>0.04076388888888889</v>
      </c>
    </row>
    <row r="311" spans="1:10" ht="15" customHeight="1">
      <c r="A311" s="12">
        <v>307</v>
      </c>
      <c r="B311" s="38" t="s">
        <v>464</v>
      </c>
      <c r="C311" s="40"/>
      <c r="D311" s="12" t="s">
        <v>30</v>
      </c>
      <c r="E311" s="15" t="s">
        <v>465</v>
      </c>
      <c r="F311" s="36">
        <v>0.13902777777777778</v>
      </c>
      <c r="G311" s="36">
        <v>0.13902777777777778</v>
      </c>
      <c r="H311" s="12" t="str">
        <f t="shared" si="12"/>
        <v>5.53/km</v>
      </c>
      <c r="I311" s="13">
        <f t="shared" si="13"/>
        <v>0.04988425925925925</v>
      </c>
      <c r="J311" s="13">
        <f t="shared" si="14"/>
        <v>0.04089120370370371</v>
      </c>
    </row>
    <row r="312" spans="1:10" ht="15" customHeight="1">
      <c r="A312" s="12">
        <v>308</v>
      </c>
      <c r="B312" s="38" t="s">
        <v>466</v>
      </c>
      <c r="C312" s="40"/>
      <c r="D312" s="12" t="s">
        <v>29</v>
      </c>
      <c r="E312" s="15" t="s">
        <v>223</v>
      </c>
      <c r="F312" s="36">
        <v>0.13902777777777778</v>
      </c>
      <c r="G312" s="36">
        <v>0.13902777777777778</v>
      </c>
      <c r="H312" s="12" t="str">
        <f aca="true" t="shared" si="15" ref="H312:H375">TEXT(INT((HOUR(G312)*3600+MINUTE(G312)*60+SECOND(G312))/$J$3/60),"0")&amp;"."&amp;TEXT(MOD((HOUR(G312)*3600+MINUTE(G312)*60+SECOND(G312))/$J$3,60),"00")&amp;"/km"</f>
        <v>5.53/km</v>
      </c>
      <c r="I312" s="13">
        <f aca="true" t="shared" si="16" ref="I312:I375">G312-$G$5</f>
        <v>0.04988425925925925</v>
      </c>
      <c r="J312" s="13">
        <f aca="true" t="shared" si="17" ref="J312:J375">G312-INDEX($G$5:$G$121,MATCH(D312,$D$5:$D$121,0))</f>
        <v>0.043113425925925916</v>
      </c>
    </row>
    <row r="313" spans="1:10" ht="15" customHeight="1">
      <c r="A313" s="12">
        <v>309</v>
      </c>
      <c r="B313" s="38" t="s">
        <v>467</v>
      </c>
      <c r="C313" s="40"/>
      <c r="D313" s="12" t="s">
        <v>36</v>
      </c>
      <c r="E313" s="15" t="s">
        <v>72</v>
      </c>
      <c r="F313" s="36">
        <v>0.13913194444444446</v>
      </c>
      <c r="G313" s="36">
        <v>0.13913194444444446</v>
      </c>
      <c r="H313" s="12" t="str">
        <f t="shared" si="15"/>
        <v>5.54/km</v>
      </c>
      <c r="I313" s="13">
        <f t="shared" si="16"/>
        <v>0.049988425925925936</v>
      </c>
      <c r="J313" s="13">
        <f t="shared" si="17"/>
        <v>0.049988425925925936</v>
      </c>
    </row>
    <row r="314" spans="1:10" ht="15" customHeight="1">
      <c r="A314" s="12">
        <v>310</v>
      </c>
      <c r="B314" s="38" t="s">
        <v>468</v>
      </c>
      <c r="C314" s="40"/>
      <c r="D314" s="12" t="s">
        <v>30</v>
      </c>
      <c r="E314" s="15" t="s">
        <v>13</v>
      </c>
      <c r="F314" s="36">
        <v>0.13917824074074073</v>
      </c>
      <c r="G314" s="36">
        <v>0.13917824074074073</v>
      </c>
      <c r="H314" s="12" t="str">
        <f t="shared" si="15"/>
        <v>5.54/km</v>
      </c>
      <c r="I314" s="13">
        <f t="shared" si="16"/>
        <v>0.0500347222222222</v>
      </c>
      <c r="J314" s="13">
        <f t="shared" si="17"/>
        <v>0.04104166666666666</v>
      </c>
    </row>
    <row r="315" spans="1:10" ht="15" customHeight="1">
      <c r="A315" s="12">
        <v>311</v>
      </c>
      <c r="B315" s="38" t="s">
        <v>469</v>
      </c>
      <c r="C315" s="40"/>
      <c r="D315" s="12" t="s">
        <v>36</v>
      </c>
      <c r="E315" s="15" t="s">
        <v>470</v>
      </c>
      <c r="F315" s="36">
        <v>0.13938657407407407</v>
      </c>
      <c r="G315" s="36">
        <v>0.13938657407407407</v>
      </c>
      <c r="H315" s="12" t="str">
        <f t="shared" si="15"/>
        <v>5.54/km</v>
      </c>
      <c r="I315" s="13">
        <f t="shared" si="16"/>
        <v>0.05024305555555554</v>
      </c>
      <c r="J315" s="13">
        <f t="shared" si="17"/>
        <v>0.05024305555555554</v>
      </c>
    </row>
    <row r="316" spans="1:10" ht="15" customHeight="1">
      <c r="A316" s="12">
        <v>312</v>
      </c>
      <c r="B316" s="38" t="s">
        <v>471</v>
      </c>
      <c r="C316" s="40"/>
      <c r="D316" s="12" t="s">
        <v>36</v>
      </c>
      <c r="E316" s="15" t="s">
        <v>109</v>
      </c>
      <c r="F316" s="36">
        <v>0.13939814814814813</v>
      </c>
      <c r="G316" s="36">
        <v>0.13939814814814813</v>
      </c>
      <c r="H316" s="12" t="str">
        <f t="shared" si="15"/>
        <v>5.54/km</v>
      </c>
      <c r="I316" s="13">
        <f t="shared" si="16"/>
        <v>0.05025462962962961</v>
      </c>
      <c r="J316" s="13">
        <f t="shared" si="17"/>
        <v>0.05025462962962961</v>
      </c>
    </row>
    <row r="317" spans="1:10" ht="15" customHeight="1">
      <c r="A317" s="12">
        <v>313</v>
      </c>
      <c r="B317" s="38" t="s">
        <v>472</v>
      </c>
      <c r="C317" s="40"/>
      <c r="D317" s="12" t="s">
        <v>30</v>
      </c>
      <c r="E317" s="15" t="s">
        <v>17</v>
      </c>
      <c r="F317" s="36">
        <v>0.13953703703703704</v>
      </c>
      <c r="G317" s="36">
        <v>0.13953703703703704</v>
      </c>
      <c r="H317" s="12" t="str">
        <f t="shared" si="15"/>
        <v>5.55/km</v>
      </c>
      <c r="I317" s="13">
        <f t="shared" si="16"/>
        <v>0.05039351851851852</v>
      </c>
      <c r="J317" s="13">
        <f t="shared" si="17"/>
        <v>0.04140046296296297</v>
      </c>
    </row>
    <row r="318" spans="1:10" ht="15" customHeight="1">
      <c r="A318" s="12">
        <v>314</v>
      </c>
      <c r="B318" s="38" t="s">
        <v>473</v>
      </c>
      <c r="C318" s="40"/>
      <c r="D318" s="12" t="s">
        <v>36</v>
      </c>
      <c r="E318" s="15" t="s">
        <v>16</v>
      </c>
      <c r="F318" s="36">
        <v>0.13956018518518518</v>
      </c>
      <c r="G318" s="36">
        <v>0.13956018518518518</v>
      </c>
      <c r="H318" s="12" t="str">
        <f t="shared" si="15"/>
        <v>5.55/km</v>
      </c>
      <c r="I318" s="13">
        <f t="shared" si="16"/>
        <v>0.05041666666666665</v>
      </c>
      <c r="J318" s="13">
        <f t="shared" si="17"/>
        <v>0.05041666666666665</v>
      </c>
    </row>
    <row r="319" spans="1:10" ht="15" customHeight="1">
      <c r="A319" s="12">
        <v>315</v>
      </c>
      <c r="B319" s="38" t="s">
        <v>474</v>
      </c>
      <c r="C319" s="40"/>
      <c r="D319" s="12" t="s">
        <v>36</v>
      </c>
      <c r="E319" s="15" t="s">
        <v>91</v>
      </c>
      <c r="F319" s="36">
        <v>0.13965277777777776</v>
      </c>
      <c r="G319" s="36">
        <v>0.13965277777777776</v>
      </c>
      <c r="H319" s="12" t="str">
        <f t="shared" si="15"/>
        <v>5.55/km</v>
      </c>
      <c r="I319" s="13">
        <f t="shared" si="16"/>
        <v>0.05050925925925924</v>
      </c>
      <c r="J319" s="13">
        <f t="shared" si="17"/>
        <v>0.05050925925925924</v>
      </c>
    </row>
    <row r="320" spans="1:10" ht="15" customHeight="1">
      <c r="A320" s="12">
        <v>316</v>
      </c>
      <c r="B320" s="38" t="s">
        <v>475</v>
      </c>
      <c r="C320" s="40"/>
      <c r="D320" s="12" t="s">
        <v>36</v>
      </c>
      <c r="E320" s="15" t="s">
        <v>386</v>
      </c>
      <c r="F320" s="36">
        <v>0.1396875</v>
      </c>
      <c r="G320" s="36">
        <v>0.1396875</v>
      </c>
      <c r="H320" s="12" t="str">
        <f t="shared" si="15"/>
        <v>5.55/km</v>
      </c>
      <c r="I320" s="13">
        <f t="shared" si="16"/>
        <v>0.05054398148148147</v>
      </c>
      <c r="J320" s="13">
        <f t="shared" si="17"/>
        <v>0.05054398148148147</v>
      </c>
    </row>
    <row r="321" spans="1:10" ht="15" customHeight="1">
      <c r="A321" s="12">
        <v>317</v>
      </c>
      <c r="B321" s="38" t="s">
        <v>476</v>
      </c>
      <c r="C321" s="40"/>
      <c r="D321" s="12" t="s">
        <v>29</v>
      </c>
      <c r="E321" s="15" t="s">
        <v>51</v>
      </c>
      <c r="F321" s="36">
        <v>0.13987268518518517</v>
      </c>
      <c r="G321" s="36">
        <v>0.13987268518518517</v>
      </c>
      <c r="H321" s="12" t="str">
        <f t="shared" si="15"/>
        <v>5.55/km</v>
      </c>
      <c r="I321" s="13">
        <f t="shared" si="16"/>
        <v>0.050729166666666645</v>
      </c>
      <c r="J321" s="13">
        <f t="shared" si="17"/>
        <v>0.04395833333333331</v>
      </c>
    </row>
    <row r="322" spans="1:10" ht="15" customHeight="1">
      <c r="A322" s="16">
        <v>318</v>
      </c>
      <c r="B322" s="41" t="s">
        <v>477</v>
      </c>
      <c r="C322" s="42"/>
      <c r="D322" s="16" t="s">
        <v>30</v>
      </c>
      <c r="E322" s="24" t="s">
        <v>12</v>
      </c>
      <c r="F322" s="43">
        <v>0.1399189814814815</v>
      </c>
      <c r="G322" s="43">
        <v>0.1399189814814815</v>
      </c>
      <c r="H322" s="16" t="str">
        <f t="shared" si="15"/>
        <v>5.56/km</v>
      </c>
      <c r="I322" s="27">
        <f t="shared" si="16"/>
        <v>0.05077546296296297</v>
      </c>
      <c r="J322" s="27">
        <f t="shared" si="17"/>
        <v>0.04178240740740742</v>
      </c>
    </row>
    <row r="323" spans="1:10" ht="15" customHeight="1">
      <c r="A323" s="12">
        <v>319</v>
      </c>
      <c r="B323" s="38" t="s">
        <v>478</v>
      </c>
      <c r="C323" s="40"/>
      <c r="D323" s="12" t="s">
        <v>30</v>
      </c>
      <c r="E323" s="15" t="s">
        <v>57</v>
      </c>
      <c r="F323" s="36">
        <v>0.1399189814814815</v>
      </c>
      <c r="G323" s="36">
        <v>0.1399189814814815</v>
      </c>
      <c r="H323" s="12" t="str">
        <f t="shared" si="15"/>
        <v>5.56/km</v>
      </c>
      <c r="I323" s="13">
        <f t="shared" si="16"/>
        <v>0.05077546296296297</v>
      </c>
      <c r="J323" s="13">
        <f t="shared" si="17"/>
        <v>0.04178240740740742</v>
      </c>
    </row>
    <row r="324" spans="1:10" ht="15" customHeight="1">
      <c r="A324" s="12">
        <v>320</v>
      </c>
      <c r="B324" s="38" t="s">
        <v>479</v>
      </c>
      <c r="C324" s="40"/>
      <c r="D324" s="12" t="s">
        <v>36</v>
      </c>
      <c r="E324" s="15" t="s">
        <v>65</v>
      </c>
      <c r="F324" s="36">
        <v>0.14027777777777778</v>
      </c>
      <c r="G324" s="36">
        <v>0.14027777777777778</v>
      </c>
      <c r="H324" s="12" t="str">
        <f t="shared" si="15"/>
        <v>5.56/km</v>
      </c>
      <c r="I324" s="13">
        <f t="shared" si="16"/>
        <v>0.051134259259259254</v>
      </c>
      <c r="J324" s="13">
        <f t="shared" si="17"/>
        <v>0.051134259259259254</v>
      </c>
    </row>
    <row r="325" spans="1:10" ht="15" customHeight="1">
      <c r="A325" s="12">
        <v>321</v>
      </c>
      <c r="B325" s="38" t="s">
        <v>480</v>
      </c>
      <c r="C325" s="40"/>
      <c r="D325" s="12" t="s">
        <v>30</v>
      </c>
      <c r="E325" s="15" t="s">
        <v>65</v>
      </c>
      <c r="F325" s="36">
        <v>0.14027777777777778</v>
      </c>
      <c r="G325" s="36">
        <v>0.14027777777777778</v>
      </c>
      <c r="H325" s="12" t="str">
        <f t="shared" si="15"/>
        <v>5.56/km</v>
      </c>
      <c r="I325" s="13">
        <f t="shared" si="16"/>
        <v>0.051134259259259254</v>
      </c>
      <c r="J325" s="13">
        <f t="shared" si="17"/>
        <v>0.04214120370370371</v>
      </c>
    </row>
    <row r="326" spans="1:10" ht="15" customHeight="1">
      <c r="A326" s="12">
        <v>322</v>
      </c>
      <c r="B326" s="38" t="s">
        <v>481</v>
      </c>
      <c r="C326" s="40"/>
      <c r="D326" s="12" t="s">
        <v>29</v>
      </c>
      <c r="E326" s="15" t="s">
        <v>86</v>
      </c>
      <c r="F326" s="36">
        <v>0.1407175925925926</v>
      </c>
      <c r="G326" s="36">
        <v>0.1407175925925926</v>
      </c>
      <c r="H326" s="12" t="str">
        <f t="shared" si="15"/>
        <v>5.58/km</v>
      </c>
      <c r="I326" s="13">
        <f t="shared" si="16"/>
        <v>0.051574074074074064</v>
      </c>
      <c r="J326" s="13">
        <f t="shared" si="17"/>
        <v>0.04480324074074073</v>
      </c>
    </row>
    <row r="327" spans="1:10" ht="15" customHeight="1">
      <c r="A327" s="12">
        <v>323</v>
      </c>
      <c r="B327" s="38" t="s">
        <v>482</v>
      </c>
      <c r="C327" s="40"/>
      <c r="D327" s="12" t="s">
        <v>30</v>
      </c>
      <c r="E327" s="15" t="s">
        <v>45</v>
      </c>
      <c r="F327" s="36">
        <v>0.14096064814814815</v>
      </c>
      <c r="G327" s="36">
        <v>0.14096064814814815</v>
      </c>
      <c r="H327" s="12" t="str">
        <f t="shared" si="15"/>
        <v>5.58/km</v>
      </c>
      <c r="I327" s="13">
        <f t="shared" si="16"/>
        <v>0.05181712962962963</v>
      </c>
      <c r="J327" s="13">
        <f t="shared" si="17"/>
        <v>0.042824074074074084</v>
      </c>
    </row>
    <row r="328" spans="1:10" ht="15" customHeight="1">
      <c r="A328" s="12">
        <v>324</v>
      </c>
      <c r="B328" s="38" t="s">
        <v>483</v>
      </c>
      <c r="C328" s="40"/>
      <c r="D328" s="12" t="s">
        <v>30</v>
      </c>
      <c r="E328" s="15" t="s">
        <v>427</v>
      </c>
      <c r="F328" s="36">
        <v>0.14129629629629628</v>
      </c>
      <c r="G328" s="36">
        <v>0.14129629629629628</v>
      </c>
      <c r="H328" s="12" t="str">
        <f t="shared" si="15"/>
        <v>5.59/km</v>
      </c>
      <c r="I328" s="13">
        <f t="shared" si="16"/>
        <v>0.052152777777777756</v>
      </c>
      <c r="J328" s="13">
        <f t="shared" si="17"/>
        <v>0.04315972222222221</v>
      </c>
    </row>
    <row r="329" spans="1:10" ht="15" customHeight="1">
      <c r="A329" s="12">
        <v>325</v>
      </c>
      <c r="B329" s="38" t="s">
        <v>484</v>
      </c>
      <c r="C329" s="40"/>
      <c r="D329" s="12" t="s">
        <v>29</v>
      </c>
      <c r="E329" s="15" t="s">
        <v>34</v>
      </c>
      <c r="F329" s="36">
        <v>0.14141203703703703</v>
      </c>
      <c r="G329" s="36">
        <v>0.14141203703703703</v>
      </c>
      <c r="H329" s="12" t="str">
        <f t="shared" si="15"/>
        <v>5.59/km</v>
      </c>
      <c r="I329" s="13">
        <f t="shared" si="16"/>
        <v>0.052268518518518506</v>
      </c>
      <c r="J329" s="13">
        <f t="shared" si="17"/>
        <v>0.04549768518518517</v>
      </c>
    </row>
    <row r="330" spans="1:10" ht="15" customHeight="1">
      <c r="A330" s="12">
        <v>326</v>
      </c>
      <c r="B330" s="38" t="s">
        <v>485</v>
      </c>
      <c r="C330" s="40"/>
      <c r="D330" s="12" t="s">
        <v>30</v>
      </c>
      <c r="E330" s="15" t="s">
        <v>62</v>
      </c>
      <c r="F330" s="36">
        <v>0.14146990740740742</v>
      </c>
      <c r="G330" s="36">
        <v>0.14146990740740742</v>
      </c>
      <c r="H330" s="12" t="str">
        <f t="shared" si="15"/>
        <v>5.60/km</v>
      </c>
      <c r="I330" s="13">
        <f t="shared" si="16"/>
        <v>0.052326388888888895</v>
      </c>
      <c r="J330" s="13">
        <f t="shared" si="17"/>
        <v>0.04333333333333335</v>
      </c>
    </row>
    <row r="331" spans="1:10" ht="15" customHeight="1">
      <c r="A331" s="12">
        <v>327</v>
      </c>
      <c r="B331" s="38" t="s">
        <v>486</v>
      </c>
      <c r="C331" s="40"/>
      <c r="D331" s="12" t="s">
        <v>36</v>
      </c>
      <c r="E331" s="15" t="s">
        <v>62</v>
      </c>
      <c r="F331" s="36">
        <v>0.14146990740740742</v>
      </c>
      <c r="G331" s="36">
        <v>0.14146990740740742</v>
      </c>
      <c r="H331" s="12" t="str">
        <f t="shared" si="15"/>
        <v>5.60/km</v>
      </c>
      <c r="I331" s="13">
        <f t="shared" si="16"/>
        <v>0.052326388888888895</v>
      </c>
      <c r="J331" s="13">
        <f t="shared" si="17"/>
        <v>0.052326388888888895</v>
      </c>
    </row>
    <row r="332" spans="1:10" ht="15" customHeight="1">
      <c r="A332" s="12">
        <v>328</v>
      </c>
      <c r="B332" s="38" t="s">
        <v>487</v>
      </c>
      <c r="C332" s="40"/>
      <c r="D332" s="12" t="s">
        <v>29</v>
      </c>
      <c r="E332" s="15" t="s">
        <v>88</v>
      </c>
      <c r="F332" s="36">
        <v>0.1415509259259259</v>
      </c>
      <c r="G332" s="36">
        <v>0.1415509259259259</v>
      </c>
      <c r="H332" s="12" t="str">
        <f t="shared" si="15"/>
        <v>5.60/km</v>
      </c>
      <c r="I332" s="13">
        <f t="shared" si="16"/>
        <v>0.05240740740740739</v>
      </c>
      <c r="J332" s="13">
        <f t="shared" si="17"/>
        <v>0.04563657407407405</v>
      </c>
    </row>
    <row r="333" spans="1:10" ht="15" customHeight="1">
      <c r="A333" s="12">
        <v>329</v>
      </c>
      <c r="B333" s="38" t="s">
        <v>488</v>
      </c>
      <c r="C333" s="40"/>
      <c r="D333" s="12" t="s">
        <v>36</v>
      </c>
      <c r="E333" s="15" t="s">
        <v>54</v>
      </c>
      <c r="F333" s="36">
        <v>0.14190972222222223</v>
      </c>
      <c r="G333" s="36">
        <v>0.14190972222222223</v>
      </c>
      <c r="H333" s="12" t="str">
        <f t="shared" si="15"/>
        <v>6.01/km</v>
      </c>
      <c r="I333" s="13">
        <f t="shared" si="16"/>
        <v>0.052766203703703704</v>
      </c>
      <c r="J333" s="13">
        <f t="shared" si="17"/>
        <v>0.052766203703703704</v>
      </c>
    </row>
    <row r="334" spans="1:10" ht="15" customHeight="1">
      <c r="A334" s="12">
        <v>330</v>
      </c>
      <c r="B334" s="38" t="s">
        <v>489</v>
      </c>
      <c r="C334" s="40"/>
      <c r="D334" s="12" t="s">
        <v>36</v>
      </c>
      <c r="E334" s="15" t="s">
        <v>33</v>
      </c>
      <c r="F334" s="36">
        <v>0.14200231481481482</v>
      </c>
      <c r="G334" s="36">
        <v>0.14200231481481482</v>
      </c>
      <c r="H334" s="12" t="str">
        <f t="shared" si="15"/>
        <v>6.01/km</v>
      </c>
      <c r="I334" s="13">
        <f t="shared" si="16"/>
        <v>0.05285879629629629</v>
      </c>
      <c r="J334" s="13">
        <f t="shared" si="17"/>
        <v>0.05285879629629629</v>
      </c>
    </row>
    <row r="335" spans="1:10" ht="15" customHeight="1">
      <c r="A335" s="12">
        <v>331</v>
      </c>
      <c r="B335" s="38" t="s">
        <v>490</v>
      </c>
      <c r="C335" s="40"/>
      <c r="D335" s="12" t="s">
        <v>30</v>
      </c>
      <c r="E335" s="15" t="s">
        <v>491</v>
      </c>
      <c r="F335" s="36">
        <v>0.14206018518518518</v>
      </c>
      <c r="G335" s="36">
        <v>0.14206018518518518</v>
      </c>
      <c r="H335" s="12" t="str">
        <f t="shared" si="15"/>
        <v>6.01/km</v>
      </c>
      <c r="I335" s="13">
        <f t="shared" si="16"/>
        <v>0.052916666666666654</v>
      </c>
      <c r="J335" s="13">
        <f t="shared" si="17"/>
        <v>0.04392361111111111</v>
      </c>
    </row>
    <row r="336" spans="1:10" ht="15" customHeight="1">
      <c r="A336" s="12">
        <v>332</v>
      </c>
      <c r="B336" s="38" t="s">
        <v>492</v>
      </c>
      <c r="C336" s="40"/>
      <c r="D336" s="12" t="s">
        <v>36</v>
      </c>
      <c r="E336" s="15" t="s">
        <v>491</v>
      </c>
      <c r="F336" s="36">
        <v>0.14206018518518518</v>
      </c>
      <c r="G336" s="36">
        <v>0.14206018518518518</v>
      </c>
      <c r="H336" s="12" t="str">
        <f t="shared" si="15"/>
        <v>6.01/km</v>
      </c>
      <c r="I336" s="13">
        <f t="shared" si="16"/>
        <v>0.052916666666666654</v>
      </c>
      <c r="J336" s="13">
        <f t="shared" si="17"/>
        <v>0.052916666666666654</v>
      </c>
    </row>
    <row r="337" spans="1:10" ht="15" customHeight="1">
      <c r="A337" s="12">
        <v>333</v>
      </c>
      <c r="B337" s="38" t="s">
        <v>493</v>
      </c>
      <c r="C337" s="40"/>
      <c r="D337" s="12" t="s">
        <v>29</v>
      </c>
      <c r="E337" s="15" t="s">
        <v>85</v>
      </c>
      <c r="F337" s="36">
        <v>0.1420949074074074</v>
      </c>
      <c r="G337" s="36">
        <v>0.1420949074074074</v>
      </c>
      <c r="H337" s="12" t="str">
        <f t="shared" si="15"/>
        <v>6.01/km</v>
      </c>
      <c r="I337" s="13">
        <f t="shared" si="16"/>
        <v>0.05295138888888888</v>
      </c>
      <c r="J337" s="13">
        <f t="shared" si="17"/>
        <v>0.046180555555555544</v>
      </c>
    </row>
    <row r="338" spans="1:10" ht="15" customHeight="1">
      <c r="A338" s="12">
        <v>334</v>
      </c>
      <c r="B338" s="38" t="s">
        <v>494</v>
      </c>
      <c r="C338" s="40"/>
      <c r="D338" s="12" t="s">
        <v>36</v>
      </c>
      <c r="E338" s="15" t="s">
        <v>133</v>
      </c>
      <c r="F338" s="36">
        <v>0.14226851851851852</v>
      </c>
      <c r="G338" s="36">
        <v>0.14226851851851852</v>
      </c>
      <c r="H338" s="12" t="str">
        <f t="shared" si="15"/>
        <v>6.02/km</v>
      </c>
      <c r="I338" s="13">
        <f t="shared" si="16"/>
        <v>0.05312499999999999</v>
      </c>
      <c r="J338" s="13">
        <f t="shared" si="17"/>
        <v>0.05312499999999999</v>
      </c>
    </row>
    <row r="339" spans="1:10" ht="15" customHeight="1">
      <c r="A339" s="12">
        <v>335</v>
      </c>
      <c r="B339" s="38" t="s">
        <v>495</v>
      </c>
      <c r="C339" s="40"/>
      <c r="D339" s="12" t="s">
        <v>36</v>
      </c>
      <c r="E339" s="15" t="s">
        <v>16</v>
      </c>
      <c r="F339" s="36">
        <v>0.1424537037037037</v>
      </c>
      <c r="G339" s="36">
        <v>0.1424537037037037</v>
      </c>
      <c r="H339" s="12" t="str">
        <f t="shared" si="15"/>
        <v>6.02/km</v>
      </c>
      <c r="I339" s="13">
        <f t="shared" si="16"/>
        <v>0.05331018518518517</v>
      </c>
      <c r="J339" s="13">
        <f t="shared" si="17"/>
        <v>0.05331018518518517</v>
      </c>
    </row>
    <row r="340" spans="1:10" ht="15" customHeight="1">
      <c r="A340" s="12">
        <v>336</v>
      </c>
      <c r="B340" s="38" t="s">
        <v>496</v>
      </c>
      <c r="C340" s="40"/>
      <c r="D340" s="12" t="s">
        <v>36</v>
      </c>
      <c r="E340" s="15" t="s">
        <v>31</v>
      </c>
      <c r="F340" s="36">
        <v>0.14270833333333333</v>
      </c>
      <c r="G340" s="36">
        <v>0.14270833333333333</v>
      </c>
      <c r="H340" s="12" t="str">
        <f t="shared" si="15"/>
        <v>6.03/km</v>
      </c>
      <c r="I340" s="13">
        <f t="shared" si="16"/>
        <v>0.0535648148148148</v>
      </c>
      <c r="J340" s="13">
        <f t="shared" si="17"/>
        <v>0.0535648148148148</v>
      </c>
    </row>
    <row r="341" spans="1:10" ht="15" customHeight="1">
      <c r="A341" s="12">
        <v>337</v>
      </c>
      <c r="B341" s="38" t="s">
        <v>497</v>
      </c>
      <c r="C341" s="40"/>
      <c r="D341" s="12" t="s">
        <v>36</v>
      </c>
      <c r="E341" s="15" t="s">
        <v>31</v>
      </c>
      <c r="F341" s="36">
        <v>0.14270833333333333</v>
      </c>
      <c r="G341" s="36">
        <v>0.14270833333333333</v>
      </c>
      <c r="H341" s="12" t="str">
        <f t="shared" si="15"/>
        <v>6.03/km</v>
      </c>
      <c r="I341" s="13">
        <f t="shared" si="16"/>
        <v>0.0535648148148148</v>
      </c>
      <c r="J341" s="13">
        <f t="shared" si="17"/>
        <v>0.0535648148148148</v>
      </c>
    </row>
    <row r="342" spans="1:10" ht="15" customHeight="1">
      <c r="A342" s="12">
        <v>338</v>
      </c>
      <c r="B342" s="38" t="s">
        <v>498</v>
      </c>
      <c r="C342" s="40"/>
      <c r="D342" s="12" t="s">
        <v>30</v>
      </c>
      <c r="E342" s="15" t="s">
        <v>46</v>
      </c>
      <c r="F342" s="36">
        <v>0.143125</v>
      </c>
      <c r="G342" s="36">
        <v>0.143125</v>
      </c>
      <c r="H342" s="12" t="str">
        <f t="shared" si="15"/>
        <v>6.04/km</v>
      </c>
      <c r="I342" s="13">
        <f t="shared" si="16"/>
        <v>0.05398148148148148</v>
      </c>
      <c r="J342" s="13">
        <f t="shared" si="17"/>
        <v>0.04498842592592593</v>
      </c>
    </row>
    <row r="343" spans="1:10" ht="15" customHeight="1">
      <c r="A343" s="12">
        <v>339</v>
      </c>
      <c r="B343" s="38" t="s">
        <v>499</v>
      </c>
      <c r="C343" s="40"/>
      <c r="D343" s="12" t="s">
        <v>29</v>
      </c>
      <c r="E343" s="15" t="s">
        <v>427</v>
      </c>
      <c r="F343" s="36">
        <v>0.1431712962962963</v>
      </c>
      <c r="G343" s="36">
        <v>0.1431712962962963</v>
      </c>
      <c r="H343" s="12" t="str">
        <f t="shared" si="15"/>
        <v>6.04/km</v>
      </c>
      <c r="I343" s="13">
        <f t="shared" si="16"/>
        <v>0.05402777777777777</v>
      </c>
      <c r="J343" s="13">
        <f t="shared" si="17"/>
        <v>0.047256944444444435</v>
      </c>
    </row>
    <row r="344" spans="1:10" ht="15" customHeight="1">
      <c r="A344" s="12">
        <v>340</v>
      </c>
      <c r="B344" s="38" t="s">
        <v>500</v>
      </c>
      <c r="C344" s="40"/>
      <c r="D344" s="12" t="s">
        <v>29</v>
      </c>
      <c r="E344" s="15" t="s">
        <v>77</v>
      </c>
      <c r="F344" s="36">
        <v>0.14328703703703705</v>
      </c>
      <c r="G344" s="36">
        <v>0.14328703703703705</v>
      </c>
      <c r="H344" s="12" t="str">
        <f t="shared" si="15"/>
        <v>6.04/km</v>
      </c>
      <c r="I344" s="13">
        <f t="shared" si="16"/>
        <v>0.05414351851851852</v>
      </c>
      <c r="J344" s="13">
        <f t="shared" si="17"/>
        <v>0.047372685185185184</v>
      </c>
    </row>
    <row r="345" spans="1:10" ht="15" customHeight="1">
      <c r="A345" s="12">
        <v>341</v>
      </c>
      <c r="B345" s="38" t="s">
        <v>501</v>
      </c>
      <c r="C345" s="40"/>
      <c r="D345" s="12" t="s">
        <v>36</v>
      </c>
      <c r="E345" s="15" t="s">
        <v>176</v>
      </c>
      <c r="F345" s="36">
        <v>0.14342592592592593</v>
      </c>
      <c r="G345" s="36">
        <v>0.14342592592592593</v>
      </c>
      <c r="H345" s="12" t="str">
        <f t="shared" si="15"/>
        <v>6.04/km</v>
      </c>
      <c r="I345" s="13">
        <f t="shared" si="16"/>
        <v>0.054282407407407404</v>
      </c>
      <c r="J345" s="13">
        <f t="shared" si="17"/>
        <v>0.054282407407407404</v>
      </c>
    </row>
    <row r="346" spans="1:10" ht="15" customHeight="1">
      <c r="A346" s="12">
        <v>342</v>
      </c>
      <c r="B346" s="38" t="s">
        <v>502</v>
      </c>
      <c r="C346" s="40"/>
      <c r="D346" s="12" t="s">
        <v>29</v>
      </c>
      <c r="E346" s="15" t="s">
        <v>503</v>
      </c>
      <c r="F346" s="36">
        <v>0.14357638888888888</v>
      </c>
      <c r="G346" s="36">
        <v>0.14357638888888888</v>
      </c>
      <c r="H346" s="12" t="str">
        <f t="shared" si="15"/>
        <v>6.05/km</v>
      </c>
      <c r="I346" s="13">
        <f t="shared" si="16"/>
        <v>0.054432870370370354</v>
      </c>
      <c r="J346" s="13">
        <f t="shared" si="17"/>
        <v>0.04766203703703702</v>
      </c>
    </row>
    <row r="347" spans="1:10" ht="15" customHeight="1">
      <c r="A347" s="12">
        <v>343</v>
      </c>
      <c r="B347" s="38" t="s">
        <v>504</v>
      </c>
      <c r="C347" s="40"/>
      <c r="D347" s="12" t="s">
        <v>30</v>
      </c>
      <c r="E347" s="15" t="s">
        <v>133</v>
      </c>
      <c r="F347" s="36">
        <v>0.1437152777777778</v>
      </c>
      <c r="G347" s="36">
        <v>0.1437152777777778</v>
      </c>
      <c r="H347" s="12" t="str">
        <f t="shared" si="15"/>
        <v>6.05/km</v>
      </c>
      <c r="I347" s="13">
        <f t="shared" si="16"/>
        <v>0.054571759259259264</v>
      </c>
      <c r="J347" s="13">
        <f t="shared" si="17"/>
        <v>0.04557870370370372</v>
      </c>
    </row>
    <row r="348" spans="1:10" ht="15" customHeight="1">
      <c r="A348" s="12">
        <v>344</v>
      </c>
      <c r="B348" s="38" t="s">
        <v>505</v>
      </c>
      <c r="C348" s="40"/>
      <c r="D348" s="12" t="s">
        <v>30</v>
      </c>
      <c r="E348" s="15" t="s">
        <v>77</v>
      </c>
      <c r="F348" s="36">
        <v>0.14456018518518518</v>
      </c>
      <c r="G348" s="36">
        <v>0.14456018518518518</v>
      </c>
      <c r="H348" s="12" t="str">
        <f t="shared" si="15"/>
        <v>6.07/km</v>
      </c>
      <c r="I348" s="13">
        <f t="shared" si="16"/>
        <v>0.055416666666666656</v>
      </c>
      <c r="J348" s="13">
        <f t="shared" si="17"/>
        <v>0.04642361111111111</v>
      </c>
    </row>
    <row r="349" spans="1:10" ht="15" customHeight="1">
      <c r="A349" s="12">
        <v>345</v>
      </c>
      <c r="B349" s="38" t="s">
        <v>506</v>
      </c>
      <c r="C349" s="40"/>
      <c r="D349" s="12" t="s">
        <v>36</v>
      </c>
      <c r="E349" s="15" t="s">
        <v>60</v>
      </c>
      <c r="F349" s="36">
        <v>0.14488425925925927</v>
      </c>
      <c r="G349" s="36">
        <v>0.14488425925925927</v>
      </c>
      <c r="H349" s="12" t="str">
        <f t="shared" si="15"/>
        <v>6.08/km</v>
      </c>
      <c r="I349" s="13">
        <f t="shared" si="16"/>
        <v>0.055740740740740743</v>
      </c>
      <c r="J349" s="13">
        <f t="shared" si="17"/>
        <v>0.055740740740740743</v>
      </c>
    </row>
    <row r="350" spans="1:10" ht="15" customHeight="1">
      <c r="A350" s="12">
        <v>346</v>
      </c>
      <c r="B350" s="38" t="s">
        <v>507</v>
      </c>
      <c r="C350" s="40"/>
      <c r="D350" s="12" t="s">
        <v>36</v>
      </c>
      <c r="E350" s="15" t="s">
        <v>133</v>
      </c>
      <c r="F350" s="36">
        <v>0.14494212962962963</v>
      </c>
      <c r="G350" s="36">
        <v>0.14494212962962963</v>
      </c>
      <c r="H350" s="12" t="str">
        <f t="shared" si="15"/>
        <v>6.08/km</v>
      </c>
      <c r="I350" s="13">
        <f t="shared" si="16"/>
        <v>0.055798611111111104</v>
      </c>
      <c r="J350" s="13">
        <f t="shared" si="17"/>
        <v>0.055798611111111104</v>
      </c>
    </row>
    <row r="351" spans="1:10" ht="15" customHeight="1">
      <c r="A351" s="12">
        <v>347</v>
      </c>
      <c r="B351" s="38" t="s">
        <v>508</v>
      </c>
      <c r="C351" s="40"/>
      <c r="D351" s="12" t="s">
        <v>29</v>
      </c>
      <c r="E351" s="15" t="s">
        <v>427</v>
      </c>
      <c r="F351" s="36">
        <v>0.1451388888888889</v>
      </c>
      <c r="G351" s="36">
        <v>0.1451388888888889</v>
      </c>
      <c r="H351" s="12" t="str">
        <f t="shared" si="15"/>
        <v>6.09/km</v>
      </c>
      <c r="I351" s="13">
        <f t="shared" si="16"/>
        <v>0.055995370370370376</v>
      </c>
      <c r="J351" s="13">
        <f t="shared" si="17"/>
        <v>0.04922453703703704</v>
      </c>
    </row>
    <row r="352" spans="1:10" ht="15" customHeight="1">
      <c r="A352" s="12">
        <v>348</v>
      </c>
      <c r="B352" s="38" t="s">
        <v>509</v>
      </c>
      <c r="C352" s="40"/>
      <c r="D352" s="12" t="s">
        <v>30</v>
      </c>
      <c r="E352" s="15" t="s">
        <v>510</v>
      </c>
      <c r="F352" s="36">
        <v>0.14515046296296297</v>
      </c>
      <c r="G352" s="36">
        <v>0.14515046296296297</v>
      </c>
      <c r="H352" s="12" t="str">
        <f t="shared" si="15"/>
        <v>6.09/km</v>
      </c>
      <c r="I352" s="13">
        <f t="shared" si="16"/>
        <v>0.05600694444444444</v>
      </c>
      <c r="J352" s="13">
        <f t="shared" si="17"/>
        <v>0.0470138888888889</v>
      </c>
    </row>
    <row r="353" spans="1:10" ht="15" customHeight="1">
      <c r="A353" s="12">
        <v>349</v>
      </c>
      <c r="B353" s="38" t="s">
        <v>511</v>
      </c>
      <c r="C353" s="40"/>
      <c r="D353" s="12" t="s">
        <v>30</v>
      </c>
      <c r="E353" s="15" t="s">
        <v>223</v>
      </c>
      <c r="F353" s="36">
        <v>0.14515046296296297</v>
      </c>
      <c r="G353" s="36">
        <v>0.14515046296296297</v>
      </c>
      <c r="H353" s="12" t="str">
        <f t="shared" si="15"/>
        <v>6.09/km</v>
      </c>
      <c r="I353" s="13">
        <f t="shared" si="16"/>
        <v>0.05600694444444444</v>
      </c>
      <c r="J353" s="13">
        <f t="shared" si="17"/>
        <v>0.0470138888888889</v>
      </c>
    </row>
    <row r="354" spans="1:10" ht="15" customHeight="1">
      <c r="A354" s="12">
        <v>350</v>
      </c>
      <c r="B354" s="38" t="s">
        <v>512</v>
      </c>
      <c r="C354" s="40"/>
      <c r="D354" s="12" t="s">
        <v>36</v>
      </c>
      <c r="E354" s="15" t="s">
        <v>74</v>
      </c>
      <c r="F354" s="36">
        <v>0.14548611111111112</v>
      </c>
      <c r="G354" s="36">
        <v>0.14548611111111112</v>
      </c>
      <c r="H354" s="12" t="str">
        <f t="shared" si="15"/>
        <v>6.10/km</v>
      </c>
      <c r="I354" s="13">
        <f t="shared" si="16"/>
        <v>0.0563425925925926</v>
      </c>
      <c r="J354" s="13">
        <f t="shared" si="17"/>
        <v>0.0563425925925926</v>
      </c>
    </row>
    <row r="355" spans="1:10" ht="15" customHeight="1">
      <c r="A355" s="12">
        <v>351</v>
      </c>
      <c r="B355" s="38" t="s">
        <v>513</v>
      </c>
      <c r="C355" s="40"/>
      <c r="D355" s="12" t="s">
        <v>29</v>
      </c>
      <c r="E355" s="15" t="s">
        <v>73</v>
      </c>
      <c r="F355" s="36">
        <v>0.1455324074074074</v>
      </c>
      <c r="G355" s="36">
        <v>0.1455324074074074</v>
      </c>
      <c r="H355" s="12" t="str">
        <f t="shared" si="15"/>
        <v>6.10/km</v>
      </c>
      <c r="I355" s="13">
        <f t="shared" si="16"/>
        <v>0.05638888888888886</v>
      </c>
      <c r="J355" s="13">
        <f t="shared" si="17"/>
        <v>0.049618055555555526</v>
      </c>
    </row>
    <row r="356" spans="1:10" ht="15" customHeight="1">
      <c r="A356" s="12">
        <v>352</v>
      </c>
      <c r="B356" s="38" t="s">
        <v>514</v>
      </c>
      <c r="C356" s="40"/>
      <c r="D356" s="12" t="s">
        <v>36</v>
      </c>
      <c r="E356" s="15" t="s">
        <v>133</v>
      </c>
      <c r="F356" s="36">
        <v>0.14575231481481482</v>
      </c>
      <c r="G356" s="36">
        <v>0.14575231481481482</v>
      </c>
      <c r="H356" s="12" t="str">
        <f t="shared" si="15"/>
        <v>6.10/km</v>
      </c>
      <c r="I356" s="13">
        <f t="shared" si="16"/>
        <v>0.056608796296296296</v>
      </c>
      <c r="J356" s="13">
        <f t="shared" si="17"/>
        <v>0.056608796296296296</v>
      </c>
    </row>
    <row r="357" spans="1:10" ht="15" customHeight="1">
      <c r="A357" s="12">
        <v>353</v>
      </c>
      <c r="B357" s="38" t="s">
        <v>515</v>
      </c>
      <c r="C357" s="40"/>
      <c r="D357" s="12" t="s">
        <v>36</v>
      </c>
      <c r="E357" s="15" t="s">
        <v>516</v>
      </c>
      <c r="F357" s="36">
        <v>0.14575231481481482</v>
      </c>
      <c r="G357" s="36">
        <v>0.14575231481481482</v>
      </c>
      <c r="H357" s="12" t="str">
        <f t="shared" si="15"/>
        <v>6.10/km</v>
      </c>
      <c r="I357" s="13">
        <f t="shared" si="16"/>
        <v>0.056608796296296296</v>
      </c>
      <c r="J357" s="13">
        <f t="shared" si="17"/>
        <v>0.056608796296296296</v>
      </c>
    </row>
    <row r="358" spans="1:10" ht="15" customHeight="1">
      <c r="A358" s="12">
        <v>354</v>
      </c>
      <c r="B358" s="38" t="s">
        <v>517</v>
      </c>
      <c r="C358" s="40"/>
      <c r="D358" s="12" t="s">
        <v>30</v>
      </c>
      <c r="E358" s="15" t="s">
        <v>518</v>
      </c>
      <c r="F358" s="36">
        <v>0.1458912037037037</v>
      </c>
      <c r="G358" s="36">
        <v>0.1458912037037037</v>
      </c>
      <c r="H358" s="12" t="str">
        <f t="shared" si="15"/>
        <v>6.11/km</v>
      </c>
      <c r="I358" s="13">
        <f t="shared" si="16"/>
        <v>0.05674768518518518</v>
      </c>
      <c r="J358" s="13">
        <f t="shared" si="17"/>
        <v>0.04775462962962963</v>
      </c>
    </row>
    <row r="359" spans="1:10" ht="15" customHeight="1">
      <c r="A359" s="12">
        <v>355</v>
      </c>
      <c r="B359" s="38" t="s">
        <v>519</v>
      </c>
      <c r="C359" s="40"/>
      <c r="D359" s="12" t="s">
        <v>30</v>
      </c>
      <c r="E359" s="15" t="s">
        <v>16</v>
      </c>
      <c r="F359" s="36">
        <v>0.14601851851851852</v>
      </c>
      <c r="G359" s="36">
        <v>0.14601851851851852</v>
      </c>
      <c r="H359" s="12" t="str">
        <f t="shared" si="15"/>
        <v>6.11/km</v>
      </c>
      <c r="I359" s="13">
        <f t="shared" si="16"/>
        <v>0.056874999999999995</v>
      </c>
      <c r="J359" s="13">
        <f t="shared" si="17"/>
        <v>0.04788194444444445</v>
      </c>
    </row>
    <row r="360" spans="1:10" ht="15" customHeight="1">
      <c r="A360" s="12">
        <v>356</v>
      </c>
      <c r="B360" s="38" t="s">
        <v>520</v>
      </c>
      <c r="C360" s="40"/>
      <c r="D360" s="12" t="s">
        <v>36</v>
      </c>
      <c r="E360" s="15" t="s">
        <v>17</v>
      </c>
      <c r="F360" s="36">
        <v>0.14628472222222222</v>
      </c>
      <c r="G360" s="36">
        <v>0.14628472222222222</v>
      </c>
      <c r="H360" s="12" t="str">
        <f t="shared" si="15"/>
        <v>6.12/km</v>
      </c>
      <c r="I360" s="13">
        <f t="shared" si="16"/>
        <v>0.057141203703703694</v>
      </c>
      <c r="J360" s="13">
        <f t="shared" si="17"/>
        <v>0.057141203703703694</v>
      </c>
    </row>
    <row r="361" spans="1:10" ht="15" customHeight="1">
      <c r="A361" s="12">
        <v>357</v>
      </c>
      <c r="B361" s="38" t="s">
        <v>521</v>
      </c>
      <c r="C361" s="40"/>
      <c r="D361" s="12" t="s">
        <v>36</v>
      </c>
      <c r="E361" s="15" t="s">
        <v>522</v>
      </c>
      <c r="F361" s="36">
        <v>0.14630787037037038</v>
      </c>
      <c r="G361" s="36">
        <v>0.14630787037037038</v>
      </c>
      <c r="H361" s="12" t="str">
        <f t="shared" si="15"/>
        <v>6.12/km</v>
      </c>
      <c r="I361" s="13">
        <f t="shared" si="16"/>
        <v>0.057164351851851855</v>
      </c>
      <c r="J361" s="13">
        <f t="shared" si="17"/>
        <v>0.057164351851851855</v>
      </c>
    </row>
    <row r="362" spans="1:10" ht="15" customHeight="1">
      <c r="A362" s="12">
        <v>358</v>
      </c>
      <c r="B362" s="38" t="s">
        <v>523</v>
      </c>
      <c r="C362" s="40"/>
      <c r="D362" s="12" t="s">
        <v>36</v>
      </c>
      <c r="E362" s="15" t="s">
        <v>63</v>
      </c>
      <c r="F362" s="36">
        <v>0.14635416666666667</v>
      </c>
      <c r="G362" s="36">
        <v>0.14635416666666667</v>
      </c>
      <c r="H362" s="12" t="str">
        <f t="shared" si="15"/>
        <v>6.12/km</v>
      </c>
      <c r="I362" s="13">
        <f t="shared" si="16"/>
        <v>0.05721064814814815</v>
      </c>
      <c r="J362" s="13">
        <f t="shared" si="17"/>
        <v>0.05721064814814815</v>
      </c>
    </row>
    <row r="363" spans="1:10" ht="15" customHeight="1">
      <c r="A363" s="12">
        <v>359</v>
      </c>
      <c r="B363" s="38" t="s">
        <v>23</v>
      </c>
      <c r="C363" s="40"/>
      <c r="D363" s="12" t="s">
        <v>36</v>
      </c>
      <c r="E363" s="15" t="s">
        <v>524</v>
      </c>
      <c r="F363" s="36">
        <v>0.14644675925925926</v>
      </c>
      <c r="G363" s="36">
        <v>0.14644675925925926</v>
      </c>
      <c r="H363" s="12" t="str">
        <f t="shared" si="15"/>
        <v>6.12/km</v>
      </c>
      <c r="I363" s="13">
        <f t="shared" si="16"/>
        <v>0.05730324074074074</v>
      </c>
      <c r="J363" s="13">
        <f t="shared" si="17"/>
        <v>0.05730324074074074</v>
      </c>
    </row>
    <row r="364" spans="1:10" ht="15" customHeight="1">
      <c r="A364" s="12">
        <v>360</v>
      </c>
      <c r="B364" s="38" t="s">
        <v>525</v>
      </c>
      <c r="C364" s="40"/>
      <c r="D364" s="12" t="s">
        <v>29</v>
      </c>
      <c r="E364" s="15" t="s">
        <v>151</v>
      </c>
      <c r="F364" s="36">
        <v>0.14653935185185185</v>
      </c>
      <c r="G364" s="36">
        <v>0.14653935185185185</v>
      </c>
      <c r="H364" s="12" t="str">
        <f t="shared" si="15"/>
        <v>6.12/km</v>
      </c>
      <c r="I364" s="13">
        <f t="shared" si="16"/>
        <v>0.057395833333333326</v>
      </c>
      <c r="J364" s="13">
        <f t="shared" si="17"/>
        <v>0.05062499999999999</v>
      </c>
    </row>
    <row r="365" spans="1:10" ht="15" customHeight="1">
      <c r="A365" s="12">
        <v>361</v>
      </c>
      <c r="B365" s="38" t="s">
        <v>526</v>
      </c>
      <c r="C365" s="40"/>
      <c r="D365" s="12" t="s">
        <v>30</v>
      </c>
      <c r="E365" s="15" t="s">
        <v>74</v>
      </c>
      <c r="F365" s="36">
        <v>0.14672453703703703</v>
      </c>
      <c r="G365" s="36">
        <v>0.14672453703703703</v>
      </c>
      <c r="H365" s="12" t="str">
        <f t="shared" si="15"/>
        <v>6.13/km</v>
      </c>
      <c r="I365" s="13">
        <f t="shared" si="16"/>
        <v>0.057581018518518504</v>
      </c>
      <c r="J365" s="13">
        <f t="shared" si="17"/>
        <v>0.04858796296296296</v>
      </c>
    </row>
    <row r="366" spans="1:10" ht="15" customHeight="1">
      <c r="A366" s="12">
        <v>362</v>
      </c>
      <c r="B366" s="38" t="s">
        <v>527</v>
      </c>
      <c r="C366" s="40"/>
      <c r="D366" s="12" t="s">
        <v>30</v>
      </c>
      <c r="E366" s="15" t="s">
        <v>60</v>
      </c>
      <c r="F366" s="36">
        <v>0.1469675925925926</v>
      </c>
      <c r="G366" s="36">
        <v>0.1469675925925926</v>
      </c>
      <c r="H366" s="12" t="str">
        <f t="shared" si="15"/>
        <v>6.13/km</v>
      </c>
      <c r="I366" s="13">
        <f t="shared" si="16"/>
        <v>0.05782407407407407</v>
      </c>
      <c r="J366" s="13">
        <f t="shared" si="17"/>
        <v>0.048831018518518524</v>
      </c>
    </row>
    <row r="367" spans="1:10" ht="15" customHeight="1">
      <c r="A367" s="12">
        <v>363</v>
      </c>
      <c r="B367" s="38" t="s">
        <v>528</v>
      </c>
      <c r="C367" s="40"/>
      <c r="D367" s="12" t="s">
        <v>30</v>
      </c>
      <c r="E367" s="15" t="s">
        <v>223</v>
      </c>
      <c r="F367" s="36">
        <v>0.14697916666666666</v>
      </c>
      <c r="G367" s="36">
        <v>0.14697916666666666</v>
      </c>
      <c r="H367" s="12" t="str">
        <f t="shared" si="15"/>
        <v>6.14/km</v>
      </c>
      <c r="I367" s="13">
        <f t="shared" si="16"/>
        <v>0.057835648148148136</v>
      </c>
      <c r="J367" s="13">
        <f t="shared" si="17"/>
        <v>0.04884259259259259</v>
      </c>
    </row>
    <row r="368" spans="1:10" ht="15" customHeight="1">
      <c r="A368" s="12">
        <v>364</v>
      </c>
      <c r="B368" s="38" t="s">
        <v>529</v>
      </c>
      <c r="C368" s="40"/>
      <c r="D368" s="12" t="s">
        <v>36</v>
      </c>
      <c r="E368" s="15" t="s">
        <v>51</v>
      </c>
      <c r="F368" s="36">
        <v>0.14697916666666666</v>
      </c>
      <c r="G368" s="36">
        <v>0.14697916666666666</v>
      </c>
      <c r="H368" s="12" t="str">
        <f t="shared" si="15"/>
        <v>6.14/km</v>
      </c>
      <c r="I368" s="13">
        <f t="shared" si="16"/>
        <v>0.057835648148148136</v>
      </c>
      <c r="J368" s="13">
        <f t="shared" si="17"/>
        <v>0.057835648148148136</v>
      </c>
    </row>
    <row r="369" spans="1:10" ht="15" customHeight="1">
      <c r="A369" s="12">
        <v>365</v>
      </c>
      <c r="B369" s="38" t="s">
        <v>530</v>
      </c>
      <c r="C369" s="40"/>
      <c r="D369" s="12" t="s">
        <v>29</v>
      </c>
      <c r="E369" s="15" t="s">
        <v>72</v>
      </c>
      <c r="F369" s="36">
        <v>0.14716435185185187</v>
      </c>
      <c r="G369" s="36">
        <v>0.14716435185185187</v>
      </c>
      <c r="H369" s="12" t="str">
        <f t="shared" si="15"/>
        <v>6.14/km</v>
      </c>
      <c r="I369" s="13">
        <f t="shared" si="16"/>
        <v>0.05802083333333334</v>
      </c>
      <c r="J369" s="13">
        <f t="shared" si="17"/>
        <v>0.051250000000000004</v>
      </c>
    </row>
    <row r="370" spans="1:10" ht="15" customHeight="1">
      <c r="A370" s="12">
        <v>366</v>
      </c>
      <c r="B370" s="38" t="s">
        <v>531</v>
      </c>
      <c r="C370" s="40"/>
      <c r="D370" s="12" t="s">
        <v>30</v>
      </c>
      <c r="E370" s="15" t="s">
        <v>14</v>
      </c>
      <c r="F370" s="36">
        <v>0.14770833333333333</v>
      </c>
      <c r="G370" s="36">
        <v>0.14770833333333333</v>
      </c>
      <c r="H370" s="12" t="str">
        <f t="shared" si="15"/>
        <v>6.15/km</v>
      </c>
      <c r="I370" s="13">
        <f t="shared" si="16"/>
        <v>0.058564814814814806</v>
      </c>
      <c r="J370" s="13">
        <f t="shared" si="17"/>
        <v>0.04957175925925926</v>
      </c>
    </row>
    <row r="371" spans="1:10" ht="15" customHeight="1">
      <c r="A371" s="12">
        <v>367</v>
      </c>
      <c r="B371" s="38" t="s">
        <v>532</v>
      </c>
      <c r="C371" s="40"/>
      <c r="D371" s="12" t="s">
        <v>36</v>
      </c>
      <c r="E371" s="15" t="s">
        <v>69</v>
      </c>
      <c r="F371" s="36">
        <v>0.14775462962962962</v>
      </c>
      <c r="G371" s="36">
        <v>0.14775462962962962</v>
      </c>
      <c r="H371" s="12" t="str">
        <f t="shared" si="15"/>
        <v>6.15/km</v>
      </c>
      <c r="I371" s="13">
        <f t="shared" si="16"/>
        <v>0.0586111111111111</v>
      </c>
      <c r="J371" s="13">
        <f t="shared" si="17"/>
        <v>0.0586111111111111</v>
      </c>
    </row>
    <row r="372" spans="1:10" ht="15" customHeight="1">
      <c r="A372" s="12">
        <v>368</v>
      </c>
      <c r="B372" s="38" t="s">
        <v>533</v>
      </c>
      <c r="C372" s="40"/>
      <c r="D372" s="12" t="s">
        <v>30</v>
      </c>
      <c r="E372" s="15" t="s">
        <v>149</v>
      </c>
      <c r="F372" s="36">
        <v>0.14818287037037037</v>
      </c>
      <c r="G372" s="36">
        <v>0.14818287037037037</v>
      </c>
      <c r="H372" s="12" t="str">
        <f t="shared" si="15"/>
        <v>6.17/km</v>
      </c>
      <c r="I372" s="13">
        <f t="shared" si="16"/>
        <v>0.05903935185185184</v>
      </c>
      <c r="J372" s="13">
        <f t="shared" si="17"/>
        <v>0.0500462962962963</v>
      </c>
    </row>
    <row r="373" spans="1:10" ht="15" customHeight="1">
      <c r="A373" s="12">
        <v>369</v>
      </c>
      <c r="B373" s="38" t="s">
        <v>534</v>
      </c>
      <c r="C373" s="40"/>
      <c r="D373" s="12" t="s">
        <v>30</v>
      </c>
      <c r="E373" s="15" t="s">
        <v>60</v>
      </c>
      <c r="F373" s="36">
        <v>0.14820601851851853</v>
      </c>
      <c r="G373" s="36">
        <v>0.14820601851851853</v>
      </c>
      <c r="H373" s="12" t="str">
        <f t="shared" si="15"/>
        <v>6.17/km</v>
      </c>
      <c r="I373" s="13">
        <f t="shared" si="16"/>
        <v>0.059062500000000004</v>
      </c>
      <c r="J373" s="13">
        <f t="shared" si="17"/>
        <v>0.05006944444444446</v>
      </c>
    </row>
    <row r="374" spans="1:10" ht="15" customHeight="1">
      <c r="A374" s="12">
        <v>370</v>
      </c>
      <c r="B374" s="38" t="s">
        <v>26</v>
      </c>
      <c r="C374" s="40"/>
      <c r="D374" s="12" t="s">
        <v>30</v>
      </c>
      <c r="E374" s="15" t="s">
        <v>19</v>
      </c>
      <c r="F374" s="36">
        <v>0.14891203703703704</v>
      </c>
      <c r="G374" s="36">
        <v>0.14891203703703704</v>
      </c>
      <c r="H374" s="12" t="str">
        <f t="shared" si="15"/>
        <v>6.18/km</v>
      </c>
      <c r="I374" s="13">
        <f t="shared" si="16"/>
        <v>0.05976851851851851</v>
      </c>
      <c r="J374" s="13">
        <f t="shared" si="17"/>
        <v>0.05077546296296297</v>
      </c>
    </row>
    <row r="375" spans="1:10" ht="15" customHeight="1">
      <c r="A375" s="12">
        <v>371</v>
      </c>
      <c r="B375" s="38" t="s">
        <v>535</v>
      </c>
      <c r="C375" s="40"/>
      <c r="D375" s="12" t="s">
        <v>30</v>
      </c>
      <c r="E375" s="15" t="s">
        <v>34</v>
      </c>
      <c r="F375" s="36">
        <v>0.15016203703703704</v>
      </c>
      <c r="G375" s="36">
        <v>0.15016203703703704</v>
      </c>
      <c r="H375" s="12" t="str">
        <f t="shared" si="15"/>
        <v>6.22/km</v>
      </c>
      <c r="I375" s="13">
        <f t="shared" si="16"/>
        <v>0.061018518518518514</v>
      </c>
      <c r="J375" s="13">
        <f t="shared" si="17"/>
        <v>0.05202546296296297</v>
      </c>
    </row>
    <row r="376" spans="1:10" ht="15" customHeight="1">
      <c r="A376" s="12">
        <v>372</v>
      </c>
      <c r="B376" s="38" t="s">
        <v>536</v>
      </c>
      <c r="C376" s="40"/>
      <c r="D376" s="12" t="s">
        <v>30</v>
      </c>
      <c r="E376" s="15" t="s">
        <v>34</v>
      </c>
      <c r="F376" s="36">
        <v>0.15016203703703704</v>
      </c>
      <c r="G376" s="36">
        <v>0.15016203703703704</v>
      </c>
      <c r="H376" s="12" t="str">
        <f aca="true" t="shared" si="18" ref="H376:H415">TEXT(INT((HOUR(G376)*3600+MINUTE(G376)*60+SECOND(G376))/$J$3/60),"0")&amp;"."&amp;TEXT(MOD((HOUR(G376)*3600+MINUTE(G376)*60+SECOND(G376))/$J$3,60),"00")&amp;"/km"</f>
        <v>6.22/km</v>
      </c>
      <c r="I376" s="13">
        <f aca="true" t="shared" si="19" ref="I376:I415">G376-$G$5</f>
        <v>0.061018518518518514</v>
      </c>
      <c r="J376" s="13">
        <f aca="true" t="shared" si="20" ref="J376:J415">G376-INDEX($G$5:$G$121,MATCH(D376,$D$5:$D$121,0))</f>
        <v>0.05202546296296297</v>
      </c>
    </row>
    <row r="377" spans="1:10" ht="15" customHeight="1">
      <c r="A377" s="12">
        <v>373</v>
      </c>
      <c r="B377" s="38" t="s">
        <v>537</v>
      </c>
      <c r="C377" s="40"/>
      <c r="D377" s="12" t="s">
        <v>29</v>
      </c>
      <c r="E377" s="15" t="s">
        <v>91</v>
      </c>
      <c r="F377" s="36">
        <v>0.1502199074074074</v>
      </c>
      <c r="G377" s="36">
        <v>0.1502199074074074</v>
      </c>
      <c r="H377" s="12" t="str">
        <f t="shared" si="18"/>
        <v>6.22/km</v>
      </c>
      <c r="I377" s="13">
        <f t="shared" si="19"/>
        <v>0.061076388888888875</v>
      </c>
      <c r="J377" s="13">
        <f t="shared" si="20"/>
        <v>0.05430555555555554</v>
      </c>
    </row>
    <row r="378" spans="1:10" ht="15" customHeight="1">
      <c r="A378" s="12">
        <v>374</v>
      </c>
      <c r="B378" s="38" t="s">
        <v>538</v>
      </c>
      <c r="C378" s="40"/>
      <c r="D378" s="12" t="s">
        <v>29</v>
      </c>
      <c r="E378" s="15" t="s">
        <v>161</v>
      </c>
      <c r="F378" s="36">
        <v>0.1510300925925926</v>
      </c>
      <c r="G378" s="36">
        <v>0.1510300925925926</v>
      </c>
      <c r="H378" s="12" t="str">
        <f t="shared" si="18"/>
        <v>6.24/km</v>
      </c>
      <c r="I378" s="13">
        <f t="shared" si="19"/>
        <v>0.061886574074074066</v>
      </c>
      <c r="J378" s="13">
        <f t="shared" si="20"/>
        <v>0.05511574074074073</v>
      </c>
    </row>
    <row r="379" spans="1:10" ht="15" customHeight="1">
      <c r="A379" s="12">
        <v>375</v>
      </c>
      <c r="B379" s="38" t="s">
        <v>539</v>
      </c>
      <c r="C379" s="40"/>
      <c r="D379" s="12" t="s">
        <v>29</v>
      </c>
      <c r="E379" s="15" t="s">
        <v>43</v>
      </c>
      <c r="F379" s="36">
        <v>0.1511574074074074</v>
      </c>
      <c r="G379" s="36">
        <v>0.1511574074074074</v>
      </c>
      <c r="H379" s="12" t="str">
        <f t="shared" si="18"/>
        <v>6.24/km</v>
      </c>
      <c r="I379" s="13">
        <f t="shared" si="19"/>
        <v>0.06201388888888888</v>
      </c>
      <c r="J379" s="13">
        <f t="shared" si="20"/>
        <v>0.055243055555555545</v>
      </c>
    </row>
    <row r="380" spans="1:10" ht="15" customHeight="1">
      <c r="A380" s="12">
        <v>376</v>
      </c>
      <c r="B380" s="38" t="s">
        <v>540</v>
      </c>
      <c r="C380" s="40"/>
      <c r="D380" s="12" t="s">
        <v>36</v>
      </c>
      <c r="E380" s="15" t="s">
        <v>55</v>
      </c>
      <c r="F380" s="36">
        <v>0.1516898148148148</v>
      </c>
      <c r="G380" s="36">
        <v>0.1516898148148148</v>
      </c>
      <c r="H380" s="12" t="str">
        <f t="shared" si="18"/>
        <v>6.25/km</v>
      </c>
      <c r="I380" s="13">
        <f t="shared" si="19"/>
        <v>0.06254629629629628</v>
      </c>
      <c r="J380" s="13">
        <f t="shared" si="20"/>
        <v>0.06254629629629628</v>
      </c>
    </row>
    <row r="381" spans="1:10" ht="15" customHeight="1">
      <c r="A381" s="12">
        <v>377</v>
      </c>
      <c r="B381" s="38" t="s">
        <v>541</v>
      </c>
      <c r="C381" s="40"/>
      <c r="D381" s="12" t="s">
        <v>30</v>
      </c>
      <c r="E381" s="15" t="s">
        <v>74</v>
      </c>
      <c r="F381" s="36">
        <v>0.15233796296296295</v>
      </c>
      <c r="G381" s="36">
        <v>0.15233796296296295</v>
      </c>
      <c r="H381" s="12" t="str">
        <f t="shared" si="18"/>
        <v>6.27/km</v>
      </c>
      <c r="I381" s="13">
        <f t="shared" si="19"/>
        <v>0.06319444444444443</v>
      </c>
      <c r="J381" s="13">
        <f t="shared" si="20"/>
        <v>0.05420138888888888</v>
      </c>
    </row>
    <row r="382" spans="1:10" ht="15" customHeight="1">
      <c r="A382" s="12">
        <v>378</v>
      </c>
      <c r="B382" s="38" t="s">
        <v>542</v>
      </c>
      <c r="C382" s="40"/>
      <c r="D382" s="12" t="s">
        <v>30</v>
      </c>
      <c r="E382" s="15" t="s">
        <v>427</v>
      </c>
      <c r="F382" s="36">
        <v>0.1526273148148148</v>
      </c>
      <c r="G382" s="36">
        <v>0.1526273148148148</v>
      </c>
      <c r="H382" s="12" t="str">
        <f t="shared" si="18"/>
        <v>6.28/km</v>
      </c>
      <c r="I382" s="13">
        <f t="shared" si="19"/>
        <v>0.06348379629629629</v>
      </c>
      <c r="J382" s="13">
        <f t="shared" si="20"/>
        <v>0.05449074074074074</v>
      </c>
    </row>
    <row r="383" spans="1:10" ht="15" customHeight="1">
      <c r="A383" s="12">
        <v>379</v>
      </c>
      <c r="B383" s="38" t="s">
        <v>543</v>
      </c>
      <c r="C383" s="40"/>
      <c r="D383" s="12" t="s">
        <v>36</v>
      </c>
      <c r="E383" s="15" t="s">
        <v>75</v>
      </c>
      <c r="F383" s="36">
        <v>0.15320601851851853</v>
      </c>
      <c r="G383" s="36">
        <v>0.15320601851851853</v>
      </c>
      <c r="H383" s="12" t="str">
        <f t="shared" si="18"/>
        <v>6.29/km</v>
      </c>
      <c r="I383" s="13">
        <f t="shared" si="19"/>
        <v>0.06406250000000001</v>
      </c>
      <c r="J383" s="13">
        <f t="shared" si="20"/>
        <v>0.06406250000000001</v>
      </c>
    </row>
    <row r="384" spans="1:10" ht="15" customHeight="1">
      <c r="A384" s="12">
        <v>380</v>
      </c>
      <c r="B384" s="38" t="s">
        <v>544</v>
      </c>
      <c r="C384" s="40"/>
      <c r="D384" s="12" t="s">
        <v>36</v>
      </c>
      <c r="E384" s="15" t="s">
        <v>62</v>
      </c>
      <c r="F384" s="36">
        <v>0.1532523148148148</v>
      </c>
      <c r="G384" s="36">
        <v>0.1532523148148148</v>
      </c>
      <c r="H384" s="12" t="str">
        <f t="shared" si="18"/>
        <v>6.29/km</v>
      </c>
      <c r="I384" s="13">
        <f t="shared" si="19"/>
        <v>0.06410879629629627</v>
      </c>
      <c r="J384" s="13">
        <f t="shared" si="20"/>
        <v>0.06410879629629627</v>
      </c>
    </row>
    <row r="385" spans="1:10" ht="15" customHeight="1">
      <c r="A385" s="12">
        <v>381</v>
      </c>
      <c r="B385" s="38" t="s">
        <v>545</v>
      </c>
      <c r="C385" s="40"/>
      <c r="D385" s="12" t="s">
        <v>30</v>
      </c>
      <c r="E385" s="15" t="s">
        <v>62</v>
      </c>
      <c r="F385" s="36">
        <v>0.1532523148148148</v>
      </c>
      <c r="G385" s="36">
        <v>0.1532523148148148</v>
      </c>
      <c r="H385" s="12" t="str">
        <f t="shared" si="18"/>
        <v>6.29/km</v>
      </c>
      <c r="I385" s="13">
        <f t="shared" si="19"/>
        <v>0.06410879629629627</v>
      </c>
      <c r="J385" s="13">
        <f t="shared" si="20"/>
        <v>0.05511574074074073</v>
      </c>
    </row>
    <row r="386" spans="1:10" ht="15" customHeight="1">
      <c r="A386" s="12">
        <v>382</v>
      </c>
      <c r="B386" s="38" t="s">
        <v>546</v>
      </c>
      <c r="C386" s="40"/>
      <c r="D386" s="12" t="s">
        <v>36</v>
      </c>
      <c r="E386" s="15" t="s">
        <v>41</v>
      </c>
      <c r="F386" s="36">
        <v>0.15394675925925924</v>
      </c>
      <c r="G386" s="36">
        <v>0.15394675925925924</v>
      </c>
      <c r="H386" s="12" t="str">
        <f t="shared" si="18"/>
        <v>6.31/km</v>
      </c>
      <c r="I386" s="13">
        <f t="shared" si="19"/>
        <v>0.06480324074074072</v>
      </c>
      <c r="J386" s="13">
        <f t="shared" si="20"/>
        <v>0.06480324074074072</v>
      </c>
    </row>
    <row r="387" spans="1:10" ht="15" customHeight="1">
      <c r="A387" s="12">
        <v>383</v>
      </c>
      <c r="B387" s="38" t="s">
        <v>547</v>
      </c>
      <c r="C387" s="40"/>
      <c r="D387" s="12" t="s">
        <v>36</v>
      </c>
      <c r="E387" s="15" t="s">
        <v>548</v>
      </c>
      <c r="F387" s="36">
        <v>0.15439814814814815</v>
      </c>
      <c r="G387" s="36">
        <v>0.15439814814814815</v>
      </c>
      <c r="H387" s="12" t="str">
        <f t="shared" si="18"/>
        <v>6.32/km</v>
      </c>
      <c r="I387" s="13">
        <f t="shared" si="19"/>
        <v>0.06525462962962962</v>
      </c>
      <c r="J387" s="13">
        <f t="shared" si="20"/>
        <v>0.06525462962962962</v>
      </c>
    </row>
    <row r="388" spans="1:10" ht="15" customHeight="1">
      <c r="A388" s="12">
        <v>384</v>
      </c>
      <c r="B388" s="38" t="s">
        <v>549</v>
      </c>
      <c r="C388" s="40"/>
      <c r="D388" s="12" t="s">
        <v>30</v>
      </c>
      <c r="E388" s="15" t="s">
        <v>45</v>
      </c>
      <c r="F388" s="36">
        <v>0.15450231481481483</v>
      </c>
      <c r="G388" s="36">
        <v>0.15450231481481483</v>
      </c>
      <c r="H388" s="12" t="str">
        <f t="shared" si="18"/>
        <v>6.33/km</v>
      </c>
      <c r="I388" s="13">
        <f t="shared" si="19"/>
        <v>0.0653587962962963</v>
      </c>
      <c r="J388" s="13">
        <f t="shared" si="20"/>
        <v>0.05636574074074076</v>
      </c>
    </row>
    <row r="389" spans="1:10" ht="15" customHeight="1">
      <c r="A389" s="12">
        <v>385</v>
      </c>
      <c r="B389" s="38" t="s">
        <v>550</v>
      </c>
      <c r="C389" s="40"/>
      <c r="D389" s="12" t="s">
        <v>36</v>
      </c>
      <c r="E389" s="15" t="s">
        <v>407</v>
      </c>
      <c r="F389" s="36">
        <v>0.1549537037037037</v>
      </c>
      <c r="G389" s="36">
        <v>0.1549537037037037</v>
      </c>
      <c r="H389" s="12" t="str">
        <f t="shared" si="18"/>
        <v>6.34/km</v>
      </c>
      <c r="I389" s="13">
        <f t="shared" si="19"/>
        <v>0.06581018518518518</v>
      </c>
      <c r="J389" s="13">
        <f t="shared" si="20"/>
        <v>0.06581018518518518</v>
      </c>
    </row>
    <row r="390" spans="1:10" ht="15" customHeight="1">
      <c r="A390" s="12">
        <v>386</v>
      </c>
      <c r="B390" s="38" t="s">
        <v>551</v>
      </c>
      <c r="C390" s="40"/>
      <c r="D390" s="12" t="s">
        <v>30</v>
      </c>
      <c r="E390" s="15" t="s">
        <v>407</v>
      </c>
      <c r="F390" s="36">
        <v>0.1549537037037037</v>
      </c>
      <c r="G390" s="36">
        <v>0.1549537037037037</v>
      </c>
      <c r="H390" s="12" t="str">
        <f t="shared" si="18"/>
        <v>6.34/km</v>
      </c>
      <c r="I390" s="13">
        <f t="shared" si="19"/>
        <v>0.06581018518518518</v>
      </c>
      <c r="J390" s="13">
        <f t="shared" si="20"/>
        <v>0.056817129629629634</v>
      </c>
    </row>
    <row r="391" spans="1:10" ht="15" customHeight="1">
      <c r="A391" s="12">
        <v>387</v>
      </c>
      <c r="B391" s="38" t="s">
        <v>552</v>
      </c>
      <c r="C391" s="40"/>
      <c r="D391" s="12" t="s">
        <v>36</v>
      </c>
      <c r="E391" s="15" t="s">
        <v>553</v>
      </c>
      <c r="F391" s="36">
        <v>0.15556712962962962</v>
      </c>
      <c r="G391" s="36">
        <v>0.15556712962962962</v>
      </c>
      <c r="H391" s="12" t="str">
        <f t="shared" si="18"/>
        <v>6.35/km</v>
      </c>
      <c r="I391" s="13">
        <f t="shared" si="19"/>
        <v>0.0664236111111111</v>
      </c>
      <c r="J391" s="13">
        <f t="shared" si="20"/>
        <v>0.0664236111111111</v>
      </c>
    </row>
    <row r="392" spans="1:10" ht="15" customHeight="1">
      <c r="A392" s="12">
        <v>388</v>
      </c>
      <c r="B392" s="38" t="s">
        <v>554</v>
      </c>
      <c r="C392" s="40"/>
      <c r="D392" s="12" t="s">
        <v>29</v>
      </c>
      <c r="E392" s="15" t="s">
        <v>19</v>
      </c>
      <c r="F392" s="36">
        <v>0.15799768518518517</v>
      </c>
      <c r="G392" s="36">
        <v>0.15799768518518517</v>
      </c>
      <c r="H392" s="12" t="str">
        <f t="shared" si="18"/>
        <v>6.42/km</v>
      </c>
      <c r="I392" s="13">
        <f t="shared" si="19"/>
        <v>0.06885416666666665</v>
      </c>
      <c r="J392" s="13">
        <f t="shared" si="20"/>
        <v>0.06208333333333331</v>
      </c>
    </row>
    <row r="393" spans="1:10" ht="15" customHeight="1">
      <c r="A393" s="12">
        <v>389</v>
      </c>
      <c r="B393" s="38" t="s">
        <v>555</v>
      </c>
      <c r="C393" s="40"/>
      <c r="D393" s="12" t="s">
        <v>30</v>
      </c>
      <c r="E393" s="15" t="s">
        <v>75</v>
      </c>
      <c r="F393" s="36">
        <v>0.1598726851851852</v>
      </c>
      <c r="G393" s="36">
        <v>0.1598726851851852</v>
      </c>
      <c r="H393" s="12" t="str">
        <f t="shared" si="18"/>
        <v>6.46/km</v>
      </c>
      <c r="I393" s="13">
        <f t="shared" si="19"/>
        <v>0.07072916666666666</v>
      </c>
      <c r="J393" s="13">
        <f t="shared" si="20"/>
        <v>0.06173611111111112</v>
      </c>
    </row>
    <row r="394" spans="1:10" ht="15" customHeight="1">
      <c r="A394" s="12">
        <v>390</v>
      </c>
      <c r="B394" s="38" t="s">
        <v>556</v>
      </c>
      <c r="C394" s="40"/>
      <c r="D394" s="12" t="s">
        <v>29</v>
      </c>
      <c r="E394" s="15" t="s">
        <v>75</v>
      </c>
      <c r="F394" s="36">
        <v>0.1598726851851852</v>
      </c>
      <c r="G394" s="36">
        <v>0.1598726851851852</v>
      </c>
      <c r="H394" s="12" t="str">
        <f t="shared" si="18"/>
        <v>6.46/km</v>
      </c>
      <c r="I394" s="13">
        <f t="shared" si="19"/>
        <v>0.07072916666666666</v>
      </c>
      <c r="J394" s="13">
        <f t="shared" si="20"/>
        <v>0.06395833333333333</v>
      </c>
    </row>
    <row r="395" spans="1:10" ht="15" customHeight="1">
      <c r="A395" s="12">
        <v>391</v>
      </c>
      <c r="B395" s="38" t="s">
        <v>557</v>
      </c>
      <c r="C395" s="40"/>
      <c r="D395" s="12" t="s">
        <v>29</v>
      </c>
      <c r="E395" s="15" t="s">
        <v>67</v>
      </c>
      <c r="F395" s="36">
        <v>0.15993055555555555</v>
      </c>
      <c r="G395" s="36">
        <v>0.15993055555555555</v>
      </c>
      <c r="H395" s="12" t="str">
        <f t="shared" si="18"/>
        <v>6.46/km</v>
      </c>
      <c r="I395" s="13">
        <f t="shared" si="19"/>
        <v>0.07078703703703702</v>
      </c>
      <c r="J395" s="13">
        <f t="shared" si="20"/>
        <v>0.06401620370370369</v>
      </c>
    </row>
    <row r="396" spans="1:10" ht="15" customHeight="1">
      <c r="A396" s="12">
        <v>392</v>
      </c>
      <c r="B396" s="38" t="s">
        <v>558</v>
      </c>
      <c r="C396" s="40"/>
      <c r="D396" s="12" t="s">
        <v>30</v>
      </c>
      <c r="E396" s="15" t="s">
        <v>67</v>
      </c>
      <c r="F396" s="36">
        <v>0.16011574074074075</v>
      </c>
      <c r="G396" s="36">
        <v>0.16011574074074075</v>
      </c>
      <c r="H396" s="12" t="str">
        <f t="shared" si="18"/>
        <v>6.47/km</v>
      </c>
      <c r="I396" s="13">
        <f t="shared" si="19"/>
        <v>0.07097222222222223</v>
      </c>
      <c r="J396" s="13">
        <f t="shared" si="20"/>
        <v>0.06197916666666668</v>
      </c>
    </row>
    <row r="397" spans="1:10" ht="15" customHeight="1">
      <c r="A397" s="12">
        <v>393</v>
      </c>
      <c r="B397" s="38" t="s">
        <v>559</v>
      </c>
      <c r="C397" s="40"/>
      <c r="D397" s="12" t="s">
        <v>30</v>
      </c>
      <c r="E397" s="15" t="s">
        <v>560</v>
      </c>
      <c r="F397" s="36">
        <v>0.16033564814814816</v>
      </c>
      <c r="G397" s="36">
        <v>0.16033564814814816</v>
      </c>
      <c r="H397" s="12" t="str">
        <f t="shared" si="18"/>
        <v>6.47/km</v>
      </c>
      <c r="I397" s="13">
        <f t="shared" si="19"/>
        <v>0.07119212962962963</v>
      </c>
      <c r="J397" s="13">
        <f t="shared" si="20"/>
        <v>0.06219907407407409</v>
      </c>
    </row>
    <row r="398" spans="1:10" ht="15" customHeight="1">
      <c r="A398" s="12">
        <v>394</v>
      </c>
      <c r="B398" s="38" t="s">
        <v>561</v>
      </c>
      <c r="C398" s="40"/>
      <c r="D398" s="12" t="s">
        <v>30</v>
      </c>
      <c r="E398" s="15" t="s">
        <v>560</v>
      </c>
      <c r="F398" s="36">
        <v>0.16033564814814816</v>
      </c>
      <c r="G398" s="36">
        <v>0.16033564814814816</v>
      </c>
      <c r="H398" s="12" t="str">
        <f t="shared" si="18"/>
        <v>6.47/km</v>
      </c>
      <c r="I398" s="13">
        <f t="shared" si="19"/>
        <v>0.07119212962962963</v>
      </c>
      <c r="J398" s="13">
        <f t="shared" si="20"/>
        <v>0.06219907407407409</v>
      </c>
    </row>
    <row r="399" spans="1:10" ht="15" customHeight="1">
      <c r="A399" s="12">
        <v>395</v>
      </c>
      <c r="B399" s="38" t="s">
        <v>562</v>
      </c>
      <c r="C399" s="40"/>
      <c r="D399" s="12" t="s">
        <v>29</v>
      </c>
      <c r="E399" s="15" t="s">
        <v>332</v>
      </c>
      <c r="F399" s="36">
        <v>0.16039351851851852</v>
      </c>
      <c r="G399" s="36">
        <v>0.16039351851851852</v>
      </c>
      <c r="H399" s="12" t="str">
        <f t="shared" si="18"/>
        <v>6.48/km</v>
      </c>
      <c r="I399" s="13">
        <f t="shared" si="19"/>
        <v>0.07125</v>
      </c>
      <c r="J399" s="13">
        <f t="shared" si="20"/>
        <v>0.06447916666666666</v>
      </c>
    </row>
    <row r="400" spans="1:10" ht="15" customHeight="1">
      <c r="A400" s="12">
        <v>396</v>
      </c>
      <c r="B400" s="38" t="s">
        <v>28</v>
      </c>
      <c r="C400" s="40"/>
      <c r="D400" s="12" t="s">
        <v>30</v>
      </c>
      <c r="E400" s="15" t="s">
        <v>563</v>
      </c>
      <c r="F400" s="36">
        <v>0.1604398148148148</v>
      </c>
      <c r="G400" s="36">
        <v>0.1604398148148148</v>
      </c>
      <c r="H400" s="12" t="str">
        <f t="shared" si="18"/>
        <v>6.48/km</v>
      </c>
      <c r="I400" s="13">
        <f t="shared" si="19"/>
        <v>0.07129629629629629</v>
      </c>
      <c r="J400" s="13">
        <f t="shared" si="20"/>
        <v>0.06230324074074074</v>
      </c>
    </row>
    <row r="401" spans="1:10" ht="15" customHeight="1">
      <c r="A401" s="12">
        <v>397</v>
      </c>
      <c r="B401" s="38" t="s">
        <v>564</v>
      </c>
      <c r="C401" s="40"/>
      <c r="D401" s="12" t="s">
        <v>30</v>
      </c>
      <c r="E401" s="15" t="s">
        <v>49</v>
      </c>
      <c r="F401" s="36">
        <v>0.16063657407407408</v>
      </c>
      <c r="G401" s="36">
        <v>0.16063657407407408</v>
      </c>
      <c r="H401" s="12" t="str">
        <f t="shared" si="18"/>
        <v>6.48/km</v>
      </c>
      <c r="I401" s="13">
        <f t="shared" si="19"/>
        <v>0.07149305555555556</v>
      </c>
      <c r="J401" s="13">
        <f t="shared" si="20"/>
        <v>0.06250000000000001</v>
      </c>
    </row>
    <row r="402" spans="1:10" ht="15" customHeight="1">
      <c r="A402" s="12">
        <v>398</v>
      </c>
      <c r="B402" s="38" t="s">
        <v>565</v>
      </c>
      <c r="C402" s="40"/>
      <c r="D402" s="12" t="s">
        <v>30</v>
      </c>
      <c r="E402" s="15" t="s">
        <v>51</v>
      </c>
      <c r="F402" s="36">
        <v>0.16201388888888887</v>
      </c>
      <c r="G402" s="36">
        <v>0.16201388888888887</v>
      </c>
      <c r="H402" s="12" t="str">
        <f t="shared" si="18"/>
        <v>6.52/km</v>
      </c>
      <c r="I402" s="13">
        <f t="shared" si="19"/>
        <v>0.07287037037037035</v>
      </c>
      <c r="J402" s="13">
        <f t="shared" si="20"/>
        <v>0.0638773148148148</v>
      </c>
    </row>
    <row r="403" spans="1:10" ht="15" customHeight="1">
      <c r="A403" s="12">
        <v>399</v>
      </c>
      <c r="B403" s="38" t="s">
        <v>566</v>
      </c>
      <c r="C403" s="40"/>
      <c r="D403" s="12" t="s">
        <v>30</v>
      </c>
      <c r="E403" s="15" t="s">
        <v>147</v>
      </c>
      <c r="F403" s="36">
        <v>0.16262731481481482</v>
      </c>
      <c r="G403" s="36">
        <v>0.16262731481481482</v>
      </c>
      <c r="H403" s="12" t="str">
        <f t="shared" si="18"/>
        <v>6.53/km</v>
      </c>
      <c r="I403" s="13">
        <f t="shared" si="19"/>
        <v>0.0734837962962963</v>
      </c>
      <c r="J403" s="13">
        <f t="shared" si="20"/>
        <v>0.06449074074074075</v>
      </c>
    </row>
    <row r="404" spans="1:10" ht="15" customHeight="1">
      <c r="A404" s="12">
        <v>400</v>
      </c>
      <c r="B404" s="38" t="s">
        <v>567</v>
      </c>
      <c r="C404" s="40"/>
      <c r="D404" s="12" t="s">
        <v>30</v>
      </c>
      <c r="E404" s="15" t="s">
        <v>56</v>
      </c>
      <c r="F404" s="36">
        <v>0.16265046296296296</v>
      </c>
      <c r="G404" s="36">
        <v>0.16265046296296296</v>
      </c>
      <c r="H404" s="12" t="str">
        <f t="shared" si="18"/>
        <v>6.53/km</v>
      </c>
      <c r="I404" s="13">
        <f t="shared" si="19"/>
        <v>0.07350694444444443</v>
      </c>
      <c r="J404" s="13">
        <f t="shared" si="20"/>
        <v>0.06451388888888888</v>
      </c>
    </row>
    <row r="405" spans="1:10" ht="15" customHeight="1">
      <c r="A405" s="12">
        <v>401</v>
      </c>
      <c r="B405" s="38" t="s">
        <v>568</v>
      </c>
      <c r="C405" s="40"/>
      <c r="D405" s="12" t="s">
        <v>29</v>
      </c>
      <c r="E405" s="15" t="s">
        <v>56</v>
      </c>
      <c r="F405" s="36">
        <v>0.16267361111111112</v>
      </c>
      <c r="G405" s="36">
        <v>0.16267361111111112</v>
      </c>
      <c r="H405" s="12" t="str">
        <f t="shared" si="18"/>
        <v>6.53/km</v>
      </c>
      <c r="I405" s="13">
        <f t="shared" si="19"/>
        <v>0.07353009259259259</v>
      </c>
      <c r="J405" s="13">
        <f t="shared" si="20"/>
        <v>0.06675925925925925</v>
      </c>
    </row>
    <row r="406" spans="1:10" ht="15" customHeight="1">
      <c r="A406" s="12">
        <v>402</v>
      </c>
      <c r="B406" s="38" t="s">
        <v>569</v>
      </c>
      <c r="C406" s="40"/>
      <c r="D406" s="12" t="s">
        <v>29</v>
      </c>
      <c r="E406" s="15" t="s">
        <v>427</v>
      </c>
      <c r="F406" s="36">
        <v>0.16458333333333333</v>
      </c>
      <c r="G406" s="36">
        <v>0.16458333333333333</v>
      </c>
      <c r="H406" s="12" t="str">
        <f t="shared" si="18"/>
        <v>6.58/km</v>
      </c>
      <c r="I406" s="13">
        <f t="shared" si="19"/>
        <v>0.0754398148148148</v>
      </c>
      <c r="J406" s="13">
        <f t="shared" si="20"/>
        <v>0.06866898148148147</v>
      </c>
    </row>
    <row r="407" spans="1:10" ht="15" customHeight="1">
      <c r="A407" s="12">
        <v>403</v>
      </c>
      <c r="B407" s="38" t="s">
        <v>570</v>
      </c>
      <c r="C407" s="40"/>
      <c r="D407" s="12" t="s">
        <v>29</v>
      </c>
      <c r="E407" s="15" t="s">
        <v>571</v>
      </c>
      <c r="F407" s="36">
        <v>0.16490740740740742</v>
      </c>
      <c r="G407" s="36">
        <v>0.16490740740740742</v>
      </c>
      <c r="H407" s="12" t="str">
        <f t="shared" si="18"/>
        <v>6.59/km</v>
      </c>
      <c r="I407" s="13">
        <f t="shared" si="19"/>
        <v>0.0757638888888889</v>
      </c>
      <c r="J407" s="13">
        <f t="shared" si="20"/>
        <v>0.06899305555555556</v>
      </c>
    </row>
    <row r="408" spans="1:10" ht="15" customHeight="1">
      <c r="A408" s="12">
        <v>404</v>
      </c>
      <c r="B408" s="38" t="s">
        <v>572</v>
      </c>
      <c r="C408" s="40"/>
      <c r="D408" s="12" t="s">
        <v>36</v>
      </c>
      <c r="E408" s="15" t="s">
        <v>68</v>
      </c>
      <c r="F408" s="36">
        <v>0.16620370370370371</v>
      </c>
      <c r="G408" s="36">
        <v>0.16620370370370371</v>
      </c>
      <c r="H408" s="12" t="str">
        <f t="shared" si="18"/>
        <v>7.02/km</v>
      </c>
      <c r="I408" s="13">
        <f t="shared" si="19"/>
        <v>0.07706018518518519</v>
      </c>
      <c r="J408" s="13">
        <f t="shared" si="20"/>
        <v>0.07706018518518519</v>
      </c>
    </row>
    <row r="409" spans="1:10" ht="15" customHeight="1">
      <c r="A409" s="12">
        <v>405</v>
      </c>
      <c r="B409" s="38" t="s">
        <v>573</v>
      </c>
      <c r="C409" s="40"/>
      <c r="D409" s="12" t="s">
        <v>29</v>
      </c>
      <c r="E409" s="15" t="s">
        <v>574</v>
      </c>
      <c r="F409" s="36">
        <v>0.16827546296296295</v>
      </c>
      <c r="G409" s="36">
        <v>0.16827546296296295</v>
      </c>
      <c r="H409" s="12" t="str">
        <f t="shared" si="18"/>
        <v>7.08/km</v>
      </c>
      <c r="I409" s="13">
        <f t="shared" si="19"/>
        <v>0.07913194444444442</v>
      </c>
      <c r="J409" s="13">
        <f t="shared" si="20"/>
        <v>0.07236111111111108</v>
      </c>
    </row>
    <row r="410" spans="1:10" ht="15" customHeight="1">
      <c r="A410" s="12">
        <v>406</v>
      </c>
      <c r="B410" s="38" t="s">
        <v>575</v>
      </c>
      <c r="C410" s="40"/>
      <c r="D410" s="12" t="s">
        <v>30</v>
      </c>
      <c r="E410" s="15" t="s">
        <v>42</v>
      </c>
      <c r="F410" s="36">
        <v>0.17050925925925928</v>
      </c>
      <c r="G410" s="36">
        <v>0.17050925925925928</v>
      </c>
      <c r="H410" s="12" t="str">
        <f t="shared" si="18"/>
        <v>7.13/km</v>
      </c>
      <c r="I410" s="13">
        <f t="shared" si="19"/>
        <v>0.08136574074074075</v>
      </c>
      <c r="J410" s="13">
        <f t="shared" si="20"/>
        <v>0.0723726851851852</v>
      </c>
    </row>
    <row r="411" spans="1:10" ht="15" customHeight="1">
      <c r="A411" s="12">
        <v>407</v>
      </c>
      <c r="B411" s="38" t="s">
        <v>576</v>
      </c>
      <c r="C411" s="40"/>
      <c r="D411" s="12" t="s">
        <v>30</v>
      </c>
      <c r="E411" s="15" t="s">
        <v>74</v>
      </c>
      <c r="F411" s="36">
        <v>0.17194444444444446</v>
      </c>
      <c r="G411" s="36">
        <v>0.17194444444444446</v>
      </c>
      <c r="H411" s="12" t="str">
        <f t="shared" si="18"/>
        <v>7.17/km</v>
      </c>
      <c r="I411" s="13">
        <f t="shared" si="19"/>
        <v>0.08280092592592593</v>
      </c>
      <c r="J411" s="13">
        <f t="shared" si="20"/>
        <v>0.07380787037037038</v>
      </c>
    </row>
    <row r="412" spans="1:10" ht="15" customHeight="1">
      <c r="A412" s="12">
        <v>408</v>
      </c>
      <c r="B412" s="38" t="s">
        <v>577</v>
      </c>
      <c r="C412" s="40"/>
      <c r="D412" s="12" t="s">
        <v>29</v>
      </c>
      <c r="E412" s="15" t="s">
        <v>33</v>
      </c>
      <c r="F412" s="36">
        <v>0.1736226851851852</v>
      </c>
      <c r="G412" s="36">
        <v>0.1736226851851852</v>
      </c>
      <c r="H412" s="12" t="str">
        <f t="shared" si="18"/>
        <v>7.21/km</v>
      </c>
      <c r="I412" s="13">
        <f t="shared" si="19"/>
        <v>0.08447916666666667</v>
      </c>
      <c r="J412" s="13">
        <f t="shared" si="20"/>
        <v>0.07770833333333334</v>
      </c>
    </row>
    <row r="413" spans="1:10" ht="15" customHeight="1">
      <c r="A413" s="12">
        <v>409</v>
      </c>
      <c r="B413" s="38" t="s">
        <v>578</v>
      </c>
      <c r="C413" s="40"/>
      <c r="D413" s="12" t="s">
        <v>36</v>
      </c>
      <c r="E413" s="15" t="s">
        <v>54</v>
      </c>
      <c r="F413" s="36">
        <v>0.17564814814814814</v>
      </c>
      <c r="G413" s="36">
        <v>0.17564814814814814</v>
      </c>
      <c r="H413" s="12" t="str">
        <f t="shared" si="18"/>
        <v>7.26/km</v>
      </c>
      <c r="I413" s="13">
        <f t="shared" si="19"/>
        <v>0.08650462962962961</v>
      </c>
      <c r="J413" s="13">
        <f t="shared" si="20"/>
        <v>0.08650462962962961</v>
      </c>
    </row>
    <row r="414" spans="1:10" ht="15" customHeight="1">
      <c r="A414" s="12">
        <v>410</v>
      </c>
      <c r="B414" s="38" t="s">
        <v>579</v>
      </c>
      <c r="C414" s="40"/>
      <c r="D414" s="12" t="s">
        <v>36</v>
      </c>
      <c r="E414" s="15" t="s">
        <v>33</v>
      </c>
      <c r="F414" s="36">
        <v>0.1875</v>
      </c>
      <c r="G414" s="36">
        <v>0.1875</v>
      </c>
      <c r="H414" s="12" t="str">
        <f t="shared" si="18"/>
        <v>7.56/km</v>
      </c>
      <c r="I414" s="13">
        <f t="shared" si="19"/>
        <v>0.09835648148148148</v>
      </c>
      <c r="J414" s="13">
        <f t="shared" si="20"/>
        <v>0.09835648148148148</v>
      </c>
    </row>
    <row r="415" spans="1:10" ht="15" customHeight="1">
      <c r="A415" s="44">
        <v>411</v>
      </c>
      <c r="B415" s="45" t="s">
        <v>580</v>
      </c>
      <c r="C415" s="46"/>
      <c r="D415" s="44" t="s">
        <v>30</v>
      </c>
      <c r="E415" s="47" t="s">
        <v>12</v>
      </c>
      <c r="F415" s="48">
        <v>0.20138888888888887</v>
      </c>
      <c r="G415" s="48">
        <v>0.20138888888888887</v>
      </c>
      <c r="H415" s="44" t="str">
        <f t="shared" si="18"/>
        <v>8.32/km</v>
      </c>
      <c r="I415" s="49">
        <f t="shared" si="19"/>
        <v>0.11224537037037034</v>
      </c>
      <c r="J415" s="49">
        <f t="shared" si="20"/>
        <v>0.1032523148148148</v>
      </c>
    </row>
  </sheetData>
  <sheetProtection/>
  <autoFilter ref="A4:J41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Strasimeno Ultramaratona</v>
      </c>
      <c r="B1" s="32"/>
      <c r="C1" s="33"/>
    </row>
    <row r="2" spans="1:3" ht="24" customHeight="1">
      <c r="A2" s="29" t="str">
        <f>Individuale!A2</f>
        <v>15ª edizione</v>
      </c>
      <c r="B2" s="29"/>
      <c r="C2" s="29"/>
    </row>
    <row r="3" spans="1:3" ht="24" customHeight="1">
      <c r="A3" s="34" t="str">
        <f>Individuale!A3</f>
        <v>Castiglione del Lago (Pg) Italia - Domenica 06/03/2016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61</v>
      </c>
      <c r="C5" s="23">
        <v>18</v>
      </c>
    </row>
    <row r="6" spans="1:3" ht="15" customHeight="1">
      <c r="A6" s="50">
        <v>2</v>
      </c>
      <c r="B6" s="15" t="s">
        <v>133</v>
      </c>
      <c r="C6" s="20">
        <v>12</v>
      </c>
    </row>
    <row r="7" spans="1:3" ht="15" customHeight="1">
      <c r="A7" s="12">
        <v>3</v>
      </c>
      <c r="B7" s="15" t="s">
        <v>45</v>
      </c>
      <c r="C7" s="20">
        <v>12</v>
      </c>
    </row>
    <row r="8" spans="1:3" ht="15" customHeight="1">
      <c r="A8" s="12">
        <v>4</v>
      </c>
      <c r="B8" s="15" t="s">
        <v>60</v>
      </c>
      <c r="C8" s="20">
        <v>12</v>
      </c>
    </row>
    <row r="9" spans="1:3" ht="15" customHeight="1">
      <c r="A9" s="12">
        <v>5</v>
      </c>
      <c r="B9" s="15" t="s">
        <v>74</v>
      </c>
      <c r="C9" s="20">
        <v>11</v>
      </c>
    </row>
    <row r="10" spans="1:3" ht="15" customHeight="1">
      <c r="A10" s="12">
        <v>6</v>
      </c>
      <c r="B10" s="15" t="s">
        <v>51</v>
      </c>
      <c r="C10" s="20">
        <v>9</v>
      </c>
    </row>
    <row r="11" spans="1:3" ht="15" customHeight="1">
      <c r="A11" s="12">
        <v>7</v>
      </c>
      <c r="B11" s="15" t="s">
        <v>65</v>
      </c>
      <c r="C11" s="20">
        <v>9</v>
      </c>
    </row>
    <row r="12" spans="1:3" ht="15" customHeight="1">
      <c r="A12" s="12">
        <v>8</v>
      </c>
      <c r="B12" s="15" t="s">
        <v>33</v>
      </c>
      <c r="C12" s="20">
        <v>9</v>
      </c>
    </row>
    <row r="13" spans="1:3" ht="15" customHeight="1">
      <c r="A13" s="12">
        <v>9</v>
      </c>
      <c r="B13" s="15" t="s">
        <v>73</v>
      </c>
      <c r="C13" s="20">
        <v>9</v>
      </c>
    </row>
    <row r="14" spans="1:3" ht="15" customHeight="1">
      <c r="A14" s="12">
        <v>10</v>
      </c>
      <c r="B14" s="15" t="s">
        <v>34</v>
      </c>
      <c r="C14" s="20">
        <v>9</v>
      </c>
    </row>
    <row r="15" spans="1:3" ht="15" customHeight="1">
      <c r="A15" s="12">
        <v>11</v>
      </c>
      <c r="B15" s="15" t="s">
        <v>57</v>
      </c>
      <c r="C15" s="20">
        <v>7</v>
      </c>
    </row>
    <row r="16" spans="1:3" ht="15" customHeight="1">
      <c r="A16" s="12">
        <v>12</v>
      </c>
      <c r="B16" s="15" t="s">
        <v>62</v>
      </c>
      <c r="C16" s="20">
        <v>7</v>
      </c>
    </row>
    <row r="17" spans="1:3" ht="15" customHeight="1">
      <c r="A17" s="12">
        <v>13</v>
      </c>
      <c r="B17" s="15" t="s">
        <v>46</v>
      </c>
      <c r="C17" s="20">
        <v>7</v>
      </c>
    </row>
    <row r="18" spans="1:3" ht="15" customHeight="1">
      <c r="A18" s="12">
        <v>14</v>
      </c>
      <c r="B18" s="15" t="s">
        <v>72</v>
      </c>
      <c r="C18" s="20">
        <v>6</v>
      </c>
    </row>
    <row r="19" spans="1:3" ht="15" customHeight="1">
      <c r="A19" s="12">
        <v>15</v>
      </c>
      <c r="B19" s="15" t="s">
        <v>136</v>
      </c>
      <c r="C19" s="20">
        <v>6</v>
      </c>
    </row>
    <row r="20" spans="1:3" ht="15" customHeight="1">
      <c r="A20" s="16">
        <v>16</v>
      </c>
      <c r="B20" s="24" t="s">
        <v>12</v>
      </c>
      <c r="C20" s="25">
        <v>6</v>
      </c>
    </row>
    <row r="21" spans="1:3" ht="15" customHeight="1">
      <c r="A21" s="12">
        <v>17</v>
      </c>
      <c r="B21" s="15" t="s">
        <v>112</v>
      </c>
      <c r="C21" s="20">
        <v>6</v>
      </c>
    </row>
    <row r="22" spans="1:3" ht="15" customHeight="1">
      <c r="A22" s="12">
        <v>18</v>
      </c>
      <c r="B22" s="15" t="s">
        <v>427</v>
      </c>
      <c r="C22" s="20">
        <v>6</v>
      </c>
    </row>
    <row r="23" spans="1:3" ht="15" customHeight="1">
      <c r="A23" s="12">
        <v>19</v>
      </c>
      <c r="B23" s="15" t="s">
        <v>83</v>
      </c>
      <c r="C23" s="20">
        <v>6</v>
      </c>
    </row>
    <row r="24" spans="1:3" ht="15" customHeight="1">
      <c r="A24" s="12">
        <v>20</v>
      </c>
      <c r="B24" s="15" t="s">
        <v>19</v>
      </c>
      <c r="C24" s="20">
        <v>6</v>
      </c>
    </row>
    <row r="25" spans="1:3" ht="15" customHeight="1">
      <c r="A25" s="12">
        <v>21</v>
      </c>
      <c r="B25" s="15" t="s">
        <v>63</v>
      </c>
      <c r="C25" s="20">
        <v>5</v>
      </c>
    </row>
    <row r="26" spans="1:3" ht="15" customHeight="1">
      <c r="A26" s="12">
        <v>22</v>
      </c>
      <c r="B26" s="15" t="s">
        <v>85</v>
      </c>
      <c r="C26" s="20">
        <v>5</v>
      </c>
    </row>
    <row r="27" spans="1:3" ht="15" customHeight="1">
      <c r="A27" s="12">
        <v>23</v>
      </c>
      <c r="B27" s="15" t="s">
        <v>56</v>
      </c>
      <c r="C27" s="20">
        <v>5</v>
      </c>
    </row>
    <row r="28" spans="1:3" ht="15" customHeight="1">
      <c r="A28" s="12">
        <v>24</v>
      </c>
      <c r="B28" s="15" t="s">
        <v>223</v>
      </c>
      <c r="C28" s="20">
        <v>5</v>
      </c>
    </row>
    <row r="29" spans="1:3" ht="15" customHeight="1">
      <c r="A29" s="12">
        <v>25</v>
      </c>
      <c r="B29" s="15" t="s">
        <v>176</v>
      </c>
      <c r="C29" s="20">
        <v>5</v>
      </c>
    </row>
    <row r="30" spans="1:3" ht="15" customHeight="1">
      <c r="A30" s="12">
        <v>26</v>
      </c>
      <c r="B30" s="15" t="s">
        <v>14</v>
      </c>
      <c r="C30" s="20">
        <v>5</v>
      </c>
    </row>
    <row r="31" spans="1:3" ht="15" customHeight="1">
      <c r="A31" s="12">
        <v>27</v>
      </c>
      <c r="B31" s="15" t="s">
        <v>109</v>
      </c>
      <c r="C31" s="20">
        <v>5</v>
      </c>
    </row>
    <row r="32" spans="1:3" ht="15" customHeight="1">
      <c r="A32" s="12">
        <v>28</v>
      </c>
      <c r="B32" s="15" t="s">
        <v>75</v>
      </c>
      <c r="C32" s="20">
        <v>5</v>
      </c>
    </row>
    <row r="33" spans="1:3" ht="15" customHeight="1">
      <c r="A33" s="12">
        <v>29</v>
      </c>
      <c r="B33" s="15" t="s">
        <v>48</v>
      </c>
      <c r="C33" s="20">
        <v>4</v>
      </c>
    </row>
    <row r="34" spans="1:3" ht="15" customHeight="1">
      <c r="A34" s="12">
        <v>30</v>
      </c>
      <c r="B34" s="15" t="s">
        <v>32</v>
      </c>
      <c r="C34" s="20">
        <v>4</v>
      </c>
    </row>
    <row r="35" spans="1:3" ht="15" customHeight="1">
      <c r="A35" s="12">
        <v>31</v>
      </c>
      <c r="B35" s="15" t="s">
        <v>49</v>
      </c>
      <c r="C35" s="20">
        <v>4</v>
      </c>
    </row>
    <row r="36" spans="1:3" ht="15" customHeight="1">
      <c r="A36" s="12">
        <v>32</v>
      </c>
      <c r="B36" s="15" t="s">
        <v>69</v>
      </c>
      <c r="C36" s="20">
        <v>4</v>
      </c>
    </row>
    <row r="37" spans="1:3" ht="15" customHeight="1">
      <c r="A37" s="12">
        <v>33</v>
      </c>
      <c r="B37" s="15" t="s">
        <v>77</v>
      </c>
      <c r="C37" s="20">
        <v>4</v>
      </c>
    </row>
    <row r="38" spans="1:3" ht="15" customHeight="1">
      <c r="A38" s="12">
        <v>34</v>
      </c>
      <c r="B38" s="15" t="s">
        <v>17</v>
      </c>
      <c r="C38" s="20">
        <v>4</v>
      </c>
    </row>
    <row r="39" spans="1:3" ht="15" customHeight="1">
      <c r="A39" s="12">
        <v>35</v>
      </c>
      <c r="B39" s="15" t="s">
        <v>16</v>
      </c>
      <c r="C39" s="20">
        <v>4</v>
      </c>
    </row>
    <row r="40" spans="1:3" ht="15" customHeight="1">
      <c r="A40" s="12">
        <v>36</v>
      </c>
      <c r="B40" s="15" t="s">
        <v>407</v>
      </c>
      <c r="C40" s="20">
        <v>4</v>
      </c>
    </row>
    <row r="41" spans="1:3" ht="15" customHeight="1">
      <c r="A41" s="12">
        <v>37</v>
      </c>
      <c r="B41" s="15" t="s">
        <v>147</v>
      </c>
      <c r="C41" s="20">
        <v>3</v>
      </c>
    </row>
    <row r="42" spans="1:3" ht="15" customHeight="1">
      <c r="A42" s="12">
        <v>38</v>
      </c>
      <c r="B42" s="15" t="s">
        <v>168</v>
      </c>
      <c r="C42" s="20">
        <v>3</v>
      </c>
    </row>
    <row r="43" spans="1:3" ht="15" customHeight="1">
      <c r="A43" s="12">
        <v>39</v>
      </c>
      <c r="B43" s="15" t="s">
        <v>70</v>
      </c>
      <c r="C43" s="20">
        <v>3</v>
      </c>
    </row>
    <row r="44" spans="1:3" ht="15" customHeight="1">
      <c r="A44" s="12">
        <v>40</v>
      </c>
      <c r="B44" s="15" t="s">
        <v>37</v>
      </c>
      <c r="C44" s="20">
        <v>3</v>
      </c>
    </row>
    <row r="45" spans="1:3" ht="15" customHeight="1">
      <c r="A45" s="12">
        <v>41</v>
      </c>
      <c r="B45" s="15" t="s">
        <v>119</v>
      </c>
      <c r="C45" s="20">
        <v>3</v>
      </c>
    </row>
    <row r="46" spans="1:3" ht="15" customHeight="1">
      <c r="A46" s="12">
        <v>42</v>
      </c>
      <c r="B46" s="15" t="s">
        <v>196</v>
      </c>
      <c r="C46" s="20">
        <v>3</v>
      </c>
    </row>
    <row r="47" spans="1:3" ht="15" customHeight="1">
      <c r="A47" s="12">
        <v>43</v>
      </c>
      <c r="B47" s="15" t="s">
        <v>15</v>
      </c>
      <c r="C47" s="20">
        <v>3</v>
      </c>
    </row>
    <row r="48" spans="1:3" ht="15" customHeight="1">
      <c r="A48" s="12">
        <v>44</v>
      </c>
      <c r="B48" s="15" t="s">
        <v>41</v>
      </c>
      <c r="C48" s="20">
        <v>3</v>
      </c>
    </row>
    <row r="49" spans="1:3" ht="15" customHeight="1">
      <c r="A49" s="12">
        <v>45</v>
      </c>
      <c r="B49" s="15" t="s">
        <v>87</v>
      </c>
      <c r="C49" s="20">
        <v>3</v>
      </c>
    </row>
    <row r="50" spans="1:3" ht="15" customHeight="1">
      <c r="A50" s="12">
        <v>46</v>
      </c>
      <c r="B50" s="15" t="s">
        <v>151</v>
      </c>
      <c r="C50" s="20">
        <v>3</v>
      </c>
    </row>
    <row r="51" spans="1:3" ht="15" customHeight="1">
      <c r="A51" s="12">
        <v>47</v>
      </c>
      <c r="B51" s="15" t="s">
        <v>13</v>
      </c>
      <c r="C51" s="20">
        <v>3</v>
      </c>
    </row>
    <row r="52" spans="1:3" ht="15" customHeight="1">
      <c r="A52" s="12">
        <v>48</v>
      </c>
      <c r="B52" s="15" t="s">
        <v>332</v>
      </c>
      <c r="C52" s="20">
        <v>2</v>
      </c>
    </row>
    <row r="53" spans="1:3" ht="15" customHeight="1">
      <c r="A53" s="12">
        <v>49</v>
      </c>
      <c r="B53" s="15" t="s">
        <v>179</v>
      </c>
      <c r="C53" s="20">
        <v>2</v>
      </c>
    </row>
    <row r="54" spans="1:3" ht="15" customHeight="1">
      <c r="A54" s="12">
        <v>50</v>
      </c>
      <c r="B54" s="15" t="s">
        <v>383</v>
      </c>
      <c r="C54" s="20">
        <v>2</v>
      </c>
    </row>
    <row r="55" spans="1:3" ht="15" customHeight="1">
      <c r="A55" s="12">
        <v>51</v>
      </c>
      <c r="B55" s="15" t="s">
        <v>54</v>
      </c>
      <c r="C55" s="20">
        <v>2</v>
      </c>
    </row>
    <row r="56" spans="1:3" ht="15" customHeight="1">
      <c r="A56" s="12">
        <v>52</v>
      </c>
      <c r="B56" s="15" t="s">
        <v>88</v>
      </c>
      <c r="C56" s="20">
        <v>2</v>
      </c>
    </row>
    <row r="57" spans="1:3" ht="15" customHeight="1">
      <c r="A57" s="12">
        <v>53</v>
      </c>
      <c r="B57" s="15" t="s">
        <v>78</v>
      </c>
      <c r="C57" s="20">
        <v>2</v>
      </c>
    </row>
    <row r="58" spans="1:3" ht="15" customHeight="1">
      <c r="A58" s="12">
        <v>54</v>
      </c>
      <c r="B58" s="15" t="s">
        <v>424</v>
      </c>
      <c r="C58" s="20">
        <v>2</v>
      </c>
    </row>
    <row r="59" spans="1:3" ht="15" customHeight="1">
      <c r="A59" s="12">
        <v>55</v>
      </c>
      <c r="B59" s="15" t="s">
        <v>50</v>
      </c>
      <c r="C59" s="20">
        <v>2</v>
      </c>
    </row>
    <row r="60" spans="1:3" ht="15" customHeight="1">
      <c r="A60" s="12">
        <v>56</v>
      </c>
      <c r="B60" s="15" t="s">
        <v>161</v>
      </c>
      <c r="C60" s="20">
        <v>2</v>
      </c>
    </row>
    <row r="61" spans="1:3" ht="15" customHeight="1">
      <c r="A61" s="12">
        <v>57</v>
      </c>
      <c r="B61" s="15" t="s">
        <v>170</v>
      </c>
      <c r="C61" s="20">
        <v>2</v>
      </c>
    </row>
    <row r="62" spans="1:3" ht="15" customHeight="1">
      <c r="A62" s="12">
        <v>58</v>
      </c>
      <c r="B62" s="15" t="s">
        <v>252</v>
      </c>
      <c r="C62" s="20">
        <v>2</v>
      </c>
    </row>
    <row r="63" spans="1:3" ht="15" customHeight="1">
      <c r="A63" s="12">
        <v>59</v>
      </c>
      <c r="B63" s="15" t="s">
        <v>31</v>
      </c>
      <c r="C63" s="20">
        <v>2</v>
      </c>
    </row>
    <row r="64" spans="1:3" ht="15" customHeight="1">
      <c r="A64" s="12">
        <v>60</v>
      </c>
      <c r="B64" s="15" t="s">
        <v>255</v>
      </c>
      <c r="C64" s="20">
        <v>2</v>
      </c>
    </row>
    <row r="65" spans="1:3" ht="15" customHeight="1">
      <c r="A65" s="12">
        <v>61</v>
      </c>
      <c r="B65" s="15" t="s">
        <v>71</v>
      </c>
      <c r="C65" s="20">
        <v>2</v>
      </c>
    </row>
    <row r="66" spans="1:3" ht="15" customHeight="1">
      <c r="A66" s="12">
        <v>62</v>
      </c>
      <c r="B66" s="15" t="s">
        <v>102</v>
      </c>
      <c r="C66" s="20">
        <v>2</v>
      </c>
    </row>
    <row r="67" spans="1:3" ht="15" customHeight="1">
      <c r="A67" s="12">
        <v>63</v>
      </c>
      <c r="B67" s="15" t="s">
        <v>53</v>
      </c>
      <c r="C67" s="20">
        <v>2</v>
      </c>
    </row>
    <row r="68" spans="1:3" ht="15" customHeight="1">
      <c r="A68" s="12">
        <v>64</v>
      </c>
      <c r="B68" s="15" t="s">
        <v>560</v>
      </c>
      <c r="C68" s="20">
        <v>2</v>
      </c>
    </row>
    <row r="69" spans="1:3" ht="15" customHeight="1">
      <c r="A69" s="12">
        <v>65</v>
      </c>
      <c r="B69" s="15" t="s">
        <v>59</v>
      </c>
      <c r="C69" s="20">
        <v>2</v>
      </c>
    </row>
    <row r="70" spans="1:3" ht="15" customHeight="1">
      <c r="A70" s="12">
        <v>66</v>
      </c>
      <c r="B70" s="15" t="s">
        <v>44</v>
      </c>
      <c r="C70" s="20">
        <v>2</v>
      </c>
    </row>
    <row r="71" spans="1:3" ht="15" customHeight="1">
      <c r="A71" s="12">
        <v>67</v>
      </c>
      <c r="B71" s="15" t="s">
        <v>491</v>
      </c>
      <c r="C71" s="20">
        <v>2</v>
      </c>
    </row>
    <row r="72" spans="1:3" ht="15" customHeight="1">
      <c r="A72" s="12">
        <v>68</v>
      </c>
      <c r="B72" s="15" t="s">
        <v>386</v>
      </c>
      <c r="C72" s="20">
        <v>2</v>
      </c>
    </row>
    <row r="73" spans="1:3" ht="15" customHeight="1">
      <c r="A73" s="12">
        <v>69</v>
      </c>
      <c r="B73" s="15" t="s">
        <v>149</v>
      </c>
      <c r="C73" s="20">
        <v>2</v>
      </c>
    </row>
    <row r="74" spans="1:3" ht="15" customHeight="1">
      <c r="A74" s="12">
        <v>70</v>
      </c>
      <c r="B74" s="15" t="s">
        <v>107</v>
      </c>
      <c r="C74" s="20">
        <v>2</v>
      </c>
    </row>
    <row r="75" spans="1:3" ht="15" customHeight="1">
      <c r="A75" s="12">
        <v>71</v>
      </c>
      <c r="B75" s="15" t="s">
        <v>67</v>
      </c>
      <c r="C75" s="20">
        <v>2</v>
      </c>
    </row>
    <row r="76" spans="1:3" ht="15" customHeight="1">
      <c r="A76" s="12">
        <v>72</v>
      </c>
      <c r="B76" s="15" t="s">
        <v>230</v>
      </c>
      <c r="C76" s="20">
        <v>2</v>
      </c>
    </row>
    <row r="77" spans="1:3" ht="15" customHeight="1">
      <c r="A77" s="12">
        <v>73</v>
      </c>
      <c r="B77" s="15" t="s">
        <v>42</v>
      </c>
      <c r="C77" s="20">
        <v>2</v>
      </c>
    </row>
    <row r="78" spans="1:3" ht="15" customHeight="1">
      <c r="A78" s="12">
        <v>74</v>
      </c>
      <c r="B78" s="15" t="s">
        <v>122</v>
      </c>
      <c r="C78" s="20">
        <v>2</v>
      </c>
    </row>
    <row r="79" spans="1:3" ht="15" customHeight="1">
      <c r="A79" s="12">
        <v>75</v>
      </c>
      <c r="B79" s="15" t="s">
        <v>91</v>
      </c>
      <c r="C79" s="20">
        <v>2</v>
      </c>
    </row>
    <row r="80" spans="1:3" ht="15" customHeight="1">
      <c r="A80" s="12">
        <v>76</v>
      </c>
      <c r="B80" s="15" t="s">
        <v>55</v>
      </c>
      <c r="C80" s="20">
        <v>1</v>
      </c>
    </row>
    <row r="81" spans="1:3" ht="15" customHeight="1">
      <c r="A81" s="12">
        <v>77</v>
      </c>
      <c r="B81" s="15" t="s">
        <v>144</v>
      </c>
      <c r="C81" s="20">
        <v>1</v>
      </c>
    </row>
    <row r="82" spans="1:3" ht="15" customHeight="1">
      <c r="A82" s="12">
        <v>78</v>
      </c>
      <c r="B82" s="15" t="s">
        <v>84</v>
      </c>
      <c r="C82" s="20">
        <v>1</v>
      </c>
    </row>
    <row r="83" spans="1:3" ht="15" customHeight="1">
      <c r="A83" s="12">
        <v>79</v>
      </c>
      <c r="B83" s="15" t="s">
        <v>297</v>
      </c>
      <c r="C83" s="20">
        <v>1</v>
      </c>
    </row>
    <row r="84" spans="1:3" ht="15" customHeight="1">
      <c r="A84" s="12">
        <v>80</v>
      </c>
      <c r="B84" s="15" t="s">
        <v>267</v>
      </c>
      <c r="C84" s="20">
        <v>1</v>
      </c>
    </row>
    <row r="85" spans="1:3" ht="15" customHeight="1">
      <c r="A85" s="12">
        <v>81</v>
      </c>
      <c r="B85" s="15" t="s">
        <v>82</v>
      </c>
      <c r="C85" s="20">
        <v>1</v>
      </c>
    </row>
    <row r="86" spans="1:3" ht="15" customHeight="1">
      <c r="A86" s="12">
        <v>82</v>
      </c>
      <c r="B86" s="15" t="s">
        <v>340</v>
      </c>
      <c r="C86" s="20">
        <v>1</v>
      </c>
    </row>
    <row r="87" spans="1:3" ht="15" customHeight="1">
      <c r="A87" s="12">
        <v>83</v>
      </c>
      <c r="B87" s="15" t="s">
        <v>40</v>
      </c>
      <c r="C87" s="20">
        <v>1</v>
      </c>
    </row>
    <row r="88" spans="1:3" ht="15" customHeight="1">
      <c r="A88" s="12">
        <v>84</v>
      </c>
      <c r="B88" s="15" t="s">
        <v>243</v>
      </c>
      <c r="C88" s="20">
        <v>1</v>
      </c>
    </row>
    <row r="89" spans="1:3" ht="15" customHeight="1">
      <c r="A89" s="12">
        <v>85</v>
      </c>
      <c r="B89" s="15" t="s">
        <v>115</v>
      </c>
      <c r="C89" s="20">
        <v>1</v>
      </c>
    </row>
    <row r="90" spans="1:3" ht="15" customHeight="1">
      <c r="A90" s="12">
        <v>86</v>
      </c>
      <c r="B90" s="15" t="s">
        <v>66</v>
      </c>
      <c r="C90" s="20">
        <v>1</v>
      </c>
    </row>
    <row r="91" spans="1:3" ht="15" customHeight="1">
      <c r="A91" s="12">
        <v>87</v>
      </c>
      <c r="B91" s="15" t="s">
        <v>289</v>
      </c>
      <c r="C91" s="20">
        <v>1</v>
      </c>
    </row>
    <row r="92" spans="1:3" ht="15" customHeight="1">
      <c r="A92" s="12">
        <v>88</v>
      </c>
      <c r="B92" s="15" t="s">
        <v>274</v>
      </c>
      <c r="C92" s="20">
        <v>1</v>
      </c>
    </row>
    <row r="93" spans="1:3" ht="15" customHeight="1">
      <c r="A93" s="12">
        <v>89</v>
      </c>
      <c r="B93" s="15" t="s">
        <v>265</v>
      </c>
      <c r="C93" s="20">
        <v>1</v>
      </c>
    </row>
    <row r="94" spans="1:3" ht="15" customHeight="1">
      <c r="A94" s="12">
        <v>90</v>
      </c>
      <c r="B94" s="15" t="s">
        <v>52</v>
      </c>
      <c r="C94" s="20">
        <v>1</v>
      </c>
    </row>
    <row r="95" spans="1:3" ht="15" customHeight="1">
      <c r="A95" s="12">
        <v>91</v>
      </c>
      <c r="B95" s="15" t="s">
        <v>38</v>
      </c>
      <c r="C95" s="20">
        <v>1</v>
      </c>
    </row>
    <row r="96" spans="1:3" ht="15" customHeight="1">
      <c r="A96" s="12">
        <v>92</v>
      </c>
      <c r="B96" s="15" t="s">
        <v>516</v>
      </c>
      <c r="C96" s="20">
        <v>1</v>
      </c>
    </row>
    <row r="97" spans="1:3" ht="15" customHeight="1">
      <c r="A97" s="12">
        <v>93</v>
      </c>
      <c r="B97" s="15" t="s">
        <v>518</v>
      </c>
      <c r="C97" s="20">
        <v>1</v>
      </c>
    </row>
    <row r="98" spans="1:3" ht="15" customHeight="1">
      <c r="A98" s="12">
        <v>94</v>
      </c>
      <c r="B98" s="15" t="s">
        <v>39</v>
      </c>
      <c r="C98" s="20">
        <v>1</v>
      </c>
    </row>
    <row r="99" spans="1:3" ht="15" customHeight="1">
      <c r="A99" s="12">
        <v>95</v>
      </c>
      <c r="B99" s="15" t="s">
        <v>394</v>
      </c>
      <c r="C99" s="20">
        <v>1</v>
      </c>
    </row>
    <row r="100" spans="1:3" ht="15" customHeight="1">
      <c r="A100" s="12">
        <v>96</v>
      </c>
      <c r="B100" s="15" t="s">
        <v>390</v>
      </c>
      <c r="C100" s="20">
        <v>1</v>
      </c>
    </row>
    <row r="101" spans="1:3" ht="15" customHeight="1">
      <c r="A101" s="12">
        <v>97</v>
      </c>
      <c r="B101" s="15" t="s">
        <v>405</v>
      </c>
      <c r="C101" s="20">
        <v>1</v>
      </c>
    </row>
    <row r="102" spans="1:3" ht="15" customHeight="1">
      <c r="A102" s="12">
        <v>98</v>
      </c>
      <c r="B102" s="15" t="s">
        <v>43</v>
      </c>
      <c r="C102" s="20">
        <v>1</v>
      </c>
    </row>
    <row r="103" spans="1:3" ht="15" customHeight="1">
      <c r="A103" s="12">
        <v>99</v>
      </c>
      <c r="B103" s="15" t="s">
        <v>553</v>
      </c>
      <c r="C103" s="20">
        <v>1</v>
      </c>
    </row>
    <row r="104" spans="1:3" ht="15" customHeight="1">
      <c r="A104" s="12">
        <v>100</v>
      </c>
      <c r="B104" s="15" t="s">
        <v>314</v>
      </c>
      <c r="C104" s="20">
        <v>1</v>
      </c>
    </row>
    <row r="105" spans="1:3" ht="15" customHeight="1">
      <c r="A105" s="12">
        <v>101</v>
      </c>
      <c r="B105" s="15" t="s">
        <v>64</v>
      </c>
      <c r="C105" s="20">
        <v>1</v>
      </c>
    </row>
    <row r="106" spans="1:3" ht="15" customHeight="1">
      <c r="A106" s="12">
        <v>102</v>
      </c>
      <c r="B106" s="15" t="s">
        <v>524</v>
      </c>
      <c r="C106" s="20">
        <v>1</v>
      </c>
    </row>
    <row r="107" spans="1:3" ht="15" customHeight="1">
      <c r="A107" s="12">
        <v>103</v>
      </c>
      <c r="B107" s="15" t="s">
        <v>89</v>
      </c>
      <c r="C107" s="20">
        <v>1</v>
      </c>
    </row>
    <row r="108" spans="1:3" ht="15" customHeight="1">
      <c r="A108" s="12">
        <v>104</v>
      </c>
      <c r="B108" s="15" t="s">
        <v>392</v>
      </c>
      <c r="C108" s="20">
        <v>1</v>
      </c>
    </row>
    <row r="109" spans="1:3" ht="15" customHeight="1">
      <c r="A109" s="12">
        <v>105</v>
      </c>
      <c r="B109" s="15" t="s">
        <v>311</v>
      </c>
      <c r="C109" s="20">
        <v>1</v>
      </c>
    </row>
    <row r="110" spans="1:3" ht="15" customHeight="1">
      <c r="A110" s="12">
        <v>106</v>
      </c>
      <c r="B110" s="15" t="s">
        <v>47</v>
      </c>
      <c r="C110" s="20">
        <v>1</v>
      </c>
    </row>
    <row r="111" spans="1:3" ht="15" customHeight="1">
      <c r="A111" s="12">
        <v>107</v>
      </c>
      <c r="B111" s="15" t="s">
        <v>208</v>
      </c>
      <c r="C111" s="20">
        <v>1</v>
      </c>
    </row>
    <row r="112" spans="1:3" ht="15" customHeight="1">
      <c r="A112" s="12">
        <v>108</v>
      </c>
      <c r="B112" s="15" t="s">
        <v>571</v>
      </c>
      <c r="C112" s="20">
        <v>1</v>
      </c>
    </row>
    <row r="113" spans="1:3" ht="15" customHeight="1">
      <c r="A113" s="12">
        <v>109</v>
      </c>
      <c r="B113" s="15" t="s">
        <v>238</v>
      </c>
      <c r="C113" s="20">
        <v>1</v>
      </c>
    </row>
    <row r="114" spans="1:3" ht="15" customHeight="1">
      <c r="A114" s="12">
        <v>110</v>
      </c>
      <c r="B114" s="15" t="s">
        <v>445</v>
      </c>
      <c r="C114" s="20">
        <v>1</v>
      </c>
    </row>
    <row r="115" spans="1:3" ht="15" customHeight="1">
      <c r="A115" s="12">
        <v>111</v>
      </c>
      <c r="B115" s="15" t="s">
        <v>93</v>
      </c>
      <c r="C115" s="20">
        <v>1</v>
      </c>
    </row>
    <row r="116" spans="1:3" ht="15" customHeight="1">
      <c r="A116" s="12">
        <v>112</v>
      </c>
      <c r="B116" s="15" t="s">
        <v>276</v>
      </c>
      <c r="C116" s="20">
        <v>1</v>
      </c>
    </row>
    <row r="117" spans="1:3" ht="15" customHeight="1">
      <c r="A117" s="12">
        <v>113</v>
      </c>
      <c r="B117" s="15" t="s">
        <v>375</v>
      </c>
      <c r="C117" s="20">
        <v>1</v>
      </c>
    </row>
    <row r="118" spans="1:3" ht="15" customHeight="1">
      <c r="A118" s="12">
        <v>114</v>
      </c>
      <c r="B118" s="15" t="s">
        <v>307</v>
      </c>
      <c r="C118" s="20">
        <v>1</v>
      </c>
    </row>
    <row r="119" spans="1:3" ht="15" customHeight="1">
      <c r="A119" s="12">
        <v>115</v>
      </c>
      <c r="B119" s="15" t="s">
        <v>548</v>
      </c>
      <c r="C119" s="20">
        <v>1</v>
      </c>
    </row>
    <row r="120" spans="1:3" ht="15" customHeight="1">
      <c r="A120" s="12">
        <v>116</v>
      </c>
      <c r="B120" s="15" t="s">
        <v>503</v>
      </c>
      <c r="C120" s="20">
        <v>1</v>
      </c>
    </row>
    <row r="121" spans="1:3" ht="15" customHeight="1">
      <c r="A121" s="12">
        <v>117</v>
      </c>
      <c r="B121" s="15" t="s">
        <v>27</v>
      </c>
      <c r="C121" s="20">
        <v>1</v>
      </c>
    </row>
    <row r="122" spans="1:3" ht="15" customHeight="1">
      <c r="A122" s="12">
        <v>118</v>
      </c>
      <c r="B122" s="15" t="s">
        <v>199</v>
      </c>
      <c r="C122" s="20">
        <v>1</v>
      </c>
    </row>
    <row r="123" spans="1:3" ht="15" customHeight="1">
      <c r="A123" s="12">
        <v>119</v>
      </c>
      <c r="B123" s="15" t="s">
        <v>563</v>
      </c>
      <c r="C123" s="20">
        <v>1</v>
      </c>
    </row>
    <row r="124" spans="1:3" ht="15" customHeight="1">
      <c r="A124" s="12">
        <v>120</v>
      </c>
      <c r="B124" s="15" t="s">
        <v>35</v>
      </c>
      <c r="C124" s="20">
        <v>1</v>
      </c>
    </row>
    <row r="125" spans="1:3" ht="15" customHeight="1">
      <c r="A125" s="12">
        <v>121</v>
      </c>
      <c r="B125" s="15" t="s">
        <v>352</v>
      </c>
      <c r="C125" s="20">
        <v>1</v>
      </c>
    </row>
    <row r="126" spans="1:3" ht="15" customHeight="1">
      <c r="A126" s="12">
        <v>122</v>
      </c>
      <c r="B126" s="15" t="s">
        <v>438</v>
      </c>
      <c r="C126" s="20">
        <v>1</v>
      </c>
    </row>
    <row r="127" spans="1:3" ht="15" customHeight="1">
      <c r="A127" s="12">
        <v>123</v>
      </c>
      <c r="B127" s="15" t="s">
        <v>449</v>
      </c>
      <c r="C127" s="20">
        <v>1</v>
      </c>
    </row>
    <row r="128" spans="1:3" ht="15" customHeight="1">
      <c r="A128" s="12">
        <v>124</v>
      </c>
      <c r="B128" s="15" t="s">
        <v>370</v>
      </c>
      <c r="C128" s="20">
        <v>1</v>
      </c>
    </row>
    <row r="129" spans="1:3" ht="15" customHeight="1">
      <c r="A129" s="12">
        <v>125</v>
      </c>
      <c r="B129" s="15" t="s">
        <v>139</v>
      </c>
      <c r="C129" s="20">
        <v>1</v>
      </c>
    </row>
    <row r="130" spans="1:3" ht="15" customHeight="1">
      <c r="A130" s="12">
        <v>126</v>
      </c>
      <c r="B130" s="15" t="s">
        <v>470</v>
      </c>
      <c r="C130" s="20">
        <v>1</v>
      </c>
    </row>
    <row r="131" spans="1:3" ht="15" customHeight="1">
      <c r="A131" s="12">
        <v>127</v>
      </c>
      <c r="B131" s="15" t="s">
        <v>360</v>
      </c>
      <c r="C131" s="20">
        <v>1</v>
      </c>
    </row>
    <row r="132" spans="1:3" ht="15" customHeight="1">
      <c r="A132" s="12">
        <v>128</v>
      </c>
      <c r="B132" s="15" t="s">
        <v>215</v>
      </c>
      <c r="C132" s="20">
        <v>1</v>
      </c>
    </row>
    <row r="133" spans="1:3" ht="15" customHeight="1">
      <c r="A133" s="12">
        <v>129</v>
      </c>
      <c r="B133" s="15" t="s">
        <v>97</v>
      </c>
      <c r="C133" s="20">
        <v>1</v>
      </c>
    </row>
    <row r="134" spans="1:3" ht="15" customHeight="1">
      <c r="A134" s="12">
        <v>130</v>
      </c>
      <c r="B134" s="15" t="s">
        <v>422</v>
      </c>
      <c r="C134" s="20">
        <v>1</v>
      </c>
    </row>
    <row r="135" spans="1:3" ht="15" customHeight="1">
      <c r="A135" s="12">
        <v>131</v>
      </c>
      <c r="B135" s="15" t="s">
        <v>86</v>
      </c>
      <c r="C135" s="20">
        <v>1</v>
      </c>
    </row>
    <row r="136" spans="1:3" ht="15" customHeight="1">
      <c r="A136" s="12">
        <v>132</v>
      </c>
      <c r="B136" s="15" t="s">
        <v>398</v>
      </c>
      <c r="C136" s="20">
        <v>1</v>
      </c>
    </row>
    <row r="137" spans="1:3" ht="15" customHeight="1">
      <c r="A137" s="12">
        <v>133</v>
      </c>
      <c r="B137" s="15" t="s">
        <v>355</v>
      </c>
      <c r="C137" s="20">
        <v>1</v>
      </c>
    </row>
    <row r="138" spans="1:3" ht="15" customHeight="1">
      <c r="A138" s="12">
        <v>134</v>
      </c>
      <c r="B138" s="15" t="s">
        <v>165</v>
      </c>
      <c r="C138" s="20">
        <v>1</v>
      </c>
    </row>
    <row r="139" spans="1:3" ht="15" customHeight="1">
      <c r="A139" s="12">
        <v>135</v>
      </c>
      <c r="B139" s="15" t="s">
        <v>129</v>
      </c>
      <c r="C139" s="20">
        <v>1</v>
      </c>
    </row>
    <row r="140" spans="1:3" ht="15" customHeight="1">
      <c r="A140" s="12">
        <v>136</v>
      </c>
      <c r="B140" s="15" t="s">
        <v>269</v>
      </c>
      <c r="C140" s="20">
        <v>1</v>
      </c>
    </row>
    <row r="141" spans="1:3" ht="15" customHeight="1">
      <c r="A141" s="12">
        <v>137</v>
      </c>
      <c r="B141" s="15" t="s">
        <v>90</v>
      </c>
      <c r="C141" s="20">
        <v>1</v>
      </c>
    </row>
    <row r="142" spans="1:3" ht="15" customHeight="1">
      <c r="A142" s="12">
        <v>138</v>
      </c>
      <c r="B142" s="15" t="s">
        <v>58</v>
      </c>
      <c r="C142" s="20">
        <v>1</v>
      </c>
    </row>
    <row r="143" spans="1:3" ht="15" customHeight="1">
      <c r="A143" s="12">
        <v>139</v>
      </c>
      <c r="B143" s="15" t="s">
        <v>350</v>
      </c>
      <c r="C143" s="20">
        <v>1</v>
      </c>
    </row>
    <row r="144" spans="1:3" ht="15" customHeight="1">
      <c r="A144" s="12">
        <v>140</v>
      </c>
      <c r="B144" s="15" t="s">
        <v>68</v>
      </c>
      <c r="C144" s="20">
        <v>1</v>
      </c>
    </row>
    <row r="145" spans="1:3" ht="15" customHeight="1">
      <c r="A145" s="12">
        <v>141</v>
      </c>
      <c r="B145" s="15" t="s">
        <v>460</v>
      </c>
      <c r="C145" s="20">
        <v>1</v>
      </c>
    </row>
    <row r="146" spans="1:3" ht="15" customHeight="1">
      <c r="A146" s="12">
        <v>142</v>
      </c>
      <c r="B146" s="15" t="s">
        <v>346</v>
      </c>
      <c r="C146" s="20">
        <v>1</v>
      </c>
    </row>
    <row r="147" spans="1:3" ht="15" customHeight="1">
      <c r="A147" s="12">
        <v>143</v>
      </c>
      <c r="B147" s="15" t="s">
        <v>76</v>
      </c>
      <c r="C147" s="20">
        <v>1</v>
      </c>
    </row>
    <row r="148" spans="1:3" ht="15" customHeight="1">
      <c r="A148" s="12">
        <v>144</v>
      </c>
      <c r="B148" s="15" t="s">
        <v>465</v>
      </c>
      <c r="C148" s="20">
        <v>1</v>
      </c>
    </row>
    <row r="149" spans="1:3" ht="15" customHeight="1">
      <c r="A149" s="12">
        <v>145</v>
      </c>
      <c r="B149" s="15" t="s">
        <v>510</v>
      </c>
      <c r="C149" s="20">
        <v>1</v>
      </c>
    </row>
    <row r="150" spans="1:3" ht="15" customHeight="1">
      <c r="A150" s="12">
        <v>146</v>
      </c>
      <c r="B150" s="15" t="s">
        <v>321</v>
      </c>
      <c r="C150" s="20">
        <v>1</v>
      </c>
    </row>
    <row r="151" spans="1:3" ht="15" customHeight="1">
      <c r="A151" s="12">
        <v>147</v>
      </c>
      <c r="B151" s="15" t="s">
        <v>105</v>
      </c>
      <c r="C151" s="20">
        <v>1</v>
      </c>
    </row>
    <row r="152" spans="1:3" ht="15" customHeight="1">
      <c r="A152" s="12">
        <v>148</v>
      </c>
      <c r="B152" s="15" t="s">
        <v>155</v>
      </c>
      <c r="C152" s="20">
        <v>1</v>
      </c>
    </row>
    <row r="153" spans="1:3" ht="15" customHeight="1">
      <c r="A153" s="12">
        <v>149</v>
      </c>
      <c r="B153" s="15" t="s">
        <v>240</v>
      </c>
      <c r="C153" s="20">
        <v>1</v>
      </c>
    </row>
    <row r="154" spans="1:3" ht="15" customHeight="1">
      <c r="A154" s="12">
        <v>150</v>
      </c>
      <c r="B154" s="15" t="s">
        <v>192</v>
      </c>
      <c r="C154" s="20">
        <v>1</v>
      </c>
    </row>
    <row r="155" spans="1:3" ht="15" customHeight="1">
      <c r="A155" s="12">
        <v>151</v>
      </c>
      <c r="B155" s="15" t="s">
        <v>574</v>
      </c>
      <c r="C155" s="20">
        <v>1</v>
      </c>
    </row>
    <row r="156" spans="1:3" ht="15" customHeight="1">
      <c r="A156" s="18">
        <v>152</v>
      </c>
      <c r="B156" s="19" t="s">
        <v>522</v>
      </c>
      <c r="C156" s="21">
        <v>1</v>
      </c>
    </row>
    <row r="157" ht="12.75">
      <c r="C157" s="2">
        <f>SUM(C5:C156)</f>
        <v>411</v>
      </c>
    </row>
  </sheetData>
  <sheetProtection/>
  <autoFilter ref="A4:C5">
    <sortState ref="A5:C157">
      <sortCondition descending="1" sortBy="value" ref="C5:C1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2016-03-13T22:04:39Z</dcterms:modified>
  <cp:category/>
  <cp:version/>
  <cp:contentType/>
  <cp:contentStatus/>
</cp:coreProperties>
</file>