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Individuale" sheetId="1" r:id="rId1"/>
    <sheet name="Squadre" sheetId="2" r:id="rId2"/>
  </sheets>
  <definedNames>
    <definedName name="_xlnm._FilterDatabase" localSheetId="0" hidden="1">'Individuale'!$A$3:$I$31</definedName>
    <definedName name="_xlnm._FilterDatabase" localSheetId="1" hidden="1">'Squadre'!$A$3:$C$6</definedName>
    <definedName name="km" localSheetId="1">'Squadre'!$E$2</definedName>
    <definedName name="km">'Individuale'!#REF!</definedName>
    <definedName name="_xlnm.Print_Titles" localSheetId="0">'Individuale'!$3:$3</definedName>
    <definedName name="_xlnm.Print_Titles" localSheetId="1">'Squadre'!$3:$3</definedName>
  </definedNames>
  <calcPr fullCalcOnLoad="1"/>
</workbook>
</file>

<file path=xl/sharedStrings.xml><?xml version="1.0" encoding="utf-8"?>
<sst xmlns="http://schemas.openxmlformats.org/spreadsheetml/2006/main" count="130" uniqueCount="71">
  <si>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</si>
  <si>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</si>
  <si>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</si>
  <si>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</si>
  <si>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</si>
  <si>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</si>
  <si>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</si>
  <si>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</si>
  <si>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</si>
  <si>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</si>
  <si>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</si>
  <si>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</si>
  <si>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Alessandro</t>
  </si>
  <si>
    <t>Laringi</t>
  </si>
  <si>
    <t>Franco</t>
  </si>
  <si>
    <t>Luigi</t>
  </si>
  <si>
    <t>Santoponte</t>
  </si>
  <si>
    <t>Danilo</t>
  </si>
  <si>
    <t>Tomassi</t>
  </si>
  <si>
    <t>F</t>
  </si>
  <si>
    <t>M</t>
  </si>
  <si>
    <t>A.S.D. Podistica Solidarietà</t>
  </si>
  <si>
    <t>Maurizio</t>
  </si>
  <si>
    <t>Scagliarini</t>
  </si>
  <si>
    <t>Ettore</t>
  </si>
  <si>
    <t>Angelo</t>
  </si>
  <si>
    <t>Paolo</t>
  </si>
  <si>
    <t>Casc - Banca d'Italia</t>
  </si>
  <si>
    <t>Falato</t>
  </si>
  <si>
    <t>Jovine</t>
  </si>
  <si>
    <t>Di Giorgio</t>
  </si>
  <si>
    <t>Clementi</t>
  </si>
  <si>
    <t>Battistelli</t>
  </si>
  <si>
    <t>Bassi</t>
  </si>
  <si>
    <t>Del Signore</t>
  </si>
  <si>
    <t>Franceschini</t>
  </si>
  <si>
    <t>Pezzuto</t>
  </si>
  <si>
    <t>Di Carlo</t>
  </si>
  <si>
    <t>Pastore</t>
  </si>
  <si>
    <t>Caporro</t>
  </si>
  <si>
    <t>Del Mastro</t>
  </si>
  <si>
    <t>De Angelis</t>
  </si>
  <si>
    <t>Trulli</t>
  </si>
  <si>
    <t>Tagliente</t>
  </si>
  <si>
    <t>Najetti</t>
  </si>
  <si>
    <t>Leviano</t>
  </si>
  <si>
    <t>Guido</t>
  </si>
  <si>
    <t>Mario</t>
  </si>
  <si>
    <t>Alessio</t>
  </si>
  <si>
    <t>Egidio</t>
  </si>
  <si>
    <t>Giuseppe</t>
  </si>
  <si>
    <t>Agostino</t>
  </si>
  <si>
    <t>Enzo</t>
  </si>
  <si>
    <t>Stefano</t>
  </si>
  <si>
    <t>Ugo</t>
  </si>
  <si>
    <t>Leonardo</t>
  </si>
  <si>
    <t>Almonti</t>
  </si>
  <si>
    <t>Mancini</t>
  </si>
  <si>
    <t>Magnini</t>
  </si>
  <si>
    <t>Donatella</t>
  </si>
  <si>
    <t>Patrizia</t>
  </si>
  <si>
    <t>Sonia</t>
  </si>
  <si>
    <t>Ricciardi</t>
  </si>
  <si>
    <t>Santini</t>
  </si>
  <si>
    <t>Franci</t>
  </si>
  <si>
    <t>Mencarelli</t>
  </si>
  <si>
    <t>Federico</t>
  </si>
  <si>
    <t>Lucio</t>
  </si>
  <si>
    <t>Interfiliale di Atletica Leggera - Casc Banca d'Italia</t>
  </si>
  <si>
    <t>Campo scuola di Atletica Leggera - Arezzo - Sabato 6/12/2008 ore 11.00</t>
  </si>
  <si>
    <t>Atletica Sestini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</si>
</sst>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h\.mm\.ss"/>
    <numFmt numFmtId="166" formatCode="0.000"/>
    <numFmt numFmtId="167" formatCode="mm\:ss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3" borderId="3" xfId="0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167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167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ySplit="3" topLeftCell="BM4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9" width="10.140625" style="0" customWidth="1"/>
  </cols>
  <sheetData>
    <row r="1" spans="1:9" ht="24.75" customHeight="1" thickBot="1">
      <c r="A1" s="47" t="s">
        <v>68</v>
      </c>
      <c r="B1" s="48"/>
      <c r="C1" s="48"/>
      <c r="D1" s="48"/>
      <c r="E1" s="48"/>
      <c r="F1" s="48"/>
      <c r="G1" s="48"/>
      <c r="H1" s="48"/>
      <c r="I1" s="49"/>
    </row>
    <row r="2" spans="1:9" ht="24.75" customHeight="1" thickBot="1">
      <c r="A2" s="50" t="s">
        <v>69</v>
      </c>
      <c r="B2" s="51"/>
      <c r="C2" s="51"/>
      <c r="D2" s="51"/>
      <c r="E2" s="51"/>
      <c r="F2" s="51"/>
      <c r="G2" s="51"/>
      <c r="H2" s="20" t="s">
        <v>0</v>
      </c>
      <c r="I2" s="21">
        <v>5</v>
      </c>
    </row>
    <row r="3" spans="1:9" ht="24.7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6" t="s">
        <v>9</v>
      </c>
    </row>
    <row r="4" spans="1:9" ht="13.5" customHeight="1">
      <c r="A4" s="25">
        <v>1</v>
      </c>
      <c r="B4" s="26" t="s">
        <v>16</v>
      </c>
      <c r="C4" s="26" t="s">
        <v>17</v>
      </c>
      <c r="D4" s="27" t="s">
        <v>20</v>
      </c>
      <c r="E4" s="28" t="s">
        <v>21</v>
      </c>
      <c r="F4" s="29">
        <v>0.013136574074074077</v>
      </c>
      <c r="G4" s="30" t="str">
        <f aca="true" t="shared" si="0" ref="G4:G31">TEXT(INT((HOUR(F4)*3600+MINUTE(F4)*60+SECOND(F4))/$I$2/60),"0")&amp;"."&amp;TEXT(MOD((HOUR(F4)*3600+MINUTE(F4)*60+SECOND(F4))/$I$2,60),"00")&amp;"/km"</f>
        <v>3.47/km</v>
      </c>
      <c r="H4" s="31">
        <f aca="true" t="shared" si="1" ref="H4:H31">F4-$F$4</f>
        <v>0</v>
      </c>
      <c r="I4" s="31">
        <f aca="true" t="shared" si="2" ref="I4:I31">F4-INDEX($F$4:$F$2494,MATCH(D4,$D$4:$D$2494,0))</f>
        <v>0</v>
      </c>
    </row>
    <row r="5" spans="1:9" ht="13.5" customHeight="1">
      <c r="A5" s="9">
        <v>2</v>
      </c>
      <c r="B5" s="16" t="s">
        <v>28</v>
      </c>
      <c r="C5" s="16" t="s">
        <v>15</v>
      </c>
      <c r="D5" s="14" t="s">
        <v>20</v>
      </c>
      <c r="E5" s="10" t="s">
        <v>27</v>
      </c>
      <c r="F5" s="22">
        <v>0.013310185185185187</v>
      </c>
      <c r="G5" s="7" t="str">
        <f t="shared" si="0"/>
        <v>3.50/km</v>
      </c>
      <c r="H5" s="11">
        <f t="shared" si="1"/>
        <v>0.0001736111111111105</v>
      </c>
      <c r="I5" s="11">
        <f t="shared" si="2"/>
        <v>0.0001736111111111105</v>
      </c>
    </row>
    <row r="6" spans="1:9" ht="13.5" customHeight="1">
      <c r="A6" s="9">
        <v>3</v>
      </c>
      <c r="B6" s="16" t="s">
        <v>62</v>
      </c>
      <c r="C6" s="16" t="s">
        <v>26</v>
      </c>
      <c r="D6" s="17" t="s">
        <v>20</v>
      </c>
      <c r="E6" s="10" t="s">
        <v>70</v>
      </c>
      <c r="F6" s="22">
        <v>0.014016203703703704</v>
      </c>
      <c r="G6" s="7" t="str">
        <f t="shared" si="0"/>
        <v>4.02/km</v>
      </c>
      <c r="H6" s="11">
        <f t="shared" si="1"/>
        <v>0.0008796296296296278</v>
      </c>
      <c r="I6" s="11">
        <f t="shared" si="2"/>
        <v>0.0008796296296296278</v>
      </c>
    </row>
    <row r="7" spans="1:9" ht="13.5" customHeight="1">
      <c r="A7" s="9">
        <v>4</v>
      </c>
      <c r="B7" s="16" t="s">
        <v>63</v>
      </c>
      <c r="C7" s="16" t="s">
        <v>66</v>
      </c>
      <c r="D7" s="14" t="s">
        <v>20</v>
      </c>
      <c r="E7" s="10" t="s">
        <v>70</v>
      </c>
      <c r="F7" s="22">
        <v>0.014108796296296295</v>
      </c>
      <c r="G7" s="7" t="str">
        <f t="shared" si="0"/>
        <v>4.04/km</v>
      </c>
      <c r="H7" s="11">
        <f t="shared" si="1"/>
        <v>0.0009722222222222181</v>
      </c>
      <c r="I7" s="11">
        <f t="shared" si="2"/>
        <v>0.0009722222222222181</v>
      </c>
    </row>
    <row r="8" spans="1:9" ht="13.5" customHeight="1">
      <c r="A8" s="9">
        <v>5</v>
      </c>
      <c r="B8" s="16" t="s">
        <v>29</v>
      </c>
      <c r="C8" s="16" t="s">
        <v>12</v>
      </c>
      <c r="D8" s="14" t="s">
        <v>20</v>
      </c>
      <c r="E8" s="10" t="s">
        <v>27</v>
      </c>
      <c r="F8" s="22">
        <v>0.014363425925925925</v>
      </c>
      <c r="G8" s="7" t="str">
        <f t="shared" si="0"/>
        <v>4.08/km</v>
      </c>
      <c r="H8" s="11">
        <f t="shared" si="1"/>
        <v>0.0012268518518518488</v>
      </c>
      <c r="I8" s="11">
        <f t="shared" si="2"/>
        <v>0.0012268518518518488</v>
      </c>
    </row>
    <row r="9" spans="1:9" ht="13.5" customHeight="1">
      <c r="A9" s="9">
        <v>6</v>
      </c>
      <c r="B9" s="16" t="s">
        <v>64</v>
      </c>
      <c r="C9" s="16" t="s">
        <v>53</v>
      </c>
      <c r="D9" s="14" t="s">
        <v>20</v>
      </c>
      <c r="E9" s="10" t="s">
        <v>70</v>
      </c>
      <c r="F9" s="22">
        <v>0.014664351851851852</v>
      </c>
      <c r="G9" s="7" t="str">
        <f t="shared" si="0"/>
        <v>4.13/km</v>
      </c>
      <c r="H9" s="11">
        <f t="shared" si="1"/>
        <v>0.0015277777777777755</v>
      </c>
      <c r="I9" s="11">
        <f t="shared" si="2"/>
        <v>0.0015277777777777755</v>
      </c>
    </row>
    <row r="10" spans="1:9" ht="13.5" customHeight="1">
      <c r="A10" s="32">
        <v>7</v>
      </c>
      <c r="B10" s="26" t="s">
        <v>30</v>
      </c>
      <c r="C10" s="26" t="s">
        <v>11</v>
      </c>
      <c r="D10" s="33" t="s">
        <v>20</v>
      </c>
      <c r="E10" s="34" t="s">
        <v>21</v>
      </c>
      <c r="F10" s="35">
        <v>0.014814814814814814</v>
      </c>
      <c r="G10" s="36" t="str">
        <f t="shared" si="0"/>
        <v>4.16/km</v>
      </c>
      <c r="H10" s="37">
        <f t="shared" si="1"/>
        <v>0.001678240740740737</v>
      </c>
      <c r="I10" s="37">
        <f t="shared" si="2"/>
        <v>0.001678240740740737</v>
      </c>
    </row>
    <row r="11" spans="1:9" ht="13.5" customHeight="1">
      <c r="A11" s="9">
        <v>8</v>
      </c>
      <c r="B11" s="16" t="s">
        <v>31</v>
      </c>
      <c r="C11" s="16" t="s">
        <v>25</v>
      </c>
      <c r="D11" s="17" t="s">
        <v>20</v>
      </c>
      <c r="E11" s="10" t="s">
        <v>27</v>
      </c>
      <c r="F11" s="22">
        <v>0.014837962962962963</v>
      </c>
      <c r="G11" s="7" t="str">
        <f t="shared" si="0"/>
        <v>4.16/km</v>
      </c>
      <c r="H11" s="11">
        <f t="shared" si="1"/>
        <v>0.001701388888888886</v>
      </c>
      <c r="I11" s="11">
        <f t="shared" si="2"/>
        <v>0.001701388888888886</v>
      </c>
    </row>
    <row r="12" spans="1:9" ht="13.5" customHeight="1">
      <c r="A12" s="9">
        <v>9</v>
      </c>
      <c r="B12" s="16" t="s">
        <v>32</v>
      </c>
      <c r="C12" s="16" t="s">
        <v>45</v>
      </c>
      <c r="D12" s="17" t="s">
        <v>20</v>
      </c>
      <c r="E12" s="10" t="s">
        <v>27</v>
      </c>
      <c r="F12" s="22">
        <v>0.014895833333333332</v>
      </c>
      <c r="G12" s="7" t="str">
        <f t="shared" si="0"/>
        <v>4.17/km</v>
      </c>
      <c r="H12" s="11">
        <f t="shared" si="1"/>
        <v>0.0017592592592592556</v>
      </c>
      <c r="I12" s="11">
        <f t="shared" si="2"/>
        <v>0.0017592592592592556</v>
      </c>
    </row>
    <row r="13" spans="1:9" ht="13.5" customHeight="1">
      <c r="A13" s="9">
        <v>10</v>
      </c>
      <c r="B13" s="16" t="s">
        <v>33</v>
      </c>
      <c r="C13" s="16" t="s">
        <v>46</v>
      </c>
      <c r="D13" s="14" t="s">
        <v>20</v>
      </c>
      <c r="E13" s="10" t="s">
        <v>27</v>
      </c>
      <c r="F13" s="22">
        <v>0.01494212962962963</v>
      </c>
      <c r="G13" s="7" t="str">
        <f t="shared" si="0"/>
        <v>4.18/km</v>
      </c>
      <c r="H13" s="11">
        <f t="shared" si="1"/>
        <v>0.0018055555555555533</v>
      </c>
      <c r="I13" s="11">
        <f t="shared" si="2"/>
        <v>0.0018055555555555533</v>
      </c>
    </row>
    <row r="14" spans="1:9" ht="13.5" customHeight="1">
      <c r="A14" s="32">
        <v>11</v>
      </c>
      <c r="B14" s="26" t="s">
        <v>23</v>
      </c>
      <c r="C14" s="26" t="s">
        <v>24</v>
      </c>
      <c r="D14" s="33" t="s">
        <v>20</v>
      </c>
      <c r="E14" s="34" t="s">
        <v>21</v>
      </c>
      <c r="F14" s="35">
        <v>0.015011574074074075</v>
      </c>
      <c r="G14" s="36" t="str">
        <f t="shared" si="0"/>
        <v>4.19/km</v>
      </c>
      <c r="H14" s="37">
        <f t="shared" si="1"/>
        <v>0.0018749999999999982</v>
      </c>
      <c r="I14" s="37">
        <f t="shared" si="2"/>
        <v>0.0018749999999999982</v>
      </c>
    </row>
    <row r="15" spans="1:9" ht="13.5" customHeight="1">
      <c r="A15" s="9">
        <v>12</v>
      </c>
      <c r="B15" s="16" t="s">
        <v>65</v>
      </c>
      <c r="C15" s="16" t="s">
        <v>67</v>
      </c>
      <c r="D15" s="14" t="s">
        <v>20</v>
      </c>
      <c r="E15" s="10" t="s">
        <v>70</v>
      </c>
      <c r="F15" s="22">
        <v>0.015335648148148147</v>
      </c>
      <c r="G15" s="7" t="str">
        <f t="shared" si="0"/>
        <v>4.25/km</v>
      </c>
      <c r="H15" s="11">
        <f t="shared" si="1"/>
        <v>0.0021990740740740703</v>
      </c>
      <c r="I15" s="11">
        <f t="shared" si="2"/>
        <v>0.0021990740740740703</v>
      </c>
    </row>
    <row r="16" spans="1:9" ht="13.5" customHeight="1">
      <c r="A16" s="32">
        <v>13</v>
      </c>
      <c r="B16" s="26" t="s">
        <v>34</v>
      </c>
      <c r="C16" s="26" t="s">
        <v>47</v>
      </c>
      <c r="D16" s="33" t="s">
        <v>20</v>
      </c>
      <c r="E16" s="34" t="s">
        <v>21</v>
      </c>
      <c r="F16" s="35">
        <v>0.01539351851851852</v>
      </c>
      <c r="G16" s="36" t="str">
        <f t="shared" si="0"/>
        <v>4.26/km</v>
      </c>
      <c r="H16" s="37">
        <f t="shared" si="1"/>
        <v>0.0022569444444444434</v>
      </c>
      <c r="I16" s="37">
        <f t="shared" si="2"/>
        <v>0.0022569444444444434</v>
      </c>
    </row>
    <row r="17" spans="1:9" ht="13.5" customHeight="1">
      <c r="A17" s="9">
        <v>14</v>
      </c>
      <c r="B17" s="16" t="s">
        <v>35</v>
      </c>
      <c r="C17" s="16" t="s">
        <v>48</v>
      </c>
      <c r="D17" s="17" t="s">
        <v>20</v>
      </c>
      <c r="E17" s="10" t="s">
        <v>27</v>
      </c>
      <c r="F17" s="22">
        <v>0.01568287037037037</v>
      </c>
      <c r="G17" s="7" t="str">
        <f t="shared" si="0"/>
        <v>4.31/km</v>
      </c>
      <c r="H17" s="11">
        <f t="shared" si="1"/>
        <v>0.0025462962962962948</v>
      </c>
      <c r="I17" s="11">
        <f t="shared" si="2"/>
        <v>0.0025462962962962948</v>
      </c>
    </row>
    <row r="18" spans="1:9" ht="13.5" customHeight="1">
      <c r="A18" s="9">
        <v>15</v>
      </c>
      <c r="B18" s="16" t="s">
        <v>36</v>
      </c>
      <c r="C18" s="16" t="s">
        <v>49</v>
      </c>
      <c r="D18" s="14" t="s">
        <v>20</v>
      </c>
      <c r="E18" s="10" t="s">
        <v>27</v>
      </c>
      <c r="F18" s="22">
        <v>0.016168981481481482</v>
      </c>
      <c r="G18" s="7" t="str">
        <f t="shared" si="0"/>
        <v>4.39/km</v>
      </c>
      <c r="H18" s="11">
        <f t="shared" si="1"/>
        <v>0.0030324074074074055</v>
      </c>
      <c r="I18" s="11">
        <f t="shared" si="2"/>
        <v>0.0030324074074074055</v>
      </c>
    </row>
    <row r="19" spans="1:9" ht="13.5" customHeight="1">
      <c r="A19" s="32">
        <v>16</v>
      </c>
      <c r="B19" s="26" t="s">
        <v>18</v>
      </c>
      <c r="C19" s="26" t="s">
        <v>22</v>
      </c>
      <c r="D19" s="33" t="s">
        <v>20</v>
      </c>
      <c r="E19" s="34" t="s">
        <v>21</v>
      </c>
      <c r="F19" s="35">
        <v>0.016354166666666666</v>
      </c>
      <c r="G19" s="36" t="str">
        <f t="shared" si="0"/>
        <v>4.43/km</v>
      </c>
      <c r="H19" s="37">
        <f t="shared" si="1"/>
        <v>0.0032175925925925896</v>
      </c>
      <c r="I19" s="37">
        <f t="shared" si="2"/>
        <v>0.0032175925925925896</v>
      </c>
    </row>
    <row r="20" spans="1:9" ht="13.5" customHeight="1">
      <c r="A20" s="9">
        <v>17</v>
      </c>
      <c r="B20" s="16" t="s">
        <v>37</v>
      </c>
      <c r="C20" s="16" t="s">
        <v>50</v>
      </c>
      <c r="D20" s="14" t="s">
        <v>20</v>
      </c>
      <c r="E20" s="10" t="s">
        <v>27</v>
      </c>
      <c r="F20" s="22">
        <v>0.01653935185185185</v>
      </c>
      <c r="G20" s="7" t="str">
        <f t="shared" si="0"/>
        <v>4.46/km</v>
      </c>
      <c r="H20" s="11">
        <f t="shared" si="1"/>
        <v>0.0034027777777777737</v>
      </c>
      <c r="I20" s="11">
        <f t="shared" si="2"/>
        <v>0.0034027777777777737</v>
      </c>
    </row>
    <row r="21" spans="1:9" ht="13.5" customHeight="1">
      <c r="A21" s="32">
        <v>18</v>
      </c>
      <c r="B21" s="26" t="s">
        <v>38</v>
      </c>
      <c r="C21" s="26" t="s">
        <v>51</v>
      </c>
      <c r="D21" s="33" t="s">
        <v>20</v>
      </c>
      <c r="E21" s="34" t="s">
        <v>21</v>
      </c>
      <c r="F21" s="35">
        <v>0.01709490740740741</v>
      </c>
      <c r="G21" s="36" t="str">
        <f t="shared" si="0"/>
        <v>4.55/km</v>
      </c>
      <c r="H21" s="37">
        <f t="shared" si="1"/>
        <v>0.003958333333333333</v>
      </c>
      <c r="I21" s="37">
        <f t="shared" si="2"/>
        <v>0.003958333333333333</v>
      </c>
    </row>
    <row r="22" spans="1:9" ht="13.5" customHeight="1">
      <c r="A22" s="32">
        <v>19</v>
      </c>
      <c r="B22" s="26" t="s">
        <v>56</v>
      </c>
      <c r="C22" s="26" t="s">
        <v>59</v>
      </c>
      <c r="D22" s="33" t="s">
        <v>19</v>
      </c>
      <c r="E22" s="34" t="s">
        <v>21</v>
      </c>
      <c r="F22" s="35">
        <v>0.01719907407407407</v>
      </c>
      <c r="G22" s="36" t="str">
        <f t="shared" si="0"/>
        <v>4.57/km</v>
      </c>
      <c r="H22" s="37">
        <f t="shared" si="1"/>
        <v>0.004062499999999995</v>
      </c>
      <c r="I22" s="37">
        <f t="shared" si="2"/>
        <v>0</v>
      </c>
    </row>
    <row r="23" spans="1:9" ht="13.5" customHeight="1">
      <c r="A23" s="32">
        <v>20</v>
      </c>
      <c r="B23" s="26" t="s">
        <v>39</v>
      </c>
      <c r="C23" s="26" t="s">
        <v>52</v>
      </c>
      <c r="D23" s="33" t="s">
        <v>20</v>
      </c>
      <c r="E23" s="34" t="s">
        <v>21</v>
      </c>
      <c r="F23" s="35">
        <v>0.017256944444444446</v>
      </c>
      <c r="G23" s="36" t="str">
        <f t="shared" si="0"/>
        <v>4.58/km</v>
      </c>
      <c r="H23" s="37">
        <f t="shared" si="1"/>
        <v>0.00412037037037037</v>
      </c>
      <c r="I23" s="37">
        <f t="shared" si="2"/>
        <v>0.00412037037037037</v>
      </c>
    </row>
    <row r="24" spans="1:9" ht="13.5" customHeight="1">
      <c r="A24" s="9">
        <v>21</v>
      </c>
      <c r="B24" s="16" t="s">
        <v>40</v>
      </c>
      <c r="C24" s="16" t="s">
        <v>53</v>
      </c>
      <c r="D24" s="14" t="s">
        <v>20</v>
      </c>
      <c r="E24" s="10" t="s">
        <v>27</v>
      </c>
      <c r="F24" s="22">
        <v>0.017743055555555557</v>
      </c>
      <c r="G24" s="7" t="str">
        <f t="shared" si="0"/>
        <v>5.07/km</v>
      </c>
      <c r="H24" s="11">
        <f t="shared" si="1"/>
        <v>0.0046064814814814805</v>
      </c>
      <c r="I24" s="11">
        <f t="shared" si="2"/>
        <v>0.0046064814814814805</v>
      </c>
    </row>
    <row r="25" spans="1:9" ht="13.5" customHeight="1">
      <c r="A25" s="9">
        <v>22</v>
      </c>
      <c r="B25" s="16" t="s">
        <v>41</v>
      </c>
      <c r="C25" s="16" t="s">
        <v>54</v>
      </c>
      <c r="D25" s="17" t="s">
        <v>20</v>
      </c>
      <c r="E25" s="10" t="s">
        <v>27</v>
      </c>
      <c r="F25" s="22">
        <v>0.01815972222222222</v>
      </c>
      <c r="G25" s="7" t="str">
        <f t="shared" si="0"/>
        <v>5.14/km</v>
      </c>
      <c r="H25" s="11">
        <f t="shared" si="1"/>
        <v>0.005023148148148143</v>
      </c>
      <c r="I25" s="11">
        <f t="shared" si="2"/>
        <v>0.005023148148148143</v>
      </c>
    </row>
    <row r="26" spans="1:9" ht="13.5" customHeight="1">
      <c r="A26" s="9">
        <v>23</v>
      </c>
      <c r="B26" s="16" t="s">
        <v>42</v>
      </c>
      <c r="C26" s="16" t="s">
        <v>26</v>
      </c>
      <c r="D26" s="17" t="s">
        <v>20</v>
      </c>
      <c r="E26" s="10" t="s">
        <v>27</v>
      </c>
      <c r="F26" s="22">
        <v>0.01923611111111111</v>
      </c>
      <c r="G26" s="7" t="str">
        <f t="shared" si="0"/>
        <v>5.32/km</v>
      </c>
      <c r="H26" s="11">
        <f t="shared" si="1"/>
        <v>0.0060995370370370335</v>
      </c>
      <c r="I26" s="11">
        <f t="shared" si="2"/>
        <v>0.0060995370370370335</v>
      </c>
    </row>
    <row r="27" spans="1:9" ht="13.5" customHeight="1">
      <c r="A27" s="32">
        <v>24</v>
      </c>
      <c r="B27" s="26" t="s">
        <v>13</v>
      </c>
      <c r="C27" s="26" t="s">
        <v>14</v>
      </c>
      <c r="D27" s="33" t="s">
        <v>20</v>
      </c>
      <c r="E27" s="34" t="s">
        <v>21</v>
      </c>
      <c r="F27" s="35">
        <v>0.019502314814814816</v>
      </c>
      <c r="G27" s="36" t="str">
        <f t="shared" si="0"/>
        <v>5.37/km</v>
      </c>
      <c r="H27" s="37">
        <f t="shared" si="1"/>
        <v>0.0063657407407407395</v>
      </c>
      <c r="I27" s="37">
        <f t="shared" si="2"/>
        <v>0.0063657407407407395</v>
      </c>
    </row>
    <row r="28" spans="1:9" ht="13.5" customHeight="1">
      <c r="A28" s="9">
        <v>25</v>
      </c>
      <c r="B28" s="16" t="s">
        <v>57</v>
      </c>
      <c r="C28" s="16" t="s">
        <v>60</v>
      </c>
      <c r="D28" s="14" t="s">
        <v>19</v>
      </c>
      <c r="E28" s="10" t="s">
        <v>27</v>
      </c>
      <c r="F28" s="22">
        <v>0.019675925925925927</v>
      </c>
      <c r="G28" s="7" t="str">
        <f t="shared" si="0"/>
        <v>5.40/km</v>
      </c>
      <c r="H28" s="11">
        <f t="shared" si="1"/>
        <v>0.00653935185185185</v>
      </c>
      <c r="I28" s="11">
        <f t="shared" si="2"/>
        <v>0.002476851851851855</v>
      </c>
    </row>
    <row r="29" spans="1:9" ht="13.5" customHeight="1">
      <c r="A29" s="9">
        <v>26</v>
      </c>
      <c r="B29" s="16" t="s">
        <v>58</v>
      </c>
      <c r="C29" s="16" t="s">
        <v>61</v>
      </c>
      <c r="D29" s="17" t="s">
        <v>19</v>
      </c>
      <c r="E29" s="10" t="s">
        <v>27</v>
      </c>
      <c r="F29" s="22">
        <v>0.019675925925925927</v>
      </c>
      <c r="G29" s="7" t="str">
        <f t="shared" si="0"/>
        <v>5.40/km</v>
      </c>
      <c r="H29" s="11">
        <f t="shared" si="1"/>
        <v>0.00653935185185185</v>
      </c>
      <c r="I29" s="11">
        <f t="shared" si="2"/>
        <v>0.002476851851851855</v>
      </c>
    </row>
    <row r="30" spans="1:9" ht="13.5" customHeight="1">
      <c r="A30" s="9">
        <v>27</v>
      </c>
      <c r="B30" s="16" t="s">
        <v>43</v>
      </c>
      <c r="C30" s="16" t="s">
        <v>47</v>
      </c>
      <c r="D30" s="17" t="s">
        <v>20</v>
      </c>
      <c r="E30" s="10" t="s">
        <v>27</v>
      </c>
      <c r="F30" s="22">
        <v>0.0196875</v>
      </c>
      <c r="G30" s="7" t="str">
        <f t="shared" si="0"/>
        <v>5.40/km</v>
      </c>
      <c r="H30" s="11">
        <f t="shared" si="1"/>
        <v>0.006550925925925924</v>
      </c>
      <c r="I30" s="11">
        <f t="shared" si="2"/>
        <v>0.006550925925925924</v>
      </c>
    </row>
    <row r="31" spans="1:9" ht="13.5" customHeight="1" thickBot="1">
      <c r="A31" s="12">
        <v>28</v>
      </c>
      <c r="B31" s="23" t="s">
        <v>44</v>
      </c>
      <c r="C31" s="23" t="s">
        <v>55</v>
      </c>
      <c r="D31" s="18" t="s">
        <v>20</v>
      </c>
      <c r="E31" s="19" t="s">
        <v>27</v>
      </c>
      <c r="F31" s="24">
        <v>0.02642361111111111</v>
      </c>
      <c r="G31" s="8" t="str">
        <f t="shared" si="0"/>
        <v>7.37/km</v>
      </c>
      <c r="H31" s="13">
        <f t="shared" si="1"/>
        <v>0.013287037037037033</v>
      </c>
      <c r="I31" s="13">
        <f t="shared" si="2"/>
        <v>0.013287037037037033</v>
      </c>
    </row>
  </sheetData>
  <sheetProtection/>
  <autoFilter ref="A3:I31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pane ySplit="3" topLeftCell="BM4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8.7109375" style="1" customWidth="1"/>
  </cols>
  <sheetData>
    <row r="1" spans="1:3" ht="42" customHeight="1" thickBot="1">
      <c r="A1" s="52" t="str">
        <f>Individuale!A1</f>
        <v>Interfiliale di Atletica Leggera - Casc Banca d'Italia</v>
      </c>
      <c r="B1" s="53"/>
      <c r="C1" s="54"/>
    </row>
    <row r="2" spans="1:3" ht="42" customHeight="1" thickBot="1">
      <c r="A2" s="55" t="str">
        <f>Individuale!A2&amp;" km. "&amp;Individuale!I2</f>
        <v>Campo scuola di Atletica Leggera - Arezzo - Sabato 6/12/2008 ore 11.00 km. 5</v>
      </c>
      <c r="B2" s="56"/>
      <c r="C2" s="57"/>
    </row>
    <row r="3" spans="1:3" ht="24.75" customHeight="1" thickBot="1">
      <c r="A3" s="2" t="s">
        <v>1</v>
      </c>
      <c r="B3" s="5" t="s">
        <v>5</v>
      </c>
      <c r="C3" s="5" t="s">
        <v>10</v>
      </c>
    </row>
    <row r="4" spans="1:3" ht="13.5" customHeight="1">
      <c r="A4" s="38">
        <v>1</v>
      </c>
      <c r="B4" s="39" t="s">
        <v>27</v>
      </c>
      <c r="C4" s="42">
        <v>15</v>
      </c>
    </row>
    <row r="5" spans="1:3" ht="13.5" customHeight="1">
      <c r="A5" s="44">
        <v>2</v>
      </c>
      <c r="B5" s="45" t="s">
        <v>21</v>
      </c>
      <c r="C5" s="46">
        <v>9</v>
      </c>
    </row>
    <row r="6" spans="1:3" ht="13.5" customHeight="1" thickBot="1">
      <c r="A6" s="40">
        <v>3</v>
      </c>
      <c r="B6" s="41" t="s">
        <v>70</v>
      </c>
      <c r="C6" s="43">
        <v>4</v>
      </c>
    </row>
    <row r="7" ht="13.5" thickBot="1">
      <c r="C7" s="15">
        <f>SUM(C4:C6)</f>
        <v>28</v>
      </c>
    </row>
  </sheetData>
  <sheetProtection/>
  <autoFilter ref="A3:C6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c324902</cp:lastModifiedBy>
  <cp:lastPrinted>2008-12-08T08:59:08Z</cp:lastPrinted>
  <dcterms:created xsi:type="dcterms:W3CDTF">2008-07-03T21:38:43Z</dcterms:created>
  <dcterms:modified xsi:type="dcterms:W3CDTF">2008-12-09T09:48:07Z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