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'Individuale'!$A$4:$J$292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<sst xmlns="http://schemas.openxmlformats.org/spreadsheetml/2006/main" count="1798" uniqueCount="754">
  <si>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</si>
  <si>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</si>
  <si>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</si>
  <si>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</si>
  <si>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</si>
  <si>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</si>
  <si>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</si>
  <si>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</si>
  <si>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</si>
  <si>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</si>
  <si>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</si>
  <si>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</si>
  <si>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RAHMANI</t>
  </si>
  <si>
    <t>ABDELKADER</t>
  </si>
  <si>
    <t>M_E40</t>
  </si>
  <si>
    <t>A.S.D. ATLETICA MONTICELLANA</t>
  </si>
  <si>
    <t>1:51:35</t>
  </si>
  <si>
    <t>CHIOMINTO</t>
  </si>
  <si>
    <t>FABRIZIO</t>
  </si>
  <si>
    <t>CALCATERRA SPORT ASD</t>
  </si>
  <si>
    <t>1:51:36</t>
  </si>
  <si>
    <t>DI GIROLAMO</t>
  </si>
  <si>
    <t>VINCENZO</t>
  </si>
  <si>
    <t>M_A20</t>
  </si>
  <si>
    <t>A.S.D. ATLETICA HERMADA</t>
  </si>
  <si>
    <t>1:53:25</t>
  </si>
  <si>
    <t>PANICCIA</t>
  </si>
  <si>
    <t>DANILO</t>
  </si>
  <si>
    <t>A.S.D.  PODISTICA AVIS PRIVERNO</t>
  </si>
  <si>
    <t>2:00:56</t>
  </si>
  <si>
    <t>FLAMINI</t>
  </si>
  <si>
    <t>ALESSANDRO</t>
  </si>
  <si>
    <t>A.S.D. CENTRO FITNESS MONTELLO</t>
  </si>
  <si>
    <t>SPIGA</t>
  </si>
  <si>
    <t>PAOLO</t>
  </si>
  <si>
    <t>PUROSANGUE ATHLETICS CLUB</t>
  </si>
  <si>
    <t>2:02:58</t>
  </si>
  <si>
    <t>STALLONE</t>
  </si>
  <si>
    <t>ANTONINO</t>
  </si>
  <si>
    <t>M_F45</t>
  </si>
  <si>
    <t>ATL. ANZIO</t>
  </si>
  <si>
    <t>2:03:48</t>
  </si>
  <si>
    <t>MOLINARI</t>
  </si>
  <si>
    <t>SALVATORE</t>
  </si>
  <si>
    <t>A.S.D. ATLETICA SETINA</t>
  </si>
  <si>
    <t>2:04:00</t>
  </si>
  <si>
    <t>TESCIONE</t>
  </si>
  <si>
    <t>FRANCESCO</t>
  </si>
  <si>
    <t>M_C30</t>
  </si>
  <si>
    <t>A.S.D. PODISTICA APRILIA</t>
  </si>
  <si>
    <t>2:04:19</t>
  </si>
  <si>
    <t>TODINI</t>
  </si>
  <si>
    <t>ANDREA</t>
  </si>
  <si>
    <t>A.S.D. FREE RUNNERS</t>
  </si>
  <si>
    <t>2:05:24</t>
  </si>
  <si>
    <t>CIVITELLA</t>
  </si>
  <si>
    <t>GUGLIELMO</t>
  </si>
  <si>
    <t>M_G50</t>
  </si>
  <si>
    <t>2:06:27</t>
  </si>
  <si>
    <t>STOPPANI</t>
  </si>
  <si>
    <t>M_D35</t>
  </si>
  <si>
    <t>POL ATLETICA CEPRANO</t>
  </si>
  <si>
    <t>2:07:02</t>
  </si>
  <si>
    <t>FIORE</t>
  </si>
  <si>
    <t>FERNANDO</t>
  </si>
  <si>
    <t>A.S.D. PODISTICA TERRACINA</t>
  </si>
  <si>
    <t>2:08:14</t>
  </si>
  <si>
    <t>POLLETTI</t>
  </si>
  <si>
    <t>EMILIANO</t>
  </si>
  <si>
    <t>ASD RUNNING CLUB ATL. LARIANO</t>
  </si>
  <si>
    <t>2:08:31</t>
  </si>
  <si>
    <t>MARCO</t>
  </si>
  <si>
    <t>2:09:22</t>
  </si>
  <si>
    <t>IANNARILLI</t>
  </si>
  <si>
    <t>PATRIZIO</t>
  </si>
  <si>
    <t>2:09:32</t>
  </si>
  <si>
    <t>DEL PRINCIPE</t>
  </si>
  <si>
    <t>MASSIMO</t>
  </si>
  <si>
    <t>2:09:59</t>
  </si>
  <si>
    <t>DEL DUCA</t>
  </si>
  <si>
    <t>MARCELLO</t>
  </si>
  <si>
    <t>A.S.D. ATLETICA AMATORI VELLETRI</t>
  </si>
  <si>
    <t>2:10:14</t>
  </si>
  <si>
    <t>ABA´</t>
  </si>
  <si>
    <t>TULLIO</t>
  </si>
  <si>
    <t>2:10:51</t>
  </si>
  <si>
    <t>PENTANGELO</t>
  </si>
  <si>
    <t>MARIO</t>
  </si>
  <si>
    <t>M_L65</t>
  </si>
  <si>
    <t>A.S. RUNNERS CIAMPINO</t>
  </si>
  <si>
    <t>2:12:54</t>
  </si>
  <si>
    <t>ASCOLI</t>
  </si>
  <si>
    <t>CARLO</t>
  </si>
  <si>
    <t>PODISTICA CASOLOTTI</t>
  </si>
  <si>
    <t>2:13:04</t>
  </si>
  <si>
    <t>PULITA</t>
  </si>
  <si>
    <t>LUCA</t>
  </si>
  <si>
    <t>2:13:31</t>
  </si>
  <si>
    <t>DESIDERIO</t>
  </si>
  <si>
    <t>FABIOLA</t>
  </si>
  <si>
    <t>W_F45</t>
  </si>
  <si>
    <t>2:14:07</t>
  </si>
  <si>
    <t>TIEFENTHALER</t>
  </si>
  <si>
    <t>ATLETICA VALLE DI CEMBRA</t>
  </si>
  <si>
    <t>2:14:23</t>
  </si>
  <si>
    <t>ROSSETTI</t>
  </si>
  <si>
    <t>ALESSIO</t>
  </si>
  <si>
    <t>ASD TOP RUNNERS CASTELLI ROMANI</t>
  </si>
  <si>
    <t>2:14:39</t>
  </si>
  <si>
    <t>VENTRE</t>
  </si>
  <si>
    <t>LUIGI</t>
  </si>
  <si>
    <t>ASD WE RUN LATINA</t>
  </si>
  <si>
    <t>2:14:54</t>
  </si>
  <si>
    <t>ROMANO</t>
  </si>
  <si>
    <t>A.S.D. NUOVA POD. LATINA</t>
  </si>
  <si>
    <t>2:15:10</t>
  </si>
  <si>
    <t>BATTAGLIA</t>
  </si>
  <si>
    <t>EMANUELE</t>
  </si>
  <si>
    <t>RUNFOREVER APRILIA</t>
  </si>
  <si>
    <t>2:16:56</t>
  </si>
  <si>
    <t>ABSI</t>
  </si>
  <si>
    <t>SADIDDIN</t>
  </si>
  <si>
    <t>FANTOZZI</t>
  </si>
  <si>
    <t>SARO</t>
  </si>
  <si>
    <t>2:16:58</t>
  </si>
  <si>
    <t>BIANCHI</t>
  </si>
  <si>
    <t>2:17:57</t>
  </si>
  <si>
    <t>COVINO</t>
  </si>
  <si>
    <t>2:18:27</t>
  </si>
  <si>
    <t>CASTALDI</t>
  </si>
  <si>
    <t>CESARE</t>
  </si>
  <si>
    <t>2:18:29</t>
  </si>
  <si>
    <t>TURRIZIANI</t>
  </si>
  <si>
    <t>DANIELE</t>
  </si>
  <si>
    <t>2:18:55</t>
  </si>
  <si>
    <t>CASALE</t>
  </si>
  <si>
    <t>GIANLUCA</t>
  </si>
  <si>
    <t>UISP   LATINA</t>
  </si>
  <si>
    <t>2:20:02</t>
  </si>
  <si>
    <t>OROPALLO</t>
  </si>
  <si>
    <t>FRANCO</t>
  </si>
  <si>
    <t>UISP COMITATO TERR.LE LAZIO SUD EST</t>
  </si>
  <si>
    <t>2:20:04</t>
  </si>
  <si>
    <t>MUSOLINO</t>
  </si>
  <si>
    <t>FABIO</t>
  </si>
  <si>
    <t>2:20:22</t>
  </si>
  <si>
    <t>MANCANELLI</t>
  </si>
  <si>
    <t>G.S. BANCARI ROMANI</t>
  </si>
  <si>
    <t>2:20:40</t>
  </si>
  <si>
    <t>DI CRESCENZO</t>
  </si>
  <si>
    <t>VALENTINO</t>
  </si>
  <si>
    <t>A.S.D. PODISTICA PONTINIA</t>
  </si>
  <si>
    <t>2:20:41</t>
  </si>
  <si>
    <t>GHIROTTO</t>
  </si>
  <si>
    <t>CELIENTO</t>
  </si>
  <si>
    <t>A.S.D. ATLETICA CAIVANO</t>
  </si>
  <si>
    <t>2:20:51</t>
  </si>
  <si>
    <t>MAZZONI</t>
  </si>
  <si>
    <t>GIANCARLO</t>
  </si>
  <si>
    <t>2:21:01</t>
  </si>
  <si>
    <t>GAZZILLO</t>
  </si>
  <si>
    <t>2:21:09</t>
  </si>
  <si>
    <t>SVOLACCHIA</t>
  </si>
  <si>
    <t>A.S.D. ROCCAGORGA</t>
  </si>
  <si>
    <t>2:21:14</t>
  </si>
  <si>
    <t>NORIGHI</t>
  </si>
  <si>
    <t>GIOVANNI</t>
  </si>
  <si>
    <t>2:21:15</t>
  </si>
  <si>
    <t>CAPORILLI</t>
  </si>
  <si>
    <t>ALBERTO</t>
  </si>
  <si>
    <t>2:21:44</t>
  </si>
  <si>
    <t>TRAMET</t>
  </si>
  <si>
    <t>MIRKO</t>
  </si>
  <si>
    <t>2:22:14</t>
  </si>
  <si>
    <t>LUISON</t>
  </si>
  <si>
    <t>2:22:16</t>
  </si>
  <si>
    <t>NASSO</t>
  </si>
  <si>
    <t>SIMONE</t>
  </si>
  <si>
    <t>OLIMPIA ATLETICA NETTUNO</t>
  </si>
  <si>
    <t>2:23:01</t>
  </si>
  <si>
    <t>ARDUIN</t>
  </si>
  <si>
    <t>MAURIZIO</t>
  </si>
  <si>
    <t>2:23:37</t>
  </si>
  <si>
    <t>TESSITORE</t>
  </si>
  <si>
    <t>GAETANO</t>
  </si>
  <si>
    <t>MANCINI</t>
  </si>
  <si>
    <t>DOMENICO</t>
  </si>
  <si>
    <t>2:23:42</t>
  </si>
  <si>
    <t>PASQUAL</t>
  </si>
  <si>
    <t>2:23:52</t>
  </si>
  <si>
    <t>MUCCITELLI</t>
  </si>
  <si>
    <t>2:24:02</t>
  </si>
  <si>
    <t>LAGNA</t>
  </si>
  <si>
    <t>ASD ENDURANCE TRAINING</t>
  </si>
  <si>
    <t>2:24:26</t>
  </si>
  <si>
    <t>ROMAGGIOLI</t>
  </si>
  <si>
    <t>2:24:43</t>
  </si>
  <si>
    <t>FLORIO</t>
  </si>
  <si>
    <t>2:25:05</t>
  </si>
  <si>
    <t>SINIGAGLIA</t>
  </si>
  <si>
    <t>MIRCO</t>
  </si>
  <si>
    <t>2:25:07</t>
  </si>
  <si>
    <t>RAMACCI</t>
  </si>
  <si>
    <t>TOMMASO</t>
  </si>
  <si>
    <t>2:25:16</t>
  </si>
  <si>
    <t>TOMASSI</t>
  </si>
  <si>
    <t>GRAZIANO</t>
  </si>
  <si>
    <t>2:25:36</t>
  </si>
  <si>
    <t>VIVIANO</t>
  </si>
  <si>
    <t>2:25:45</t>
  </si>
  <si>
    <t>SBORDONI</t>
  </si>
  <si>
    <t>FULVIO</t>
  </si>
  <si>
    <t>AMICI PARCO CASTELLI ROMANI</t>
  </si>
  <si>
    <t>2:25:49</t>
  </si>
  <si>
    <t>MANTOVANI</t>
  </si>
  <si>
    <t>PATRIC</t>
  </si>
  <si>
    <t>2:25:52</t>
  </si>
  <si>
    <t>CATALANI</t>
  </si>
  <si>
    <t>SANDRO</t>
  </si>
  <si>
    <t>2:25:58</t>
  </si>
  <si>
    <t>RASCHIATORE</t>
  </si>
  <si>
    <t>2:25:59</t>
  </si>
  <si>
    <t>ALIBARDI</t>
  </si>
  <si>
    <t>TIZIANO</t>
  </si>
  <si>
    <t>2:26:09</t>
  </si>
  <si>
    <t>GIAMBERARDINI</t>
  </si>
  <si>
    <t>FEDERICA</t>
  </si>
  <si>
    <t>W_A20</t>
  </si>
  <si>
    <t>2:26:20</t>
  </si>
  <si>
    <t>SORGENTE</t>
  </si>
  <si>
    <t>SILVANO</t>
  </si>
  <si>
    <t>WORLD TRUCK TEAM</t>
  </si>
  <si>
    <t>2:27:05</t>
  </si>
  <si>
    <t>NETTORE</t>
  </si>
  <si>
    <t>2:27:22</t>
  </si>
  <si>
    <t>SORTINO</t>
  </si>
  <si>
    <t>VALERIA</t>
  </si>
  <si>
    <t>W_D35</t>
  </si>
  <si>
    <t>VIGOR TAURUS TEAM LT</t>
  </si>
  <si>
    <t>2:27:49</t>
  </si>
  <si>
    <t>LUDOVISI</t>
  </si>
  <si>
    <t>ETTORE</t>
  </si>
  <si>
    <t>2:27:59</t>
  </si>
  <si>
    <t>CORRADO</t>
  </si>
  <si>
    <t>GIULIO</t>
  </si>
  <si>
    <t>NOVA SIRI MARATHON</t>
  </si>
  <si>
    <t>2:28:02</t>
  </si>
  <si>
    <t>GUADAGNINO</t>
  </si>
  <si>
    <t>GIUSEPPE</t>
  </si>
  <si>
    <t>2:28:10</t>
  </si>
  <si>
    <t>ZANNINI</t>
  </si>
  <si>
    <t>2:28:16</t>
  </si>
  <si>
    <t>DELL´ORCA</t>
  </si>
  <si>
    <t>GIORGIO</t>
  </si>
  <si>
    <t>2:28:22</t>
  </si>
  <si>
    <t>MINICUCCI</t>
  </si>
  <si>
    <t>ROBERTO</t>
  </si>
  <si>
    <t>2:28:23</t>
  </si>
  <si>
    <t>RUSSO</t>
  </si>
  <si>
    <t>LATINA RUNNERS</t>
  </si>
  <si>
    <t>2:28:43</t>
  </si>
  <si>
    <t>MARIN</t>
  </si>
  <si>
    <t>SEBASTIAN</t>
  </si>
  <si>
    <t>NATURAMENTE CASTELNUIVO</t>
  </si>
  <si>
    <t>2:29:23</t>
  </si>
  <si>
    <t>VITTI</t>
  </si>
  <si>
    <t>M_H55</t>
  </si>
  <si>
    <t>2:29:30</t>
  </si>
  <si>
    <t>RINALDI</t>
  </si>
  <si>
    <t>RICCARDO</t>
  </si>
  <si>
    <t>2:29:34</t>
  </si>
  <si>
    <t>BADASSARRE</t>
  </si>
  <si>
    <t>ANTONIO</t>
  </si>
  <si>
    <t>2:29:58</t>
  </si>
  <si>
    <t>PAOLA</t>
  </si>
  <si>
    <t>A.S.D. ATLETICA  SABAUDIA</t>
  </si>
  <si>
    <t>2:30:06</t>
  </si>
  <si>
    <t>MANCONE</t>
  </si>
  <si>
    <t>2:30:08</t>
  </si>
  <si>
    <t>FABBIANO</t>
  </si>
  <si>
    <t>CINZIA</t>
  </si>
  <si>
    <t>W_C30</t>
  </si>
  <si>
    <t>2:30:10</t>
  </si>
  <si>
    <t>ARCHIMIO</t>
  </si>
  <si>
    <t>2:30:30</t>
  </si>
  <si>
    <t>CIPOLLA</t>
  </si>
  <si>
    <t>SISTO</t>
  </si>
  <si>
    <t>2:30:44</t>
  </si>
  <si>
    <t>ANGELINO</t>
  </si>
  <si>
    <t>2:31:32</t>
  </si>
  <si>
    <t>DE LUCA</t>
  </si>
  <si>
    <t>COSIMO</t>
  </si>
  <si>
    <t>2:31:35</t>
  </si>
  <si>
    <t>SCHISANO</t>
  </si>
  <si>
    <t>M_I60</t>
  </si>
  <si>
    <t>A.S. ALBATROS</t>
  </si>
  <si>
    <t>2:31:55</t>
  </si>
  <si>
    <t>MAURIZI</t>
  </si>
  <si>
    <t>OLIM PALUS LATINA</t>
  </si>
  <si>
    <t>2:32:19</t>
  </si>
  <si>
    <t>FORINO</t>
  </si>
  <si>
    <t>2:32:27</t>
  </si>
  <si>
    <t>DI LORENZO</t>
  </si>
  <si>
    <t>PIANO MA ARRIVIAMO</t>
  </si>
  <si>
    <t>2:33:03</t>
  </si>
  <si>
    <t>GRIMALDI</t>
  </si>
  <si>
    <t>ROSARIO</t>
  </si>
  <si>
    <t>2:33:33</t>
  </si>
  <si>
    <t>ZINICOLA</t>
  </si>
  <si>
    <t>2:33:42</t>
  </si>
  <si>
    <t>TRAMENTOZZI</t>
  </si>
  <si>
    <t>CLAUDIO</t>
  </si>
  <si>
    <t>2:33:48</t>
  </si>
  <si>
    <t>ZAPPATERRA</t>
  </si>
  <si>
    <t>STEFANO</t>
  </si>
  <si>
    <t>2:33:54</t>
  </si>
  <si>
    <t>D'AGOSTINO</t>
  </si>
  <si>
    <t>GIROLIMETTO</t>
  </si>
  <si>
    <t>BRUNO</t>
  </si>
  <si>
    <t>2:33:58</t>
  </si>
  <si>
    <t>MARINIELLO</t>
  </si>
  <si>
    <t>ANIELLO</t>
  </si>
  <si>
    <t>2:33:59</t>
  </si>
  <si>
    <t>PERCUOCO</t>
  </si>
  <si>
    <t>2:34:00</t>
  </si>
  <si>
    <t>TANNOIA</t>
  </si>
  <si>
    <t>2:34:08</t>
  </si>
  <si>
    <t>SANZI</t>
  </si>
  <si>
    <t>DAVID</t>
  </si>
  <si>
    <t>2:34:23</t>
  </si>
  <si>
    <t>ZITAROSA</t>
  </si>
  <si>
    <t>2:34:41</t>
  </si>
  <si>
    <t>ANGELO</t>
  </si>
  <si>
    <t>SPESCHA</t>
  </si>
  <si>
    <t>LAURA</t>
  </si>
  <si>
    <t>2:34:44</t>
  </si>
  <si>
    <t>D'AMORE</t>
  </si>
  <si>
    <t>FARALLI</t>
  </si>
  <si>
    <t>BENEDETTO</t>
  </si>
  <si>
    <t>2:34:46</t>
  </si>
  <si>
    <t>BINI</t>
  </si>
  <si>
    <t>TIZIANA</t>
  </si>
  <si>
    <t>W_E40</t>
  </si>
  <si>
    <t>2:35:08</t>
  </si>
  <si>
    <t>PELLIS</t>
  </si>
  <si>
    <t>2:35:42</t>
  </si>
  <si>
    <t>FERRACCI</t>
  </si>
  <si>
    <t>LUIGIA</t>
  </si>
  <si>
    <t>2:35:53</t>
  </si>
  <si>
    <t>ABRUSCATO</t>
  </si>
  <si>
    <t>DE CASTRO</t>
  </si>
  <si>
    <t>GIANNI</t>
  </si>
  <si>
    <t>2:35:54</t>
  </si>
  <si>
    <t>RICCI</t>
  </si>
  <si>
    <t>LORETO</t>
  </si>
  <si>
    <t>ATLETICA CECCANO</t>
  </si>
  <si>
    <t>2:36:03</t>
  </si>
  <si>
    <t>BISOGNO</t>
  </si>
  <si>
    <t>MASSIMILIANO</t>
  </si>
  <si>
    <t>2:36:06</t>
  </si>
  <si>
    <t>ZINFOLINO</t>
  </si>
  <si>
    <t>MICHELA</t>
  </si>
  <si>
    <t>MORELLI</t>
  </si>
  <si>
    <t>2:36:10</t>
  </si>
  <si>
    <t>CORDELLA</t>
  </si>
  <si>
    <t>2:36:12</t>
  </si>
  <si>
    <t>ROSSI</t>
  </si>
  <si>
    <t>UISP ROMA</t>
  </si>
  <si>
    <t>2:36:13</t>
  </si>
  <si>
    <t>VOLPE</t>
  </si>
  <si>
    <t>2:36:20</t>
  </si>
  <si>
    <t>CECCARONI</t>
  </si>
  <si>
    <t>2:36:30</t>
  </si>
  <si>
    <t>PINO</t>
  </si>
  <si>
    <t>GIANNA</t>
  </si>
  <si>
    <t>SARTORI</t>
  </si>
  <si>
    <t>DE MARZI</t>
  </si>
  <si>
    <t>MAURO</t>
  </si>
  <si>
    <t>2:36:57</t>
  </si>
  <si>
    <t>A.S.D. INTESATLETICA</t>
  </si>
  <si>
    <t>2:37:03</t>
  </si>
  <si>
    <t>BENELLI</t>
  </si>
  <si>
    <t>2:37:14</t>
  </si>
  <si>
    <t>KEVORKIAN</t>
  </si>
  <si>
    <t>2:37:27</t>
  </si>
  <si>
    <t>MARCOTULLI</t>
  </si>
  <si>
    <t>GIAMPIERO</t>
  </si>
  <si>
    <t>2:37:44</t>
  </si>
  <si>
    <t>MEDAGLIA</t>
  </si>
  <si>
    <t>CARUSO</t>
  </si>
  <si>
    <t>2:38:37</t>
  </si>
  <si>
    <t>BERTOL</t>
  </si>
  <si>
    <t>2:38:38</t>
  </si>
  <si>
    <t>CAMPAGNOLI</t>
  </si>
  <si>
    <t>SILVESTRO</t>
  </si>
  <si>
    <t>2:38:44</t>
  </si>
  <si>
    <t>ALVITI</t>
  </si>
  <si>
    <t>2:39:07</t>
  </si>
  <si>
    <t>NARDACCI</t>
  </si>
  <si>
    <t>DEL BROCCO</t>
  </si>
  <si>
    <t>2:39:14</t>
  </si>
  <si>
    <t>AGHITINI</t>
  </si>
  <si>
    <t>2:39:15</t>
  </si>
  <si>
    <t>SPACCATROSI</t>
  </si>
  <si>
    <t>2:39:27</t>
  </si>
  <si>
    <t>BONANNI</t>
  </si>
  <si>
    <t>2:39:35</t>
  </si>
  <si>
    <t>BORRO</t>
  </si>
  <si>
    <t>2:39:48</t>
  </si>
  <si>
    <t>DESTRO</t>
  </si>
  <si>
    <t>2:40:04</t>
  </si>
  <si>
    <t>2:40:34</t>
  </si>
  <si>
    <t>CARBONE</t>
  </si>
  <si>
    <t>2:41:15</t>
  </si>
  <si>
    <t>2:41:25</t>
  </si>
  <si>
    <t>DI FRANCESCO</t>
  </si>
  <si>
    <t>RENZO</t>
  </si>
  <si>
    <t>2:41:31</t>
  </si>
  <si>
    <t>ANNA</t>
  </si>
  <si>
    <t>2:41:32</t>
  </si>
  <si>
    <t>DE ANGELIS</t>
  </si>
  <si>
    <t>LUCIANO</t>
  </si>
  <si>
    <t>2:41:35</t>
  </si>
  <si>
    <t>QUATTROCCHI</t>
  </si>
  <si>
    <t>ORIANA</t>
  </si>
  <si>
    <t>2:41:42</t>
  </si>
  <si>
    <t>ROCCHI</t>
  </si>
  <si>
    <t>2:41:53</t>
  </si>
  <si>
    <t>LENTI</t>
  </si>
  <si>
    <t>MARIA IDA</t>
  </si>
  <si>
    <t>W_G50</t>
  </si>
  <si>
    <t>MELLA</t>
  </si>
  <si>
    <t>ELEONORA</t>
  </si>
  <si>
    <t>2:42:08</t>
  </si>
  <si>
    <t>GIUNGARELLI</t>
  </si>
  <si>
    <t>2:42:21</t>
  </si>
  <si>
    <t>SACCO</t>
  </si>
  <si>
    <t>2:42:29</t>
  </si>
  <si>
    <t>CORTINA</t>
  </si>
  <si>
    <t>DI TRAPANO</t>
  </si>
  <si>
    <t>2:42:59</t>
  </si>
  <si>
    <t>AVVISATI</t>
  </si>
  <si>
    <t>2:43:00</t>
  </si>
  <si>
    <t>URBANI</t>
  </si>
  <si>
    <t>2:43:03</t>
  </si>
  <si>
    <t>MANCIOCCHI</t>
  </si>
  <si>
    <t>2:43:25</t>
  </si>
  <si>
    <t>SARUBBO</t>
  </si>
  <si>
    <t>OMAR</t>
  </si>
  <si>
    <t>2:43:41</t>
  </si>
  <si>
    <t>ZAMPI</t>
  </si>
  <si>
    <t>ARMANDO</t>
  </si>
  <si>
    <t>2:43:47</t>
  </si>
  <si>
    <t>SOMMA</t>
  </si>
  <si>
    <t>2:43:54</t>
  </si>
  <si>
    <t>TUDERTI</t>
  </si>
  <si>
    <t>2:43:56</t>
  </si>
  <si>
    <t>GASBARRONE</t>
  </si>
  <si>
    <t>2:44:00</t>
  </si>
  <si>
    <t>COMPAGNONE</t>
  </si>
  <si>
    <t>IVAN</t>
  </si>
  <si>
    <t>A.S.D. LATINA RUNNERS</t>
  </si>
  <si>
    <t>2:44:03</t>
  </si>
  <si>
    <t>BELLACHIOMA</t>
  </si>
  <si>
    <t>2:44:06</t>
  </si>
  <si>
    <t>VITO</t>
  </si>
  <si>
    <t>A.S.D. RUN FOR FUN</t>
  </si>
  <si>
    <t>2:44:07</t>
  </si>
  <si>
    <t>CATENA</t>
  </si>
  <si>
    <t>GOFFREDO</t>
  </si>
  <si>
    <t>2:44:11</t>
  </si>
  <si>
    <t>CAROCCI</t>
  </si>
  <si>
    <t>MARIA ANTONIETTA</t>
  </si>
  <si>
    <t>2:44:13</t>
  </si>
  <si>
    <t>MARSELLA</t>
  </si>
  <si>
    <t>2:44:32</t>
  </si>
  <si>
    <t>VARTOLO</t>
  </si>
  <si>
    <t>2:44:33</t>
  </si>
  <si>
    <t>VULPIANI</t>
  </si>
  <si>
    <t>2:44:36</t>
  </si>
  <si>
    <t>DELL'ACCIO</t>
  </si>
  <si>
    <t>2:44:49</t>
  </si>
  <si>
    <t>CASSARA'</t>
  </si>
  <si>
    <t>LUCIO</t>
  </si>
  <si>
    <t>2:44:50</t>
  </si>
  <si>
    <t>PELATI</t>
  </si>
  <si>
    <t>2:45:17</t>
  </si>
  <si>
    <t>ACCIAI</t>
  </si>
  <si>
    <t>2:46:07</t>
  </si>
  <si>
    <t>COLARULLO</t>
  </si>
  <si>
    <t>2:46:17</t>
  </si>
  <si>
    <t>CIOTOLI</t>
  </si>
  <si>
    <t>DARIO</t>
  </si>
  <si>
    <t>2:46:37</t>
  </si>
  <si>
    <t>SPAZIANI</t>
  </si>
  <si>
    <t>RANIERO</t>
  </si>
  <si>
    <t>2:47:27</t>
  </si>
  <si>
    <t>GOLFIERI</t>
  </si>
  <si>
    <t>A.S.D. ATLETICA LATINA</t>
  </si>
  <si>
    <t>2:47:50</t>
  </si>
  <si>
    <t>PERISSINOTTO</t>
  </si>
  <si>
    <t>MATTEO</t>
  </si>
  <si>
    <t>2:48:00</t>
  </si>
  <si>
    <t>GIANFRANCO</t>
  </si>
  <si>
    <t>2:48:04</t>
  </si>
  <si>
    <t>TUFO</t>
  </si>
  <si>
    <t>2:48:26</t>
  </si>
  <si>
    <t>MARROCCO</t>
  </si>
  <si>
    <t>2:48:30</t>
  </si>
  <si>
    <t>SABBATINI</t>
  </si>
  <si>
    <t>MORENO</t>
  </si>
  <si>
    <t>2:48:34</t>
  </si>
  <si>
    <t>DE PETRIS</t>
  </si>
  <si>
    <t>2:48:51</t>
  </si>
  <si>
    <t>GHELLI</t>
  </si>
  <si>
    <t>GIULIANO</t>
  </si>
  <si>
    <t>2:48:56</t>
  </si>
  <si>
    <t>MARIOLA</t>
  </si>
  <si>
    <t>2:49:09</t>
  </si>
  <si>
    <t>DE SIMONE</t>
  </si>
  <si>
    <t>ALFONSO</t>
  </si>
  <si>
    <t>2:49:31</t>
  </si>
  <si>
    <t>MARIANI</t>
  </si>
  <si>
    <t>ORLANDO</t>
  </si>
  <si>
    <t>PETRUCCI</t>
  </si>
  <si>
    <t>SERGIO</t>
  </si>
  <si>
    <t>2:49:49</t>
  </si>
  <si>
    <t>ONORATI</t>
  </si>
  <si>
    <t>ALDO</t>
  </si>
  <si>
    <t>2:50:04</t>
  </si>
  <si>
    <t>VENDITTI</t>
  </si>
  <si>
    <t>MARIA FLAVIA</t>
  </si>
  <si>
    <t>COPPOLA</t>
  </si>
  <si>
    <t>VINCENZO NICODEMO</t>
  </si>
  <si>
    <t>2:50:06</t>
  </si>
  <si>
    <t>MARCHETTI</t>
  </si>
  <si>
    <t>2:50:43</t>
  </si>
  <si>
    <t>LIGUORI</t>
  </si>
  <si>
    <t>TAMMARO</t>
  </si>
  <si>
    <t>2:50:59</t>
  </si>
  <si>
    <t>ABBATI</t>
  </si>
  <si>
    <t>DIEGO</t>
  </si>
  <si>
    <t>2:51:41</t>
  </si>
  <si>
    <t>SOAVE</t>
  </si>
  <si>
    <t>2:52:30</t>
  </si>
  <si>
    <t>BORDONI</t>
  </si>
  <si>
    <t>DI TULLIO</t>
  </si>
  <si>
    <t>CARLA</t>
  </si>
  <si>
    <t>2:53:13</t>
  </si>
  <si>
    <t>UBALDINI</t>
  </si>
  <si>
    <t>2:54:39</t>
  </si>
  <si>
    <t>PANZAVOLTA</t>
  </si>
  <si>
    <t>NATASCIA</t>
  </si>
  <si>
    <t>2:54:44</t>
  </si>
  <si>
    <t>MUSA</t>
  </si>
  <si>
    <t>ELPIDIO</t>
  </si>
  <si>
    <t>2:54:45</t>
  </si>
  <si>
    <t>DE MARCO</t>
  </si>
  <si>
    <t>M_M75</t>
  </si>
  <si>
    <t>A.S.D. OLIMPIC MARINA</t>
  </si>
  <si>
    <t>2:54:50</t>
  </si>
  <si>
    <t>AUGUSTO</t>
  </si>
  <si>
    <t>2:55:11</t>
  </si>
  <si>
    <t>CIAMPRICOTTI</t>
  </si>
  <si>
    <t>2:55:12</t>
  </si>
  <si>
    <t>ROSOLIN</t>
  </si>
  <si>
    <t>ALBERTO STEFANO</t>
  </si>
  <si>
    <t>LBM SPORT TEAM</t>
  </si>
  <si>
    <t>CARANTANTE</t>
  </si>
  <si>
    <t>2:55:14</t>
  </si>
  <si>
    <t>IEVOLI</t>
  </si>
  <si>
    <t>FILOMENA</t>
  </si>
  <si>
    <t>2:55:29</t>
  </si>
  <si>
    <t>LOMUSCIO</t>
  </si>
  <si>
    <t>NICOLA</t>
  </si>
  <si>
    <t>2:55:31</t>
  </si>
  <si>
    <t>PICCHIONI</t>
  </si>
  <si>
    <t>2:55:48</t>
  </si>
  <si>
    <t>BAGNO</t>
  </si>
  <si>
    <t>DAVIDE</t>
  </si>
  <si>
    <t>2:55:49</t>
  </si>
  <si>
    <t>VERONESE</t>
  </si>
  <si>
    <t>2:56:21</t>
  </si>
  <si>
    <t>RESTUCCIA</t>
  </si>
  <si>
    <t>2:56:32</t>
  </si>
  <si>
    <t>NARDIN</t>
  </si>
  <si>
    <t>2:56:55</t>
  </si>
  <si>
    <t>PREVIATI</t>
  </si>
  <si>
    <t>HERMADA RUNNERS  A.S.D.</t>
  </si>
  <si>
    <t>2:57:08</t>
  </si>
  <si>
    <t>RECCANELLO</t>
  </si>
  <si>
    <t>2:57:09</t>
  </si>
  <si>
    <t>ZIMBARDI</t>
  </si>
  <si>
    <t>2:57:20</t>
  </si>
  <si>
    <t>PONZIO</t>
  </si>
  <si>
    <t>2:57:41</t>
  </si>
  <si>
    <t>PATRIZIA</t>
  </si>
  <si>
    <t>2:57:46</t>
  </si>
  <si>
    <t>CALABRESI</t>
  </si>
  <si>
    <t>2:57:47</t>
  </si>
  <si>
    <t>DELL'UOMO</t>
  </si>
  <si>
    <t>2:58:24</t>
  </si>
  <si>
    <t>STEFANIA</t>
  </si>
  <si>
    <t>LISI</t>
  </si>
  <si>
    <t>VERONICA</t>
  </si>
  <si>
    <t>2:58:28</t>
  </si>
  <si>
    <t>2:58:45</t>
  </si>
  <si>
    <t>OSCAR</t>
  </si>
  <si>
    <t>2:58:56</t>
  </si>
  <si>
    <t>AIELLO</t>
  </si>
  <si>
    <t>2:59:00</t>
  </si>
  <si>
    <t>CASAGRANDE</t>
  </si>
  <si>
    <t>2:59:02</t>
  </si>
  <si>
    <t>DE CRISTOFARO</t>
  </si>
  <si>
    <t>A.S.D. ATLETICA ORTE</t>
  </si>
  <si>
    <t>2:59:03</t>
  </si>
  <si>
    <t>ACQUAVIVA</t>
  </si>
  <si>
    <t>2:59:09</t>
  </si>
  <si>
    <t>ROCCO</t>
  </si>
  <si>
    <t>2:59:11</t>
  </si>
  <si>
    <t>BATTISTA</t>
  </si>
  <si>
    <t>2:59:14</t>
  </si>
  <si>
    <t>GELORMINI</t>
  </si>
  <si>
    <t>2:59:55</t>
  </si>
  <si>
    <t>NAPOLI</t>
  </si>
  <si>
    <t>BARBARA</t>
  </si>
  <si>
    <t>RUN  CARD</t>
  </si>
  <si>
    <t>3:01:15</t>
  </si>
  <si>
    <t>POLETTI</t>
  </si>
  <si>
    <t>A.S.D. AMATORI ATLETICA POMEZIA</t>
  </si>
  <si>
    <t>3:01:54</t>
  </si>
  <si>
    <t>VIDALE</t>
  </si>
  <si>
    <t>CHIARA</t>
  </si>
  <si>
    <t>3:02:10</t>
  </si>
  <si>
    <t>POLIDORI</t>
  </si>
  <si>
    <t>UMBERTO</t>
  </si>
  <si>
    <t>ROSELLA</t>
  </si>
  <si>
    <t>ILARIA</t>
  </si>
  <si>
    <t>GAUDINO</t>
  </si>
  <si>
    <t>3:02:30</t>
  </si>
  <si>
    <t>OCCHIALI</t>
  </si>
  <si>
    <t>3:02:35</t>
  </si>
  <si>
    <t>GRECO</t>
  </si>
  <si>
    <t>3:02:36</t>
  </si>
  <si>
    <t>VENTURINO</t>
  </si>
  <si>
    <t>GABRIEL</t>
  </si>
  <si>
    <t>IACOANGELI</t>
  </si>
  <si>
    <t>3:04:18</t>
  </si>
  <si>
    <t>ZORZO</t>
  </si>
  <si>
    <t>FULVO NATALE</t>
  </si>
  <si>
    <t>CARMELA</t>
  </si>
  <si>
    <t>3:04:32</t>
  </si>
  <si>
    <t>3:04:56</t>
  </si>
  <si>
    <t>MAGGI</t>
  </si>
  <si>
    <t>M_M70</t>
  </si>
  <si>
    <t>3:04:57</t>
  </si>
  <si>
    <t>PASQUALE</t>
  </si>
  <si>
    <t>LUCARINI</t>
  </si>
  <si>
    <t>MARIA SONIA</t>
  </si>
  <si>
    <t>3:05:13</t>
  </si>
  <si>
    <t>CARUCCI</t>
  </si>
  <si>
    <t>3:07:19</t>
  </si>
  <si>
    <t>RAUCCI</t>
  </si>
  <si>
    <t>GIOVANNA</t>
  </si>
  <si>
    <t>3:07:25</t>
  </si>
  <si>
    <t>SCUOTTO</t>
  </si>
  <si>
    <t>3:08:08</t>
  </si>
  <si>
    <t>SILVAGNI</t>
  </si>
  <si>
    <t>3:08:17</t>
  </si>
  <si>
    <t>MACIOCE</t>
  </si>
  <si>
    <t>CROATTO</t>
  </si>
  <si>
    <t>GIANMARCO</t>
  </si>
  <si>
    <t>3:08:18</t>
  </si>
  <si>
    <t>BLASI</t>
  </si>
  <si>
    <t>3:08:26</t>
  </si>
  <si>
    <t>BIANCO</t>
  </si>
  <si>
    <t>AVIS IN CORSA CONVERSANO</t>
  </si>
  <si>
    <t>3:09:23</t>
  </si>
  <si>
    <t>SAVERIO</t>
  </si>
  <si>
    <t>3:11:10</t>
  </si>
  <si>
    <t>SEZZI</t>
  </si>
  <si>
    <t>GIORGIA</t>
  </si>
  <si>
    <t>3:12:17</t>
  </si>
  <si>
    <t>SPOLON</t>
  </si>
  <si>
    <t>SUBIACO</t>
  </si>
  <si>
    <t>SARA</t>
  </si>
  <si>
    <t>SARRA</t>
  </si>
  <si>
    <t>PIO</t>
  </si>
  <si>
    <t>3:13:08</t>
  </si>
  <si>
    <t>MELCHIOR</t>
  </si>
  <si>
    <t>3:13:09</t>
  </si>
  <si>
    <t>PATRICOLO</t>
  </si>
  <si>
    <t>SUSANNA</t>
  </si>
  <si>
    <t>W_H55</t>
  </si>
  <si>
    <t>3:15:57</t>
  </si>
  <si>
    <t>GIULIA</t>
  </si>
  <si>
    <t>3:16:15</t>
  </si>
  <si>
    <t>SCHIBONI</t>
  </si>
  <si>
    <t>3:16:52</t>
  </si>
  <si>
    <t>MAUTI</t>
  </si>
  <si>
    <t>3:17:06</t>
  </si>
  <si>
    <t>PUPATELLO</t>
  </si>
  <si>
    <t>CATIA</t>
  </si>
  <si>
    <t>3:17:08</t>
  </si>
  <si>
    <t>CAVOLA</t>
  </si>
  <si>
    <t>3:17:24</t>
  </si>
  <si>
    <t>CALICIOTTI</t>
  </si>
  <si>
    <t>JESSICA</t>
  </si>
  <si>
    <t>3:18:24</t>
  </si>
  <si>
    <t>MIRABILE</t>
  </si>
  <si>
    <t>ABBADINI</t>
  </si>
  <si>
    <t>DANIELA</t>
  </si>
  <si>
    <t>3:19:44</t>
  </si>
  <si>
    <t>DI GREGORIO</t>
  </si>
  <si>
    <t>ENRICO</t>
  </si>
  <si>
    <t>3:26:44</t>
  </si>
  <si>
    <t>MOLENA</t>
  </si>
  <si>
    <t>3:26:45</t>
  </si>
  <si>
    <t>VIGLIANTE</t>
  </si>
  <si>
    <t>MARIA MARTINA</t>
  </si>
  <si>
    <t>BRIGNOLI</t>
  </si>
  <si>
    <t>3:27:42</t>
  </si>
  <si>
    <t>PICASSO</t>
  </si>
  <si>
    <t>EUGENIO</t>
  </si>
  <si>
    <t>3:27:43</t>
  </si>
  <si>
    <t>LA ROCCA</t>
  </si>
  <si>
    <t>RITA</t>
  </si>
  <si>
    <t>3:27:58</t>
  </si>
  <si>
    <t>DE FILIPPO</t>
  </si>
  <si>
    <t>MICHELE</t>
  </si>
  <si>
    <t>3:30:05</t>
  </si>
  <si>
    <t>VALERIO</t>
  </si>
  <si>
    <t>3:30:31</t>
  </si>
  <si>
    <t>BRUZZESI</t>
  </si>
  <si>
    <t>3:31:43</t>
  </si>
  <si>
    <t>DI BENEDETTO</t>
  </si>
  <si>
    <t>3:31:56</t>
  </si>
  <si>
    <t>TAMBURRINI</t>
  </si>
  <si>
    <t>TULLIA</t>
  </si>
  <si>
    <t>PFIZER ITALIA RUNNING TEAM</t>
  </si>
  <si>
    <t>3:32:06</t>
  </si>
  <si>
    <t>BONIFAZI</t>
  </si>
  <si>
    <t>FRANCESCA</t>
  </si>
  <si>
    <t>SILVERIO</t>
  </si>
  <si>
    <t>3:33:28</t>
  </si>
  <si>
    <t>PEROTTO</t>
  </si>
  <si>
    <t>3:41:30</t>
  </si>
  <si>
    <t>MARTINES</t>
  </si>
  <si>
    <t>3:50:00</t>
  </si>
  <si>
    <t>MARCHI</t>
  </si>
  <si>
    <t>3:51:00</t>
  </si>
  <si>
    <t>Mare – Lago delle Terre Pontine</t>
  </si>
  <si>
    <t>Latina (LT) Italia - Domenica 11/10/2015</t>
  </si>
  <si>
    <t>A.S.D. PODISTICA SOLIDARIETA'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</si>
</sst>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1" fillId="56" borderId="24" xfId="0" applyNumberFormat="1" applyFont="1" applyFill="1" applyBorder="1" applyAlignment="1">
      <alignment horizontal="center" vertical="center"/>
    </xf>
    <xf numFmtId="181" fontId="5" fillId="47" borderId="21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 horizont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1" xfId="0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26" xfId="0" applyFont="1" applyFill="1" applyBorder="1" applyAlignment="1" quotePrefix="1">
      <alignment horizontal="center" vertical="center"/>
    </xf>
    <xf numFmtId="0" fontId="51" fillId="56" borderId="22" xfId="0" applyFont="1" applyFill="1" applyBorder="1" applyAlignment="1">
      <alignment horizontal="left" vertical="center"/>
    </xf>
    <xf numFmtId="0" fontId="51" fillId="56" borderId="22" xfId="0" applyFont="1" applyFill="1" applyBorder="1" applyAlignment="1" quotePrefix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6" width="10.7109375" style="36" customWidth="1"/>
    <col min="7" max="7" width="10.7109375" style="27" customWidth="1"/>
    <col min="8" max="10" width="10.7109375" style="1" customWidth="1"/>
  </cols>
  <sheetData>
    <row r="1" spans="1:10" ht="45" customHeight="1">
      <c r="A1" s="37" t="s">
        <v>751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24" customHeight="1">
      <c r="A3" s="39" t="s">
        <v>752</v>
      </c>
      <c r="B3" s="39"/>
      <c r="C3" s="39"/>
      <c r="D3" s="39"/>
      <c r="E3" s="39"/>
      <c r="F3" s="39"/>
      <c r="G3" s="39"/>
      <c r="H3" s="39"/>
      <c r="I3" s="3" t="s">
        <v>0</v>
      </c>
      <c r="J3" s="4">
        <v>30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4" t="s">
        <v>12</v>
      </c>
      <c r="C5" s="44" t="s">
        <v>13</v>
      </c>
      <c r="D5" s="11" t="s">
        <v>14</v>
      </c>
      <c r="E5" s="44" t="s">
        <v>15</v>
      </c>
      <c r="F5" s="47" t="s">
        <v>16</v>
      </c>
      <c r="G5" s="47" t="s">
        <v>16</v>
      </c>
      <c r="H5" s="11" t="str">
        <f>TEXT(INT((HOUR(G5)*3600+MINUTE(G5)*60+SECOND(G5))/$J$3/60),"0")&amp;"."&amp;TEXT(MOD((HOUR(G5)*3600+MINUTE(G5)*60+SECOND(G5))/$J$3,60),"00")&amp;"/km"</f>
        <v>3.43/km</v>
      </c>
      <c r="I5" s="14">
        <f aca="true" t="shared" si="0" ref="I5:I36">G5-$G$5</f>
        <v>0</v>
      </c>
      <c r="J5" s="14">
        <f>G5-INDEX($G$5:$G$300,MATCH(D5,$D$5:$D$300,0))</f>
        <v>0</v>
      </c>
    </row>
    <row r="6" spans="1:10" s="10" customFormat="1" ht="15" customHeight="1">
      <c r="A6" s="12">
        <v>2</v>
      </c>
      <c r="B6" s="45" t="s">
        <v>17</v>
      </c>
      <c r="C6" s="45" t="s">
        <v>18</v>
      </c>
      <c r="D6" s="12" t="s">
        <v>14</v>
      </c>
      <c r="E6" s="45" t="s">
        <v>19</v>
      </c>
      <c r="F6" s="48" t="s">
        <v>20</v>
      </c>
      <c r="G6" s="48" t="s">
        <v>20</v>
      </c>
      <c r="H6" s="12" t="str">
        <f aca="true" t="shared" si="1" ref="H6:H69">TEXT(INT((HOUR(G6)*3600+MINUTE(G6)*60+SECOND(G6))/$J$3/60),"0")&amp;"."&amp;TEXT(MOD((HOUR(G6)*3600+MINUTE(G6)*60+SECOND(G6))/$J$3,60),"00")&amp;"/km"</f>
        <v>3.43/km</v>
      </c>
      <c r="I6" s="13">
        <f t="shared" si="0"/>
        <v>1.1574074074066631E-05</v>
      </c>
      <c r="J6" s="13">
        <f aca="true" t="shared" si="2" ref="J6:J69">G6-INDEX($G$5:$G$300,MATCH(D6,$D$5:$D$300,0))</f>
        <v>1.1574074074066631E-05</v>
      </c>
    </row>
    <row r="7" spans="1:10" s="10" customFormat="1" ht="15" customHeight="1">
      <c r="A7" s="12">
        <v>3</v>
      </c>
      <c r="B7" s="45" t="s">
        <v>21</v>
      </c>
      <c r="C7" s="45" t="s">
        <v>22</v>
      </c>
      <c r="D7" s="12" t="s">
        <v>23</v>
      </c>
      <c r="E7" s="45" t="s">
        <v>24</v>
      </c>
      <c r="F7" s="48" t="s">
        <v>25</v>
      </c>
      <c r="G7" s="48" t="s">
        <v>25</v>
      </c>
      <c r="H7" s="12" t="str">
        <f t="shared" si="1"/>
        <v>3.47/km</v>
      </c>
      <c r="I7" s="13">
        <f t="shared" si="0"/>
        <v>0.0012731481481481344</v>
      </c>
      <c r="J7" s="13">
        <f t="shared" si="2"/>
        <v>0</v>
      </c>
    </row>
    <row r="8" spans="1:10" s="10" customFormat="1" ht="15" customHeight="1">
      <c r="A8" s="12">
        <v>4</v>
      </c>
      <c r="B8" s="45" t="s">
        <v>26</v>
      </c>
      <c r="C8" s="45" t="s">
        <v>27</v>
      </c>
      <c r="D8" s="12" t="s">
        <v>14</v>
      </c>
      <c r="E8" s="45" t="s">
        <v>28</v>
      </c>
      <c r="F8" s="48" t="s">
        <v>29</v>
      </c>
      <c r="G8" s="48" t="s">
        <v>29</v>
      </c>
      <c r="H8" s="12" t="str">
        <f t="shared" si="1"/>
        <v>4.02/km</v>
      </c>
      <c r="I8" s="13">
        <f t="shared" si="0"/>
        <v>0.0064930555555555575</v>
      </c>
      <c r="J8" s="13">
        <f t="shared" si="2"/>
        <v>0.0064930555555555575</v>
      </c>
    </row>
    <row r="9" spans="1:10" s="10" customFormat="1" ht="15" customHeight="1">
      <c r="A9" s="12">
        <v>5</v>
      </c>
      <c r="B9" s="45" t="s">
        <v>30</v>
      </c>
      <c r="C9" s="45" t="s">
        <v>31</v>
      </c>
      <c r="D9" s="12" t="s">
        <v>14</v>
      </c>
      <c r="E9" s="45" t="s">
        <v>32</v>
      </c>
      <c r="F9" s="48" t="s">
        <v>29</v>
      </c>
      <c r="G9" s="48" t="s">
        <v>29</v>
      </c>
      <c r="H9" s="12" t="str">
        <f t="shared" si="1"/>
        <v>4.02/km</v>
      </c>
      <c r="I9" s="13">
        <f t="shared" si="0"/>
        <v>0.0064930555555555575</v>
      </c>
      <c r="J9" s="13">
        <f t="shared" si="2"/>
        <v>0.0064930555555555575</v>
      </c>
    </row>
    <row r="10" spans="1:10" s="10" customFormat="1" ht="15" customHeight="1">
      <c r="A10" s="12">
        <v>6</v>
      </c>
      <c r="B10" s="45" t="s">
        <v>33</v>
      </c>
      <c r="C10" s="45" t="s">
        <v>34</v>
      </c>
      <c r="D10" s="12" t="s">
        <v>14</v>
      </c>
      <c r="E10" s="45" t="s">
        <v>35</v>
      </c>
      <c r="F10" s="48" t="s">
        <v>36</v>
      </c>
      <c r="G10" s="48" t="s">
        <v>36</v>
      </c>
      <c r="H10" s="12" t="str">
        <f t="shared" si="1"/>
        <v>4.06/km</v>
      </c>
      <c r="I10" s="13">
        <f t="shared" si="0"/>
        <v>0.007905092592592589</v>
      </c>
      <c r="J10" s="13">
        <f t="shared" si="2"/>
        <v>0.007905092592592589</v>
      </c>
    </row>
    <row r="11" spans="1:10" s="10" customFormat="1" ht="15" customHeight="1">
      <c r="A11" s="12">
        <v>7</v>
      </c>
      <c r="B11" s="45" t="s">
        <v>37</v>
      </c>
      <c r="C11" s="45" t="s">
        <v>38</v>
      </c>
      <c r="D11" s="12" t="s">
        <v>39</v>
      </c>
      <c r="E11" s="45" t="s">
        <v>40</v>
      </c>
      <c r="F11" s="48" t="s">
        <v>41</v>
      </c>
      <c r="G11" s="48" t="s">
        <v>41</v>
      </c>
      <c r="H11" s="12" t="str">
        <f t="shared" si="1"/>
        <v>4.08/km</v>
      </c>
      <c r="I11" s="13">
        <f t="shared" si="0"/>
        <v>0.008483796296296295</v>
      </c>
      <c r="J11" s="13">
        <f t="shared" si="2"/>
        <v>0</v>
      </c>
    </row>
    <row r="12" spans="1:10" s="10" customFormat="1" ht="15" customHeight="1">
      <c r="A12" s="12">
        <v>8</v>
      </c>
      <c r="B12" s="45" t="s">
        <v>42</v>
      </c>
      <c r="C12" s="45" t="s">
        <v>43</v>
      </c>
      <c r="D12" s="12" t="s">
        <v>39</v>
      </c>
      <c r="E12" s="45" t="s">
        <v>44</v>
      </c>
      <c r="F12" s="48" t="s">
        <v>45</v>
      </c>
      <c r="G12" s="48" t="s">
        <v>45</v>
      </c>
      <c r="H12" s="12" t="str">
        <f t="shared" si="1"/>
        <v>4.08/km</v>
      </c>
      <c r="I12" s="13">
        <f t="shared" si="0"/>
        <v>0.008622685185185192</v>
      </c>
      <c r="J12" s="13">
        <f t="shared" si="2"/>
        <v>0.00013888888888889672</v>
      </c>
    </row>
    <row r="13" spans="1:10" s="10" customFormat="1" ht="15" customHeight="1">
      <c r="A13" s="12">
        <v>9</v>
      </c>
      <c r="B13" s="45" t="s">
        <v>46</v>
      </c>
      <c r="C13" s="45" t="s">
        <v>47</v>
      </c>
      <c r="D13" s="12" t="s">
        <v>48</v>
      </c>
      <c r="E13" s="45" t="s">
        <v>49</v>
      </c>
      <c r="F13" s="48" t="s">
        <v>50</v>
      </c>
      <c r="G13" s="48" t="s">
        <v>50</v>
      </c>
      <c r="H13" s="12" t="str">
        <f t="shared" si="1"/>
        <v>4.09/km</v>
      </c>
      <c r="I13" s="13">
        <f t="shared" si="0"/>
        <v>0.008842592592592596</v>
      </c>
      <c r="J13" s="13">
        <f t="shared" si="2"/>
        <v>0</v>
      </c>
    </row>
    <row r="14" spans="1:10" s="10" customFormat="1" ht="15" customHeight="1">
      <c r="A14" s="12">
        <v>10</v>
      </c>
      <c r="B14" s="45" t="s">
        <v>51</v>
      </c>
      <c r="C14" s="45" t="s">
        <v>52</v>
      </c>
      <c r="D14" s="12" t="s">
        <v>48</v>
      </c>
      <c r="E14" s="45" t="s">
        <v>53</v>
      </c>
      <c r="F14" s="48" t="s">
        <v>54</v>
      </c>
      <c r="G14" s="48" t="s">
        <v>54</v>
      </c>
      <c r="H14" s="12" t="str">
        <f t="shared" si="1"/>
        <v>4.11/km</v>
      </c>
      <c r="I14" s="13">
        <f t="shared" si="0"/>
        <v>0.0095949074074074</v>
      </c>
      <c r="J14" s="13">
        <f t="shared" si="2"/>
        <v>0.0007523148148148029</v>
      </c>
    </row>
    <row r="15" spans="1:10" s="10" customFormat="1" ht="15" customHeight="1">
      <c r="A15" s="12">
        <v>11</v>
      </c>
      <c r="B15" s="45" t="s">
        <v>55</v>
      </c>
      <c r="C15" s="45" t="s">
        <v>56</v>
      </c>
      <c r="D15" s="12" t="s">
        <v>57</v>
      </c>
      <c r="E15" s="45" t="s">
        <v>32</v>
      </c>
      <c r="F15" s="48" t="s">
        <v>58</v>
      </c>
      <c r="G15" s="48" t="s">
        <v>58</v>
      </c>
      <c r="H15" s="12" t="str">
        <f t="shared" si="1"/>
        <v>4.13/km</v>
      </c>
      <c r="I15" s="13">
        <f t="shared" si="0"/>
        <v>0.010324074074074069</v>
      </c>
      <c r="J15" s="13">
        <f t="shared" si="2"/>
        <v>0</v>
      </c>
    </row>
    <row r="16" spans="1:10" s="10" customFormat="1" ht="15" customHeight="1">
      <c r="A16" s="12">
        <v>12</v>
      </c>
      <c r="B16" s="45" t="s">
        <v>59</v>
      </c>
      <c r="C16" s="45" t="s">
        <v>34</v>
      </c>
      <c r="D16" s="12" t="s">
        <v>60</v>
      </c>
      <c r="E16" s="45" t="s">
        <v>61</v>
      </c>
      <c r="F16" s="48" t="s">
        <v>62</v>
      </c>
      <c r="G16" s="48" t="s">
        <v>62</v>
      </c>
      <c r="H16" s="12" t="str">
        <f t="shared" si="1"/>
        <v>4.14/km</v>
      </c>
      <c r="I16" s="13">
        <f t="shared" si="0"/>
        <v>0.010729166666666665</v>
      </c>
      <c r="J16" s="13">
        <f t="shared" si="2"/>
        <v>0</v>
      </c>
    </row>
    <row r="17" spans="1:10" s="10" customFormat="1" ht="15" customHeight="1">
      <c r="A17" s="12">
        <v>13</v>
      </c>
      <c r="B17" s="45" t="s">
        <v>63</v>
      </c>
      <c r="C17" s="45" t="s">
        <v>64</v>
      </c>
      <c r="D17" s="12" t="s">
        <v>48</v>
      </c>
      <c r="E17" s="45" t="s">
        <v>65</v>
      </c>
      <c r="F17" s="48" t="s">
        <v>66</v>
      </c>
      <c r="G17" s="48" t="s">
        <v>66</v>
      </c>
      <c r="H17" s="12" t="str">
        <f t="shared" si="1"/>
        <v>4.16/km</v>
      </c>
      <c r="I17" s="13">
        <f t="shared" si="0"/>
        <v>0.011562500000000003</v>
      </c>
      <c r="J17" s="13">
        <f t="shared" si="2"/>
        <v>0.002719907407407407</v>
      </c>
    </row>
    <row r="18" spans="1:10" s="10" customFormat="1" ht="15" customHeight="1">
      <c r="A18" s="12">
        <v>14</v>
      </c>
      <c r="B18" s="45" t="s">
        <v>67</v>
      </c>
      <c r="C18" s="45" t="s">
        <v>68</v>
      </c>
      <c r="D18" s="12" t="s">
        <v>14</v>
      </c>
      <c r="E18" s="45" t="s">
        <v>69</v>
      </c>
      <c r="F18" s="48" t="s">
        <v>70</v>
      </c>
      <c r="G18" s="48" t="s">
        <v>70</v>
      </c>
      <c r="H18" s="12" t="str">
        <f t="shared" si="1"/>
        <v>4.17/km</v>
      </c>
      <c r="I18" s="13">
        <f t="shared" si="0"/>
        <v>0.011759259259259247</v>
      </c>
      <c r="J18" s="13">
        <f t="shared" si="2"/>
        <v>0.011759259259259247</v>
      </c>
    </row>
    <row r="19" spans="1:10" s="10" customFormat="1" ht="15" customHeight="1">
      <c r="A19" s="12">
        <v>15</v>
      </c>
      <c r="B19" s="45" t="s">
        <v>33</v>
      </c>
      <c r="C19" s="45" t="s">
        <v>71</v>
      </c>
      <c r="D19" s="12" t="s">
        <v>14</v>
      </c>
      <c r="E19" s="45" t="s">
        <v>35</v>
      </c>
      <c r="F19" s="48" t="s">
        <v>72</v>
      </c>
      <c r="G19" s="48" t="s">
        <v>72</v>
      </c>
      <c r="H19" s="12" t="str">
        <f t="shared" si="1"/>
        <v>4.19/km</v>
      </c>
      <c r="I19" s="13">
        <f t="shared" si="0"/>
        <v>0.012349537037037034</v>
      </c>
      <c r="J19" s="13">
        <f t="shared" si="2"/>
        <v>0.012349537037037034</v>
      </c>
    </row>
    <row r="20" spans="1:10" s="10" customFormat="1" ht="15" customHeight="1">
      <c r="A20" s="12">
        <v>16</v>
      </c>
      <c r="B20" s="45" t="s">
        <v>73</v>
      </c>
      <c r="C20" s="45" t="s">
        <v>74</v>
      </c>
      <c r="D20" s="12" t="s">
        <v>39</v>
      </c>
      <c r="E20" s="45" t="s">
        <v>65</v>
      </c>
      <c r="F20" s="48" t="s">
        <v>75</v>
      </c>
      <c r="G20" s="48" t="s">
        <v>75</v>
      </c>
      <c r="H20" s="12" t="str">
        <f t="shared" si="1"/>
        <v>4.19/km</v>
      </c>
      <c r="I20" s="13">
        <f t="shared" si="0"/>
        <v>0.01246527777777777</v>
      </c>
      <c r="J20" s="13">
        <f t="shared" si="2"/>
        <v>0.003981481481481475</v>
      </c>
    </row>
    <row r="21" spans="1:10" ht="15" customHeight="1">
      <c r="A21" s="12">
        <v>17</v>
      </c>
      <c r="B21" s="45" t="s">
        <v>76</v>
      </c>
      <c r="C21" s="45" t="s">
        <v>77</v>
      </c>
      <c r="D21" s="12" t="s">
        <v>48</v>
      </c>
      <c r="E21" s="45" t="s">
        <v>40</v>
      </c>
      <c r="F21" s="48" t="s">
        <v>78</v>
      </c>
      <c r="G21" s="48" t="s">
        <v>78</v>
      </c>
      <c r="H21" s="12" t="str">
        <f t="shared" si="1"/>
        <v>4.20/km</v>
      </c>
      <c r="I21" s="13">
        <f t="shared" si="0"/>
        <v>0.012777777777777763</v>
      </c>
      <c r="J21" s="13">
        <f t="shared" si="2"/>
        <v>0.003935185185185167</v>
      </c>
    </row>
    <row r="22" spans="1:10" ht="15" customHeight="1">
      <c r="A22" s="12">
        <v>18</v>
      </c>
      <c r="B22" s="45" t="s">
        <v>79</v>
      </c>
      <c r="C22" s="45" t="s">
        <v>80</v>
      </c>
      <c r="D22" s="12" t="s">
        <v>14</v>
      </c>
      <c r="E22" s="45" t="s">
        <v>81</v>
      </c>
      <c r="F22" s="48" t="s">
        <v>82</v>
      </c>
      <c r="G22" s="48" t="s">
        <v>82</v>
      </c>
      <c r="H22" s="12" t="str">
        <f t="shared" si="1"/>
        <v>4.20/km</v>
      </c>
      <c r="I22" s="13">
        <f t="shared" si="0"/>
        <v>0.012951388888888887</v>
      </c>
      <c r="J22" s="13">
        <f t="shared" si="2"/>
        <v>0.012951388888888887</v>
      </c>
    </row>
    <row r="23" spans="1:10" ht="15" customHeight="1">
      <c r="A23" s="12">
        <v>19</v>
      </c>
      <c r="B23" s="45" t="s">
        <v>83</v>
      </c>
      <c r="C23" s="45" t="s">
        <v>84</v>
      </c>
      <c r="D23" s="12" t="s">
        <v>39</v>
      </c>
      <c r="E23" s="45" t="s">
        <v>32</v>
      </c>
      <c r="F23" s="48" t="s">
        <v>85</v>
      </c>
      <c r="G23" s="48" t="s">
        <v>85</v>
      </c>
      <c r="H23" s="12" t="str">
        <f t="shared" si="1"/>
        <v>4.22/km</v>
      </c>
      <c r="I23" s="13">
        <f t="shared" si="0"/>
        <v>0.013379629629629616</v>
      </c>
      <c r="J23" s="13">
        <f t="shared" si="2"/>
        <v>0.0048958333333333215</v>
      </c>
    </row>
    <row r="24" spans="1:10" ht="15" customHeight="1">
      <c r="A24" s="12">
        <v>20</v>
      </c>
      <c r="B24" s="45" t="s">
        <v>86</v>
      </c>
      <c r="C24" s="45" t="s">
        <v>87</v>
      </c>
      <c r="D24" s="12" t="s">
        <v>88</v>
      </c>
      <c r="E24" s="45" t="s">
        <v>89</v>
      </c>
      <c r="F24" s="48" t="s">
        <v>90</v>
      </c>
      <c r="G24" s="48" t="s">
        <v>90</v>
      </c>
      <c r="H24" s="12" t="str">
        <f t="shared" si="1"/>
        <v>4.26/km</v>
      </c>
      <c r="I24" s="13">
        <f t="shared" si="0"/>
        <v>0.014803240740740728</v>
      </c>
      <c r="J24" s="13">
        <f t="shared" si="2"/>
        <v>0</v>
      </c>
    </row>
    <row r="25" spans="1:10" ht="15" customHeight="1">
      <c r="A25" s="12">
        <v>21</v>
      </c>
      <c r="B25" s="45" t="s">
        <v>91</v>
      </c>
      <c r="C25" s="45" t="s">
        <v>92</v>
      </c>
      <c r="D25" s="12" t="s">
        <v>60</v>
      </c>
      <c r="E25" s="45" t="s">
        <v>93</v>
      </c>
      <c r="F25" s="48" t="s">
        <v>94</v>
      </c>
      <c r="G25" s="48" t="s">
        <v>94</v>
      </c>
      <c r="H25" s="12" t="str">
        <f t="shared" si="1"/>
        <v>4.26/km</v>
      </c>
      <c r="I25" s="13">
        <f t="shared" si="0"/>
        <v>0.014918981481481464</v>
      </c>
      <c r="J25" s="13">
        <f t="shared" si="2"/>
        <v>0.004189814814814799</v>
      </c>
    </row>
    <row r="26" spans="1:10" ht="15" customHeight="1">
      <c r="A26" s="12">
        <v>22</v>
      </c>
      <c r="B26" s="45" t="s">
        <v>95</v>
      </c>
      <c r="C26" s="45" t="s">
        <v>96</v>
      </c>
      <c r="D26" s="12" t="s">
        <v>48</v>
      </c>
      <c r="E26" s="45" t="s">
        <v>32</v>
      </c>
      <c r="F26" s="48" t="s">
        <v>97</v>
      </c>
      <c r="G26" s="48" t="s">
        <v>97</v>
      </c>
      <c r="H26" s="12" t="str">
        <f t="shared" si="1"/>
        <v>4.27/km</v>
      </c>
      <c r="I26" s="13">
        <f t="shared" si="0"/>
        <v>0.015231481481481485</v>
      </c>
      <c r="J26" s="13">
        <f t="shared" si="2"/>
        <v>0.006388888888888888</v>
      </c>
    </row>
    <row r="27" spans="1:10" ht="15" customHeight="1">
      <c r="A27" s="12">
        <v>23</v>
      </c>
      <c r="B27" s="45" t="s">
        <v>98</v>
      </c>
      <c r="C27" s="45" t="s">
        <v>99</v>
      </c>
      <c r="D27" s="12" t="s">
        <v>100</v>
      </c>
      <c r="E27" s="45" t="s">
        <v>15</v>
      </c>
      <c r="F27" s="48" t="s">
        <v>101</v>
      </c>
      <c r="G27" s="48" t="s">
        <v>101</v>
      </c>
      <c r="H27" s="12" t="str">
        <f t="shared" si="1"/>
        <v>4.28/km</v>
      </c>
      <c r="I27" s="13">
        <f t="shared" si="0"/>
        <v>0.015648148148148133</v>
      </c>
      <c r="J27" s="13">
        <f t="shared" si="2"/>
        <v>0</v>
      </c>
    </row>
    <row r="28" spans="1:10" ht="15" customHeight="1">
      <c r="A28" s="12">
        <v>24</v>
      </c>
      <c r="B28" s="45" t="s">
        <v>102</v>
      </c>
      <c r="C28" s="45" t="s">
        <v>52</v>
      </c>
      <c r="D28" s="12" t="s">
        <v>23</v>
      </c>
      <c r="E28" s="45" t="s">
        <v>103</v>
      </c>
      <c r="F28" s="48" t="s">
        <v>104</v>
      </c>
      <c r="G28" s="48" t="s">
        <v>104</v>
      </c>
      <c r="H28" s="12" t="str">
        <f t="shared" si="1"/>
        <v>4.29/km</v>
      </c>
      <c r="I28" s="13">
        <f t="shared" si="0"/>
        <v>0.015833333333333338</v>
      </c>
      <c r="J28" s="13">
        <f t="shared" si="2"/>
        <v>0.014560185185185204</v>
      </c>
    </row>
    <row r="29" spans="1:10" ht="15" customHeight="1">
      <c r="A29" s="12">
        <v>25</v>
      </c>
      <c r="B29" s="45" t="s">
        <v>105</v>
      </c>
      <c r="C29" s="45" t="s">
        <v>106</v>
      </c>
      <c r="D29" s="12" t="s">
        <v>48</v>
      </c>
      <c r="E29" s="45" t="s">
        <v>107</v>
      </c>
      <c r="F29" s="48" t="s">
        <v>108</v>
      </c>
      <c r="G29" s="48" t="s">
        <v>108</v>
      </c>
      <c r="H29" s="12" t="str">
        <f t="shared" si="1"/>
        <v>4.29/km</v>
      </c>
      <c r="I29" s="13">
        <f t="shared" si="0"/>
        <v>0.016018518518518515</v>
      </c>
      <c r="J29" s="13">
        <f t="shared" si="2"/>
        <v>0.007175925925925919</v>
      </c>
    </row>
    <row r="30" spans="1:10" ht="15" customHeight="1">
      <c r="A30" s="12">
        <v>26</v>
      </c>
      <c r="B30" s="45" t="s">
        <v>109</v>
      </c>
      <c r="C30" s="45" t="s">
        <v>110</v>
      </c>
      <c r="D30" s="12" t="s">
        <v>48</v>
      </c>
      <c r="E30" s="45" t="s">
        <v>111</v>
      </c>
      <c r="F30" s="48" t="s">
        <v>112</v>
      </c>
      <c r="G30" s="48" t="s">
        <v>112</v>
      </c>
      <c r="H30" s="12" t="str">
        <f t="shared" si="1"/>
        <v>4.30/km</v>
      </c>
      <c r="I30" s="13">
        <f t="shared" si="0"/>
        <v>0.016192129629629626</v>
      </c>
      <c r="J30" s="13">
        <f t="shared" si="2"/>
        <v>0.007349537037037029</v>
      </c>
    </row>
    <row r="31" spans="1:10" ht="15" customHeight="1">
      <c r="A31" s="12">
        <v>27</v>
      </c>
      <c r="B31" s="45" t="s">
        <v>113</v>
      </c>
      <c r="C31" s="45" t="s">
        <v>52</v>
      </c>
      <c r="D31" s="12" t="s">
        <v>23</v>
      </c>
      <c r="E31" s="45" t="s">
        <v>114</v>
      </c>
      <c r="F31" s="48" t="s">
        <v>115</v>
      </c>
      <c r="G31" s="48" t="s">
        <v>115</v>
      </c>
      <c r="H31" s="12" t="str">
        <f t="shared" si="1"/>
        <v>4.30/km</v>
      </c>
      <c r="I31" s="13">
        <f t="shared" si="0"/>
        <v>0.016377314814814803</v>
      </c>
      <c r="J31" s="13">
        <f t="shared" si="2"/>
        <v>0.015104166666666669</v>
      </c>
    </row>
    <row r="32" spans="1:10" ht="15" customHeight="1">
      <c r="A32" s="12">
        <v>28</v>
      </c>
      <c r="B32" s="45" t="s">
        <v>116</v>
      </c>
      <c r="C32" s="45" t="s">
        <v>117</v>
      </c>
      <c r="D32" s="12" t="s">
        <v>23</v>
      </c>
      <c r="E32" s="45" t="s">
        <v>118</v>
      </c>
      <c r="F32" s="48" t="s">
        <v>119</v>
      </c>
      <c r="G32" s="48" t="s">
        <v>119</v>
      </c>
      <c r="H32" s="12" t="str">
        <f t="shared" si="1"/>
        <v>4.34/km</v>
      </c>
      <c r="I32" s="13">
        <f t="shared" si="0"/>
        <v>0.01760416666666667</v>
      </c>
      <c r="J32" s="13">
        <f t="shared" si="2"/>
        <v>0.016331018518518536</v>
      </c>
    </row>
    <row r="33" spans="1:10" ht="15" customHeight="1">
      <c r="A33" s="12">
        <v>29</v>
      </c>
      <c r="B33" s="45" t="s">
        <v>120</v>
      </c>
      <c r="C33" s="45" t="s">
        <v>121</v>
      </c>
      <c r="D33" s="12" t="s">
        <v>39</v>
      </c>
      <c r="E33" s="45" t="s">
        <v>118</v>
      </c>
      <c r="F33" s="48" t="s">
        <v>119</v>
      </c>
      <c r="G33" s="48" t="s">
        <v>119</v>
      </c>
      <c r="H33" s="12" t="str">
        <f t="shared" si="1"/>
        <v>4.34/km</v>
      </c>
      <c r="I33" s="13">
        <f t="shared" si="0"/>
        <v>0.01760416666666667</v>
      </c>
      <c r="J33" s="13">
        <f t="shared" si="2"/>
        <v>0.009120370370370376</v>
      </c>
    </row>
    <row r="34" spans="1:10" ht="15" customHeight="1">
      <c r="A34" s="12">
        <v>30</v>
      </c>
      <c r="B34" s="45" t="s">
        <v>122</v>
      </c>
      <c r="C34" s="45" t="s">
        <v>123</v>
      </c>
      <c r="D34" s="12" t="s">
        <v>60</v>
      </c>
      <c r="E34" s="45" t="s">
        <v>28</v>
      </c>
      <c r="F34" s="48" t="s">
        <v>124</v>
      </c>
      <c r="G34" s="48" t="s">
        <v>124</v>
      </c>
      <c r="H34" s="12" t="str">
        <f t="shared" si="1"/>
        <v>4.34/km</v>
      </c>
      <c r="I34" s="13">
        <f t="shared" si="0"/>
        <v>0.017627314814814804</v>
      </c>
      <c r="J34" s="13">
        <f t="shared" si="2"/>
        <v>0.006898148148148139</v>
      </c>
    </row>
    <row r="35" spans="1:10" ht="15" customHeight="1">
      <c r="A35" s="12">
        <v>31</v>
      </c>
      <c r="B35" s="45" t="s">
        <v>125</v>
      </c>
      <c r="C35" s="45" t="s">
        <v>71</v>
      </c>
      <c r="D35" s="12" t="s">
        <v>14</v>
      </c>
      <c r="E35" s="45" t="s">
        <v>69</v>
      </c>
      <c r="F35" s="48" t="s">
        <v>126</v>
      </c>
      <c r="G35" s="48" t="s">
        <v>126</v>
      </c>
      <c r="H35" s="12" t="str">
        <f t="shared" si="1"/>
        <v>4.36/km</v>
      </c>
      <c r="I35" s="13">
        <f t="shared" si="0"/>
        <v>0.01831018518518518</v>
      </c>
      <c r="J35" s="13">
        <f t="shared" si="2"/>
        <v>0.01831018518518518</v>
      </c>
    </row>
    <row r="36" spans="1:10" ht="15" customHeight="1">
      <c r="A36" s="24">
        <v>32</v>
      </c>
      <c r="B36" s="50" t="s">
        <v>127</v>
      </c>
      <c r="C36" s="50" t="s">
        <v>52</v>
      </c>
      <c r="D36" s="24" t="s">
        <v>14</v>
      </c>
      <c r="E36" s="50" t="s">
        <v>753</v>
      </c>
      <c r="F36" s="51" t="s">
        <v>128</v>
      </c>
      <c r="G36" s="51" t="s">
        <v>128</v>
      </c>
      <c r="H36" s="24" t="str">
        <f t="shared" si="1"/>
        <v>4.37/km</v>
      </c>
      <c r="I36" s="28">
        <f t="shared" si="0"/>
        <v>0.0186574074074074</v>
      </c>
      <c r="J36" s="28">
        <f t="shared" si="2"/>
        <v>0.0186574074074074</v>
      </c>
    </row>
    <row r="37" spans="1:10" ht="15" customHeight="1">
      <c r="A37" s="12">
        <v>33</v>
      </c>
      <c r="B37" s="45" t="s">
        <v>129</v>
      </c>
      <c r="C37" s="45" t="s">
        <v>130</v>
      </c>
      <c r="D37" s="12" t="s">
        <v>39</v>
      </c>
      <c r="E37" s="45" t="s">
        <v>32</v>
      </c>
      <c r="F37" s="48" t="s">
        <v>131</v>
      </c>
      <c r="G37" s="48" t="s">
        <v>131</v>
      </c>
      <c r="H37" s="12" t="str">
        <f t="shared" si="1"/>
        <v>4.37/km</v>
      </c>
      <c r="I37" s="13">
        <f aca="true" t="shared" si="3" ref="I37:I72">G37-$G$5</f>
        <v>0.01868055555555556</v>
      </c>
      <c r="J37" s="13">
        <f t="shared" si="2"/>
        <v>0.010196759259259267</v>
      </c>
    </row>
    <row r="38" spans="1:10" ht="15" customHeight="1">
      <c r="A38" s="12">
        <v>34</v>
      </c>
      <c r="B38" s="45" t="s">
        <v>132</v>
      </c>
      <c r="C38" s="45" t="s">
        <v>133</v>
      </c>
      <c r="D38" s="12" t="s">
        <v>39</v>
      </c>
      <c r="E38" s="45" t="s">
        <v>32</v>
      </c>
      <c r="F38" s="48" t="s">
        <v>134</v>
      </c>
      <c r="G38" s="48" t="s">
        <v>134</v>
      </c>
      <c r="H38" s="12" t="str">
        <f t="shared" si="1"/>
        <v>4.38/km</v>
      </c>
      <c r="I38" s="13">
        <f t="shared" si="3"/>
        <v>0.018981481481481474</v>
      </c>
      <c r="J38" s="13">
        <f t="shared" si="2"/>
        <v>0.01049768518518518</v>
      </c>
    </row>
    <row r="39" spans="1:10" ht="15" customHeight="1">
      <c r="A39" s="12">
        <v>35</v>
      </c>
      <c r="B39" s="45" t="s">
        <v>135</v>
      </c>
      <c r="C39" s="45" t="s">
        <v>136</v>
      </c>
      <c r="D39" s="12" t="s">
        <v>14</v>
      </c>
      <c r="E39" s="45" t="s">
        <v>137</v>
      </c>
      <c r="F39" s="48" t="s">
        <v>138</v>
      </c>
      <c r="G39" s="48" t="s">
        <v>138</v>
      </c>
      <c r="H39" s="12" t="str">
        <f t="shared" si="1"/>
        <v>4.40/km</v>
      </c>
      <c r="I39" s="13">
        <f t="shared" si="3"/>
        <v>0.019756944444444424</v>
      </c>
      <c r="J39" s="13">
        <f t="shared" si="2"/>
        <v>0.019756944444444424</v>
      </c>
    </row>
    <row r="40" spans="1:10" ht="15" customHeight="1">
      <c r="A40" s="12">
        <v>36</v>
      </c>
      <c r="B40" s="45" t="s">
        <v>139</v>
      </c>
      <c r="C40" s="45" t="s">
        <v>140</v>
      </c>
      <c r="D40" s="12" t="s">
        <v>57</v>
      </c>
      <c r="E40" s="45" t="s">
        <v>141</v>
      </c>
      <c r="F40" s="48" t="s">
        <v>142</v>
      </c>
      <c r="G40" s="48" t="s">
        <v>142</v>
      </c>
      <c r="H40" s="12" t="str">
        <f t="shared" si="1"/>
        <v>4.40/km</v>
      </c>
      <c r="I40" s="13">
        <f t="shared" si="3"/>
        <v>0.019780092592592585</v>
      </c>
      <c r="J40" s="13">
        <f t="shared" si="2"/>
        <v>0.009456018518518516</v>
      </c>
    </row>
    <row r="41" spans="1:10" ht="15" customHeight="1">
      <c r="A41" s="12">
        <v>37</v>
      </c>
      <c r="B41" s="45" t="s">
        <v>143</v>
      </c>
      <c r="C41" s="45" t="s">
        <v>144</v>
      </c>
      <c r="D41" s="12" t="s">
        <v>48</v>
      </c>
      <c r="E41" s="45" t="s">
        <v>111</v>
      </c>
      <c r="F41" s="48" t="s">
        <v>145</v>
      </c>
      <c r="G41" s="48" t="s">
        <v>145</v>
      </c>
      <c r="H41" s="12" t="str">
        <f t="shared" si="1"/>
        <v>4.41/km</v>
      </c>
      <c r="I41" s="13">
        <f t="shared" si="3"/>
        <v>0.01998842592592591</v>
      </c>
      <c r="J41" s="13">
        <f t="shared" si="2"/>
        <v>0.011145833333333313</v>
      </c>
    </row>
    <row r="42" spans="1:10" ht="15" customHeight="1">
      <c r="A42" s="12">
        <v>38</v>
      </c>
      <c r="B42" s="45" t="s">
        <v>146</v>
      </c>
      <c r="C42" s="45" t="s">
        <v>52</v>
      </c>
      <c r="D42" s="12" t="s">
        <v>39</v>
      </c>
      <c r="E42" s="45" t="s">
        <v>147</v>
      </c>
      <c r="F42" s="48" t="s">
        <v>148</v>
      </c>
      <c r="G42" s="48" t="s">
        <v>148</v>
      </c>
      <c r="H42" s="12" t="str">
        <f t="shared" si="1"/>
        <v>4.41/km</v>
      </c>
      <c r="I42" s="13">
        <f t="shared" si="3"/>
        <v>0.02019675925925926</v>
      </c>
      <c r="J42" s="13">
        <f t="shared" si="2"/>
        <v>0.011712962962962967</v>
      </c>
    </row>
    <row r="43" spans="1:10" ht="15" customHeight="1">
      <c r="A43" s="12">
        <v>39</v>
      </c>
      <c r="B43" s="45" t="s">
        <v>149</v>
      </c>
      <c r="C43" s="45" t="s">
        <v>150</v>
      </c>
      <c r="D43" s="12" t="s">
        <v>57</v>
      </c>
      <c r="E43" s="45" t="s">
        <v>151</v>
      </c>
      <c r="F43" s="48" t="s">
        <v>152</v>
      </c>
      <c r="G43" s="48" t="s">
        <v>152</v>
      </c>
      <c r="H43" s="12" t="str">
        <f t="shared" si="1"/>
        <v>4.41/km</v>
      </c>
      <c r="I43" s="13">
        <f t="shared" si="3"/>
        <v>0.020208333333333328</v>
      </c>
      <c r="J43" s="13">
        <f t="shared" si="2"/>
        <v>0.00988425925925926</v>
      </c>
    </row>
    <row r="44" spans="1:10" ht="15" customHeight="1">
      <c r="A44" s="12">
        <v>40</v>
      </c>
      <c r="B44" s="45" t="s">
        <v>153</v>
      </c>
      <c r="C44" s="45" t="s">
        <v>77</v>
      </c>
      <c r="D44" s="12" t="s">
        <v>14</v>
      </c>
      <c r="E44" s="45" t="s">
        <v>137</v>
      </c>
      <c r="F44" s="48" t="s">
        <v>152</v>
      </c>
      <c r="G44" s="48" t="s">
        <v>152</v>
      </c>
      <c r="H44" s="12" t="str">
        <f t="shared" si="1"/>
        <v>4.41/km</v>
      </c>
      <c r="I44" s="13">
        <f t="shared" si="3"/>
        <v>0.020208333333333328</v>
      </c>
      <c r="J44" s="13">
        <f t="shared" si="2"/>
        <v>0.020208333333333328</v>
      </c>
    </row>
    <row r="45" spans="1:10" ht="15" customHeight="1">
      <c r="A45" s="12">
        <v>41</v>
      </c>
      <c r="B45" s="45" t="s">
        <v>154</v>
      </c>
      <c r="C45" s="45" t="s">
        <v>22</v>
      </c>
      <c r="D45" s="12" t="s">
        <v>57</v>
      </c>
      <c r="E45" s="45" t="s">
        <v>155</v>
      </c>
      <c r="F45" s="48" t="s">
        <v>156</v>
      </c>
      <c r="G45" s="48" t="s">
        <v>156</v>
      </c>
      <c r="H45" s="12" t="str">
        <f t="shared" si="1"/>
        <v>4.42/km</v>
      </c>
      <c r="I45" s="13">
        <f t="shared" si="3"/>
        <v>0.020324074074074078</v>
      </c>
      <c r="J45" s="13">
        <f t="shared" si="2"/>
        <v>0.010000000000000009</v>
      </c>
    </row>
    <row r="46" spans="1:10" ht="15" customHeight="1">
      <c r="A46" s="12">
        <v>42</v>
      </c>
      <c r="B46" s="45" t="s">
        <v>157</v>
      </c>
      <c r="C46" s="45" t="s">
        <v>158</v>
      </c>
      <c r="D46" s="12" t="s">
        <v>57</v>
      </c>
      <c r="E46" s="45" t="s">
        <v>93</v>
      </c>
      <c r="F46" s="48" t="s">
        <v>159</v>
      </c>
      <c r="G46" s="48" t="s">
        <v>159</v>
      </c>
      <c r="H46" s="12" t="str">
        <f t="shared" si="1"/>
        <v>4.42/km</v>
      </c>
      <c r="I46" s="13">
        <f t="shared" si="3"/>
        <v>0.020439814814814813</v>
      </c>
      <c r="J46" s="13">
        <f t="shared" si="2"/>
        <v>0.010115740740740745</v>
      </c>
    </row>
    <row r="47" spans="1:10" ht="15" customHeight="1">
      <c r="A47" s="12">
        <v>43</v>
      </c>
      <c r="B47" s="45" t="s">
        <v>160</v>
      </c>
      <c r="C47" s="45" t="s">
        <v>52</v>
      </c>
      <c r="D47" s="12" t="s">
        <v>14</v>
      </c>
      <c r="E47" s="45" t="s">
        <v>114</v>
      </c>
      <c r="F47" s="48" t="s">
        <v>161</v>
      </c>
      <c r="G47" s="48" t="s">
        <v>161</v>
      </c>
      <c r="H47" s="12" t="str">
        <f t="shared" si="1"/>
        <v>4.42/km</v>
      </c>
      <c r="I47" s="13">
        <f t="shared" si="3"/>
        <v>0.020532407407407402</v>
      </c>
      <c r="J47" s="13">
        <f t="shared" si="2"/>
        <v>0.020532407407407402</v>
      </c>
    </row>
    <row r="48" spans="1:10" ht="15" customHeight="1">
      <c r="A48" s="12">
        <v>44</v>
      </c>
      <c r="B48" s="45" t="s">
        <v>162</v>
      </c>
      <c r="C48" s="45" t="s">
        <v>144</v>
      </c>
      <c r="D48" s="12" t="s">
        <v>60</v>
      </c>
      <c r="E48" s="45" t="s">
        <v>163</v>
      </c>
      <c r="F48" s="48" t="s">
        <v>164</v>
      </c>
      <c r="G48" s="48" t="s">
        <v>164</v>
      </c>
      <c r="H48" s="12" t="str">
        <f t="shared" si="1"/>
        <v>4.42/km</v>
      </c>
      <c r="I48" s="13">
        <f t="shared" si="3"/>
        <v>0.020590277777777777</v>
      </c>
      <c r="J48" s="13">
        <f t="shared" si="2"/>
        <v>0.009861111111111112</v>
      </c>
    </row>
    <row r="49" spans="1:10" ht="15" customHeight="1">
      <c r="A49" s="12">
        <v>45</v>
      </c>
      <c r="B49" s="45" t="s">
        <v>165</v>
      </c>
      <c r="C49" s="45" t="s">
        <v>166</v>
      </c>
      <c r="D49" s="12" t="s">
        <v>23</v>
      </c>
      <c r="E49" s="45" t="s">
        <v>163</v>
      </c>
      <c r="F49" s="48" t="s">
        <v>167</v>
      </c>
      <c r="G49" s="48" t="s">
        <v>167</v>
      </c>
      <c r="H49" s="12" t="str">
        <f t="shared" si="1"/>
        <v>4.43/km</v>
      </c>
      <c r="I49" s="13">
        <f t="shared" si="3"/>
        <v>0.020601851851851843</v>
      </c>
      <c r="J49" s="13">
        <f t="shared" si="2"/>
        <v>0.01932870370370371</v>
      </c>
    </row>
    <row r="50" spans="1:10" ht="15" customHeight="1">
      <c r="A50" s="12">
        <v>46</v>
      </c>
      <c r="B50" s="45" t="s">
        <v>168</v>
      </c>
      <c r="C50" s="45" t="s">
        <v>169</v>
      </c>
      <c r="D50" s="12" t="s">
        <v>39</v>
      </c>
      <c r="E50" s="45" t="s">
        <v>107</v>
      </c>
      <c r="F50" s="48" t="s">
        <v>170</v>
      </c>
      <c r="G50" s="48" t="s">
        <v>170</v>
      </c>
      <c r="H50" s="12" t="str">
        <f t="shared" si="1"/>
        <v>4.43/km</v>
      </c>
      <c r="I50" s="13">
        <f t="shared" si="3"/>
        <v>0.020937499999999984</v>
      </c>
      <c r="J50" s="13">
        <f t="shared" si="2"/>
        <v>0.012453703703703689</v>
      </c>
    </row>
    <row r="51" spans="1:10" ht="15" customHeight="1">
      <c r="A51" s="12">
        <v>47</v>
      </c>
      <c r="B51" s="45" t="s">
        <v>171</v>
      </c>
      <c r="C51" s="45" t="s">
        <v>172</v>
      </c>
      <c r="D51" s="12" t="s">
        <v>60</v>
      </c>
      <c r="E51" s="45" t="s">
        <v>114</v>
      </c>
      <c r="F51" s="48" t="s">
        <v>173</v>
      </c>
      <c r="G51" s="48" t="s">
        <v>173</v>
      </c>
      <c r="H51" s="12" t="str">
        <f t="shared" si="1"/>
        <v>4.44/km</v>
      </c>
      <c r="I51" s="13">
        <f t="shared" si="3"/>
        <v>0.02128472222222222</v>
      </c>
      <c r="J51" s="13">
        <f t="shared" si="2"/>
        <v>0.010555555555555554</v>
      </c>
    </row>
    <row r="52" spans="1:10" ht="15" customHeight="1">
      <c r="A52" s="12">
        <v>48</v>
      </c>
      <c r="B52" s="45" t="s">
        <v>174</v>
      </c>
      <c r="C52" s="45" t="s">
        <v>136</v>
      </c>
      <c r="D52" s="12" t="s">
        <v>60</v>
      </c>
      <c r="E52" s="45" t="s">
        <v>32</v>
      </c>
      <c r="F52" s="48" t="s">
        <v>175</v>
      </c>
      <c r="G52" s="48" t="s">
        <v>175</v>
      </c>
      <c r="H52" s="12" t="str">
        <f t="shared" si="1"/>
        <v>4.45/km</v>
      </c>
      <c r="I52" s="13">
        <f t="shared" si="3"/>
        <v>0.021307870370370352</v>
      </c>
      <c r="J52" s="13">
        <f t="shared" si="2"/>
        <v>0.010578703703703687</v>
      </c>
    </row>
    <row r="53" spans="1:10" ht="15" customHeight="1">
      <c r="A53" s="12">
        <v>49</v>
      </c>
      <c r="B53" s="45" t="s">
        <v>176</v>
      </c>
      <c r="C53" s="45" t="s">
        <v>177</v>
      </c>
      <c r="D53" s="12" t="s">
        <v>60</v>
      </c>
      <c r="E53" s="45" t="s">
        <v>178</v>
      </c>
      <c r="F53" s="48" t="s">
        <v>179</v>
      </c>
      <c r="G53" s="48" t="s">
        <v>179</v>
      </c>
      <c r="H53" s="12" t="str">
        <f t="shared" si="1"/>
        <v>4.46/km</v>
      </c>
      <c r="I53" s="13">
        <f t="shared" si="3"/>
        <v>0.021828703703703697</v>
      </c>
      <c r="J53" s="13">
        <f t="shared" si="2"/>
        <v>0.011099537037037033</v>
      </c>
    </row>
    <row r="54" spans="1:10" ht="15" customHeight="1">
      <c r="A54" s="12">
        <v>50</v>
      </c>
      <c r="B54" s="45" t="s">
        <v>180</v>
      </c>
      <c r="C54" s="45" t="s">
        <v>181</v>
      </c>
      <c r="D54" s="12" t="s">
        <v>39</v>
      </c>
      <c r="E54" s="45" t="s">
        <v>32</v>
      </c>
      <c r="F54" s="48" t="s">
        <v>182</v>
      </c>
      <c r="G54" s="48" t="s">
        <v>182</v>
      </c>
      <c r="H54" s="12" t="str">
        <f t="shared" si="1"/>
        <v>4.47/km</v>
      </c>
      <c r="I54" s="13">
        <f t="shared" si="3"/>
        <v>0.022245370370370374</v>
      </c>
      <c r="J54" s="13">
        <f t="shared" si="2"/>
        <v>0.013761574074074079</v>
      </c>
    </row>
    <row r="55" spans="1:10" ht="15" customHeight="1">
      <c r="A55" s="24">
        <v>51</v>
      </c>
      <c r="B55" s="50" t="s">
        <v>183</v>
      </c>
      <c r="C55" s="50" t="s">
        <v>184</v>
      </c>
      <c r="D55" s="24" t="s">
        <v>57</v>
      </c>
      <c r="E55" s="50" t="s">
        <v>753</v>
      </c>
      <c r="F55" s="51" t="s">
        <v>182</v>
      </c>
      <c r="G55" s="51" t="s">
        <v>182</v>
      </c>
      <c r="H55" s="24" t="str">
        <f t="shared" si="1"/>
        <v>4.47/km</v>
      </c>
      <c r="I55" s="28">
        <f t="shared" si="3"/>
        <v>0.022245370370370374</v>
      </c>
      <c r="J55" s="28">
        <f t="shared" si="2"/>
        <v>0.011921296296296305</v>
      </c>
    </row>
    <row r="56" spans="1:10" ht="15" customHeight="1">
      <c r="A56" s="12">
        <v>52</v>
      </c>
      <c r="B56" s="45" t="s">
        <v>185</v>
      </c>
      <c r="C56" s="45" t="s">
        <v>186</v>
      </c>
      <c r="D56" s="12" t="s">
        <v>39</v>
      </c>
      <c r="E56" s="45" t="s">
        <v>28</v>
      </c>
      <c r="F56" s="48" t="s">
        <v>187</v>
      </c>
      <c r="G56" s="48" t="s">
        <v>187</v>
      </c>
      <c r="H56" s="12" t="str">
        <f t="shared" si="1"/>
        <v>4.47/km</v>
      </c>
      <c r="I56" s="13">
        <f t="shared" si="3"/>
        <v>0.022303240740740735</v>
      </c>
      <c r="J56" s="13">
        <f t="shared" si="2"/>
        <v>0.01381944444444444</v>
      </c>
    </row>
    <row r="57" spans="1:10" ht="15" customHeight="1">
      <c r="A57" s="12">
        <v>53</v>
      </c>
      <c r="B57" s="45" t="s">
        <v>188</v>
      </c>
      <c r="C57" s="45" t="s">
        <v>144</v>
      </c>
      <c r="D57" s="12" t="s">
        <v>39</v>
      </c>
      <c r="E57" s="45" t="s">
        <v>114</v>
      </c>
      <c r="F57" s="48" t="s">
        <v>189</v>
      </c>
      <c r="G57" s="48" t="s">
        <v>189</v>
      </c>
      <c r="H57" s="12" t="str">
        <f t="shared" si="1"/>
        <v>4.48/km</v>
      </c>
      <c r="I57" s="13">
        <f t="shared" si="3"/>
        <v>0.02241898148148147</v>
      </c>
      <c r="J57" s="13">
        <f t="shared" si="2"/>
        <v>0.013935185185185175</v>
      </c>
    </row>
    <row r="58" spans="1:10" ht="15" customHeight="1">
      <c r="A58" s="12">
        <v>54</v>
      </c>
      <c r="B58" s="45" t="s">
        <v>190</v>
      </c>
      <c r="C58" s="45" t="s">
        <v>181</v>
      </c>
      <c r="D58" s="12" t="s">
        <v>14</v>
      </c>
      <c r="E58" s="45" t="s">
        <v>65</v>
      </c>
      <c r="F58" s="48" t="s">
        <v>191</v>
      </c>
      <c r="G58" s="48" t="s">
        <v>191</v>
      </c>
      <c r="H58" s="12" t="str">
        <f t="shared" si="1"/>
        <v>4.48/km</v>
      </c>
      <c r="I58" s="13">
        <f t="shared" si="3"/>
        <v>0.02253472222222222</v>
      </c>
      <c r="J58" s="13">
        <f t="shared" si="2"/>
        <v>0.02253472222222222</v>
      </c>
    </row>
    <row r="59" spans="1:10" ht="15" customHeight="1">
      <c r="A59" s="12">
        <v>55</v>
      </c>
      <c r="B59" s="45" t="s">
        <v>192</v>
      </c>
      <c r="C59" s="45" t="s">
        <v>22</v>
      </c>
      <c r="D59" s="12" t="s">
        <v>14</v>
      </c>
      <c r="E59" s="45" t="s">
        <v>193</v>
      </c>
      <c r="F59" s="48" t="s">
        <v>194</v>
      </c>
      <c r="G59" s="48" t="s">
        <v>194</v>
      </c>
      <c r="H59" s="12" t="str">
        <f t="shared" si="1"/>
        <v>4.49/km</v>
      </c>
      <c r="I59" s="13">
        <f t="shared" si="3"/>
        <v>0.0228125</v>
      </c>
      <c r="J59" s="13">
        <f t="shared" si="2"/>
        <v>0.0228125</v>
      </c>
    </row>
    <row r="60" spans="1:10" ht="15" customHeight="1">
      <c r="A60" s="12">
        <v>56</v>
      </c>
      <c r="B60" s="45" t="s">
        <v>195</v>
      </c>
      <c r="C60" s="45" t="s">
        <v>77</v>
      </c>
      <c r="D60" s="12" t="s">
        <v>57</v>
      </c>
      <c r="E60" s="45" t="s">
        <v>107</v>
      </c>
      <c r="F60" s="48" t="s">
        <v>196</v>
      </c>
      <c r="G60" s="48" t="s">
        <v>196</v>
      </c>
      <c r="H60" s="12" t="str">
        <f t="shared" si="1"/>
        <v>4.49/km</v>
      </c>
      <c r="I60" s="13">
        <f t="shared" si="3"/>
        <v>0.023009259259259257</v>
      </c>
      <c r="J60" s="13">
        <f t="shared" si="2"/>
        <v>0.012685185185185188</v>
      </c>
    </row>
    <row r="61" spans="1:10" ht="15" customHeight="1">
      <c r="A61" s="12">
        <v>57</v>
      </c>
      <c r="B61" s="45" t="s">
        <v>30</v>
      </c>
      <c r="C61" s="45" t="s">
        <v>197</v>
      </c>
      <c r="D61" s="12" t="s">
        <v>39</v>
      </c>
      <c r="E61" s="45" t="s">
        <v>118</v>
      </c>
      <c r="F61" s="48" t="s">
        <v>198</v>
      </c>
      <c r="G61" s="48" t="s">
        <v>198</v>
      </c>
      <c r="H61" s="12" t="str">
        <f t="shared" si="1"/>
        <v>4.50/km</v>
      </c>
      <c r="I61" s="13">
        <f t="shared" si="3"/>
        <v>0.02326388888888889</v>
      </c>
      <c r="J61" s="13">
        <f t="shared" si="2"/>
        <v>0.014780092592592595</v>
      </c>
    </row>
    <row r="62" spans="1:10" ht="15" customHeight="1">
      <c r="A62" s="12">
        <v>58</v>
      </c>
      <c r="B62" s="45" t="s">
        <v>199</v>
      </c>
      <c r="C62" s="45" t="s">
        <v>200</v>
      </c>
      <c r="D62" s="12" t="s">
        <v>14</v>
      </c>
      <c r="E62" s="45" t="s">
        <v>32</v>
      </c>
      <c r="F62" s="48" t="s">
        <v>201</v>
      </c>
      <c r="G62" s="48" t="s">
        <v>201</v>
      </c>
      <c r="H62" s="12" t="str">
        <f t="shared" si="1"/>
        <v>4.50/km</v>
      </c>
      <c r="I62" s="13">
        <f t="shared" si="3"/>
        <v>0.023287037037037037</v>
      </c>
      <c r="J62" s="13">
        <f t="shared" si="2"/>
        <v>0.023287037037037037</v>
      </c>
    </row>
    <row r="63" spans="1:10" ht="15" customHeight="1">
      <c r="A63" s="12">
        <v>59</v>
      </c>
      <c r="B63" s="45" t="s">
        <v>202</v>
      </c>
      <c r="C63" s="45" t="s">
        <v>203</v>
      </c>
      <c r="D63" s="12" t="s">
        <v>60</v>
      </c>
      <c r="E63" s="45" t="s">
        <v>65</v>
      </c>
      <c r="F63" s="48" t="s">
        <v>204</v>
      </c>
      <c r="G63" s="48" t="s">
        <v>204</v>
      </c>
      <c r="H63" s="12" t="str">
        <f t="shared" si="1"/>
        <v>4.51/km</v>
      </c>
      <c r="I63" s="13">
        <f t="shared" si="3"/>
        <v>0.023391203703703706</v>
      </c>
      <c r="J63" s="13">
        <f t="shared" si="2"/>
        <v>0.012662037037037041</v>
      </c>
    </row>
    <row r="64" spans="1:10" ht="15" customHeight="1">
      <c r="A64" s="12">
        <v>60</v>
      </c>
      <c r="B64" s="45" t="s">
        <v>205</v>
      </c>
      <c r="C64" s="45" t="s">
        <v>206</v>
      </c>
      <c r="D64" s="12" t="s">
        <v>39</v>
      </c>
      <c r="E64" s="45" t="s">
        <v>32</v>
      </c>
      <c r="F64" s="48" t="s">
        <v>207</v>
      </c>
      <c r="G64" s="48" t="s">
        <v>207</v>
      </c>
      <c r="H64" s="12" t="str">
        <f t="shared" si="1"/>
        <v>4.51/km</v>
      </c>
      <c r="I64" s="13">
        <f t="shared" si="3"/>
        <v>0.023622685185185177</v>
      </c>
      <c r="J64" s="13">
        <f t="shared" si="2"/>
        <v>0.015138888888888882</v>
      </c>
    </row>
    <row r="65" spans="1:10" ht="15" customHeight="1">
      <c r="A65" s="12">
        <v>61</v>
      </c>
      <c r="B65" s="45" t="s">
        <v>208</v>
      </c>
      <c r="C65" s="45" t="s">
        <v>133</v>
      </c>
      <c r="D65" s="12" t="s">
        <v>60</v>
      </c>
      <c r="E65" s="45" t="s">
        <v>32</v>
      </c>
      <c r="F65" s="48" t="s">
        <v>209</v>
      </c>
      <c r="G65" s="48" t="s">
        <v>209</v>
      </c>
      <c r="H65" s="12" t="str">
        <f t="shared" si="1"/>
        <v>4.52/km</v>
      </c>
      <c r="I65" s="13">
        <f t="shared" si="3"/>
        <v>0.023726851851851846</v>
      </c>
      <c r="J65" s="13">
        <f t="shared" si="2"/>
        <v>0.012997685185185182</v>
      </c>
    </row>
    <row r="66" spans="1:10" ht="15" customHeight="1">
      <c r="A66" s="12">
        <v>62</v>
      </c>
      <c r="B66" s="45" t="s">
        <v>210</v>
      </c>
      <c r="C66" s="45" t="s">
        <v>211</v>
      </c>
      <c r="D66" s="12" t="s">
        <v>39</v>
      </c>
      <c r="E66" s="45" t="s">
        <v>212</v>
      </c>
      <c r="F66" s="48" t="s">
        <v>213</v>
      </c>
      <c r="G66" s="48" t="s">
        <v>213</v>
      </c>
      <c r="H66" s="12" t="str">
        <f t="shared" si="1"/>
        <v>4.52/km</v>
      </c>
      <c r="I66" s="13">
        <f t="shared" si="3"/>
        <v>0.023773148148148127</v>
      </c>
      <c r="J66" s="13">
        <f t="shared" si="2"/>
        <v>0.015289351851851832</v>
      </c>
    </row>
    <row r="67" spans="1:10" ht="15" customHeight="1">
      <c r="A67" s="12">
        <v>63</v>
      </c>
      <c r="B67" s="45" t="s">
        <v>214</v>
      </c>
      <c r="C67" s="45" t="s">
        <v>215</v>
      </c>
      <c r="D67" s="12" t="s">
        <v>60</v>
      </c>
      <c r="E67" s="45" t="s">
        <v>118</v>
      </c>
      <c r="F67" s="48" t="s">
        <v>216</v>
      </c>
      <c r="G67" s="48" t="s">
        <v>216</v>
      </c>
      <c r="H67" s="12" t="str">
        <f t="shared" si="1"/>
        <v>4.52/km</v>
      </c>
      <c r="I67" s="13">
        <f t="shared" si="3"/>
        <v>0.023807870370370354</v>
      </c>
      <c r="J67" s="13">
        <f t="shared" si="2"/>
        <v>0.01307870370370369</v>
      </c>
    </row>
    <row r="68" spans="1:10" ht="15" customHeight="1">
      <c r="A68" s="12">
        <v>64</v>
      </c>
      <c r="B68" s="45" t="s">
        <v>217</v>
      </c>
      <c r="C68" s="45" t="s">
        <v>218</v>
      </c>
      <c r="D68" s="12" t="s">
        <v>14</v>
      </c>
      <c r="E68" s="45" t="s">
        <v>114</v>
      </c>
      <c r="F68" s="48" t="s">
        <v>219</v>
      </c>
      <c r="G68" s="48" t="s">
        <v>219</v>
      </c>
      <c r="H68" s="12" t="str">
        <f t="shared" si="1"/>
        <v>4.52/km</v>
      </c>
      <c r="I68" s="13">
        <f t="shared" si="3"/>
        <v>0.02387731481481481</v>
      </c>
      <c r="J68" s="13">
        <f t="shared" si="2"/>
        <v>0.02387731481481481</v>
      </c>
    </row>
    <row r="69" spans="1:10" ht="15" customHeight="1">
      <c r="A69" s="12">
        <v>65</v>
      </c>
      <c r="B69" s="45" t="s">
        <v>220</v>
      </c>
      <c r="C69" s="45" t="s">
        <v>172</v>
      </c>
      <c r="D69" s="12" t="s">
        <v>14</v>
      </c>
      <c r="E69" s="45" t="s">
        <v>32</v>
      </c>
      <c r="F69" s="48" t="s">
        <v>221</v>
      </c>
      <c r="G69" s="48" t="s">
        <v>221</v>
      </c>
      <c r="H69" s="12" t="str">
        <f t="shared" si="1"/>
        <v>4.52/km</v>
      </c>
      <c r="I69" s="13">
        <f t="shared" si="3"/>
        <v>0.02388888888888889</v>
      </c>
      <c r="J69" s="13">
        <f t="shared" si="2"/>
        <v>0.02388888888888889</v>
      </c>
    </row>
    <row r="70" spans="1:10" ht="15" customHeight="1">
      <c r="A70" s="12">
        <v>66</v>
      </c>
      <c r="B70" s="45" t="s">
        <v>222</v>
      </c>
      <c r="C70" s="45" t="s">
        <v>223</v>
      </c>
      <c r="D70" s="12" t="s">
        <v>14</v>
      </c>
      <c r="E70" s="45" t="s">
        <v>32</v>
      </c>
      <c r="F70" s="48" t="s">
        <v>224</v>
      </c>
      <c r="G70" s="48" t="s">
        <v>224</v>
      </c>
      <c r="H70" s="12" t="str">
        <f>TEXT(INT((HOUR(G70)*3600+MINUTE(G70)*60+SECOND(G70))/$J$3/60),"0")&amp;"."&amp;TEXT(MOD((HOUR(G70)*3600+MINUTE(G70)*60+SECOND(G70))/$J$3,60),"00")&amp;"/km"</f>
        <v>4.52/km</v>
      </c>
      <c r="I70" s="13">
        <f t="shared" si="3"/>
        <v>0.024004629629629612</v>
      </c>
      <c r="J70" s="13">
        <f aca="true" t="shared" si="4" ref="J70:J133">G70-INDEX($G$5:$G$300,MATCH(D70,$D$5:$D$300,0))</f>
        <v>0.024004629629629612</v>
      </c>
    </row>
    <row r="71" spans="1:10" ht="15" customHeight="1">
      <c r="A71" s="12">
        <v>67</v>
      </c>
      <c r="B71" s="45" t="s">
        <v>225</v>
      </c>
      <c r="C71" s="45" t="s">
        <v>226</v>
      </c>
      <c r="D71" s="12" t="s">
        <v>227</v>
      </c>
      <c r="E71" s="45" t="s">
        <v>111</v>
      </c>
      <c r="F71" s="48" t="s">
        <v>228</v>
      </c>
      <c r="G71" s="48" t="s">
        <v>228</v>
      </c>
      <c r="H71" s="12" t="str">
        <f>TEXT(INT((HOUR(G71)*3600+MINUTE(G71)*60+SECOND(G71))/$J$3/60),"0")&amp;"."&amp;TEXT(MOD((HOUR(G71)*3600+MINUTE(G71)*60+SECOND(G71))/$J$3,60),"00")&amp;"/km"</f>
        <v>4.53/km</v>
      </c>
      <c r="I71" s="13">
        <f t="shared" si="3"/>
        <v>0.024131944444444442</v>
      </c>
      <c r="J71" s="13">
        <f t="shared" si="4"/>
        <v>0</v>
      </c>
    </row>
    <row r="72" spans="1:10" ht="15" customHeight="1">
      <c r="A72" s="12">
        <v>68</v>
      </c>
      <c r="B72" s="45" t="s">
        <v>229</v>
      </c>
      <c r="C72" s="45" t="s">
        <v>230</v>
      </c>
      <c r="D72" s="12" t="s">
        <v>14</v>
      </c>
      <c r="E72" s="45" t="s">
        <v>231</v>
      </c>
      <c r="F72" s="48" t="s">
        <v>232</v>
      </c>
      <c r="G72" s="48" t="s">
        <v>232</v>
      </c>
      <c r="H72" s="12" t="str">
        <f>TEXT(INT((HOUR(G72)*3600+MINUTE(G72)*60+SECOND(G72))/$J$3/60),"0")&amp;"."&amp;TEXT(MOD((HOUR(G72)*3600+MINUTE(G72)*60+SECOND(G72))/$J$3,60),"00")&amp;"/km"</f>
        <v>4.54/km</v>
      </c>
      <c r="I72" s="13">
        <f t="shared" si="3"/>
        <v>0.024652777777777773</v>
      </c>
      <c r="J72" s="13">
        <f t="shared" si="4"/>
        <v>0.024652777777777773</v>
      </c>
    </row>
    <row r="73" spans="1:10" ht="15" customHeight="1">
      <c r="A73" s="12">
        <v>69</v>
      </c>
      <c r="B73" s="45" t="s">
        <v>233</v>
      </c>
      <c r="C73" s="45" t="s">
        <v>186</v>
      </c>
      <c r="D73" s="12" t="s">
        <v>14</v>
      </c>
      <c r="E73" s="45" t="s">
        <v>155</v>
      </c>
      <c r="F73" s="48" t="s">
        <v>234</v>
      </c>
      <c r="G73" s="48" t="s">
        <v>234</v>
      </c>
      <c r="H73" s="12" t="str">
        <f aca="true" t="shared" si="5" ref="H73:H87">TEXT(INT((HOUR(G73)*3600+MINUTE(G73)*60+SECOND(G73))/$J$3/60),"0")&amp;"."&amp;TEXT(MOD((HOUR(G73)*3600+MINUTE(G73)*60+SECOND(G73))/$J$3,60),"00")&amp;"/km"</f>
        <v>4.55/km</v>
      </c>
      <c r="I73" s="13">
        <f aca="true" t="shared" si="6" ref="I73:I87">G73-$G$5</f>
        <v>0.024849537037037045</v>
      </c>
      <c r="J73" s="13">
        <f t="shared" si="4"/>
        <v>0.024849537037037045</v>
      </c>
    </row>
    <row r="74" spans="1:10" ht="15" customHeight="1">
      <c r="A74" s="12">
        <v>70</v>
      </c>
      <c r="B74" s="45" t="s">
        <v>235</v>
      </c>
      <c r="C74" s="45" t="s">
        <v>236</v>
      </c>
      <c r="D74" s="12" t="s">
        <v>237</v>
      </c>
      <c r="E74" s="45" t="s">
        <v>238</v>
      </c>
      <c r="F74" s="48" t="s">
        <v>239</v>
      </c>
      <c r="G74" s="48" t="s">
        <v>239</v>
      </c>
      <c r="H74" s="12" t="str">
        <f t="shared" si="5"/>
        <v>4.56/km</v>
      </c>
      <c r="I74" s="13">
        <f t="shared" si="6"/>
        <v>0.02516203703703704</v>
      </c>
      <c r="J74" s="13">
        <f t="shared" si="4"/>
        <v>0</v>
      </c>
    </row>
    <row r="75" spans="1:10" ht="15" customHeight="1">
      <c r="A75" s="12">
        <v>71</v>
      </c>
      <c r="B75" s="45" t="s">
        <v>240</v>
      </c>
      <c r="C75" s="45" t="s">
        <v>241</v>
      </c>
      <c r="D75" s="12" t="s">
        <v>39</v>
      </c>
      <c r="E75" s="45" t="s">
        <v>163</v>
      </c>
      <c r="F75" s="48" t="s">
        <v>242</v>
      </c>
      <c r="G75" s="48" t="s">
        <v>242</v>
      </c>
      <c r="H75" s="12" t="str">
        <f t="shared" si="5"/>
        <v>4.56/km</v>
      </c>
      <c r="I75" s="13">
        <f t="shared" si="6"/>
        <v>0.025277777777777774</v>
      </c>
      <c r="J75" s="13">
        <f t="shared" si="4"/>
        <v>0.01679398148148148</v>
      </c>
    </row>
    <row r="76" spans="1:10" ht="15" customHeight="1">
      <c r="A76" s="12">
        <v>72</v>
      </c>
      <c r="B76" s="45" t="s">
        <v>243</v>
      </c>
      <c r="C76" s="45" t="s">
        <v>244</v>
      </c>
      <c r="D76" s="12" t="s">
        <v>57</v>
      </c>
      <c r="E76" s="45" t="s">
        <v>245</v>
      </c>
      <c r="F76" s="48" t="s">
        <v>246</v>
      </c>
      <c r="G76" s="48" t="s">
        <v>246</v>
      </c>
      <c r="H76" s="12" t="str">
        <f t="shared" si="5"/>
        <v>4.56/km</v>
      </c>
      <c r="I76" s="13">
        <f t="shared" si="6"/>
        <v>0.0253125</v>
      </c>
      <c r="J76" s="13">
        <f t="shared" si="4"/>
        <v>0.014988425925925933</v>
      </c>
    </row>
    <row r="77" spans="1:10" ht="15" customHeight="1">
      <c r="A77" s="12">
        <v>73</v>
      </c>
      <c r="B77" s="45" t="s">
        <v>247</v>
      </c>
      <c r="C77" s="45" t="s">
        <v>248</v>
      </c>
      <c r="D77" s="12" t="s">
        <v>39</v>
      </c>
      <c r="E77" s="45" t="s">
        <v>114</v>
      </c>
      <c r="F77" s="48" t="s">
        <v>249</v>
      </c>
      <c r="G77" s="48" t="s">
        <v>249</v>
      </c>
      <c r="H77" s="12" t="str">
        <f t="shared" si="5"/>
        <v>4.56/km</v>
      </c>
      <c r="I77" s="13">
        <f t="shared" si="6"/>
        <v>0.02540509259259259</v>
      </c>
      <c r="J77" s="13">
        <f t="shared" si="4"/>
        <v>0.016921296296296295</v>
      </c>
    </row>
    <row r="78" spans="1:10" ht="15" customHeight="1">
      <c r="A78" s="12">
        <v>74</v>
      </c>
      <c r="B78" s="45" t="s">
        <v>250</v>
      </c>
      <c r="C78" s="45" t="s">
        <v>106</v>
      </c>
      <c r="D78" s="12" t="s">
        <v>60</v>
      </c>
      <c r="E78" s="45" t="s">
        <v>111</v>
      </c>
      <c r="F78" s="48" t="s">
        <v>251</v>
      </c>
      <c r="G78" s="48" t="s">
        <v>251</v>
      </c>
      <c r="H78" s="12" t="str">
        <f t="shared" si="5"/>
        <v>4.57/km</v>
      </c>
      <c r="I78" s="13">
        <f t="shared" si="6"/>
        <v>0.02547453703703703</v>
      </c>
      <c r="J78" s="13">
        <f t="shared" si="4"/>
        <v>0.014745370370370367</v>
      </c>
    </row>
    <row r="79" spans="1:10" ht="15" customHeight="1">
      <c r="A79" s="12">
        <v>75</v>
      </c>
      <c r="B79" s="45" t="s">
        <v>252</v>
      </c>
      <c r="C79" s="45" t="s">
        <v>253</v>
      </c>
      <c r="D79" s="12" t="s">
        <v>57</v>
      </c>
      <c r="E79" s="45" t="s">
        <v>32</v>
      </c>
      <c r="F79" s="48" t="s">
        <v>254</v>
      </c>
      <c r="G79" s="48" t="s">
        <v>254</v>
      </c>
      <c r="H79" s="12" t="str">
        <f t="shared" si="5"/>
        <v>4.57/km</v>
      </c>
      <c r="I79" s="13">
        <f t="shared" si="6"/>
        <v>0.025543981481481487</v>
      </c>
      <c r="J79" s="13">
        <f t="shared" si="4"/>
        <v>0.015219907407407418</v>
      </c>
    </row>
    <row r="80" spans="1:10" ht="15" customHeight="1">
      <c r="A80" s="12">
        <v>76</v>
      </c>
      <c r="B80" s="45" t="s">
        <v>255</v>
      </c>
      <c r="C80" s="45" t="s">
        <v>256</v>
      </c>
      <c r="D80" s="12" t="s">
        <v>14</v>
      </c>
      <c r="E80" s="45" t="s">
        <v>114</v>
      </c>
      <c r="F80" s="48" t="s">
        <v>257</v>
      </c>
      <c r="G80" s="48" t="s">
        <v>257</v>
      </c>
      <c r="H80" s="12" t="str">
        <f t="shared" si="5"/>
        <v>4.57/km</v>
      </c>
      <c r="I80" s="13">
        <f t="shared" si="6"/>
        <v>0.025555555555555554</v>
      </c>
      <c r="J80" s="13">
        <f t="shared" si="4"/>
        <v>0.025555555555555554</v>
      </c>
    </row>
    <row r="81" spans="1:10" ht="15" customHeight="1">
      <c r="A81" s="12">
        <v>77</v>
      </c>
      <c r="B81" s="45" t="s">
        <v>258</v>
      </c>
      <c r="C81" s="45" t="s">
        <v>248</v>
      </c>
      <c r="D81" s="12" t="s">
        <v>60</v>
      </c>
      <c r="E81" s="45" t="s">
        <v>259</v>
      </c>
      <c r="F81" s="48" t="s">
        <v>260</v>
      </c>
      <c r="G81" s="48" t="s">
        <v>260</v>
      </c>
      <c r="H81" s="12" t="str">
        <f t="shared" si="5"/>
        <v>4.57/km</v>
      </c>
      <c r="I81" s="13">
        <f t="shared" si="6"/>
        <v>0.02578703703703704</v>
      </c>
      <c r="J81" s="13">
        <f t="shared" si="4"/>
        <v>0.015057870370370374</v>
      </c>
    </row>
    <row r="82" spans="1:10" ht="15" customHeight="1">
      <c r="A82" s="12">
        <v>78</v>
      </c>
      <c r="B82" s="45" t="s">
        <v>261</v>
      </c>
      <c r="C82" s="45" t="s">
        <v>262</v>
      </c>
      <c r="D82" s="12" t="s">
        <v>60</v>
      </c>
      <c r="E82" s="45" t="s">
        <v>263</v>
      </c>
      <c r="F82" s="48" t="s">
        <v>264</v>
      </c>
      <c r="G82" s="48" t="s">
        <v>264</v>
      </c>
      <c r="H82" s="12" t="str">
        <f t="shared" si="5"/>
        <v>4.59/km</v>
      </c>
      <c r="I82" s="13">
        <f t="shared" si="6"/>
        <v>0.026249999999999996</v>
      </c>
      <c r="J82" s="13">
        <f t="shared" si="4"/>
        <v>0.015520833333333331</v>
      </c>
    </row>
    <row r="83" spans="1:10" ht="15" customHeight="1">
      <c r="A83" s="12">
        <v>79</v>
      </c>
      <c r="B83" s="45" t="s">
        <v>265</v>
      </c>
      <c r="C83" s="45" t="s">
        <v>181</v>
      </c>
      <c r="D83" s="12" t="s">
        <v>266</v>
      </c>
      <c r="E83" s="45" t="s">
        <v>24</v>
      </c>
      <c r="F83" s="48" t="s">
        <v>267</v>
      </c>
      <c r="G83" s="48" t="s">
        <v>267</v>
      </c>
      <c r="H83" s="12" t="str">
        <f t="shared" si="5"/>
        <v>4.59/km</v>
      </c>
      <c r="I83" s="13">
        <f t="shared" si="6"/>
        <v>0.026331018518518517</v>
      </c>
      <c r="J83" s="13">
        <f t="shared" si="4"/>
        <v>0</v>
      </c>
    </row>
    <row r="84" spans="1:10" ht="15" customHeight="1">
      <c r="A84" s="12">
        <v>80</v>
      </c>
      <c r="B84" s="45" t="s">
        <v>268</v>
      </c>
      <c r="C84" s="45" t="s">
        <v>269</v>
      </c>
      <c r="D84" s="12" t="s">
        <v>266</v>
      </c>
      <c r="E84" s="45" t="s">
        <v>44</v>
      </c>
      <c r="F84" s="48" t="s">
        <v>270</v>
      </c>
      <c r="G84" s="48" t="s">
        <v>270</v>
      </c>
      <c r="H84" s="12" t="str">
        <f t="shared" si="5"/>
        <v>4.59/km</v>
      </c>
      <c r="I84" s="13">
        <f t="shared" si="6"/>
        <v>0.026377314814814798</v>
      </c>
      <c r="J84" s="13">
        <f t="shared" si="4"/>
        <v>4.6296296296280404E-05</v>
      </c>
    </row>
    <row r="85" spans="1:10" ht="15" customHeight="1">
      <c r="A85" s="12">
        <v>81</v>
      </c>
      <c r="B85" s="45" t="s">
        <v>271</v>
      </c>
      <c r="C85" s="45" t="s">
        <v>272</v>
      </c>
      <c r="D85" s="12" t="s">
        <v>39</v>
      </c>
      <c r="E85" s="45" t="s">
        <v>114</v>
      </c>
      <c r="F85" s="48" t="s">
        <v>273</v>
      </c>
      <c r="G85" s="48" t="s">
        <v>273</v>
      </c>
      <c r="H85" s="12" t="str">
        <f t="shared" si="5"/>
        <v>4.60/km</v>
      </c>
      <c r="I85" s="13">
        <f t="shared" si="6"/>
        <v>0.026655092592592577</v>
      </c>
      <c r="J85" s="13">
        <f t="shared" si="4"/>
        <v>0.018171296296296283</v>
      </c>
    </row>
    <row r="86" spans="1:10" ht="15" customHeight="1">
      <c r="A86" s="12">
        <v>82</v>
      </c>
      <c r="B86" s="45" t="s">
        <v>274</v>
      </c>
      <c r="C86" s="45" t="s">
        <v>47</v>
      </c>
      <c r="D86" s="12" t="s">
        <v>14</v>
      </c>
      <c r="E86" s="45" t="s">
        <v>275</v>
      </c>
      <c r="F86" s="48" t="s">
        <v>276</v>
      </c>
      <c r="G86" s="48" t="s">
        <v>276</v>
      </c>
      <c r="H86" s="12" t="str">
        <f t="shared" si="5"/>
        <v>5.00/km</v>
      </c>
      <c r="I86" s="13">
        <f t="shared" si="6"/>
        <v>0.026747685185185194</v>
      </c>
      <c r="J86" s="13">
        <f t="shared" si="4"/>
        <v>0.026747685185185194</v>
      </c>
    </row>
    <row r="87" spans="1:10" ht="15" customHeight="1">
      <c r="A87" s="12">
        <v>83</v>
      </c>
      <c r="B87" s="45" t="s">
        <v>277</v>
      </c>
      <c r="C87" s="45" t="s">
        <v>272</v>
      </c>
      <c r="D87" s="12" t="s">
        <v>39</v>
      </c>
      <c r="E87" s="45" t="s">
        <v>275</v>
      </c>
      <c r="F87" s="48" t="s">
        <v>278</v>
      </c>
      <c r="G87" s="48" t="s">
        <v>278</v>
      </c>
      <c r="H87" s="12" t="str">
        <f t="shared" si="5"/>
        <v>5.00/km</v>
      </c>
      <c r="I87" s="13">
        <f t="shared" si="6"/>
        <v>0.026770833333333327</v>
      </c>
      <c r="J87" s="13">
        <f t="shared" si="4"/>
        <v>0.018287037037037032</v>
      </c>
    </row>
    <row r="88" spans="1:10" ht="15" customHeight="1">
      <c r="A88" s="12">
        <v>84</v>
      </c>
      <c r="B88" s="45" t="s">
        <v>279</v>
      </c>
      <c r="C88" s="45" t="s">
        <v>280</v>
      </c>
      <c r="D88" s="12" t="s">
        <v>281</v>
      </c>
      <c r="E88" s="45" t="s">
        <v>32</v>
      </c>
      <c r="F88" s="48" t="s">
        <v>282</v>
      </c>
      <c r="G88" s="48" t="s">
        <v>282</v>
      </c>
      <c r="H88" s="12" t="str">
        <f>TEXT(INT((HOUR(G88)*3600+MINUTE(G88)*60+SECOND(G88))/$J$3/60),"0")&amp;"."&amp;TEXT(MOD((HOUR(G88)*3600+MINUTE(G88)*60+SECOND(G88))/$J$3,60),"00")&amp;"/km"</f>
        <v>5.00/km</v>
      </c>
      <c r="I88" s="13">
        <f>G88-$G$5</f>
        <v>0.026793981481481474</v>
      </c>
      <c r="J88" s="13">
        <f t="shared" si="4"/>
        <v>0</v>
      </c>
    </row>
    <row r="89" spans="1:10" ht="15" customHeight="1">
      <c r="A89" s="12">
        <v>85</v>
      </c>
      <c r="B89" s="45" t="s">
        <v>283</v>
      </c>
      <c r="C89" s="45" t="s">
        <v>140</v>
      </c>
      <c r="D89" s="12" t="s">
        <v>60</v>
      </c>
      <c r="E89" s="45" t="s">
        <v>114</v>
      </c>
      <c r="F89" s="48" t="s">
        <v>284</v>
      </c>
      <c r="G89" s="48" t="s">
        <v>284</v>
      </c>
      <c r="H89" s="12" t="str">
        <f>TEXT(INT((HOUR(G89)*3600+MINUTE(G89)*60+SECOND(G89))/$J$3/60),"0")&amp;"."&amp;TEXT(MOD((HOUR(G89)*3600+MINUTE(G89)*60+SECOND(G89))/$J$3,60),"00")&amp;"/km"</f>
        <v>5.01/km</v>
      </c>
      <c r="I89" s="13">
        <f>G89-$G$5</f>
        <v>0.02702546296296296</v>
      </c>
      <c r="J89" s="13">
        <f t="shared" si="4"/>
        <v>0.016296296296296295</v>
      </c>
    </row>
    <row r="90" spans="1:10" ht="15" customHeight="1">
      <c r="A90" s="12">
        <v>86</v>
      </c>
      <c r="B90" s="45" t="s">
        <v>285</v>
      </c>
      <c r="C90" s="45" t="s">
        <v>286</v>
      </c>
      <c r="D90" s="12" t="s">
        <v>57</v>
      </c>
      <c r="E90" s="45" t="s">
        <v>44</v>
      </c>
      <c r="F90" s="48" t="s">
        <v>287</v>
      </c>
      <c r="G90" s="48" t="s">
        <v>287</v>
      </c>
      <c r="H90" s="12" t="str">
        <f>TEXT(INT((HOUR(G90)*3600+MINUTE(G90)*60+SECOND(G90))/$J$3/60),"0")&amp;"."&amp;TEXT(MOD((HOUR(G90)*3600+MINUTE(G90)*60+SECOND(G90))/$J$3,60),"00")&amp;"/km"</f>
        <v>5.01/km</v>
      </c>
      <c r="I90" s="13">
        <f>G90-$G$5</f>
        <v>0.027187500000000003</v>
      </c>
      <c r="J90" s="13">
        <f t="shared" si="4"/>
        <v>0.016863425925925934</v>
      </c>
    </row>
    <row r="91" spans="1:10" ht="15" customHeight="1">
      <c r="A91" s="12">
        <v>87</v>
      </c>
      <c r="B91" s="45" t="s">
        <v>288</v>
      </c>
      <c r="C91" s="45" t="s">
        <v>272</v>
      </c>
      <c r="D91" s="12" t="s">
        <v>14</v>
      </c>
      <c r="E91" s="45" t="s">
        <v>155</v>
      </c>
      <c r="F91" s="48" t="s">
        <v>289</v>
      </c>
      <c r="G91" s="48" t="s">
        <v>289</v>
      </c>
      <c r="H91" s="12" t="str">
        <f>TEXT(INT((HOUR(G91)*3600+MINUTE(G91)*60+SECOND(G91))/$J$3/60),"0")&amp;"."&amp;TEXT(MOD((HOUR(G91)*3600+MINUTE(G91)*60+SECOND(G91))/$J$3,60),"00")&amp;"/km"</f>
        <v>5.03/km</v>
      </c>
      <c r="I91" s="13">
        <f>G91-$G$5</f>
        <v>0.02774305555555555</v>
      </c>
      <c r="J91" s="13">
        <f t="shared" si="4"/>
        <v>0.02774305555555555</v>
      </c>
    </row>
    <row r="92" spans="1:10" ht="15" customHeight="1">
      <c r="A92" s="12">
        <v>88</v>
      </c>
      <c r="B92" s="45" t="s">
        <v>290</v>
      </c>
      <c r="C92" s="45" t="s">
        <v>291</v>
      </c>
      <c r="D92" s="12" t="s">
        <v>39</v>
      </c>
      <c r="E92" s="45" t="s">
        <v>118</v>
      </c>
      <c r="F92" s="48" t="s">
        <v>292</v>
      </c>
      <c r="G92" s="48" t="s">
        <v>292</v>
      </c>
      <c r="H92" s="12" t="str">
        <f>TEXT(INT((HOUR(G92)*3600+MINUTE(G92)*60+SECOND(G92))/$J$3/60),"0")&amp;"."&amp;TEXT(MOD((HOUR(G92)*3600+MINUTE(G92)*60+SECOND(G92))/$J$3,60),"00")&amp;"/km"</f>
        <v>5.03/km</v>
      </c>
      <c r="I92" s="13">
        <f>G92-$G$5</f>
        <v>0.027777777777777776</v>
      </c>
      <c r="J92" s="13">
        <f t="shared" si="4"/>
        <v>0.01929398148148148</v>
      </c>
    </row>
    <row r="93" spans="1:10" ht="15" customHeight="1">
      <c r="A93" s="12">
        <v>89</v>
      </c>
      <c r="B93" s="45" t="s">
        <v>293</v>
      </c>
      <c r="C93" s="45" t="s">
        <v>47</v>
      </c>
      <c r="D93" s="12" t="s">
        <v>294</v>
      </c>
      <c r="E93" s="45" t="s">
        <v>295</v>
      </c>
      <c r="F93" s="48" t="s">
        <v>296</v>
      </c>
      <c r="G93" s="48" t="s">
        <v>296</v>
      </c>
      <c r="H93" s="12" t="str">
        <f aca="true" t="shared" si="7" ref="H93:H107">TEXT(INT((HOUR(G93)*3600+MINUTE(G93)*60+SECOND(G93))/$J$3/60),"0")&amp;"."&amp;TEXT(MOD((HOUR(G93)*3600+MINUTE(G93)*60+SECOND(G93))/$J$3,60),"00")&amp;"/km"</f>
        <v>5.04/km</v>
      </c>
      <c r="I93" s="13">
        <f aca="true" t="shared" si="8" ref="I93:I107">G93-$G$5</f>
        <v>0.02800925925925926</v>
      </c>
      <c r="J93" s="13">
        <f t="shared" si="4"/>
        <v>0</v>
      </c>
    </row>
    <row r="94" spans="1:10" ht="15" customHeight="1">
      <c r="A94" s="12">
        <v>90</v>
      </c>
      <c r="B94" s="45" t="s">
        <v>297</v>
      </c>
      <c r="C94" s="45" t="s">
        <v>106</v>
      </c>
      <c r="D94" s="12" t="s">
        <v>14</v>
      </c>
      <c r="E94" s="45" t="s">
        <v>298</v>
      </c>
      <c r="F94" s="48" t="s">
        <v>299</v>
      </c>
      <c r="G94" s="48" t="s">
        <v>299</v>
      </c>
      <c r="H94" s="12" t="str">
        <f t="shared" si="7"/>
        <v>5.05/km</v>
      </c>
      <c r="I94" s="13">
        <f t="shared" si="8"/>
        <v>0.028287037037037027</v>
      </c>
      <c r="J94" s="13">
        <f t="shared" si="4"/>
        <v>0.028287037037037027</v>
      </c>
    </row>
    <row r="95" spans="1:10" ht="15" customHeight="1">
      <c r="A95" s="12">
        <v>91</v>
      </c>
      <c r="B95" s="45" t="s">
        <v>300</v>
      </c>
      <c r="C95" s="45" t="s">
        <v>47</v>
      </c>
      <c r="D95" s="12" t="s">
        <v>39</v>
      </c>
      <c r="E95" s="45" t="s">
        <v>32</v>
      </c>
      <c r="F95" s="48" t="s">
        <v>301</v>
      </c>
      <c r="G95" s="48" t="s">
        <v>301</v>
      </c>
      <c r="H95" s="12" t="str">
        <f t="shared" si="7"/>
        <v>5.05/km</v>
      </c>
      <c r="I95" s="13">
        <f t="shared" si="8"/>
        <v>0.02837962962962963</v>
      </c>
      <c r="J95" s="13">
        <f t="shared" si="4"/>
        <v>0.019895833333333335</v>
      </c>
    </row>
    <row r="96" spans="1:10" ht="15" customHeight="1">
      <c r="A96" s="12">
        <v>92</v>
      </c>
      <c r="B96" s="45" t="s">
        <v>302</v>
      </c>
      <c r="C96" s="45" t="s">
        <v>169</v>
      </c>
      <c r="D96" s="12" t="s">
        <v>48</v>
      </c>
      <c r="E96" s="45" t="s">
        <v>303</v>
      </c>
      <c r="F96" s="48" t="s">
        <v>304</v>
      </c>
      <c r="G96" s="48" t="s">
        <v>304</v>
      </c>
      <c r="H96" s="12" t="str">
        <f t="shared" si="7"/>
        <v>5.06/km</v>
      </c>
      <c r="I96" s="13">
        <f t="shared" si="8"/>
        <v>0.028796296296296292</v>
      </c>
      <c r="J96" s="13">
        <f t="shared" si="4"/>
        <v>0.019953703703703696</v>
      </c>
    </row>
    <row r="97" spans="1:10" ht="15" customHeight="1">
      <c r="A97" s="12">
        <v>93</v>
      </c>
      <c r="B97" s="45" t="s">
        <v>305</v>
      </c>
      <c r="C97" s="45" t="s">
        <v>306</v>
      </c>
      <c r="D97" s="12" t="s">
        <v>60</v>
      </c>
      <c r="E97" s="45" t="s">
        <v>155</v>
      </c>
      <c r="F97" s="48" t="s">
        <v>307</v>
      </c>
      <c r="G97" s="48" t="s">
        <v>307</v>
      </c>
      <c r="H97" s="12" t="str">
        <f t="shared" si="7"/>
        <v>5.07/km</v>
      </c>
      <c r="I97" s="13">
        <f t="shared" si="8"/>
        <v>0.029143518518518513</v>
      </c>
      <c r="J97" s="13">
        <f t="shared" si="4"/>
        <v>0.01841435185185185</v>
      </c>
    </row>
    <row r="98" spans="1:10" ht="15" customHeight="1">
      <c r="A98" s="12">
        <v>94</v>
      </c>
      <c r="B98" s="45" t="s">
        <v>308</v>
      </c>
      <c r="C98" s="45" t="s">
        <v>71</v>
      </c>
      <c r="D98" s="12" t="s">
        <v>14</v>
      </c>
      <c r="E98" s="45" t="s">
        <v>32</v>
      </c>
      <c r="F98" s="48" t="s">
        <v>309</v>
      </c>
      <c r="G98" s="48" t="s">
        <v>309</v>
      </c>
      <c r="H98" s="12" t="str">
        <f t="shared" si="7"/>
        <v>5.07/km</v>
      </c>
      <c r="I98" s="13">
        <f t="shared" si="8"/>
        <v>0.029247685185185168</v>
      </c>
      <c r="J98" s="13">
        <f t="shared" si="4"/>
        <v>0.029247685185185168</v>
      </c>
    </row>
    <row r="99" spans="1:10" ht="15" customHeight="1">
      <c r="A99" s="12">
        <v>95</v>
      </c>
      <c r="B99" s="45" t="s">
        <v>310</v>
      </c>
      <c r="C99" s="45" t="s">
        <v>311</v>
      </c>
      <c r="D99" s="12" t="s">
        <v>48</v>
      </c>
      <c r="E99" s="45" t="s">
        <v>32</v>
      </c>
      <c r="F99" s="48" t="s">
        <v>312</v>
      </c>
      <c r="G99" s="48" t="s">
        <v>312</v>
      </c>
      <c r="H99" s="12" t="str">
        <f t="shared" si="7"/>
        <v>5.08/km</v>
      </c>
      <c r="I99" s="13">
        <f t="shared" si="8"/>
        <v>0.029317129629629624</v>
      </c>
      <c r="J99" s="13">
        <f t="shared" si="4"/>
        <v>0.020474537037037027</v>
      </c>
    </row>
    <row r="100" spans="1:10" ht="15" customHeight="1">
      <c r="A100" s="12">
        <v>96</v>
      </c>
      <c r="B100" s="45" t="s">
        <v>313</v>
      </c>
      <c r="C100" s="45" t="s">
        <v>314</v>
      </c>
      <c r="D100" s="12" t="s">
        <v>39</v>
      </c>
      <c r="E100" s="45" t="s">
        <v>32</v>
      </c>
      <c r="F100" s="48" t="s">
        <v>315</v>
      </c>
      <c r="G100" s="48" t="s">
        <v>315</v>
      </c>
      <c r="H100" s="12" t="str">
        <f t="shared" si="7"/>
        <v>5.08/km</v>
      </c>
      <c r="I100" s="13">
        <f t="shared" si="8"/>
        <v>0.029386574074074065</v>
      </c>
      <c r="J100" s="13">
        <f t="shared" si="4"/>
        <v>0.02090277777777777</v>
      </c>
    </row>
    <row r="101" spans="1:10" ht="15" customHeight="1">
      <c r="A101" s="12">
        <v>97</v>
      </c>
      <c r="B101" s="45" t="s">
        <v>316</v>
      </c>
      <c r="C101" s="45" t="s">
        <v>77</v>
      </c>
      <c r="D101" s="12" t="s">
        <v>14</v>
      </c>
      <c r="E101" s="45" t="s">
        <v>118</v>
      </c>
      <c r="F101" s="48" t="s">
        <v>315</v>
      </c>
      <c r="G101" s="48" t="s">
        <v>315</v>
      </c>
      <c r="H101" s="12" t="str">
        <f t="shared" si="7"/>
        <v>5.08/km</v>
      </c>
      <c r="I101" s="13">
        <f t="shared" si="8"/>
        <v>0.029386574074074065</v>
      </c>
      <c r="J101" s="13">
        <f t="shared" si="4"/>
        <v>0.029386574074074065</v>
      </c>
    </row>
    <row r="102" spans="1:10" ht="15" customHeight="1">
      <c r="A102" s="12">
        <v>98</v>
      </c>
      <c r="B102" s="45" t="s">
        <v>317</v>
      </c>
      <c r="C102" s="45" t="s">
        <v>318</v>
      </c>
      <c r="D102" s="12" t="s">
        <v>60</v>
      </c>
      <c r="E102" s="45" t="s">
        <v>32</v>
      </c>
      <c r="F102" s="48" t="s">
        <v>319</v>
      </c>
      <c r="G102" s="48" t="s">
        <v>319</v>
      </c>
      <c r="H102" s="12" t="str">
        <f t="shared" si="7"/>
        <v>5.08/km</v>
      </c>
      <c r="I102" s="13">
        <f t="shared" si="8"/>
        <v>0.029432870370370373</v>
      </c>
      <c r="J102" s="13">
        <f t="shared" si="4"/>
        <v>0.01870370370370371</v>
      </c>
    </row>
    <row r="103" spans="1:10" ht="15" customHeight="1">
      <c r="A103" s="12">
        <v>99</v>
      </c>
      <c r="B103" s="45" t="s">
        <v>320</v>
      </c>
      <c r="C103" s="45" t="s">
        <v>321</v>
      </c>
      <c r="D103" s="12" t="s">
        <v>39</v>
      </c>
      <c r="E103" s="45" t="s">
        <v>155</v>
      </c>
      <c r="F103" s="48" t="s">
        <v>322</v>
      </c>
      <c r="G103" s="48" t="s">
        <v>322</v>
      </c>
      <c r="H103" s="12" t="str">
        <f t="shared" si="7"/>
        <v>5.08/km</v>
      </c>
      <c r="I103" s="13">
        <f t="shared" si="8"/>
        <v>0.02944444444444444</v>
      </c>
      <c r="J103" s="13">
        <f t="shared" si="4"/>
        <v>0.020960648148148145</v>
      </c>
    </row>
    <row r="104" spans="1:10" ht="15" customHeight="1">
      <c r="A104" s="12">
        <v>100</v>
      </c>
      <c r="B104" s="45" t="s">
        <v>323</v>
      </c>
      <c r="C104" s="45" t="s">
        <v>43</v>
      </c>
      <c r="D104" s="12" t="s">
        <v>39</v>
      </c>
      <c r="E104" s="45" t="s">
        <v>259</v>
      </c>
      <c r="F104" s="48" t="s">
        <v>324</v>
      </c>
      <c r="G104" s="48" t="s">
        <v>324</v>
      </c>
      <c r="H104" s="12" t="str">
        <f t="shared" si="7"/>
        <v>5.08/km</v>
      </c>
      <c r="I104" s="13">
        <f t="shared" si="8"/>
        <v>0.029456018518518506</v>
      </c>
      <c r="J104" s="13">
        <f t="shared" si="4"/>
        <v>0.02097222222222221</v>
      </c>
    </row>
    <row r="105" spans="1:10" ht="15" customHeight="1">
      <c r="A105" s="24">
        <v>101</v>
      </c>
      <c r="B105" s="50" t="s">
        <v>325</v>
      </c>
      <c r="C105" s="50" t="s">
        <v>87</v>
      </c>
      <c r="D105" s="24" t="s">
        <v>14</v>
      </c>
      <c r="E105" s="50" t="s">
        <v>753</v>
      </c>
      <c r="F105" s="51" t="s">
        <v>326</v>
      </c>
      <c r="G105" s="51" t="s">
        <v>326</v>
      </c>
      <c r="H105" s="24" t="str">
        <f t="shared" si="7"/>
        <v>5.08/km</v>
      </c>
      <c r="I105" s="28">
        <f t="shared" si="8"/>
        <v>0.02954861111111111</v>
      </c>
      <c r="J105" s="28">
        <f t="shared" si="4"/>
        <v>0.02954861111111111</v>
      </c>
    </row>
    <row r="106" spans="1:10" ht="15" customHeight="1">
      <c r="A106" s="24">
        <v>102</v>
      </c>
      <c r="B106" s="50" t="s">
        <v>327</v>
      </c>
      <c r="C106" s="50" t="s">
        <v>328</v>
      </c>
      <c r="D106" s="24" t="s">
        <v>14</v>
      </c>
      <c r="E106" s="50" t="s">
        <v>753</v>
      </c>
      <c r="F106" s="51" t="s">
        <v>329</v>
      </c>
      <c r="G106" s="51" t="s">
        <v>329</v>
      </c>
      <c r="H106" s="24" t="str">
        <f t="shared" si="7"/>
        <v>5.09/km</v>
      </c>
      <c r="I106" s="28">
        <f t="shared" si="8"/>
        <v>0.029722222222222205</v>
      </c>
      <c r="J106" s="28">
        <f t="shared" si="4"/>
        <v>0.029722222222222205</v>
      </c>
    </row>
    <row r="107" spans="1:10" ht="15" customHeight="1">
      <c r="A107" s="12">
        <v>103</v>
      </c>
      <c r="B107" s="45" t="s">
        <v>330</v>
      </c>
      <c r="C107" s="45" t="s">
        <v>71</v>
      </c>
      <c r="D107" s="12" t="s">
        <v>57</v>
      </c>
      <c r="E107" s="45" t="s">
        <v>32</v>
      </c>
      <c r="F107" s="48" t="s">
        <v>331</v>
      </c>
      <c r="G107" s="48" t="s">
        <v>331</v>
      </c>
      <c r="H107" s="12" t="str">
        <f t="shared" si="7"/>
        <v>5.09/km</v>
      </c>
      <c r="I107" s="13">
        <f t="shared" si="8"/>
        <v>0.029930555555555544</v>
      </c>
      <c r="J107" s="13">
        <f t="shared" si="4"/>
        <v>0.019606481481481475</v>
      </c>
    </row>
    <row r="108" spans="1:10" ht="15" customHeight="1">
      <c r="A108" s="12">
        <v>104</v>
      </c>
      <c r="B108" s="45" t="s">
        <v>222</v>
      </c>
      <c r="C108" s="45" t="s">
        <v>332</v>
      </c>
      <c r="D108" s="12" t="s">
        <v>14</v>
      </c>
      <c r="E108" s="45" t="s">
        <v>32</v>
      </c>
      <c r="F108" s="48" t="s">
        <v>331</v>
      </c>
      <c r="G108" s="48" t="s">
        <v>331</v>
      </c>
      <c r="H108" s="12" t="str">
        <f aca="true" t="shared" si="9" ref="H108:H171">TEXT(INT((HOUR(G108)*3600+MINUTE(G108)*60+SECOND(G108))/$J$3/60),"0")&amp;"."&amp;TEXT(MOD((HOUR(G108)*3600+MINUTE(G108)*60+SECOND(G108))/$J$3,60),"00")&amp;"/km"</f>
        <v>5.09/km</v>
      </c>
      <c r="I108" s="13">
        <f aca="true" t="shared" si="10" ref="I108:I171">G108-$G$5</f>
        <v>0.029930555555555544</v>
      </c>
      <c r="J108" s="13">
        <f t="shared" si="4"/>
        <v>0.029930555555555544</v>
      </c>
    </row>
    <row r="109" spans="1:10" ht="15" customHeight="1">
      <c r="A109" s="24">
        <v>105</v>
      </c>
      <c r="B109" s="50" t="s">
        <v>333</v>
      </c>
      <c r="C109" s="50" t="s">
        <v>334</v>
      </c>
      <c r="D109" s="24" t="s">
        <v>100</v>
      </c>
      <c r="E109" s="50" t="s">
        <v>753</v>
      </c>
      <c r="F109" s="51" t="s">
        <v>335</v>
      </c>
      <c r="G109" s="51" t="s">
        <v>335</v>
      </c>
      <c r="H109" s="24" t="str">
        <f t="shared" si="9"/>
        <v>5.09/km</v>
      </c>
      <c r="I109" s="28">
        <f t="shared" si="10"/>
        <v>0.02996527777777777</v>
      </c>
      <c r="J109" s="28">
        <f t="shared" si="4"/>
        <v>0.014317129629629638</v>
      </c>
    </row>
    <row r="110" spans="1:10" ht="15" customHeight="1">
      <c r="A110" s="24">
        <v>106</v>
      </c>
      <c r="B110" s="50" t="s">
        <v>336</v>
      </c>
      <c r="C110" s="50" t="s">
        <v>43</v>
      </c>
      <c r="D110" s="24" t="s">
        <v>14</v>
      </c>
      <c r="E110" s="50" t="s">
        <v>753</v>
      </c>
      <c r="F110" s="51" t="s">
        <v>335</v>
      </c>
      <c r="G110" s="51" t="s">
        <v>335</v>
      </c>
      <c r="H110" s="24" t="str">
        <f t="shared" si="9"/>
        <v>5.09/km</v>
      </c>
      <c r="I110" s="28">
        <f t="shared" si="10"/>
        <v>0.02996527777777777</v>
      </c>
      <c r="J110" s="28">
        <f t="shared" si="4"/>
        <v>0.02996527777777777</v>
      </c>
    </row>
    <row r="111" spans="1:10" ht="15" customHeight="1">
      <c r="A111" s="12">
        <v>107</v>
      </c>
      <c r="B111" s="45" t="s">
        <v>337</v>
      </c>
      <c r="C111" s="45" t="s">
        <v>338</v>
      </c>
      <c r="D111" s="12" t="s">
        <v>57</v>
      </c>
      <c r="E111" s="45" t="s">
        <v>259</v>
      </c>
      <c r="F111" s="48" t="s">
        <v>339</v>
      </c>
      <c r="G111" s="48" t="s">
        <v>339</v>
      </c>
      <c r="H111" s="12" t="str">
        <f t="shared" si="9"/>
        <v>5.10/km</v>
      </c>
      <c r="I111" s="13">
        <f t="shared" si="10"/>
        <v>0.02998842592592592</v>
      </c>
      <c r="J111" s="13">
        <f t="shared" si="4"/>
        <v>0.01966435185185185</v>
      </c>
    </row>
    <row r="112" spans="1:10" ht="15" customHeight="1">
      <c r="A112" s="12">
        <v>108</v>
      </c>
      <c r="B112" s="45" t="s">
        <v>340</v>
      </c>
      <c r="C112" s="45" t="s">
        <v>341</v>
      </c>
      <c r="D112" s="12" t="s">
        <v>342</v>
      </c>
      <c r="E112" s="45" t="s">
        <v>212</v>
      </c>
      <c r="F112" s="48" t="s">
        <v>343</v>
      </c>
      <c r="G112" s="48" t="s">
        <v>343</v>
      </c>
      <c r="H112" s="12" t="str">
        <f t="shared" si="9"/>
        <v>5.10/km</v>
      </c>
      <c r="I112" s="13">
        <f t="shared" si="10"/>
        <v>0.03024305555555555</v>
      </c>
      <c r="J112" s="13">
        <f t="shared" si="4"/>
        <v>0</v>
      </c>
    </row>
    <row r="113" spans="1:10" ht="15" customHeight="1">
      <c r="A113" s="12">
        <v>109</v>
      </c>
      <c r="B113" s="45" t="s">
        <v>344</v>
      </c>
      <c r="C113" s="45" t="s">
        <v>68</v>
      </c>
      <c r="D113" s="12" t="s">
        <v>60</v>
      </c>
      <c r="E113" s="45" t="s">
        <v>32</v>
      </c>
      <c r="F113" s="48" t="s">
        <v>345</v>
      </c>
      <c r="G113" s="48" t="s">
        <v>345</v>
      </c>
      <c r="H113" s="12" t="str">
        <f t="shared" si="9"/>
        <v>5.11/km</v>
      </c>
      <c r="I113" s="13">
        <f t="shared" si="10"/>
        <v>0.03063657407407408</v>
      </c>
      <c r="J113" s="13">
        <f t="shared" si="4"/>
        <v>0.019907407407407415</v>
      </c>
    </row>
    <row r="114" spans="1:10" ht="15" customHeight="1">
      <c r="A114" s="12">
        <v>110</v>
      </c>
      <c r="B114" s="45" t="s">
        <v>346</v>
      </c>
      <c r="C114" s="45" t="s">
        <v>347</v>
      </c>
      <c r="D114" s="12" t="s">
        <v>342</v>
      </c>
      <c r="E114" s="45" t="s">
        <v>28</v>
      </c>
      <c r="F114" s="48" t="s">
        <v>348</v>
      </c>
      <c r="G114" s="48" t="s">
        <v>348</v>
      </c>
      <c r="H114" s="12" t="str">
        <f t="shared" si="9"/>
        <v>5.12/km</v>
      </c>
      <c r="I114" s="13">
        <f t="shared" si="10"/>
        <v>0.030763888888888896</v>
      </c>
      <c r="J114" s="13">
        <f t="shared" si="4"/>
        <v>0.0005208333333333454</v>
      </c>
    </row>
    <row r="115" spans="1:10" ht="15" customHeight="1">
      <c r="A115" s="12">
        <v>111</v>
      </c>
      <c r="B115" s="45" t="s">
        <v>349</v>
      </c>
      <c r="C115" s="45" t="s">
        <v>248</v>
      </c>
      <c r="D115" s="12" t="s">
        <v>266</v>
      </c>
      <c r="E115" s="45" t="s">
        <v>15</v>
      </c>
      <c r="F115" s="48" t="s">
        <v>348</v>
      </c>
      <c r="G115" s="48" t="s">
        <v>348</v>
      </c>
      <c r="H115" s="12" t="str">
        <f t="shared" si="9"/>
        <v>5.12/km</v>
      </c>
      <c r="I115" s="13">
        <f t="shared" si="10"/>
        <v>0.030763888888888896</v>
      </c>
      <c r="J115" s="13">
        <f t="shared" si="4"/>
        <v>0.004432870370370379</v>
      </c>
    </row>
    <row r="116" spans="1:10" ht="15" customHeight="1">
      <c r="A116" s="12">
        <v>112</v>
      </c>
      <c r="B116" s="45" t="s">
        <v>350</v>
      </c>
      <c r="C116" s="45" t="s">
        <v>351</v>
      </c>
      <c r="D116" s="12" t="s">
        <v>14</v>
      </c>
      <c r="E116" s="45" t="s">
        <v>15</v>
      </c>
      <c r="F116" s="48" t="s">
        <v>352</v>
      </c>
      <c r="G116" s="48" t="s">
        <v>352</v>
      </c>
      <c r="H116" s="12" t="str">
        <f t="shared" si="9"/>
        <v>5.12/km</v>
      </c>
      <c r="I116" s="13">
        <f t="shared" si="10"/>
        <v>0.03077546296296295</v>
      </c>
      <c r="J116" s="13">
        <f t="shared" si="4"/>
        <v>0.03077546296296295</v>
      </c>
    </row>
    <row r="117" spans="1:10" ht="15" customHeight="1">
      <c r="A117" s="12">
        <v>113</v>
      </c>
      <c r="B117" s="45" t="s">
        <v>353</v>
      </c>
      <c r="C117" s="45" t="s">
        <v>354</v>
      </c>
      <c r="D117" s="12" t="s">
        <v>60</v>
      </c>
      <c r="E117" s="45" t="s">
        <v>355</v>
      </c>
      <c r="F117" s="48" t="s">
        <v>356</v>
      </c>
      <c r="G117" s="48" t="s">
        <v>356</v>
      </c>
      <c r="H117" s="12" t="str">
        <f t="shared" si="9"/>
        <v>5.12/km</v>
      </c>
      <c r="I117" s="13">
        <f t="shared" si="10"/>
        <v>0.030879629629629618</v>
      </c>
      <c r="J117" s="13">
        <f t="shared" si="4"/>
        <v>0.020150462962962953</v>
      </c>
    </row>
    <row r="118" spans="1:10" ht="15" customHeight="1">
      <c r="A118" s="12">
        <v>114</v>
      </c>
      <c r="B118" s="45" t="s">
        <v>357</v>
      </c>
      <c r="C118" s="45" t="s">
        <v>358</v>
      </c>
      <c r="D118" s="12" t="s">
        <v>14</v>
      </c>
      <c r="E118" s="45" t="s">
        <v>32</v>
      </c>
      <c r="F118" s="48" t="s">
        <v>359</v>
      </c>
      <c r="G118" s="48" t="s">
        <v>359</v>
      </c>
      <c r="H118" s="12" t="str">
        <f t="shared" si="9"/>
        <v>5.12/km</v>
      </c>
      <c r="I118" s="13">
        <f t="shared" si="10"/>
        <v>0.030914351851851846</v>
      </c>
      <c r="J118" s="13">
        <f t="shared" si="4"/>
        <v>0.030914351851851846</v>
      </c>
    </row>
    <row r="119" spans="1:10" ht="15" customHeight="1">
      <c r="A119" s="12">
        <v>115</v>
      </c>
      <c r="B119" s="45" t="s">
        <v>360</v>
      </c>
      <c r="C119" s="45" t="s">
        <v>361</v>
      </c>
      <c r="D119" s="12" t="s">
        <v>342</v>
      </c>
      <c r="E119" s="45" t="s">
        <v>32</v>
      </c>
      <c r="F119" s="48" t="s">
        <v>359</v>
      </c>
      <c r="G119" s="48" t="s">
        <v>359</v>
      </c>
      <c r="H119" s="12" t="str">
        <f t="shared" si="9"/>
        <v>5.12/km</v>
      </c>
      <c r="I119" s="13">
        <f t="shared" si="10"/>
        <v>0.030914351851851846</v>
      </c>
      <c r="J119" s="13">
        <f t="shared" si="4"/>
        <v>0.0006712962962962948</v>
      </c>
    </row>
    <row r="120" spans="1:10" ht="15" customHeight="1">
      <c r="A120" s="12">
        <v>116</v>
      </c>
      <c r="B120" s="45" t="s">
        <v>362</v>
      </c>
      <c r="C120" s="45" t="s">
        <v>314</v>
      </c>
      <c r="D120" s="12" t="s">
        <v>14</v>
      </c>
      <c r="E120" s="45" t="s">
        <v>137</v>
      </c>
      <c r="F120" s="48" t="s">
        <v>363</v>
      </c>
      <c r="G120" s="48" t="s">
        <v>363</v>
      </c>
      <c r="H120" s="12" t="str">
        <f t="shared" si="9"/>
        <v>5.12/km</v>
      </c>
      <c r="I120" s="13">
        <f t="shared" si="10"/>
        <v>0.03096064814814814</v>
      </c>
      <c r="J120" s="13">
        <f t="shared" si="4"/>
        <v>0.03096064814814814</v>
      </c>
    </row>
    <row r="121" spans="1:10" ht="15" customHeight="1">
      <c r="A121" s="12">
        <v>117</v>
      </c>
      <c r="B121" s="45" t="s">
        <v>364</v>
      </c>
      <c r="C121" s="45" t="s">
        <v>311</v>
      </c>
      <c r="D121" s="12" t="s">
        <v>266</v>
      </c>
      <c r="E121" s="45" t="s">
        <v>118</v>
      </c>
      <c r="F121" s="48" t="s">
        <v>365</v>
      </c>
      <c r="G121" s="48" t="s">
        <v>365</v>
      </c>
      <c r="H121" s="12" t="str">
        <f t="shared" si="9"/>
        <v>5.12/km</v>
      </c>
      <c r="I121" s="13">
        <f t="shared" si="10"/>
        <v>0.0309837962962963</v>
      </c>
      <c r="J121" s="13">
        <f t="shared" si="4"/>
        <v>0.0046527777777777835</v>
      </c>
    </row>
    <row r="122" spans="1:10" ht="15" customHeight="1">
      <c r="A122" s="12">
        <v>118</v>
      </c>
      <c r="B122" s="45" t="s">
        <v>366</v>
      </c>
      <c r="C122" s="45" t="s">
        <v>27</v>
      </c>
      <c r="D122" s="12" t="s">
        <v>39</v>
      </c>
      <c r="E122" s="45" t="s">
        <v>367</v>
      </c>
      <c r="F122" s="48" t="s">
        <v>368</v>
      </c>
      <c r="G122" s="48" t="s">
        <v>368</v>
      </c>
      <c r="H122" s="12" t="str">
        <f t="shared" si="9"/>
        <v>5.12/km</v>
      </c>
      <c r="I122" s="13">
        <f t="shared" si="10"/>
        <v>0.030995370370370368</v>
      </c>
      <c r="J122" s="13">
        <f t="shared" si="4"/>
        <v>0.022511574074074073</v>
      </c>
    </row>
    <row r="123" spans="1:10" ht="15" customHeight="1">
      <c r="A123" s="12">
        <v>119</v>
      </c>
      <c r="B123" s="45" t="s">
        <v>369</v>
      </c>
      <c r="C123" s="45" t="s">
        <v>248</v>
      </c>
      <c r="D123" s="12" t="s">
        <v>294</v>
      </c>
      <c r="E123" s="45" t="s">
        <v>114</v>
      </c>
      <c r="F123" s="48" t="s">
        <v>370</v>
      </c>
      <c r="G123" s="48" t="s">
        <v>370</v>
      </c>
      <c r="H123" s="12" t="str">
        <f t="shared" si="9"/>
        <v>5.13/km</v>
      </c>
      <c r="I123" s="13">
        <f t="shared" si="10"/>
        <v>0.03107638888888889</v>
      </c>
      <c r="J123" s="13">
        <f t="shared" si="4"/>
        <v>0.003067129629629628</v>
      </c>
    </row>
    <row r="124" spans="1:10" ht="15" customHeight="1">
      <c r="A124" s="12">
        <v>120</v>
      </c>
      <c r="B124" s="45" t="s">
        <v>371</v>
      </c>
      <c r="C124" s="45" t="s">
        <v>52</v>
      </c>
      <c r="D124" s="12" t="s">
        <v>14</v>
      </c>
      <c r="E124" s="45" t="s">
        <v>137</v>
      </c>
      <c r="F124" s="48" t="s">
        <v>372</v>
      </c>
      <c r="G124" s="48" t="s">
        <v>372</v>
      </c>
      <c r="H124" s="12" t="str">
        <f t="shared" si="9"/>
        <v>5.13/km</v>
      </c>
      <c r="I124" s="13">
        <f t="shared" si="10"/>
        <v>0.031192129629629625</v>
      </c>
      <c r="J124" s="13">
        <f t="shared" si="4"/>
        <v>0.031192129629629625</v>
      </c>
    </row>
    <row r="125" spans="1:10" ht="15" customHeight="1">
      <c r="A125" s="12">
        <v>121</v>
      </c>
      <c r="B125" s="45" t="s">
        <v>373</v>
      </c>
      <c r="C125" s="45" t="s">
        <v>374</v>
      </c>
      <c r="D125" s="12" t="s">
        <v>100</v>
      </c>
      <c r="E125" s="45" t="s">
        <v>231</v>
      </c>
      <c r="F125" s="48" t="s">
        <v>372</v>
      </c>
      <c r="G125" s="48" t="s">
        <v>372</v>
      </c>
      <c r="H125" s="12" t="str">
        <f t="shared" si="9"/>
        <v>5.13/km</v>
      </c>
      <c r="I125" s="13">
        <f t="shared" si="10"/>
        <v>0.031192129629629625</v>
      </c>
      <c r="J125" s="13">
        <f t="shared" si="4"/>
        <v>0.015543981481481492</v>
      </c>
    </row>
    <row r="126" spans="1:10" ht="15" customHeight="1">
      <c r="A126" s="12">
        <v>122</v>
      </c>
      <c r="B126" s="45" t="s">
        <v>375</v>
      </c>
      <c r="C126" s="45" t="s">
        <v>314</v>
      </c>
      <c r="D126" s="12" t="s">
        <v>48</v>
      </c>
      <c r="E126" s="45" t="s">
        <v>32</v>
      </c>
      <c r="F126" s="48" t="s">
        <v>372</v>
      </c>
      <c r="G126" s="48" t="s">
        <v>372</v>
      </c>
      <c r="H126" s="12" t="str">
        <f t="shared" si="9"/>
        <v>5.13/km</v>
      </c>
      <c r="I126" s="13">
        <f t="shared" si="10"/>
        <v>0.031192129629629625</v>
      </c>
      <c r="J126" s="13">
        <f t="shared" si="4"/>
        <v>0.02234953703703703</v>
      </c>
    </row>
    <row r="127" spans="1:10" ht="15" customHeight="1">
      <c r="A127" s="12">
        <v>123</v>
      </c>
      <c r="B127" s="45" t="s">
        <v>376</v>
      </c>
      <c r="C127" s="45" t="s">
        <v>377</v>
      </c>
      <c r="D127" s="12" t="s">
        <v>57</v>
      </c>
      <c r="E127" s="45" t="s">
        <v>107</v>
      </c>
      <c r="F127" s="48" t="s">
        <v>378</v>
      </c>
      <c r="G127" s="48" t="s">
        <v>378</v>
      </c>
      <c r="H127" s="12" t="str">
        <f t="shared" si="9"/>
        <v>5.14/km</v>
      </c>
      <c r="I127" s="13">
        <f t="shared" si="10"/>
        <v>0.03150462962962962</v>
      </c>
      <c r="J127" s="13">
        <f t="shared" si="4"/>
        <v>0.02118055555555555</v>
      </c>
    </row>
    <row r="128" spans="1:10" ht="15" customHeight="1">
      <c r="A128" s="12">
        <v>124</v>
      </c>
      <c r="B128" s="45" t="s">
        <v>43</v>
      </c>
      <c r="C128" s="45" t="s">
        <v>18</v>
      </c>
      <c r="D128" s="12" t="s">
        <v>39</v>
      </c>
      <c r="E128" s="45" t="s">
        <v>379</v>
      </c>
      <c r="F128" s="48" t="s">
        <v>380</v>
      </c>
      <c r="G128" s="48" t="s">
        <v>380</v>
      </c>
      <c r="H128" s="12" t="str">
        <f t="shared" si="9"/>
        <v>5.14/km</v>
      </c>
      <c r="I128" s="13">
        <f t="shared" si="10"/>
        <v>0.03157407407407406</v>
      </c>
      <c r="J128" s="13">
        <f t="shared" si="4"/>
        <v>0.023090277777777765</v>
      </c>
    </row>
    <row r="129" spans="1:10" ht="15" customHeight="1">
      <c r="A129" s="12">
        <v>125</v>
      </c>
      <c r="B129" s="45" t="s">
        <v>381</v>
      </c>
      <c r="C129" s="45" t="s">
        <v>318</v>
      </c>
      <c r="D129" s="12" t="s">
        <v>39</v>
      </c>
      <c r="E129" s="45" t="s">
        <v>163</v>
      </c>
      <c r="F129" s="48" t="s">
        <v>382</v>
      </c>
      <c r="G129" s="48" t="s">
        <v>382</v>
      </c>
      <c r="H129" s="12" t="str">
        <f t="shared" si="9"/>
        <v>5.14/km</v>
      </c>
      <c r="I129" s="13">
        <f t="shared" si="10"/>
        <v>0.03170138888888889</v>
      </c>
      <c r="J129" s="13">
        <f t="shared" si="4"/>
        <v>0.023217592592592595</v>
      </c>
    </row>
    <row r="130" spans="1:10" ht="15" customHeight="1">
      <c r="A130" s="24">
        <v>126</v>
      </c>
      <c r="B130" s="50" t="s">
        <v>383</v>
      </c>
      <c r="C130" s="50" t="s">
        <v>328</v>
      </c>
      <c r="D130" s="24" t="s">
        <v>14</v>
      </c>
      <c r="E130" s="50" t="s">
        <v>753</v>
      </c>
      <c r="F130" s="51" t="s">
        <v>384</v>
      </c>
      <c r="G130" s="51" t="s">
        <v>384</v>
      </c>
      <c r="H130" s="24" t="str">
        <f t="shared" si="9"/>
        <v>5.15/km</v>
      </c>
      <c r="I130" s="28">
        <f t="shared" si="10"/>
        <v>0.03185185185185184</v>
      </c>
      <c r="J130" s="28">
        <f t="shared" si="4"/>
        <v>0.03185185185185184</v>
      </c>
    </row>
    <row r="131" spans="1:10" ht="15" customHeight="1">
      <c r="A131" s="12">
        <v>127</v>
      </c>
      <c r="B131" s="45" t="s">
        <v>385</v>
      </c>
      <c r="C131" s="45" t="s">
        <v>386</v>
      </c>
      <c r="D131" s="12" t="s">
        <v>14</v>
      </c>
      <c r="E131" s="45" t="s">
        <v>114</v>
      </c>
      <c r="F131" s="48" t="s">
        <v>387</v>
      </c>
      <c r="G131" s="48" t="s">
        <v>387</v>
      </c>
      <c r="H131" s="12" t="str">
        <f t="shared" si="9"/>
        <v>5.15/km</v>
      </c>
      <c r="I131" s="13">
        <f t="shared" si="10"/>
        <v>0.03204861111111111</v>
      </c>
      <c r="J131" s="13">
        <f t="shared" si="4"/>
        <v>0.03204861111111111</v>
      </c>
    </row>
    <row r="132" spans="1:10" ht="15" customHeight="1">
      <c r="A132" s="12">
        <v>128</v>
      </c>
      <c r="B132" s="45" t="s">
        <v>305</v>
      </c>
      <c r="C132" s="45" t="s">
        <v>52</v>
      </c>
      <c r="D132" s="12" t="s">
        <v>60</v>
      </c>
      <c r="E132" s="45" t="s">
        <v>114</v>
      </c>
      <c r="F132" s="48" t="s">
        <v>387</v>
      </c>
      <c r="G132" s="48" t="s">
        <v>387</v>
      </c>
      <c r="H132" s="12" t="str">
        <f t="shared" si="9"/>
        <v>5.15/km</v>
      </c>
      <c r="I132" s="13">
        <f t="shared" si="10"/>
        <v>0.03204861111111111</v>
      </c>
      <c r="J132" s="13">
        <f t="shared" si="4"/>
        <v>0.021319444444444446</v>
      </c>
    </row>
    <row r="133" spans="1:10" ht="15" customHeight="1">
      <c r="A133" s="12">
        <v>129</v>
      </c>
      <c r="B133" s="45" t="s">
        <v>388</v>
      </c>
      <c r="C133" s="45" t="s">
        <v>311</v>
      </c>
      <c r="D133" s="12" t="s">
        <v>14</v>
      </c>
      <c r="E133" s="45" t="s">
        <v>114</v>
      </c>
      <c r="F133" s="48" t="s">
        <v>387</v>
      </c>
      <c r="G133" s="48" t="s">
        <v>387</v>
      </c>
      <c r="H133" s="12" t="str">
        <f t="shared" si="9"/>
        <v>5.15/km</v>
      </c>
      <c r="I133" s="13">
        <f t="shared" si="10"/>
        <v>0.03204861111111111</v>
      </c>
      <c r="J133" s="13">
        <f t="shared" si="4"/>
        <v>0.03204861111111111</v>
      </c>
    </row>
    <row r="134" spans="1:10" ht="15" customHeight="1">
      <c r="A134" s="12">
        <v>130</v>
      </c>
      <c r="B134" s="45" t="s">
        <v>389</v>
      </c>
      <c r="C134" s="45" t="s">
        <v>27</v>
      </c>
      <c r="D134" s="12" t="s">
        <v>14</v>
      </c>
      <c r="E134" s="45" t="s">
        <v>28</v>
      </c>
      <c r="F134" s="48" t="s">
        <v>390</v>
      </c>
      <c r="G134" s="48" t="s">
        <v>390</v>
      </c>
      <c r="H134" s="12" t="str">
        <f t="shared" si="9"/>
        <v>5.17/km</v>
      </c>
      <c r="I134" s="13">
        <f t="shared" si="10"/>
        <v>0.032662037037037045</v>
      </c>
      <c r="J134" s="13">
        <f aca="true" t="shared" si="11" ref="J134:J197">G134-INDEX($G$5:$G$300,MATCH(D134,$D$5:$D$300,0))</f>
        <v>0.032662037037037045</v>
      </c>
    </row>
    <row r="135" spans="1:10" ht="15" customHeight="1">
      <c r="A135" s="12">
        <v>131</v>
      </c>
      <c r="B135" s="45" t="s">
        <v>391</v>
      </c>
      <c r="C135" s="45" t="s">
        <v>211</v>
      </c>
      <c r="D135" s="12" t="s">
        <v>57</v>
      </c>
      <c r="E135" s="45" t="s">
        <v>32</v>
      </c>
      <c r="F135" s="48" t="s">
        <v>392</v>
      </c>
      <c r="G135" s="48" t="s">
        <v>392</v>
      </c>
      <c r="H135" s="12" t="str">
        <f t="shared" si="9"/>
        <v>5.17/km</v>
      </c>
      <c r="I135" s="13">
        <f t="shared" si="10"/>
        <v>0.0326736111111111</v>
      </c>
      <c r="J135" s="13">
        <f t="shared" si="11"/>
        <v>0.02234953703703703</v>
      </c>
    </row>
    <row r="136" spans="1:10" ht="15" customHeight="1">
      <c r="A136" s="12">
        <v>132</v>
      </c>
      <c r="B136" s="45" t="s">
        <v>393</v>
      </c>
      <c r="C136" s="45" t="s">
        <v>394</v>
      </c>
      <c r="D136" s="12" t="s">
        <v>57</v>
      </c>
      <c r="E136" s="45" t="s">
        <v>193</v>
      </c>
      <c r="F136" s="48" t="s">
        <v>395</v>
      </c>
      <c r="G136" s="48" t="s">
        <v>395</v>
      </c>
      <c r="H136" s="12" t="str">
        <f t="shared" si="9"/>
        <v>5.17/km</v>
      </c>
      <c r="I136" s="13">
        <f t="shared" si="10"/>
        <v>0.03274305555555555</v>
      </c>
      <c r="J136" s="13">
        <f t="shared" si="11"/>
        <v>0.022418981481481484</v>
      </c>
    </row>
    <row r="137" spans="1:10" ht="15" customHeight="1">
      <c r="A137" s="12">
        <v>133</v>
      </c>
      <c r="B137" s="45" t="s">
        <v>396</v>
      </c>
      <c r="C137" s="45" t="s">
        <v>52</v>
      </c>
      <c r="D137" s="12" t="s">
        <v>48</v>
      </c>
      <c r="E137" s="45" t="s">
        <v>163</v>
      </c>
      <c r="F137" s="48" t="s">
        <v>397</v>
      </c>
      <c r="G137" s="48" t="s">
        <v>397</v>
      </c>
      <c r="H137" s="12" t="str">
        <f t="shared" si="9"/>
        <v>5.18/km</v>
      </c>
      <c r="I137" s="13">
        <f t="shared" si="10"/>
        <v>0.03300925925925924</v>
      </c>
      <c r="J137" s="13">
        <f t="shared" si="11"/>
        <v>0.024166666666666642</v>
      </c>
    </row>
    <row r="138" spans="1:10" ht="15" customHeight="1">
      <c r="A138" s="12">
        <v>134</v>
      </c>
      <c r="B138" s="45" t="s">
        <v>398</v>
      </c>
      <c r="C138" s="45" t="s">
        <v>181</v>
      </c>
      <c r="D138" s="12" t="s">
        <v>39</v>
      </c>
      <c r="E138" s="45" t="s">
        <v>163</v>
      </c>
      <c r="F138" s="48" t="s">
        <v>397</v>
      </c>
      <c r="G138" s="48" t="s">
        <v>397</v>
      </c>
      <c r="H138" s="12" t="str">
        <f t="shared" si="9"/>
        <v>5.18/km</v>
      </c>
      <c r="I138" s="13">
        <f t="shared" si="10"/>
        <v>0.03300925925925924</v>
      </c>
      <c r="J138" s="13">
        <f t="shared" si="11"/>
        <v>0.024525462962962943</v>
      </c>
    </row>
    <row r="139" spans="1:10" ht="15" customHeight="1">
      <c r="A139" s="12">
        <v>135</v>
      </c>
      <c r="B139" s="45" t="s">
        <v>399</v>
      </c>
      <c r="C139" s="45" t="s">
        <v>96</v>
      </c>
      <c r="D139" s="12" t="s">
        <v>48</v>
      </c>
      <c r="E139" s="45" t="s">
        <v>355</v>
      </c>
      <c r="F139" s="48" t="s">
        <v>400</v>
      </c>
      <c r="G139" s="48" t="s">
        <v>400</v>
      </c>
      <c r="H139" s="12" t="str">
        <f t="shared" si="9"/>
        <v>5.18/km</v>
      </c>
      <c r="I139" s="13">
        <f t="shared" si="10"/>
        <v>0.033090277777777774</v>
      </c>
      <c r="J139" s="13">
        <f t="shared" si="11"/>
        <v>0.024247685185185178</v>
      </c>
    </row>
    <row r="140" spans="1:10" ht="15" customHeight="1">
      <c r="A140" s="12">
        <v>136</v>
      </c>
      <c r="B140" s="45" t="s">
        <v>401</v>
      </c>
      <c r="C140" s="45" t="s">
        <v>133</v>
      </c>
      <c r="D140" s="12" t="s">
        <v>60</v>
      </c>
      <c r="E140" s="45" t="s">
        <v>355</v>
      </c>
      <c r="F140" s="48" t="s">
        <v>402</v>
      </c>
      <c r="G140" s="48" t="s">
        <v>402</v>
      </c>
      <c r="H140" s="12" t="str">
        <f t="shared" si="9"/>
        <v>5.19/km</v>
      </c>
      <c r="I140" s="13">
        <f t="shared" si="10"/>
        <v>0.033101851851851855</v>
      </c>
      <c r="J140" s="13">
        <f t="shared" si="11"/>
        <v>0.02237268518518519</v>
      </c>
    </row>
    <row r="141" spans="1:10" ht="15" customHeight="1">
      <c r="A141" s="12">
        <v>137</v>
      </c>
      <c r="B141" s="45" t="s">
        <v>403</v>
      </c>
      <c r="C141" s="45" t="s">
        <v>377</v>
      </c>
      <c r="D141" s="12" t="s">
        <v>14</v>
      </c>
      <c r="E141" s="45" t="s">
        <v>114</v>
      </c>
      <c r="F141" s="48" t="s">
        <v>404</v>
      </c>
      <c r="G141" s="48" t="s">
        <v>404</v>
      </c>
      <c r="H141" s="12" t="str">
        <f t="shared" si="9"/>
        <v>5.19/km</v>
      </c>
      <c r="I141" s="13">
        <f t="shared" si="10"/>
        <v>0.03324074074074074</v>
      </c>
      <c r="J141" s="13">
        <f t="shared" si="11"/>
        <v>0.03324074074074074</v>
      </c>
    </row>
    <row r="142" spans="1:10" ht="15" customHeight="1">
      <c r="A142" s="12">
        <v>138</v>
      </c>
      <c r="B142" s="45" t="s">
        <v>405</v>
      </c>
      <c r="C142" s="45" t="s">
        <v>144</v>
      </c>
      <c r="D142" s="12" t="s">
        <v>39</v>
      </c>
      <c r="E142" s="45" t="s">
        <v>163</v>
      </c>
      <c r="F142" s="48" t="s">
        <v>406</v>
      </c>
      <c r="G142" s="48" t="s">
        <v>406</v>
      </c>
      <c r="H142" s="12" t="str">
        <f t="shared" si="9"/>
        <v>5.19/km</v>
      </c>
      <c r="I142" s="13">
        <f t="shared" si="10"/>
        <v>0.033333333333333326</v>
      </c>
      <c r="J142" s="13">
        <f t="shared" si="11"/>
        <v>0.02484953703703703</v>
      </c>
    </row>
    <row r="143" spans="1:10" ht="15" customHeight="1">
      <c r="A143" s="12">
        <v>139</v>
      </c>
      <c r="B143" s="45" t="s">
        <v>407</v>
      </c>
      <c r="C143" s="45" t="s">
        <v>18</v>
      </c>
      <c r="D143" s="12" t="s">
        <v>266</v>
      </c>
      <c r="E143" s="45" t="s">
        <v>81</v>
      </c>
      <c r="F143" s="48" t="s">
        <v>408</v>
      </c>
      <c r="G143" s="48" t="s">
        <v>408</v>
      </c>
      <c r="H143" s="12" t="str">
        <f t="shared" si="9"/>
        <v>5.20/km</v>
      </c>
      <c r="I143" s="13">
        <f t="shared" si="10"/>
        <v>0.033483796296296275</v>
      </c>
      <c r="J143" s="13">
        <f t="shared" si="11"/>
        <v>0.007152777777777758</v>
      </c>
    </row>
    <row r="144" spans="1:10" ht="15" customHeight="1">
      <c r="A144" s="12">
        <v>140</v>
      </c>
      <c r="B144" s="45" t="s">
        <v>409</v>
      </c>
      <c r="C144" s="45" t="s">
        <v>253</v>
      </c>
      <c r="D144" s="12" t="s">
        <v>39</v>
      </c>
      <c r="E144" s="45" t="s">
        <v>259</v>
      </c>
      <c r="F144" s="48" t="s">
        <v>410</v>
      </c>
      <c r="G144" s="48" t="s">
        <v>410</v>
      </c>
      <c r="H144" s="12" t="str">
        <f t="shared" si="9"/>
        <v>5.20/km</v>
      </c>
      <c r="I144" s="13">
        <f t="shared" si="10"/>
        <v>0.03366898148148148</v>
      </c>
      <c r="J144" s="13">
        <f t="shared" si="11"/>
        <v>0.025185185185185185</v>
      </c>
    </row>
    <row r="145" spans="1:10" ht="15" customHeight="1">
      <c r="A145" s="12">
        <v>141</v>
      </c>
      <c r="B145" s="45" t="s">
        <v>30</v>
      </c>
      <c r="C145" s="45" t="s">
        <v>272</v>
      </c>
      <c r="D145" s="12" t="s">
        <v>88</v>
      </c>
      <c r="E145" s="45" t="s">
        <v>32</v>
      </c>
      <c r="F145" s="48" t="s">
        <v>411</v>
      </c>
      <c r="G145" s="48" t="s">
        <v>411</v>
      </c>
      <c r="H145" s="12" t="str">
        <f t="shared" si="9"/>
        <v>5.21/km</v>
      </c>
      <c r="I145" s="13">
        <f t="shared" si="10"/>
        <v>0.0340162037037037</v>
      </c>
      <c r="J145" s="13">
        <f t="shared" si="11"/>
        <v>0.019212962962962973</v>
      </c>
    </row>
    <row r="146" spans="1:10" ht="15" customHeight="1">
      <c r="A146" s="12">
        <v>142</v>
      </c>
      <c r="B146" s="45" t="s">
        <v>412</v>
      </c>
      <c r="C146" s="45" t="s">
        <v>272</v>
      </c>
      <c r="D146" s="12" t="s">
        <v>57</v>
      </c>
      <c r="E146" s="45" t="s">
        <v>28</v>
      </c>
      <c r="F146" s="48" t="s">
        <v>413</v>
      </c>
      <c r="G146" s="48" t="s">
        <v>413</v>
      </c>
      <c r="H146" s="12" t="str">
        <f t="shared" si="9"/>
        <v>5.23/km</v>
      </c>
      <c r="I146" s="13">
        <f t="shared" si="10"/>
        <v>0.03449074074074074</v>
      </c>
      <c r="J146" s="13">
        <f t="shared" si="11"/>
        <v>0.02416666666666667</v>
      </c>
    </row>
    <row r="147" spans="1:10" ht="15" customHeight="1">
      <c r="A147" s="12">
        <v>143</v>
      </c>
      <c r="B147" s="45" t="s">
        <v>195</v>
      </c>
      <c r="C147" s="45" t="s">
        <v>218</v>
      </c>
      <c r="D147" s="12" t="s">
        <v>88</v>
      </c>
      <c r="E147" s="45" t="s">
        <v>69</v>
      </c>
      <c r="F147" s="48" t="s">
        <v>414</v>
      </c>
      <c r="G147" s="48" t="s">
        <v>414</v>
      </c>
      <c r="H147" s="12" t="str">
        <f t="shared" si="9"/>
        <v>5.23/km</v>
      </c>
      <c r="I147" s="13">
        <f t="shared" si="10"/>
        <v>0.034606481481481474</v>
      </c>
      <c r="J147" s="13">
        <f t="shared" si="11"/>
        <v>0.019803240740740746</v>
      </c>
    </row>
    <row r="148" spans="1:10" ht="15" customHeight="1">
      <c r="A148" s="24">
        <v>144</v>
      </c>
      <c r="B148" s="50" t="s">
        <v>415</v>
      </c>
      <c r="C148" s="50" t="s">
        <v>416</v>
      </c>
      <c r="D148" s="24" t="s">
        <v>294</v>
      </c>
      <c r="E148" s="50" t="s">
        <v>753</v>
      </c>
      <c r="F148" s="51" t="s">
        <v>417</v>
      </c>
      <c r="G148" s="51" t="s">
        <v>417</v>
      </c>
      <c r="H148" s="24" t="str">
        <f t="shared" si="9"/>
        <v>5.23/km</v>
      </c>
      <c r="I148" s="28">
        <f t="shared" si="10"/>
        <v>0.034675925925925916</v>
      </c>
      <c r="J148" s="28">
        <f t="shared" si="11"/>
        <v>0.006666666666666654</v>
      </c>
    </row>
    <row r="149" spans="1:10" ht="15" customHeight="1">
      <c r="A149" s="12">
        <v>145</v>
      </c>
      <c r="B149" s="45" t="s">
        <v>362</v>
      </c>
      <c r="C149" s="45" t="s">
        <v>418</v>
      </c>
      <c r="D149" s="12" t="s">
        <v>237</v>
      </c>
      <c r="E149" s="45" t="s">
        <v>32</v>
      </c>
      <c r="F149" s="48" t="s">
        <v>419</v>
      </c>
      <c r="G149" s="48" t="s">
        <v>419</v>
      </c>
      <c r="H149" s="12" t="str">
        <f t="shared" si="9"/>
        <v>5.23/km</v>
      </c>
      <c r="I149" s="13">
        <f t="shared" si="10"/>
        <v>0.03468749999999998</v>
      </c>
      <c r="J149" s="13">
        <f t="shared" si="11"/>
        <v>0.009525462962962944</v>
      </c>
    </row>
    <row r="150" spans="1:10" ht="15" customHeight="1">
      <c r="A150" s="12">
        <v>146</v>
      </c>
      <c r="B150" s="45" t="s">
        <v>420</v>
      </c>
      <c r="C150" s="45" t="s">
        <v>421</v>
      </c>
      <c r="D150" s="12" t="s">
        <v>266</v>
      </c>
      <c r="E150" s="45" t="s">
        <v>137</v>
      </c>
      <c r="F150" s="48" t="s">
        <v>422</v>
      </c>
      <c r="G150" s="48" t="s">
        <v>422</v>
      </c>
      <c r="H150" s="12" t="str">
        <f t="shared" si="9"/>
        <v>5.23/km</v>
      </c>
      <c r="I150" s="13">
        <f t="shared" si="10"/>
        <v>0.03472222222222221</v>
      </c>
      <c r="J150" s="13">
        <f t="shared" si="11"/>
        <v>0.008391203703703692</v>
      </c>
    </row>
    <row r="151" spans="1:10" ht="15" customHeight="1">
      <c r="A151" s="12">
        <v>147</v>
      </c>
      <c r="B151" s="45" t="s">
        <v>423</v>
      </c>
      <c r="C151" s="45" t="s">
        <v>424</v>
      </c>
      <c r="D151" s="12" t="s">
        <v>281</v>
      </c>
      <c r="E151" s="45" t="s">
        <v>53</v>
      </c>
      <c r="F151" s="48" t="s">
        <v>425</v>
      </c>
      <c r="G151" s="48" t="s">
        <v>425</v>
      </c>
      <c r="H151" s="12" t="str">
        <f t="shared" si="9"/>
        <v>5.23/km</v>
      </c>
      <c r="I151" s="13">
        <f t="shared" si="10"/>
        <v>0.034803240740740746</v>
      </c>
      <c r="J151" s="13">
        <f t="shared" si="11"/>
        <v>0.008009259259259272</v>
      </c>
    </row>
    <row r="152" spans="1:10" ht="15" customHeight="1">
      <c r="A152" s="24">
        <v>148</v>
      </c>
      <c r="B152" s="50" t="s">
        <v>426</v>
      </c>
      <c r="C152" s="50" t="s">
        <v>256</v>
      </c>
      <c r="D152" s="24" t="s">
        <v>266</v>
      </c>
      <c r="E152" s="50" t="s">
        <v>753</v>
      </c>
      <c r="F152" s="51" t="s">
        <v>427</v>
      </c>
      <c r="G152" s="51" t="s">
        <v>427</v>
      </c>
      <c r="H152" s="24" t="str">
        <f t="shared" si="9"/>
        <v>5.24/km</v>
      </c>
      <c r="I152" s="28">
        <f t="shared" si="10"/>
        <v>0.03493055555555555</v>
      </c>
      <c r="J152" s="28">
        <f t="shared" si="11"/>
        <v>0.00859953703703703</v>
      </c>
    </row>
    <row r="153" spans="1:10" ht="15" customHeight="1">
      <c r="A153" s="12">
        <v>149</v>
      </c>
      <c r="B153" s="45" t="s">
        <v>428</v>
      </c>
      <c r="C153" s="45" t="s">
        <v>429</v>
      </c>
      <c r="D153" s="12" t="s">
        <v>430</v>
      </c>
      <c r="E153" s="45" t="s">
        <v>32</v>
      </c>
      <c r="F153" s="48" t="s">
        <v>427</v>
      </c>
      <c r="G153" s="48" t="s">
        <v>427</v>
      </c>
      <c r="H153" s="12" t="str">
        <f t="shared" si="9"/>
        <v>5.24/km</v>
      </c>
      <c r="I153" s="13">
        <f t="shared" si="10"/>
        <v>0.03493055555555555</v>
      </c>
      <c r="J153" s="13">
        <f t="shared" si="11"/>
        <v>0</v>
      </c>
    </row>
    <row r="154" spans="1:10" ht="15" customHeight="1">
      <c r="A154" s="24">
        <v>150</v>
      </c>
      <c r="B154" s="50" t="s">
        <v>431</v>
      </c>
      <c r="C154" s="50" t="s">
        <v>432</v>
      </c>
      <c r="D154" s="24" t="s">
        <v>342</v>
      </c>
      <c r="E154" s="50" t="s">
        <v>753</v>
      </c>
      <c r="F154" s="51" t="s">
        <v>433</v>
      </c>
      <c r="G154" s="51" t="s">
        <v>433</v>
      </c>
      <c r="H154" s="24" t="str">
        <f t="shared" si="9"/>
        <v>5.24/km</v>
      </c>
      <c r="I154" s="28">
        <f t="shared" si="10"/>
        <v>0.03510416666666666</v>
      </c>
      <c r="J154" s="28">
        <f t="shared" si="11"/>
        <v>0.004861111111111108</v>
      </c>
    </row>
    <row r="155" spans="1:10" ht="15" customHeight="1">
      <c r="A155" s="12">
        <v>151</v>
      </c>
      <c r="B155" s="45" t="s">
        <v>434</v>
      </c>
      <c r="C155" s="45" t="s">
        <v>77</v>
      </c>
      <c r="D155" s="12" t="s">
        <v>57</v>
      </c>
      <c r="E155" s="45" t="s">
        <v>259</v>
      </c>
      <c r="F155" s="48" t="s">
        <v>435</v>
      </c>
      <c r="G155" s="48" t="s">
        <v>435</v>
      </c>
      <c r="H155" s="12" t="str">
        <f t="shared" si="9"/>
        <v>5.25/km</v>
      </c>
      <c r="I155" s="13">
        <f t="shared" si="10"/>
        <v>0.035254629629629636</v>
      </c>
      <c r="J155" s="13">
        <f t="shared" si="11"/>
        <v>0.024930555555555567</v>
      </c>
    </row>
    <row r="156" spans="1:10" ht="15" customHeight="1">
      <c r="A156" s="12">
        <v>152</v>
      </c>
      <c r="B156" s="45" t="s">
        <v>436</v>
      </c>
      <c r="C156" s="45" t="s">
        <v>386</v>
      </c>
      <c r="D156" s="12" t="s">
        <v>39</v>
      </c>
      <c r="E156" s="45" t="s">
        <v>193</v>
      </c>
      <c r="F156" s="48" t="s">
        <v>437</v>
      </c>
      <c r="G156" s="48" t="s">
        <v>437</v>
      </c>
      <c r="H156" s="12" t="str">
        <f t="shared" si="9"/>
        <v>5.25/km</v>
      </c>
      <c r="I156" s="13">
        <f t="shared" si="10"/>
        <v>0.035347222222222224</v>
      </c>
      <c r="J156" s="13">
        <f t="shared" si="11"/>
        <v>0.02686342592592593</v>
      </c>
    </row>
    <row r="157" spans="1:10" ht="15" customHeight="1">
      <c r="A157" s="12">
        <v>153</v>
      </c>
      <c r="B157" s="45" t="s">
        <v>438</v>
      </c>
      <c r="C157" s="45" t="s">
        <v>421</v>
      </c>
      <c r="D157" s="12" t="s">
        <v>57</v>
      </c>
      <c r="E157" s="45" t="s">
        <v>193</v>
      </c>
      <c r="F157" s="48" t="s">
        <v>437</v>
      </c>
      <c r="G157" s="48" t="s">
        <v>437</v>
      </c>
      <c r="H157" s="12" t="str">
        <f t="shared" si="9"/>
        <v>5.25/km</v>
      </c>
      <c r="I157" s="13">
        <f t="shared" si="10"/>
        <v>0.035347222222222224</v>
      </c>
      <c r="J157" s="13">
        <f t="shared" si="11"/>
        <v>0.025023148148148155</v>
      </c>
    </row>
    <row r="158" spans="1:10" ht="15" customHeight="1">
      <c r="A158" s="12">
        <v>154</v>
      </c>
      <c r="B158" s="45" t="s">
        <v>439</v>
      </c>
      <c r="C158" s="45" t="s">
        <v>166</v>
      </c>
      <c r="D158" s="12" t="s">
        <v>57</v>
      </c>
      <c r="E158" s="45" t="s">
        <v>44</v>
      </c>
      <c r="F158" s="48" t="s">
        <v>440</v>
      </c>
      <c r="G158" s="48" t="s">
        <v>440</v>
      </c>
      <c r="H158" s="12" t="str">
        <f t="shared" si="9"/>
        <v>5.26/km</v>
      </c>
      <c r="I158" s="13">
        <f t="shared" si="10"/>
        <v>0.035694444444444445</v>
      </c>
      <c r="J158" s="13">
        <f t="shared" si="11"/>
        <v>0.025370370370370376</v>
      </c>
    </row>
    <row r="159" spans="1:10" ht="15" customHeight="1">
      <c r="A159" s="12">
        <v>155</v>
      </c>
      <c r="B159" s="45" t="s">
        <v>441</v>
      </c>
      <c r="C159" s="45" t="s">
        <v>110</v>
      </c>
      <c r="D159" s="12" t="s">
        <v>57</v>
      </c>
      <c r="E159" s="45" t="s">
        <v>44</v>
      </c>
      <c r="F159" s="48" t="s">
        <v>442</v>
      </c>
      <c r="G159" s="48" t="s">
        <v>442</v>
      </c>
      <c r="H159" s="12" t="str">
        <f t="shared" si="9"/>
        <v>5.26/km</v>
      </c>
      <c r="I159" s="13">
        <f t="shared" si="10"/>
        <v>0.03570601851851851</v>
      </c>
      <c r="J159" s="13">
        <f t="shared" si="11"/>
        <v>0.025381944444444443</v>
      </c>
    </row>
    <row r="160" spans="1:10" ht="15" customHeight="1">
      <c r="A160" s="12">
        <v>156</v>
      </c>
      <c r="B160" s="45" t="s">
        <v>443</v>
      </c>
      <c r="C160" s="45" t="s">
        <v>77</v>
      </c>
      <c r="D160" s="12" t="s">
        <v>266</v>
      </c>
      <c r="E160" s="45" t="s">
        <v>107</v>
      </c>
      <c r="F160" s="48" t="s">
        <v>444</v>
      </c>
      <c r="G160" s="48" t="s">
        <v>444</v>
      </c>
      <c r="H160" s="12" t="str">
        <f t="shared" si="9"/>
        <v>5.26/km</v>
      </c>
      <c r="I160" s="13">
        <f t="shared" si="10"/>
        <v>0.035740740740740726</v>
      </c>
      <c r="J160" s="13">
        <f t="shared" si="11"/>
        <v>0.009409722222222208</v>
      </c>
    </row>
    <row r="161" spans="1:10" ht="15" customHeight="1">
      <c r="A161" s="12">
        <v>157</v>
      </c>
      <c r="B161" s="45" t="s">
        <v>445</v>
      </c>
      <c r="C161" s="45" t="s">
        <v>169</v>
      </c>
      <c r="D161" s="12" t="s">
        <v>266</v>
      </c>
      <c r="E161" s="45" t="s">
        <v>81</v>
      </c>
      <c r="F161" s="48" t="s">
        <v>446</v>
      </c>
      <c r="G161" s="48" t="s">
        <v>446</v>
      </c>
      <c r="H161" s="12" t="str">
        <f t="shared" si="9"/>
        <v>5.27/km</v>
      </c>
      <c r="I161" s="13">
        <f t="shared" si="10"/>
        <v>0.03599537037037036</v>
      </c>
      <c r="J161" s="13">
        <f t="shared" si="11"/>
        <v>0.00966435185185184</v>
      </c>
    </row>
    <row r="162" spans="1:10" ht="15" customHeight="1">
      <c r="A162" s="12">
        <v>158</v>
      </c>
      <c r="B162" s="45" t="s">
        <v>447</v>
      </c>
      <c r="C162" s="45" t="s">
        <v>448</v>
      </c>
      <c r="D162" s="12" t="s">
        <v>14</v>
      </c>
      <c r="E162" s="45" t="s">
        <v>32</v>
      </c>
      <c r="F162" s="48" t="s">
        <v>449</v>
      </c>
      <c r="G162" s="48" t="s">
        <v>449</v>
      </c>
      <c r="H162" s="12" t="str">
        <f t="shared" si="9"/>
        <v>5.27/km</v>
      </c>
      <c r="I162" s="13">
        <f t="shared" si="10"/>
        <v>0.03618055555555555</v>
      </c>
      <c r="J162" s="13">
        <f t="shared" si="11"/>
        <v>0.03618055555555555</v>
      </c>
    </row>
    <row r="163" spans="1:10" ht="15" customHeight="1">
      <c r="A163" s="12">
        <v>159</v>
      </c>
      <c r="B163" s="45" t="s">
        <v>450</v>
      </c>
      <c r="C163" s="45" t="s">
        <v>451</v>
      </c>
      <c r="D163" s="12" t="s">
        <v>14</v>
      </c>
      <c r="E163" s="45" t="s">
        <v>298</v>
      </c>
      <c r="F163" s="48" t="s">
        <v>452</v>
      </c>
      <c r="G163" s="48" t="s">
        <v>452</v>
      </c>
      <c r="H163" s="12" t="str">
        <f t="shared" si="9"/>
        <v>5.28/km</v>
      </c>
      <c r="I163" s="13">
        <f t="shared" si="10"/>
        <v>0.03624999999999999</v>
      </c>
      <c r="J163" s="13">
        <f t="shared" si="11"/>
        <v>0.03624999999999999</v>
      </c>
    </row>
    <row r="164" spans="1:10" ht="15" customHeight="1">
      <c r="A164" s="12">
        <v>160</v>
      </c>
      <c r="B164" s="45" t="s">
        <v>453</v>
      </c>
      <c r="C164" s="45" t="s">
        <v>34</v>
      </c>
      <c r="D164" s="12" t="s">
        <v>60</v>
      </c>
      <c r="E164" s="45" t="s">
        <v>151</v>
      </c>
      <c r="F164" s="48" t="s">
        <v>454</v>
      </c>
      <c r="G164" s="48" t="s">
        <v>454</v>
      </c>
      <c r="H164" s="12" t="str">
        <f t="shared" si="9"/>
        <v>5.28/km</v>
      </c>
      <c r="I164" s="13">
        <f t="shared" si="10"/>
        <v>0.0363310185185185</v>
      </c>
      <c r="J164" s="13">
        <f t="shared" si="11"/>
        <v>0.025601851851851834</v>
      </c>
    </row>
    <row r="165" spans="1:10" ht="15" customHeight="1">
      <c r="A165" s="12">
        <v>161</v>
      </c>
      <c r="B165" s="45" t="s">
        <v>455</v>
      </c>
      <c r="C165" s="45" t="s">
        <v>71</v>
      </c>
      <c r="D165" s="12" t="s">
        <v>14</v>
      </c>
      <c r="E165" s="45" t="s">
        <v>32</v>
      </c>
      <c r="F165" s="48" t="s">
        <v>456</v>
      </c>
      <c r="G165" s="48" t="s">
        <v>456</v>
      </c>
      <c r="H165" s="12" t="str">
        <f t="shared" si="9"/>
        <v>5.28/km</v>
      </c>
      <c r="I165" s="13">
        <f t="shared" si="10"/>
        <v>0.03635416666666666</v>
      </c>
      <c r="J165" s="13">
        <f t="shared" si="11"/>
        <v>0.03635416666666666</v>
      </c>
    </row>
    <row r="166" spans="1:10" ht="15" customHeight="1">
      <c r="A166" s="12">
        <v>162</v>
      </c>
      <c r="B166" s="45" t="s">
        <v>457</v>
      </c>
      <c r="C166" s="45" t="s">
        <v>272</v>
      </c>
      <c r="D166" s="12" t="s">
        <v>14</v>
      </c>
      <c r="E166" s="45" t="s">
        <v>163</v>
      </c>
      <c r="F166" s="48" t="s">
        <v>458</v>
      </c>
      <c r="G166" s="48" t="s">
        <v>458</v>
      </c>
      <c r="H166" s="12" t="str">
        <f t="shared" si="9"/>
        <v>5.28/km</v>
      </c>
      <c r="I166" s="13">
        <f t="shared" si="10"/>
        <v>0.036400462962962954</v>
      </c>
      <c r="J166" s="13">
        <f t="shared" si="11"/>
        <v>0.036400462962962954</v>
      </c>
    </row>
    <row r="167" spans="1:10" ht="15" customHeight="1">
      <c r="A167" s="12">
        <v>163</v>
      </c>
      <c r="B167" s="45" t="s">
        <v>459</v>
      </c>
      <c r="C167" s="45" t="s">
        <v>460</v>
      </c>
      <c r="D167" s="12" t="s">
        <v>57</v>
      </c>
      <c r="E167" s="45" t="s">
        <v>461</v>
      </c>
      <c r="F167" s="48" t="s">
        <v>462</v>
      </c>
      <c r="G167" s="48" t="s">
        <v>462</v>
      </c>
      <c r="H167" s="12" t="str">
        <f t="shared" si="9"/>
        <v>5.28/km</v>
      </c>
      <c r="I167" s="13">
        <f t="shared" si="10"/>
        <v>0.03643518518518518</v>
      </c>
      <c r="J167" s="13">
        <f t="shared" si="11"/>
        <v>0.026111111111111113</v>
      </c>
    </row>
    <row r="168" spans="1:10" ht="15" customHeight="1">
      <c r="A168" s="12">
        <v>164</v>
      </c>
      <c r="B168" s="45" t="s">
        <v>463</v>
      </c>
      <c r="C168" s="45" t="s">
        <v>166</v>
      </c>
      <c r="D168" s="12" t="s">
        <v>39</v>
      </c>
      <c r="E168" s="45" t="s">
        <v>298</v>
      </c>
      <c r="F168" s="48" t="s">
        <v>464</v>
      </c>
      <c r="G168" s="48" t="s">
        <v>464</v>
      </c>
      <c r="H168" s="12" t="str">
        <f t="shared" si="9"/>
        <v>5.28/km</v>
      </c>
      <c r="I168" s="13">
        <f t="shared" si="10"/>
        <v>0.036469907407407395</v>
      </c>
      <c r="J168" s="13">
        <f t="shared" si="11"/>
        <v>0.0279861111111111</v>
      </c>
    </row>
    <row r="169" spans="1:10" ht="15" customHeight="1">
      <c r="A169" s="12">
        <v>165</v>
      </c>
      <c r="B169" s="45" t="s">
        <v>465</v>
      </c>
      <c r="C169" s="45" t="s">
        <v>248</v>
      </c>
      <c r="D169" s="12" t="s">
        <v>57</v>
      </c>
      <c r="E169" s="45" t="s">
        <v>466</v>
      </c>
      <c r="F169" s="48" t="s">
        <v>467</v>
      </c>
      <c r="G169" s="48" t="s">
        <v>467</v>
      </c>
      <c r="H169" s="12" t="str">
        <f t="shared" si="9"/>
        <v>5.28/km</v>
      </c>
      <c r="I169" s="13">
        <f t="shared" si="10"/>
        <v>0.036481481481481476</v>
      </c>
      <c r="J169" s="13">
        <f t="shared" si="11"/>
        <v>0.026157407407407407</v>
      </c>
    </row>
    <row r="170" spans="1:10" ht="15" customHeight="1">
      <c r="A170" s="12">
        <v>166</v>
      </c>
      <c r="B170" s="45" t="s">
        <v>468</v>
      </c>
      <c r="C170" s="45" t="s">
        <v>469</v>
      </c>
      <c r="D170" s="12" t="s">
        <v>88</v>
      </c>
      <c r="E170" s="45" t="s">
        <v>141</v>
      </c>
      <c r="F170" s="48" t="s">
        <v>470</v>
      </c>
      <c r="G170" s="48" t="s">
        <v>470</v>
      </c>
      <c r="H170" s="12" t="str">
        <f t="shared" si="9"/>
        <v>5.28/km</v>
      </c>
      <c r="I170" s="13">
        <f t="shared" si="10"/>
        <v>0.03652777777777777</v>
      </c>
      <c r="J170" s="13">
        <f t="shared" si="11"/>
        <v>0.021724537037037042</v>
      </c>
    </row>
    <row r="171" spans="1:10" ht="15" customHeight="1">
      <c r="A171" s="12">
        <v>167</v>
      </c>
      <c r="B171" s="45" t="s">
        <v>471</v>
      </c>
      <c r="C171" s="45" t="s">
        <v>472</v>
      </c>
      <c r="D171" s="12" t="s">
        <v>100</v>
      </c>
      <c r="E171" s="45" t="s">
        <v>44</v>
      </c>
      <c r="F171" s="48" t="s">
        <v>473</v>
      </c>
      <c r="G171" s="48" t="s">
        <v>473</v>
      </c>
      <c r="H171" s="12" t="str">
        <f t="shared" si="9"/>
        <v>5.28/km</v>
      </c>
      <c r="I171" s="13">
        <f t="shared" si="10"/>
        <v>0.03655092592592593</v>
      </c>
      <c r="J171" s="13">
        <f t="shared" si="11"/>
        <v>0.020902777777777798</v>
      </c>
    </row>
    <row r="172" spans="1:10" ht="15" customHeight="1">
      <c r="A172" s="12">
        <v>168</v>
      </c>
      <c r="B172" s="45" t="s">
        <v>474</v>
      </c>
      <c r="C172" s="45" t="s">
        <v>181</v>
      </c>
      <c r="D172" s="12" t="s">
        <v>266</v>
      </c>
      <c r="E172" s="45" t="s">
        <v>44</v>
      </c>
      <c r="F172" s="48" t="s">
        <v>473</v>
      </c>
      <c r="G172" s="48" t="s">
        <v>473</v>
      </c>
      <c r="H172" s="12" t="str">
        <f aca="true" t="shared" si="12" ref="H172:H235">TEXT(INT((HOUR(G172)*3600+MINUTE(G172)*60+SECOND(G172))/$J$3/60),"0")&amp;"."&amp;TEXT(MOD((HOUR(G172)*3600+MINUTE(G172)*60+SECOND(G172))/$J$3,60),"00")&amp;"/km"</f>
        <v>5.28/km</v>
      </c>
      <c r="I172" s="13">
        <f aca="true" t="shared" si="13" ref="I172:I235">G172-$G$5</f>
        <v>0.03655092592592593</v>
      </c>
      <c r="J172" s="13">
        <f t="shared" si="11"/>
        <v>0.010219907407407414</v>
      </c>
    </row>
    <row r="173" spans="1:10" ht="15" customHeight="1">
      <c r="A173" s="12">
        <v>169</v>
      </c>
      <c r="B173" s="45" t="s">
        <v>398</v>
      </c>
      <c r="C173" s="45" t="s">
        <v>358</v>
      </c>
      <c r="D173" s="12" t="s">
        <v>14</v>
      </c>
      <c r="E173" s="45" t="s">
        <v>118</v>
      </c>
      <c r="F173" s="48" t="s">
        <v>475</v>
      </c>
      <c r="G173" s="48" t="s">
        <v>475</v>
      </c>
      <c r="H173" s="12" t="str">
        <f t="shared" si="12"/>
        <v>5.29/km</v>
      </c>
      <c r="I173" s="13">
        <f t="shared" si="13"/>
        <v>0.036770833333333336</v>
      </c>
      <c r="J173" s="13">
        <f t="shared" si="11"/>
        <v>0.036770833333333336</v>
      </c>
    </row>
    <row r="174" spans="1:10" ht="15" customHeight="1">
      <c r="A174" s="12">
        <v>170</v>
      </c>
      <c r="B174" s="45" t="s">
        <v>476</v>
      </c>
      <c r="C174" s="45" t="s">
        <v>140</v>
      </c>
      <c r="D174" s="12" t="s">
        <v>57</v>
      </c>
      <c r="E174" s="45" t="s">
        <v>118</v>
      </c>
      <c r="F174" s="48" t="s">
        <v>477</v>
      </c>
      <c r="G174" s="48" t="s">
        <v>477</v>
      </c>
      <c r="H174" s="12" t="str">
        <f t="shared" si="12"/>
        <v>5.29/km</v>
      </c>
      <c r="I174" s="13">
        <f t="shared" si="13"/>
        <v>0.03678240740740739</v>
      </c>
      <c r="J174" s="13">
        <f t="shared" si="11"/>
        <v>0.02645833333333332</v>
      </c>
    </row>
    <row r="175" spans="1:10" ht="15" customHeight="1">
      <c r="A175" s="12">
        <v>171</v>
      </c>
      <c r="B175" s="45" t="s">
        <v>478</v>
      </c>
      <c r="C175" s="45" t="s">
        <v>99</v>
      </c>
      <c r="D175" s="12" t="s">
        <v>342</v>
      </c>
      <c r="E175" s="45" t="s">
        <v>118</v>
      </c>
      <c r="F175" s="48" t="s">
        <v>479</v>
      </c>
      <c r="G175" s="48" t="s">
        <v>479</v>
      </c>
      <c r="H175" s="12" t="str">
        <f t="shared" si="12"/>
        <v>5.29/km</v>
      </c>
      <c r="I175" s="13">
        <f t="shared" si="13"/>
        <v>0.036817129629629616</v>
      </c>
      <c r="J175" s="13">
        <f t="shared" si="11"/>
        <v>0.0065740740740740655</v>
      </c>
    </row>
    <row r="176" spans="1:10" ht="15" customHeight="1">
      <c r="A176" s="12">
        <v>172</v>
      </c>
      <c r="B176" s="45" t="s">
        <v>480</v>
      </c>
      <c r="C176" s="45" t="s">
        <v>465</v>
      </c>
      <c r="D176" s="12" t="s">
        <v>57</v>
      </c>
      <c r="E176" s="45" t="s">
        <v>40</v>
      </c>
      <c r="F176" s="48" t="s">
        <v>481</v>
      </c>
      <c r="G176" s="48" t="s">
        <v>481</v>
      </c>
      <c r="H176" s="12" t="str">
        <f t="shared" si="12"/>
        <v>5.30/km</v>
      </c>
      <c r="I176" s="13">
        <f t="shared" si="13"/>
        <v>0.03696759259259258</v>
      </c>
      <c r="J176" s="13">
        <f t="shared" si="11"/>
        <v>0.02664351851851851</v>
      </c>
    </row>
    <row r="177" spans="1:10" ht="15" customHeight="1">
      <c r="A177" s="12">
        <v>173</v>
      </c>
      <c r="B177" s="45" t="s">
        <v>482</v>
      </c>
      <c r="C177" s="45" t="s">
        <v>483</v>
      </c>
      <c r="D177" s="12" t="s">
        <v>57</v>
      </c>
      <c r="E177" s="45" t="s">
        <v>49</v>
      </c>
      <c r="F177" s="48" t="s">
        <v>484</v>
      </c>
      <c r="G177" s="48" t="s">
        <v>484</v>
      </c>
      <c r="H177" s="12" t="str">
        <f t="shared" si="12"/>
        <v>5.30/km</v>
      </c>
      <c r="I177" s="13">
        <f t="shared" si="13"/>
        <v>0.03697916666666666</v>
      </c>
      <c r="J177" s="13">
        <f t="shared" si="11"/>
        <v>0.02665509259259259</v>
      </c>
    </row>
    <row r="178" spans="1:10" ht="15" customHeight="1">
      <c r="A178" s="12">
        <v>174</v>
      </c>
      <c r="B178" s="45" t="s">
        <v>485</v>
      </c>
      <c r="C178" s="45" t="s">
        <v>18</v>
      </c>
      <c r="D178" s="12" t="s">
        <v>60</v>
      </c>
      <c r="E178" s="45" t="s">
        <v>32</v>
      </c>
      <c r="F178" s="48" t="s">
        <v>486</v>
      </c>
      <c r="G178" s="48" t="s">
        <v>486</v>
      </c>
      <c r="H178" s="12" t="str">
        <f t="shared" si="12"/>
        <v>5.31/km</v>
      </c>
      <c r="I178" s="13">
        <f t="shared" si="13"/>
        <v>0.037291666666666654</v>
      </c>
      <c r="J178" s="13">
        <f t="shared" si="11"/>
        <v>0.02656249999999999</v>
      </c>
    </row>
    <row r="179" spans="1:10" ht="15" customHeight="1">
      <c r="A179" s="12">
        <v>175</v>
      </c>
      <c r="B179" s="45" t="s">
        <v>487</v>
      </c>
      <c r="C179" s="45" t="s">
        <v>314</v>
      </c>
      <c r="D179" s="12" t="s">
        <v>39</v>
      </c>
      <c r="E179" s="45" t="s">
        <v>32</v>
      </c>
      <c r="F179" s="48" t="s">
        <v>488</v>
      </c>
      <c r="G179" s="48" t="s">
        <v>488</v>
      </c>
      <c r="H179" s="12" t="str">
        <f t="shared" si="12"/>
        <v>5.32/km</v>
      </c>
      <c r="I179" s="13">
        <f t="shared" si="13"/>
        <v>0.037870370370370374</v>
      </c>
      <c r="J179" s="13">
        <f t="shared" si="11"/>
        <v>0.02938657407407408</v>
      </c>
    </row>
    <row r="180" spans="1:10" ht="15" customHeight="1">
      <c r="A180" s="12">
        <v>176</v>
      </c>
      <c r="B180" s="45" t="s">
        <v>489</v>
      </c>
      <c r="C180" s="45" t="s">
        <v>117</v>
      </c>
      <c r="D180" s="12" t="s">
        <v>60</v>
      </c>
      <c r="E180" s="45" t="s">
        <v>114</v>
      </c>
      <c r="F180" s="48" t="s">
        <v>490</v>
      </c>
      <c r="G180" s="48" t="s">
        <v>490</v>
      </c>
      <c r="H180" s="12" t="str">
        <f t="shared" si="12"/>
        <v>5.33/km</v>
      </c>
      <c r="I180" s="13">
        <f t="shared" si="13"/>
        <v>0.037986111111111096</v>
      </c>
      <c r="J180" s="13">
        <f t="shared" si="11"/>
        <v>0.02725694444444443</v>
      </c>
    </row>
    <row r="181" spans="1:10" ht="15" customHeight="1">
      <c r="A181" s="12">
        <v>177</v>
      </c>
      <c r="B181" s="45" t="s">
        <v>491</v>
      </c>
      <c r="C181" s="45" t="s">
        <v>492</v>
      </c>
      <c r="D181" s="12" t="s">
        <v>39</v>
      </c>
      <c r="E181" s="45" t="s">
        <v>193</v>
      </c>
      <c r="F181" s="48" t="s">
        <v>493</v>
      </c>
      <c r="G181" s="48" t="s">
        <v>493</v>
      </c>
      <c r="H181" s="12" t="str">
        <f t="shared" si="12"/>
        <v>5.33/km</v>
      </c>
      <c r="I181" s="13">
        <f t="shared" si="13"/>
        <v>0.03821759259259258</v>
      </c>
      <c r="J181" s="13">
        <f t="shared" si="11"/>
        <v>0.029733796296296286</v>
      </c>
    </row>
    <row r="182" spans="1:10" ht="15" customHeight="1">
      <c r="A182" s="12">
        <v>178</v>
      </c>
      <c r="B182" s="45" t="s">
        <v>494</v>
      </c>
      <c r="C182" s="45" t="s">
        <v>495</v>
      </c>
      <c r="D182" s="12" t="s">
        <v>48</v>
      </c>
      <c r="E182" s="45" t="s">
        <v>147</v>
      </c>
      <c r="F182" s="48" t="s">
        <v>496</v>
      </c>
      <c r="G182" s="48" t="s">
        <v>496</v>
      </c>
      <c r="H182" s="12" t="str">
        <f t="shared" si="12"/>
        <v>5.35/km</v>
      </c>
      <c r="I182" s="13">
        <f t="shared" si="13"/>
        <v>0.0387962962962963</v>
      </c>
      <c r="J182" s="13">
        <f t="shared" si="11"/>
        <v>0.029953703703703705</v>
      </c>
    </row>
    <row r="183" spans="1:10" ht="15" customHeight="1">
      <c r="A183" s="12">
        <v>179</v>
      </c>
      <c r="B183" s="45" t="s">
        <v>497</v>
      </c>
      <c r="C183" s="45" t="s">
        <v>272</v>
      </c>
      <c r="D183" s="12" t="s">
        <v>88</v>
      </c>
      <c r="E183" s="45" t="s">
        <v>498</v>
      </c>
      <c r="F183" s="48" t="s">
        <v>499</v>
      </c>
      <c r="G183" s="48" t="s">
        <v>499</v>
      </c>
      <c r="H183" s="12" t="str">
        <f t="shared" si="12"/>
        <v>5.36/km</v>
      </c>
      <c r="I183" s="13">
        <f t="shared" si="13"/>
        <v>0.0390625</v>
      </c>
      <c r="J183" s="13">
        <f t="shared" si="11"/>
        <v>0.024259259259259272</v>
      </c>
    </row>
    <row r="184" spans="1:10" ht="15" customHeight="1">
      <c r="A184" s="12">
        <v>180</v>
      </c>
      <c r="B184" s="45" t="s">
        <v>500</v>
      </c>
      <c r="C184" s="45" t="s">
        <v>501</v>
      </c>
      <c r="D184" s="12" t="s">
        <v>60</v>
      </c>
      <c r="E184" s="45" t="s">
        <v>32</v>
      </c>
      <c r="F184" s="48" t="s">
        <v>502</v>
      </c>
      <c r="G184" s="48" t="s">
        <v>502</v>
      </c>
      <c r="H184" s="12" t="str">
        <f t="shared" si="12"/>
        <v>5.36/km</v>
      </c>
      <c r="I184" s="13">
        <f t="shared" si="13"/>
        <v>0.03917824074074072</v>
      </c>
      <c r="J184" s="13">
        <f t="shared" si="11"/>
        <v>0.028449074074074057</v>
      </c>
    </row>
    <row r="185" spans="1:10" ht="15" customHeight="1">
      <c r="A185" s="12">
        <v>181</v>
      </c>
      <c r="B185" s="45" t="s">
        <v>220</v>
      </c>
      <c r="C185" s="45" t="s">
        <v>503</v>
      </c>
      <c r="D185" s="12" t="s">
        <v>14</v>
      </c>
      <c r="E185" s="45" t="s">
        <v>32</v>
      </c>
      <c r="F185" s="48" t="s">
        <v>504</v>
      </c>
      <c r="G185" s="48" t="s">
        <v>504</v>
      </c>
      <c r="H185" s="12" t="str">
        <f t="shared" si="12"/>
        <v>5.36/km</v>
      </c>
      <c r="I185" s="13">
        <f t="shared" si="13"/>
        <v>0.03922453703703703</v>
      </c>
      <c r="J185" s="13">
        <f t="shared" si="11"/>
        <v>0.03922453703703703</v>
      </c>
    </row>
    <row r="186" spans="1:10" ht="15" customHeight="1">
      <c r="A186" s="12">
        <v>182</v>
      </c>
      <c r="B186" s="45" t="s">
        <v>505</v>
      </c>
      <c r="C186" s="45" t="s">
        <v>158</v>
      </c>
      <c r="D186" s="12" t="s">
        <v>294</v>
      </c>
      <c r="E186" s="45" t="s">
        <v>44</v>
      </c>
      <c r="F186" s="48" t="s">
        <v>506</v>
      </c>
      <c r="G186" s="48" t="s">
        <v>506</v>
      </c>
      <c r="H186" s="12" t="str">
        <f t="shared" si="12"/>
        <v>5.37/km</v>
      </c>
      <c r="I186" s="13">
        <f t="shared" si="13"/>
        <v>0.03947916666666666</v>
      </c>
      <c r="J186" s="13">
        <f t="shared" si="11"/>
        <v>0.011469907407407401</v>
      </c>
    </row>
    <row r="187" spans="1:10" ht="15" customHeight="1">
      <c r="A187" s="12">
        <v>183</v>
      </c>
      <c r="B187" s="45" t="s">
        <v>507</v>
      </c>
      <c r="C187" s="45" t="s">
        <v>256</v>
      </c>
      <c r="D187" s="12" t="s">
        <v>57</v>
      </c>
      <c r="E187" s="45" t="s">
        <v>259</v>
      </c>
      <c r="F187" s="48" t="s">
        <v>508</v>
      </c>
      <c r="G187" s="48" t="s">
        <v>508</v>
      </c>
      <c r="H187" s="12" t="str">
        <f t="shared" si="12"/>
        <v>5.37/km</v>
      </c>
      <c r="I187" s="13">
        <f t="shared" si="13"/>
        <v>0.03952546296296297</v>
      </c>
      <c r="J187" s="13">
        <f t="shared" si="11"/>
        <v>0.0292013888888889</v>
      </c>
    </row>
    <row r="188" spans="1:10" ht="15" customHeight="1">
      <c r="A188" s="12">
        <v>184</v>
      </c>
      <c r="B188" s="45" t="s">
        <v>509</v>
      </c>
      <c r="C188" s="45" t="s">
        <v>510</v>
      </c>
      <c r="D188" s="12" t="s">
        <v>39</v>
      </c>
      <c r="E188" s="45" t="s">
        <v>32</v>
      </c>
      <c r="F188" s="48" t="s">
        <v>511</v>
      </c>
      <c r="G188" s="48" t="s">
        <v>511</v>
      </c>
      <c r="H188" s="12" t="str">
        <f t="shared" si="12"/>
        <v>5.37/km</v>
      </c>
      <c r="I188" s="13">
        <f t="shared" si="13"/>
        <v>0.03957175925925925</v>
      </c>
      <c r="J188" s="13">
        <f t="shared" si="11"/>
        <v>0.031087962962962956</v>
      </c>
    </row>
    <row r="189" spans="1:10" ht="15" customHeight="1">
      <c r="A189" s="12">
        <v>185</v>
      </c>
      <c r="B189" s="45" t="s">
        <v>512</v>
      </c>
      <c r="C189" s="45" t="s">
        <v>256</v>
      </c>
      <c r="D189" s="12" t="s">
        <v>14</v>
      </c>
      <c r="E189" s="45" t="s">
        <v>32</v>
      </c>
      <c r="F189" s="48" t="s">
        <v>513</v>
      </c>
      <c r="G189" s="48" t="s">
        <v>513</v>
      </c>
      <c r="H189" s="12" t="str">
        <f t="shared" si="12"/>
        <v>5.38/km</v>
      </c>
      <c r="I189" s="13">
        <f t="shared" si="13"/>
        <v>0.03976851851851852</v>
      </c>
      <c r="J189" s="13">
        <f t="shared" si="11"/>
        <v>0.03976851851851852</v>
      </c>
    </row>
    <row r="190" spans="1:10" ht="15" customHeight="1">
      <c r="A190" s="12">
        <v>186</v>
      </c>
      <c r="B190" s="45" t="s">
        <v>514</v>
      </c>
      <c r="C190" s="45" t="s">
        <v>515</v>
      </c>
      <c r="D190" s="12" t="s">
        <v>48</v>
      </c>
      <c r="E190" s="45" t="s">
        <v>32</v>
      </c>
      <c r="F190" s="48" t="s">
        <v>516</v>
      </c>
      <c r="G190" s="48" t="s">
        <v>516</v>
      </c>
      <c r="H190" s="12" t="str">
        <f t="shared" si="12"/>
        <v>5.38/km</v>
      </c>
      <c r="I190" s="13">
        <f t="shared" si="13"/>
        <v>0.03982638888888888</v>
      </c>
      <c r="J190" s="13">
        <f t="shared" si="11"/>
        <v>0.030983796296296287</v>
      </c>
    </row>
    <row r="191" spans="1:10" ht="15" customHeight="1">
      <c r="A191" s="12">
        <v>187</v>
      </c>
      <c r="B191" s="45" t="s">
        <v>517</v>
      </c>
      <c r="C191" s="45" t="s">
        <v>106</v>
      </c>
      <c r="D191" s="12" t="s">
        <v>14</v>
      </c>
      <c r="E191" s="45" t="s">
        <v>32</v>
      </c>
      <c r="F191" s="48" t="s">
        <v>518</v>
      </c>
      <c r="G191" s="48" t="s">
        <v>518</v>
      </c>
      <c r="H191" s="12" t="str">
        <f t="shared" si="12"/>
        <v>5.38/km</v>
      </c>
      <c r="I191" s="13">
        <f t="shared" si="13"/>
        <v>0.03997685185185185</v>
      </c>
      <c r="J191" s="13">
        <f t="shared" si="11"/>
        <v>0.03997685185185185</v>
      </c>
    </row>
    <row r="192" spans="1:10" ht="15" customHeight="1">
      <c r="A192" s="12">
        <v>188</v>
      </c>
      <c r="B192" s="45" t="s">
        <v>519</v>
      </c>
      <c r="C192" s="45" t="s">
        <v>520</v>
      </c>
      <c r="D192" s="12" t="s">
        <v>14</v>
      </c>
      <c r="E192" s="45" t="s">
        <v>259</v>
      </c>
      <c r="F192" s="48" t="s">
        <v>521</v>
      </c>
      <c r="G192" s="48" t="s">
        <v>521</v>
      </c>
      <c r="H192" s="12" t="str">
        <f t="shared" si="12"/>
        <v>5.39/km</v>
      </c>
      <c r="I192" s="13">
        <f t="shared" si="13"/>
        <v>0.04023148148148148</v>
      </c>
      <c r="J192" s="13">
        <f t="shared" si="11"/>
        <v>0.04023148148148148</v>
      </c>
    </row>
    <row r="193" spans="1:10" ht="15" customHeight="1">
      <c r="A193" s="12">
        <v>189</v>
      </c>
      <c r="B193" s="45" t="s">
        <v>522</v>
      </c>
      <c r="C193" s="45" t="s">
        <v>523</v>
      </c>
      <c r="D193" s="12" t="s">
        <v>266</v>
      </c>
      <c r="E193" s="45" t="s">
        <v>298</v>
      </c>
      <c r="F193" s="48" t="s">
        <v>521</v>
      </c>
      <c r="G193" s="48" t="s">
        <v>521</v>
      </c>
      <c r="H193" s="12" t="str">
        <f t="shared" si="12"/>
        <v>5.39/km</v>
      </c>
      <c r="I193" s="13">
        <f t="shared" si="13"/>
        <v>0.04023148148148148</v>
      </c>
      <c r="J193" s="13">
        <f t="shared" si="11"/>
        <v>0.013900462962962962</v>
      </c>
    </row>
    <row r="194" spans="1:10" ht="15" customHeight="1">
      <c r="A194" s="12">
        <v>190</v>
      </c>
      <c r="B194" s="45" t="s">
        <v>524</v>
      </c>
      <c r="C194" s="45" t="s">
        <v>525</v>
      </c>
      <c r="D194" s="12" t="s">
        <v>266</v>
      </c>
      <c r="E194" s="45" t="s">
        <v>466</v>
      </c>
      <c r="F194" s="48" t="s">
        <v>526</v>
      </c>
      <c r="G194" s="48" t="s">
        <v>526</v>
      </c>
      <c r="H194" s="12" t="str">
        <f t="shared" si="12"/>
        <v>5.40/km</v>
      </c>
      <c r="I194" s="13">
        <f t="shared" si="13"/>
        <v>0.04043981481481482</v>
      </c>
      <c r="J194" s="13">
        <f t="shared" si="11"/>
        <v>0.0141087962962963</v>
      </c>
    </row>
    <row r="195" spans="1:10" ht="15" customHeight="1">
      <c r="A195" s="12">
        <v>191</v>
      </c>
      <c r="B195" s="45" t="s">
        <v>527</v>
      </c>
      <c r="C195" s="45" t="s">
        <v>528</v>
      </c>
      <c r="D195" s="12" t="s">
        <v>57</v>
      </c>
      <c r="E195" s="45" t="s">
        <v>114</v>
      </c>
      <c r="F195" s="48" t="s">
        <v>529</v>
      </c>
      <c r="G195" s="48" t="s">
        <v>529</v>
      </c>
      <c r="H195" s="12" t="str">
        <f t="shared" si="12"/>
        <v>5.40/km</v>
      </c>
      <c r="I195" s="13">
        <f t="shared" si="13"/>
        <v>0.040613425925925914</v>
      </c>
      <c r="J195" s="13">
        <f t="shared" si="11"/>
        <v>0.030289351851851845</v>
      </c>
    </row>
    <row r="196" spans="1:10" ht="15" customHeight="1">
      <c r="A196" s="12">
        <v>192</v>
      </c>
      <c r="B196" s="45" t="s">
        <v>530</v>
      </c>
      <c r="C196" s="45" t="s">
        <v>531</v>
      </c>
      <c r="D196" s="12" t="s">
        <v>342</v>
      </c>
      <c r="E196" s="45" t="s">
        <v>114</v>
      </c>
      <c r="F196" s="48" t="s">
        <v>529</v>
      </c>
      <c r="G196" s="48" t="s">
        <v>529</v>
      </c>
      <c r="H196" s="12" t="str">
        <f t="shared" si="12"/>
        <v>5.40/km</v>
      </c>
      <c r="I196" s="13">
        <f t="shared" si="13"/>
        <v>0.040613425925925914</v>
      </c>
      <c r="J196" s="13">
        <f t="shared" si="11"/>
        <v>0.010370370370370363</v>
      </c>
    </row>
    <row r="197" spans="1:10" ht="15" customHeight="1">
      <c r="A197" s="12">
        <v>193</v>
      </c>
      <c r="B197" s="45" t="s">
        <v>532</v>
      </c>
      <c r="C197" s="45" t="s">
        <v>533</v>
      </c>
      <c r="D197" s="12" t="s">
        <v>57</v>
      </c>
      <c r="E197" s="45" t="s">
        <v>137</v>
      </c>
      <c r="F197" s="48" t="s">
        <v>534</v>
      </c>
      <c r="G197" s="48" t="s">
        <v>534</v>
      </c>
      <c r="H197" s="12" t="str">
        <f t="shared" si="12"/>
        <v>5.40/km</v>
      </c>
      <c r="I197" s="13">
        <f t="shared" si="13"/>
        <v>0.04063657407407406</v>
      </c>
      <c r="J197" s="13">
        <f t="shared" si="11"/>
        <v>0.030312499999999992</v>
      </c>
    </row>
    <row r="198" spans="1:10" ht="15" customHeight="1">
      <c r="A198" s="12">
        <v>194</v>
      </c>
      <c r="B198" s="45" t="s">
        <v>535</v>
      </c>
      <c r="C198" s="45" t="s">
        <v>133</v>
      </c>
      <c r="D198" s="12" t="s">
        <v>60</v>
      </c>
      <c r="E198" s="45" t="s">
        <v>44</v>
      </c>
      <c r="F198" s="48" t="s">
        <v>536</v>
      </c>
      <c r="G198" s="48" t="s">
        <v>536</v>
      </c>
      <c r="H198" s="12" t="str">
        <f t="shared" si="12"/>
        <v>5.41/km</v>
      </c>
      <c r="I198" s="13">
        <f t="shared" si="13"/>
        <v>0.041064814814814804</v>
      </c>
      <c r="J198" s="13">
        <f aca="true" t="shared" si="14" ref="J198:J261">G198-INDEX($G$5:$G$300,MATCH(D198,$D$5:$D$300,0))</f>
        <v>0.03033564814814814</v>
      </c>
    </row>
    <row r="199" spans="1:10" ht="15" customHeight="1">
      <c r="A199" s="12">
        <v>195</v>
      </c>
      <c r="B199" s="45" t="s">
        <v>537</v>
      </c>
      <c r="C199" s="45" t="s">
        <v>538</v>
      </c>
      <c r="D199" s="12" t="s">
        <v>57</v>
      </c>
      <c r="E199" s="45" t="s">
        <v>32</v>
      </c>
      <c r="F199" s="48" t="s">
        <v>539</v>
      </c>
      <c r="G199" s="48" t="s">
        <v>539</v>
      </c>
      <c r="H199" s="12" t="str">
        <f t="shared" si="12"/>
        <v>5.42/km</v>
      </c>
      <c r="I199" s="13">
        <f t="shared" si="13"/>
        <v>0.041249999999999995</v>
      </c>
      <c r="J199" s="13">
        <f t="shared" si="14"/>
        <v>0.030925925925925926</v>
      </c>
    </row>
    <row r="200" spans="1:10" ht="15" customHeight="1">
      <c r="A200" s="12">
        <v>196</v>
      </c>
      <c r="B200" s="45" t="s">
        <v>540</v>
      </c>
      <c r="C200" s="45" t="s">
        <v>541</v>
      </c>
      <c r="D200" s="12" t="s">
        <v>14</v>
      </c>
      <c r="E200" s="45" t="s">
        <v>32</v>
      </c>
      <c r="F200" s="48" t="s">
        <v>542</v>
      </c>
      <c r="G200" s="48" t="s">
        <v>542</v>
      </c>
      <c r="H200" s="12" t="str">
        <f t="shared" si="12"/>
        <v>5.43/km</v>
      </c>
      <c r="I200" s="13">
        <f t="shared" si="13"/>
        <v>0.04173611111111111</v>
      </c>
      <c r="J200" s="13">
        <f t="shared" si="14"/>
        <v>0.04173611111111111</v>
      </c>
    </row>
    <row r="201" spans="1:10" ht="15" customHeight="1">
      <c r="A201" s="12">
        <v>197</v>
      </c>
      <c r="B201" s="45" t="s">
        <v>543</v>
      </c>
      <c r="C201" s="45" t="s">
        <v>181</v>
      </c>
      <c r="D201" s="12" t="s">
        <v>14</v>
      </c>
      <c r="E201" s="45" t="s">
        <v>32</v>
      </c>
      <c r="F201" s="48" t="s">
        <v>544</v>
      </c>
      <c r="G201" s="48" t="s">
        <v>544</v>
      </c>
      <c r="H201" s="12" t="str">
        <f t="shared" si="12"/>
        <v>5.45/km</v>
      </c>
      <c r="I201" s="13">
        <f t="shared" si="13"/>
        <v>0.04230324074074074</v>
      </c>
      <c r="J201" s="13">
        <f t="shared" si="14"/>
        <v>0.04230324074074074</v>
      </c>
    </row>
    <row r="202" spans="1:10" ht="15" customHeight="1">
      <c r="A202" s="12">
        <v>198</v>
      </c>
      <c r="B202" s="45" t="s">
        <v>545</v>
      </c>
      <c r="C202" s="45" t="s">
        <v>47</v>
      </c>
      <c r="D202" s="12" t="s">
        <v>14</v>
      </c>
      <c r="E202" s="45" t="s">
        <v>32</v>
      </c>
      <c r="F202" s="48" t="s">
        <v>544</v>
      </c>
      <c r="G202" s="48" t="s">
        <v>544</v>
      </c>
      <c r="H202" s="12" t="str">
        <f t="shared" si="12"/>
        <v>5.45/km</v>
      </c>
      <c r="I202" s="13">
        <f t="shared" si="13"/>
        <v>0.04230324074074074</v>
      </c>
      <c r="J202" s="13">
        <f t="shared" si="14"/>
        <v>0.04230324074074074</v>
      </c>
    </row>
    <row r="203" spans="1:10" ht="15" customHeight="1">
      <c r="A203" s="12">
        <v>199</v>
      </c>
      <c r="B203" s="45" t="s">
        <v>546</v>
      </c>
      <c r="C203" s="45" t="s">
        <v>547</v>
      </c>
      <c r="D203" s="12" t="s">
        <v>100</v>
      </c>
      <c r="E203" s="45" t="s">
        <v>81</v>
      </c>
      <c r="F203" s="48" t="s">
        <v>548</v>
      </c>
      <c r="G203" s="48" t="s">
        <v>548</v>
      </c>
      <c r="H203" s="12" t="str">
        <f t="shared" si="12"/>
        <v>5.46/km</v>
      </c>
      <c r="I203" s="13">
        <f t="shared" si="13"/>
        <v>0.04280092592592592</v>
      </c>
      <c r="J203" s="13">
        <f t="shared" si="14"/>
        <v>0.02715277777777779</v>
      </c>
    </row>
    <row r="204" spans="1:10" ht="15" customHeight="1">
      <c r="A204" s="24">
        <v>200</v>
      </c>
      <c r="B204" s="50" t="s">
        <v>549</v>
      </c>
      <c r="C204" s="50" t="s">
        <v>311</v>
      </c>
      <c r="D204" s="24" t="s">
        <v>14</v>
      </c>
      <c r="E204" s="50" t="s">
        <v>753</v>
      </c>
      <c r="F204" s="51" t="s">
        <v>550</v>
      </c>
      <c r="G204" s="51" t="s">
        <v>550</v>
      </c>
      <c r="H204" s="24" t="str">
        <f t="shared" si="12"/>
        <v>5.49/km</v>
      </c>
      <c r="I204" s="28">
        <f t="shared" si="13"/>
        <v>0.04379629629629628</v>
      </c>
      <c r="J204" s="28">
        <f t="shared" si="14"/>
        <v>0.04379629629629628</v>
      </c>
    </row>
    <row r="205" spans="1:10" ht="15" customHeight="1">
      <c r="A205" s="12">
        <v>201</v>
      </c>
      <c r="B205" s="45" t="s">
        <v>551</v>
      </c>
      <c r="C205" s="45" t="s">
        <v>552</v>
      </c>
      <c r="D205" s="12" t="s">
        <v>237</v>
      </c>
      <c r="E205" s="45" t="s">
        <v>32</v>
      </c>
      <c r="F205" s="48" t="s">
        <v>553</v>
      </c>
      <c r="G205" s="48" t="s">
        <v>553</v>
      </c>
      <c r="H205" s="12" t="str">
        <f t="shared" si="12"/>
        <v>5.49/km</v>
      </c>
      <c r="I205" s="13">
        <f t="shared" si="13"/>
        <v>0.043854166666666666</v>
      </c>
      <c r="J205" s="13">
        <f t="shared" si="14"/>
        <v>0.018692129629629628</v>
      </c>
    </row>
    <row r="206" spans="1:10" ht="15" customHeight="1">
      <c r="A206" s="12">
        <v>202</v>
      </c>
      <c r="B206" s="45" t="s">
        <v>554</v>
      </c>
      <c r="C206" s="45" t="s">
        <v>555</v>
      </c>
      <c r="D206" s="12" t="s">
        <v>48</v>
      </c>
      <c r="E206" s="45" t="s">
        <v>32</v>
      </c>
      <c r="F206" s="48" t="s">
        <v>556</v>
      </c>
      <c r="G206" s="48" t="s">
        <v>556</v>
      </c>
      <c r="H206" s="12" t="str">
        <f t="shared" si="12"/>
        <v>5.50/km</v>
      </c>
      <c r="I206" s="13">
        <f t="shared" si="13"/>
        <v>0.04386574074074073</v>
      </c>
      <c r="J206" s="13">
        <f t="shared" si="14"/>
        <v>0.03502314814814814</v>
      </c>
    </row>
    <row r="207" spans="1:10" ht="15" customHeight="1">
      <c r="A207" s="12">
        <v>203</v>
      </c>
      <c r="B207" s="45" t="s">
        <v>557</v>
      </c>
      <c r="C207" s="45" t="s">
        <v>248</v>
      </c>
      <c r="D207" s="12" t="s">
        <v>558</v>
      </c>
      <c r="E207" s="45" t="s">
        <v>559</v>
      </c>
      <c r="F207" s="48" t="s">
        <v>560</v>
      </c>
      <c r="G207" s="48" t="s">
        <v>560</v>
      </c>
      <c r="H207" s="12" t="str">
        <f t="shared" si="12"/>
        <v>5.50/km</v>
      </c>
      <c r="I207" s="13">
        <f t="shared" si="13"/>
        <v>0.043923611111111094</v>
      </c>
      <c r="J207" s="13">
        <f t="shared" si="14"/>
        <v>0</v>
      </c>
    </row>
    <row r="208" spans="1:10" ht="15" customHeight="1">
      <c r="A208" s="12">
        <v>204</v>
      </c>
      <c r="B208" s="45" t="s">
        <v>265</v>
      </c>
      <c r="C208" s="45" t="s">
        <v>561</v>
      </c>
      <c r="D208" s="12" t="s">
        <v>266</v>
      </c>
      <c r="E208" s="45" t="s">
        <v>24</v>
      </c>
      <c r="F208" s="48" t="s">
        <v>562</v>
      </c>
      <c r="G208" s="48" t="s">
        <v>562</v>
      </c>
      <c r="H208" s="12" t="str">
        <f t="shared" si="12"/>
        <v>5.50/km</v>
      </c>
      <c r="I208" s="13">
        <f t="shared" si="13"/>
        <v>0.04416666666666666</v>
      </c>
      <c r="J208" s="13">
        <f t="shared" si="14"/>
        <v>0.017835648148148142</v>
      </c>
    </row>
    <row r="209" spans="1:10" ht="15" customHeight="1">
      <c r="A209" s="12">
        <v>205</v>
      </c>
      <c r="B209" s="45" t="s">
        <v>563</v>
      </c>
      <c r="C209" s="45" t="s">
        <v>256</v>
      </c>
      <c r="D209" s="12" t="s">
        <v>60</v>
      </c>
      <c r="E209" s="45" t="s">
        <v>32</v>
      </c>
      <c r="F209" s="48" t="s">
        <v>564</v>
      </c>
      <c r="G209" s="48" t="s">
        <v>564</v>
      </c>
      <c r="H209" s="12" t="str">
        <f t="shared" si="12"/>
        <v>5.50/km</v>
      </c>
      <c r="I209" s="13">
        <f t="shared" si="13"/>
        <v>0.044178240740740726</v>
      </c>
      <c r="J209" s="13">
        <f t="shared" si="14"/>
        <v>0.03344907407407406</v>
      </c>
    </row>
    <row r="210" spans="1:10" ht="15" customHeight="1">
      <c r="A210" s="12">
        <v>206</v>
      </c>
      <c r="B210" s="45" t="s">
        <v>565</v>
      </c>
      <c r="C210" s="45" t="s">
        <v>566</v>
      </c>
      <c r="D210" s="12" t="s">
        <v>88</v>
      </c>
      <c r="E210" s="45" t="s">
        <v>567</v>
      </c>
      <c r="F210" s="48" t="s">
        <v>564</v>
      </c>
      <c r="G210" s="48" t="s">
        <v>564</v>
      </c>
      <c r="H210" s="12" t="str">
        <f t="shared" si="12"/>
        <v>5.50/km</v>
      </c>
      <c r="I210" s="13">
        <f t="shared" si="13"/>
        <v>0.044178240740740726</v>
      </c>
      <c r="J210" s="13">
        <f t="shared" si="14"/>
        <v>0.029375</v>
      </c>
    </row>
    <row r="211" spans="1:10" ht="15" customHeight="1">
      <c r="A211" s="12">
        <v>207</v>
      </c>
      <c r="B211" s="45" t="s">
        <v>568</v>
      </c>
      <c r="C211" s="45" t="s">
        <v>18</v>
      </c>
      <c r="D211" s="12" t="s">
        <v>14</v>
      </c>
      <c r="E211" s="45" t="s">
        <v>24</v>
      </c>
      <c r="F211" s="48" t="s">
        <v>569</v>
      </c>
      <c r="G211" s="48" t="s">
        <v>569</v>
      </c>
      <c r="H211" s="12" t="str">
        <f t="shared" si="12"/>
        <v>5.50/km</v>
      </c>
      <c r="I211" s="13">
        <f t="shared" si="13"/>
        <v>0.04420138888888889</v>
      </c>
      <c r="J211" s="13">
        <f t="shared" si="14"/>
        <v>0.04420138888888889</v>
      </c>
    </row>
    <row r="212" spans="1:10" ht="15" customHeight="1">
      <c r="A212" s="12">
        <v>208</v>
      </c>
      <c r="B212" s="45" t="s">
        <v>570</v>
      </c>
      <c r="C212" s="45" t="s">
        <v>571</v>
      </c>
      <c r="D212" s="12" t="s">
        <v>100</v>
      </c>
      <c r="E212" s="45" t="s">
        <v>231</v>
      </c>
      <c r="F212" s="48" t="s">
        <v>572</v>
      </c>
      <c r="G212" s="48" t="s">
        <v>572</v>
      </c>
      <c r="H212" s="12" t="str">
        <f t="shared" si="12"/>
        <v>5.51/km</v>
      </c>
      <c r="I212" s="13">
        <f t="shared" si="13"/>
        <v>0.044374999999999984</v>
      </c>
      <c r="J212" s="13">
        <f t="shared" si="14"/>
        <v>0.02872685185185185</v>
      </c>
    </row>
    <row r="213" spans="1:10" ht="15" customHeight="1">
      <c r="A213" s="12">
        <v>209</v>
      </c>
      <c r="B213" s="45" t="s">
        <v>573</v>
      </c>
      <c r="C213" s="45" t="s">
        <v>574</v>
      </c>
      <c r="D213" s="12" t="s">
        <v>294</v>
      </c>
      <c r="E213" s="45" t="s">
        <v>567</v>
      </c>
      <c r="F213" s="48" t="s">
        <v>575</v>
      </c>
      <c r="G213" s="48" t="s">
        <v>575</v>
      </c>
      <c r="H213" s="12" t="str">
        <f t="shared" si="12"/>
        <v>5.51/km</v>
      </c>
      <c r="I213" s="13">
        <f t="shared" si="13"/>
        <v>0.04439814814814813</v>
      </c>
      <c r="J213" s="13">
        <f t="shared" si="14"/>
        <v>0.01638888888888887</v>
      </c>
    </row>
    <row r="214" spans="1:10" ht="15" customHeight="1">
      <c r="A214" s="12">
        <v>210</v>
      </c>
      <c r="B214" s="45" t="s">
        <v>576</v>
      </c>
      <c r="C214" s="45" t="s">
        <v>520</v>
      </c>
      <c r="D214" s="12" t="s">
        <v>266</v>
      </c>
      <c r="E214" s="45" t="s">
        <v>32</v>
      </c>
      <c r="F214" s="48" t="s">
        <v>577</v>
      </c>
      <c r="G214" s="48" t="s">
        <v>577</v>
      </c>
      <c r="H214" s="12" t="str">
        <f t="shared" si="12"/>
        <v>5.52/km</v>
      </c>
      <c r="I214" s="13">
        <f t="shared" si="13"/>
        <v>0.04459490740740739</v>
      </c>
      <c r="J214" s="13">
        <f t="shared" si="14"/>
        <v>0.01826388888888887</v>
      </c>
    </row>
    <row r="215" spans="1:10" ht="15" customHeight="1">
      <c r="A215" s="12">
        <v>211</v>
      </c>
      <c r="B215" s="45" t="s">
        <v>578</v>
      </c>
      <c r="C215" s="45" t="s">
        <v>579</v>
      </c>
      <c r="D215" s="12" t="s">
        <v>60</v>
      </c>
      <c r="E215" s="45" t="s">
        <v>114</v>
      </c>
      <c r="F215" s="48" t="s">
        <v>580</v>
      </c>
      <c r="G215" s="48" t="s">
        <v>580</v>
      </c>
      <c r="H215" s="12" t="str">
        <f t="shared" si="12"/>
        <v>5.52/km</v>
      </c>
      <c r="I215" s="13">
        <f t="shared" si="13"/>
        <v>0.04460648148148148</v>
      </c>
      <c r="J215" s="13">
        <f t="shared" si="14"/>
        <v>0.03387731481481482</v>
      </c>
    </row>
    <row r="216" spans="1:10" ht="15" customHeight="1">
      <c r="A216" s="12">
        <v>212</v>
      </c>
      <c r="B216" s="45" t="s">
        <v>581</v>
      </c>
      <c r="C216" s="45" t="s">
        <v>272</v>
      </c>
      <c r="D216" s="12" t="s">
        <v>57</v>
      </c>
      <c r="E216" s="45" t="s">
        <v>114</v>
      </c>
      <c r="F216" s="48" t="s">
        <v>582</v>
      </c>
      <c r="G216" s="48" t="s">
        <v>582</v>
      </c>
      <c r="H216" s="12" t="str">
        <f t="shared" si="12"/>
        <v>5.53/km</v>
      </c>
      <c r="I216" s="13">
        <f t="shared" si="13"/>
        <v>0.04497685185185185</v>
      </c>
      <c r="J216" s="13">
        <f t="shared" si="14"/>
        <v>0.03465277777777778</v>
      </c>
    </row>
    <row r="217" spans="1:10" ht="15" customHeight="1">
      <c r="A217" s="24">
        <v>213</v>
      </c>
      <c r="B217" s="50" t="s">
        <v>583</v>
      </c>
      <c r="C217" s="50" t="s">
        <v>99</v>
      </c>
      <c r="D217" s="24" t="s">
        <v>100</v>
      </c>
      <c r="E217" s="50" t="s">
        <v>753</v>
      </c>
      <c r="F217" s="51" t="s">
        <v>584</v>
      </c>
      <c r="G217" s="51" t="s">
        <v>584</v>
      </c>
      <c r="H217" s="24" t="str">
        <f t="shared" si="12"/>
        <v>5.53/km</v>
      </c>
      <c r="I217" s="28">
        <f t="shared" si="13"/>
        <v>0.045104166666666654</v>
      </c>
      <c r="J217" s="28">
        <f t="shared" si="14"/>
        <v>0.02945601851851852</v>
      </c>
    </row>
    <row r="218" spans="1:10" ht="15" customHeight="1">
      <c r="A218" s="12">
        <v>214</v>
      </c>
      <c r="B218" s="45" t="s">
        <v>585</v>
      </c>
      <c r="C218" s="45" t="s">
        <v>314</v>
      </c>
      <c r="D218" s="12" t="s">
        <v>14</v>
      </c>
      <c r="E218" s="45" t="s">
        <v>259</v>
      </c>
      <c r="F218" s="48" t="s">
        <v>586</v>
      </c>
      <c r="G218" s="48" t="s">
        <v>586</v>
      </c>
      <c r="H218" s="12" t="str">
        <f t="shared" si="12"/>
        <v>5.54/km</v>
      </c>
      <c r="I218" s="13">
        <f t="shared" si="13"/>
        <v>0.045370370370370366</v>
      </c>
      <c r="J218" s="13">
        <f t="shared" si="14"/>
        <v>0.045370370370370366</v>
      </c>
    </row>
    <row r="219" spans="1:10" ht="15" customHeight="1">
      <c r="A219" s="12">
        <v>215</v>
      </c>
      <c r="B219" s="45" t="s">
        <v>587</v>
      </c>
      <c r="C219" s="45" t="s">
        <v>492</v>
      </c>
      <c r="D219" s="12" t="s">
        <v>57</v>
      </c>
      <c r="E219" s="45" t="s">
        <v>588</v>
      </c>
      <c r="F219" s="48" t="s">
        <v>589</v>
      </c>
      <c r="G219" s="48" t="s">
        <v>589</v>
      </c>
      <c r="H219" s="12" t="str">
        <f t="shared" si="12"/>
        <v>5.54/km</v>
      </c>
      <c r="I219" s="13">
        <f t="shared" si="13"/>
        <v>0.04552083333333333</v>
      </c>
      <c r="J219" s="13">
        <f t="shared" si="14"/>
        <v>0.03519675925925926</v>
      </c>
    </row>
    <row r="220" spans="1:10" ht="15" customHeight="1">
      <c r="A220" s="12">
        <v>216</v>
      </c>
      <c r="B220" s="45" t="s">
        <v>590</v>
      </c>
      <c r="C220" s="45" t="s">
        <v>130</v>
      </c>
      <c r="D220" s="12" t="s">
        <v>39</v>
      </c>
      <c r="E220" s="45" t="s">
        <v>32</v>
      </c>
      <c r="F220" s="48" t="s">
        <v>591</v>
      </c>
      <c r="G220" s="48" t="s">
        <v>591</v>
      </c>
      <c r="H220" s="12" t="str">
        <f t="shared" si="12"/>
        <v>5.54/km</v>
      </c>
      <c r="I220" s="13">
        <f t="shared" si="13"/>
        <v>0.04553240740740741</v>
      </c>
      <c r="J220" s="13">
        <f t="shared" si="14"/>
        <v>0.037048611111111115</v>
      </c>
    </row>
    <row r="221" spans="1:10" ht="15" customHeight="1">
      <c r="A221" s="12">
        <v>217</v>
      </c>
      <c r="B221" s="45" t="s">
        <v>592</v>
      </c>
      <c r="C221" s="45" t="s">
        <v>77</v>
      </c>
      <c r="D221" s="12" t="s">
        <v>39</v>
      </c>
      <c r="E221" s="45" t="s">
        <v>114</v>
      </c>
      <c r="F221" s="48" t="s">
        <v>593</v>
      </c>
      <c r="G221" s="48" t="s">
        <v>593</v>
      </c>
      <c r="H221" s="12" t="str">
        <f t="shared" si="12"/>
        <v>5.55/km</v>
      </c>
      <c r="I221" s="13">
        <f t="shared" si="13"/>
        <v>0.04565972222222223</v>
      </c>
      <c r="J221" s="13">
        <f t="shared" si="14"/>
        <v>0.03717592592592593</v>
      </c>
    </row>
    <row r="222" spans="1:10" ht="15" customHeight="1">
      <c r="A222" s="12">
        <v>218</v>
      </c>
      <c r="B222" s="45" t="s">
        <v>594</v>
      </c>
      <c r="C222" s="45" t="s">
        <v>574</v>
      </c>
      <c r="D222" s="12" t="s">
        <v>57</v>
      </c>
      <c r="E222" s="45" t="s">
        <v>114</v>
      </c>
      <c r="F222" s="48" t="s">
        <v>595</v>
      </c>
      <c r="G222" s="48" t="s">
        <v>595</v>
      </c>
      <c r="H222" s="12" t="str">
        <f t="shared" si="12"/>
        <v>5.55/km</v>
      </c>
      <c r="I222" s="13">
        <f t="shared" si="13"/>
        <v>0.04590277777777778</v>
      </c>
      <c r="J222" s="13">
        <f t="shared" si="14"/>
        <v>0.03557870370370371</v>
      </c>
    </row>
    <row r="223" spans="1:10" ht="15" customHeight="1">
      <c r="A223" s="24">
        <v>219</v>
      </c>
      <c r="B223" s="50" t="s">
        <v>420</v>
      </c>
      <c r="C223" s="50" t="s">
        <v>596</v>
      </c>
      <c r="D223" s="24" t="s">
        <v>430</v>
      </c>
      <c r="E223" s="50" t="s">
        <v>753</v>
      </c>
      <c r="F223" s="51" t="s">
        <v>597</v>
      </c>
      <c r="G223" s="51" t="s">
        <v>597</v>
      </c>
      <c r="H223" s="24" t="str">
        <f t="shared" si="12"/>
        <v>5.56/km</v>
      </c>
      <c r="I223" s="28">
        <f t="shared" si="13"/>
        <v>0.04596064814814814</v>
      </c>
      <c r="J223" s="28">
        <f t="shared" si="14"/>
        <v>0.011030092592592591</v>
      </c>
    </row>
    <row r="224" spans="1:10" ht="15" customHeight="1">
      <c r="A224" s="12">
        <v>220</v>
      </c>
      <c r="B224" s="45" t="s">
        <v>598</v>
      </c>
      <c r="C224" s="45" t="s">
        <v>253</v>
      </c>
      <c r="D224" s="12" t="s">
        <v>88</v>
      </c>
      <c r="E224" s="45" t="s">
        <v>114</v>
      </c>
      <c r="F224" s="48" t="s">
        <v>599</v>
      </c>
      <c r="G224" s="48" t="s">
        <v>599</v>
      </c>
      <c r="H224" s="12" t="str">
        <f t="shared" si="12"/>
        <v>5.56/km</v>
      </c>
      <c r="I224" s="13">
        <f t="shared" si="13"/>
        <v>0.04597222222222222</v>
      </c>
      <c r="J224" s="13">
        <f t="shared" si="14"/>
        <v>0.031168981481481492</v>
      </c>
    </row>
    <row r="225" spans="1:10" ht="15" customHeight="1">
      <c r="A225" s="12">
        <v>221</v>
      </c>
      <c r="B225" s="45" t="s">
        <v>600</v>
      </c>
      <c r="C225" s="45" t="s">
        <v>77</v>
      </c>
      <c r="D225" s="12" t="s">
        <v>14</v>
      </c>
      <c r="E225" s="45" t="s">
        <v>355</v>
      </c>
      <c r="F225" s="48" t="s">
        <v>601</v>
      </c>
      <c r="G225" s="48" t="s">
        <v>601</v>
      </c>
      <c r="H225" s="12" t="str">
        <f t="shared" si="12"/>
        <v>5.57/km</v>
      </c>
      <c r="I225" s="13">
        <f t="shared" si="13"/>
        <v>0.04640046296296295</v>
      </c>
      <c r="J225" s="13">
        <f t="shared" si="14"/>
        <v>0.04640046296296295</v>
      </c>
    </row>
    <row r="226" spans="1:10" ht="15" customHeight="1">
      <c r="A226" s="12">
        <v>222</v>
      </c>
      <c r="B226" s="45" t="s">
        <v>585</v>
      </c>
      <c r="C226" s="45" t="s">
        <v>602</v>
      </c>
      <c r="D226" s="12" t="s">
        <v>342</v>
      </c>
      <c r="E226" s="45" t="s">
        <v>137</v>
      </c>
      <c r="F226" s="48" t="s">
        <v>601</v>
      </c>
      <c r="G226" s="48" t="s">
        <v>601</v>
      </c>
      <c r="H226" s="12" t="str">
        <f t="shared" si="12"/>
        <v>5.57/km</v>
      </c>
      <c r="I226" s="13">
        <f t="shared" si="13"/>
        <v>0.04640046296296295</v>
      </c>
      <c r="J226" s="13">
        <f t="shared" si="14"/>
        <v>0.016157407407407398</v>
      </c>
    </row>
    <row r="227" spans="1:10" ht="15" customHeight="1">
      <c r="A227" s="12">
        <v>223</v>
      </c>
      <c r="B227" s="45" t="s">
        <v>603</v>
      </c>
      <c r="C227" s="45" t="s">
        <v>604</v>
      </c>
      <c r="D227" s="12" t="s">
        <v>227</v>
      </c>
      <c r="E227" s="45" t="s">
        <v>275</v>
      </c>
      <c r="F227" s="48" t="s">
        <v>605</v>
      </c>
      <c r="G227" s="48" t="s">
        <v>605</v>
      </c>
      <c r="H227" s="12" t="str">
        <f t="shared" si="12"/>
        <v>5.57/km</v>
      </c>
      <c r="I227" s="13">
        <f t="shared" si="13"/>
        <v>0.04644675925925926</v>
      </c>
      <c r="J227" s="13">
        <f t="shared" si="14"/>
        <v>0.022314814814814815</v>
      </c>
    </row>
    <row r="228" spans="1:10" ht="15" customHeight="1">
      <c r="A228" s="12">
        <v>224</v>
      </c>
      <c r="B228" s="45" t="s">
        <v>576</v>
      </c>
      <c r="C228" s="45" t="s">
        <v>256</v>
      </c>
      <c r="D228" s="12" t="s">
        <v>23</v>
      </c>
      <c r="E228" s="45" t="s">
        <v>32</v>
      </c>
      <c r="F228" s="48" t="s">
        <v>606</v>
      </c>
      <c r="G228" s="48" t="s">
        <v>606</v>
      </c>
      <c r="H228" s="12" t="str">
        <f t="shared" si="12"/>
        <v>5.58/km</v>
      </c>
      <c r="I228" s="13">
        <f t="shared" si="13"/>
        <v>0.0466435185185185</v>
      </c>
      <c r="J228" s="13">
        <f t="shared" si="14"/>
        <v>0.045370370370370366</v>
      </c>
    </row>
    <row r="229" spans="1:10" ht="15" customHeight="1">
      <c r="A229" s="12">
        <v>225</v>
      </c>
      <c r="B229" s="45" t="s">
        <v>447</v>
      </c>
      <c r="C229" s="45" t="s">
        <v>607</v>
      </c>
      <c r="D229" s="12" t="s">
        <v>39</v>
      </c>
      <c r="E229" s="45" t="s">
        <v>137</v>
      </c>
      <c r="F229" s="48" t="s">
        <v>608</v>
      </c>
      <c r="G229" s="48" t="s">
        <v>608</v>
      </c>
      <c r="H229" s="12" t="str">
        <f t="shared" si="12"/>
        <v>5.58/km</v>
      </c>
      <c r="I229" s="13">
        <f t="shared" si="13"/>
        <v>0.04677083333333332</v>
      </c>
      <c r="J229" s="13">
        <f t="shared" si="14"/>
        <v>0.03828703703703702</v>
      </c>
    </row>
    <row r="230" spans="1:10" ht="15" customHeight="1">
      <c r="A230" s="12">
        <v>226</v>
      </c>
      <c r="B230" s="45" t="s">
        <v>609</v>
      </c>
      <c r="C230" s="45" t="s">
        <v>472</v>
      </c>
      <c r="D230" s="12" t="s">
        <v>342</v>
      </c>
      <c r="E230" s="45" t="s">
        <v>32</v>
      </c>
      <c r="F230" s="48" t="s">
        <v>610</v>
      </c>
      <c r="G230" s="48" t="s">
        <v>610</v>
      </c>
      <c r="H230" s="12" t="str">
        <f t="shared" si="12"/>
        <v>5.58/km</v>
      </c>
      <c r="I230" s="13">
        <f t="shared" si="13"/>
        <v>0.046817129629629625</v>
      </c>
      <c r="J230" s="13">
        <f t="shared" si="14"/>
        <v>0.016574074074074074</v>
      </c>
    </row>
    <row r="231" spans="1:10" ht="15" customHeight="1">
      <c r="A231" s="12">
        <v>227</v>
      </c>
      <c r="B231" s="45" t="s">
        <v>611</v>
      </c>
      <c r="C231" s="45" t="s">
        <v>465</v>
      </c>
      <c r="D231" s="12" t="s">
        <v>39</v>
      </c>
      <c r="E231" s="45" t="s">
        <v>32</v>
      </c>
      <c r="F231" s="48" t="s">
        <v>612</v>
      </c>
      <c r="G231" s="48" t="s">
        <v>612</v>
      </c>
      <c r="H231" s="12" t="str">
        <f t="shared" si="12"/>
        <v>5.58/km</v>
      </c>
      <c r="I231" s="13">
        <f t="shared" si="13"/>
        <v>0.04684027777777777</v>
      </c>
      <c r="J231" s="13">
        <f t="shared" si="14"/>
        <v>0.03835648148148148</v>
      </c>
    </row>
    <row r="232" spans="1:10" ht="15" customHeight="1">
      <c r="A232" s="12">
        <v>228</v>
      </c>
      <c r="B232" s="45" t="s">
        <v>613</v>
      </c>
      <c r="C232" s="45" t="s">
        <v>31</v>
      </c>
      <c r="D232" s="12" t="s">
        <v>14</v>
      </c>
      <c r="E232" s="45" t="s">
        <v>614</v>
      </c>
      <c r="F232" s="48" t="s">
        <v>615</v>
      </c>
      <c r="G232" s="48" t="s">
        <v>615</v>
      </c>
      <c r="H232" s="12" t="str">
        <f t="shared" si="12"/>
        <v>5.58/km</v>
      </c>
      <c r="I232" s="13">
        <f t="shared" si="13"/>
        <v>0.04685185185185185</v>
      </c>
      <c r="J232" s="13">
        <f t="shared" si="14"/>
        <v>0.04685185185185185</v>
      </c>
    </row>
    <row r="233" spans="1:10" ht="15" customHeight="1">
      <c r="A233" s="12">
        <v>229</v>
      </c>
      <c r="B233" s="45" t="s">
        <v>616</v>
      </c>
      <c r="C233" s="45" t="s">
        <v>525</v>
      </c>
      <c r="D233" s="12" t="s">
        <v>39</v>
      </c>
      <c r="E233" s="45" t="s">
        <v>32</v>
      </c>
      <c r="F233" s="48" t="s">
        <v>617</v>
      </c>
      <c r="G233" s="48" t="s">
        <v>617</v>
      </c>
      <c r="H233" s="12" t="str">
        <f t="shared" si="12"/>
        <v>5.58/km</v>
      </c>
      <c r="I233" s="13">
        <f t="shared" si="13"/>
        <v>0.046921296296296294</v>
      </c>
      <c r="J233" s="13">
        <f t="shared" si="14"/>
        <v>0.0384375</v>
      </c>
    </row>
    <row r="234" spans="1:10" ht="15" customHeight="1">
      <c r="A234" s="12">
        <v>230</v>
      </c>
      <c r="B234" s="45" t="s">
        <v>618</v>
      </c>
      <c r="C234" s="45" t="s">
        <v>272</v>
      </c>
      <c r="D234" s="12" t="s">
        <v>14</v>
      </c>
      <c r="E234" s="45" t="s">
        <v>114</v>
      </c>
      <c r="F234" s="48" t="s">
        <v>619</v>
      </c>
      <c r="G234" s="48" t="s">
        <v>619</v>
      </c>
      <c r="H234" s="12" t="str">
        <f t="shared" si="12"/>
        <v>5.58/km</v>
      </c>
      <c r="I234" s="13">
        <f t="shared" si="13"/>
        <v>0.04694444444444444</v>
      </c>
      <c r="J234" s="13">
        <f t="shared" si="14"/>
        <v>0.04694444444444444</v>
      </c>
    </row>
    <row r="235" spans="1:10" ht="15" customHeight="1">
      <c r="A235" s="12">
        <v>231</v>
      </c>
      <c r="B235" s="45" t="s">
        <v>620</v>
      </c>
      <c r="C235" s="45" t="s">
        <v>34</v>
      </c>
      <c r="D235" s="12" t="s">
        <v>39</v>
      </c>
      <c r="E235" s="45" t="s">
        <v>238</v>
      </c>
      <c r="F235" s="48" t="s">
        <v>621</v>
      </c>
      <c r="G235" s="48" t="s">
        <v>621</v>
      </c>
      <c r="H235" s="12" t="str">
        <f t="shared" si="12"/>
        <v>5.58/km</v>
      </c>
      <c r="I235" s="13">
        <f t="shared" si="13"/>
        <v>0.046979166666666655</v>
      </c>
      <c r="J235" s="13">
        <f t="shared" si="14"/>
        <v>0.03849537037037036</v>
      </c>
    </row>
    <row r="236" spans="1:10" ht="15" customHeight="1">
      <c r="A236" s="12">
        <v>232</v>
      </c>
      <c r="B236" s="45" t="s">
        <v>622</v>
      </c>
      <c r="C236" s="45" t="s">
        <v>503</v>
      </c>
      <c r="D236" s="12" t="s">
        <v>88</v>
      </c>
      <c r="E236" s="45" t="s">
        <v>114</v>
      </c>
      <c r="F236" s="48" t="s">
        <v>623</v>
      </c>
      <c r="G236" s="48" t="s">
        <v>623</v>
      </c>
      <c r="H236" s="12" t="str">
        <f aca="true" t="shared" si="15" ref="H236:H292">TEXT(INT((HOUR(G236)*3600+MINUTE(G236)*60+SECOND(G236))/$J$3/60),"0")&amp;"."&amp;TEXT(MOD((HOUR(G236)*3600+MINUTE(G236)*60+SECOND(G236))/$J$3,60),"00")&amp;"/km"</f>
        <v>5.60/km</v>
      </c>
      <c r="I236" s="13">
        <f aca="true" t="shared" si="16" ref="I236:I292">G236-$G$5</f>
        <v>0.04745370370370369</v>
      </c>
      <c r="J236" s="13">
        <f t="shared" si="14"/>
        <v>0.032650462962962964</v>
      </c>
    </row>
    <row r="237" spans="1:10" ht="15" customHeight="1">
      <c r="A237" s="12">
        <v>233</v>
      </c>
      <c r="B237" s="45" t="s">
        <v>624</v>
      </c>
      <c r="C237" s="45" t="s">
        <v>625</v>
      </c>
      <c r="D237" s="12" t="s">
        <v>430</v>
      </c>
      <c r="E237" s="45" t="s">
        <v>626</v>
      </c>
      <c r="F237" s="48" t="s">
        <v>627</v>
      </c>
      <c r="G237" s="48" t="s">
        <v>627</v>
      </c>
      <c r="H237" s="12" t="str">
        <f t="shared" si="15"/>
        <v>6.03/km</v>
      </c>
      <c r="I237" s="13">
        <f t="shared" si="16"/>
        <v>0.04837962962962962</v>
      </c>
      <c r="J237" s="13">
        <f t="shared" si="14"/>
        <v>0.013449074074074072</v>
      </c>
    </row>
    <row r="238" spans="1:10" ht="15" customHeight="1">
      <c r="A238" s="12">
        <v>234</v>
      </c>
      <c r="B238" s="45" t="s">
        <v>628</v>
      </c>
      <c r="C238" s="45" t="s">
        <v>332</v>
      </c>
      <c r="D238" s="12" t="s">
        <v>294</v>
      </c>
      <c r="E238" s="45" t="s">
        <v>629</v>
      </c>
      <c r="F238" s="48" t="s">
        <v>630</v>
      </c>
      <c r="G238" s="48" t="s">
        <v>630</v>
      </c>
      <c r="H238" s="12" t="str">
        <f t="shared" si="15"/>
        <v>6.04/km</v>
      </c>
      <c r="I238" s="13">
        <f t="shared" si="16"/>
        <v>0.048831018518518524</v>
      </c>
      <c r="J238" s="13">
        <f t="shared" si="14"/>
        <v>0.020821759259259262</v>
      </c>
    </row>
    <row r="239" spans="1:10" ht="15" customHeight="1">
      <c r="A239" s="12">
        <v>235</v>
      </c>
      <c r="B239" s="45" t="s">
        <v>631</v>
      </c>
      <c r="C239" s="45" t="s">
        <v>632</v>
      </c>
      <c r="D239" s="12" t="s">
        <v>227</v>
      </c>
      <c r="E239" s="45" t="s">
        <v>114</v>
      </c>
      <c r="F239" s="48" t="s">
        <v>633</v>
      </c>
      <c r="G239" s="48" t="s">
        <v>633</v>
      </c>
      <c r="H239" s="12" t="str">
        <f t="shared" si="15"/>
        <v>6.04/km</v>
      </c>
      <c r="I239" s="13">
        <f t="shared" si="16"/>
        <v>0.0490162037037037</v>
      </c>
      <c r="J239" s="13">
        <f t="shared" si="14"/>
        <v>0.02488425925925926</v>
      </c>
    </row>
    <row r="240" spans="1:10" ht="15" customHeight="1">
      <c r="A240" s="12">
        <v>236</v>
      </c>
      <c r="B240" s="45" t="s">
        <v>634</v>
      </c>
      <c r="C240" s="45" t="s">
        <v>635</v>
      </c>
      <c r="D240" s="12" t="s">
        <v>14</v>
      </c>
      <c r="E240" s="45" t="s">
        <v>32</v>
      </c>
      <c r="F240" s="48" t="s">
        <v>633</v>
      </c>
      <c r="G240" s="48" t="s">
        <v>633</v>
      </c>
      <c r="H240" s="12" t="str">
        <f t="shared" si="15"/>
        <v>6.04/km</v>
      </c>
      <c r="I240" s="13">
        <f t="shared" si="16"/>
        <v>0.0490162037037037</v>
      </c>
      <c r="J240" s="13">
        <f t="shared" si="14"/>
        <v>0.0490162037037037</v>
      </c>
    </row>
    <row r="241" spans="1:10" ht="15" customHeight="1">
      <c r="A241" s="12">
        <v>237</v>
      </c>
      <c r="B241" s="45" t="s">
        <v>636</v>
      </c>
      <c r="C241" s="45" t="s">
        <v>637</v>
      </c>
      <c r="D241" s="12" t="s">
        <v>237</v>
      </c>
      <c r="E241" s="45" t="s">
        <v>114</v>
      </c>
      <c r="F241" s="48" t="s">
        <v>633</v>
      </c>
      <c r="G241" s="48" t="s">
        <v>633</v>
      </c>
      <c r="H241" s="12" t="str">
        <f t="shared" si="15"/>
        <v>6.04/km</v>
      </c>
      <c r="I241" s="13">
        <f t="shared" si="16"/>
        <v>0.0490162037037037</v>
      </c>
      <c r="J241" s="13">
        <f t="shared" si="14"/>
        <v>0.023854166666666662</v>
      </c>
    </row>
    <row r="242" spans="1:10" ht="15" customHeight="1">
      <c r="A242" s="12">
        <v>238</v>
      </c>
      <c r="B242" s="45" t="s">
        <v>638</v>
      </c>
      <c r="C242" s="45" t="s">
        <v>272</v>
      </c>
      <c r="D242" s="12" t="s">
        <v>60</v>
      </c>
      <c r="E242" s="45" t="s">
        <v>111</v>
      </c>
      <c r="F242" s="48" t="s">
        <v>639</v>
      </c>
      <c r="G242" s="48" t="s">
        <v>639</v>
      </c>
      <c r="H242" s="12" t="str">
        <f t="shared" si="15"/>
        <v>6.05/km</v>
      </c>
      <c r="I242" s="13">
        <f t="shared" si="16"/>
        <v>0.04924768518518517</v>
      </c>
      <c r="J242" s="13">
        <f t="shared" si="14"/>
        <v>0.03851851851851851</v>
      </c>
    </row>
    <row r="243" spans="1:10" ht="15" customHeight="1">
      <c r="A243" s="12">
        <v>239</v>
      </c>
      <c r="B243" s="45" t="s">
        <v>640</v>
      </c>
      <c r="C243" s="45" t="s">
        <v>218</v>
      </c>
      <c r="D243" s="12" t="s">
        <v>39</v>
      </c>
      <c r="E243" s="45" t="s">
        <v>32</v>
      </c>
      <c r="F243" s="48" t="s">
        <v>641</v>
      </c>
      <c r="G243" s="48" t="s">
        <v>641</v>
      </c>
      <c r="H243" s="12" t="str">
        <f t="shared" si="15"/>
        <v>6.05/km</v>
      </c>
      <c r="I243" s="13">
        <f t="shared" si="16"/>
        <v>0.04930555555555556</v>
      </c>
      <c r="J243" s="13">
        <f t="shared" si="14"/>
        <v>0.040821759259259266</v>
      </c>
    </row>
    <row r="244" spans="1:10" ht="15" customHeight="1">
      <c r="A244" s="12">
        <v>240</v>
      </c>
      <c r="B244" s="45" t="s">
        <v>642</v>
      </c>
      <c r="C244" s="45" t="s">
        <v>166</v>
      </c>
      <c r="D244" s="12" t="s">
        <v>57</v>
      </c>
      <c r="E244" s="45" t="s">
        <v>118</v>
      </c>
      <c r="F244" s="48" t="s">
        <v>643</v>
      </c>
      <c r="G244" s="48" t="s">
        <v>643</v>
      </c>
      <c r="H244" s="12" t="str">
        <f t="shared" si="15"/>
        <v>6.05/km</v>
      </c>
      <c r="I244" s="13">
        <f t="shared" si="16"/>
        <v>0.04931712962962963</v>
      </c>
      <c r="J244" s="13">
        <f t="shared" si="14"/>
        <v>0.03899305555555556</v>
      </c>
    </row>
    <row r="245" spans="1:10" ht="15" customHeight="1">
      <c r="A245" s="12">
        <v>241</v>
      </c>
      <c r="B245" s="45" t="s">
        <v>644</v>
      </c>
      <c r="C245" s="45" t="s">
        <v>645</v>
      </c>
      <c r="D245" s="12" t="s">
        <v>60</v>
      </c>
      <c r="E245" s="45" t="s">
        <v>118</v>
      </c>
      <c r="F245" s="48" t="s">
        <v>643</v>
      </c>
      <c r="G245" s="48" t="s">
        <v>643</v>
      </c>
      <c r="H245" s="12" t="str">
        <f t="shared" si="15"/>
        <v>6.05/km</v>
      </c>
      <c r="I245" s="13">
        <f t="shared" si="16"/>
        <v>0.04931712962962963</v>
      </c>
      <c r="J245" s="13">
        <f t="shared" si="14"/>
        <v>0.03858796296296296</v>
      </c>
    </row>
    <row r="246" spans="1:10" ht="15" customHeight="1">
      <c r="A246" s="24">
        <v>242</v>
      </c>
      <c r="B246" s="50" t="s">
        <v>646</v>
      </c>
      <c r="C246" s="50" t="s">
        <v>136</v>
      </c>
      <c r="D246" s="24" t="s">
        <v>14</v>
      </c>
      <c r="E246" s="50" t="s">
        <v>753</v>
      </c>
      <c r="F246" s="51" t="s">
        <v>647</v>
      </c>
      <c r="G246" s="51" t="s">
        <v>647</v>
      </c>
      <c r="H246" s="24" t="str">
        <f t="shared" si="15"/>
        <v>6.09/km</v>
      </c>
      <c r="I246" s="28">
        <f t="shared" si="16"/>
        <v>0.05049768518518517</v>
      </c>
      <c r="J246" s="28">
        <f t="shared" si="14"/>
        <v>0.05049768518518517</v>
      </c>
    </row>
    <row r="247" spans="1:10" ht="15" customHeight="1">
      <c r="A247" s="12">
        <v>243</v>
      </c>
      <c r="B247" s="45" t="s">
        <v>648</v>
      </c>
      <c r="C247" s="45" t="s">
        <v>256</v>
      </c>
      <c r="D247" s="12" t="s">
        <v>39</v>
      </c>
      <c r="E247" s="45" t="s">
        <v>32</v>
      </c>
      <c r="F247" s="48" t="s">
        <v>647</v>
      </c>
      <c r="G247" s="48" t="s">
        <v>647</v>
      </c>
      <c r="H247" s="12" t="str">
        <f t="shared" si="15"/>
        <v>6.09/km</v>
      </c>
      <c r="I247" s="13">
        <f t="shared" si="16"/>
        <v>0.05049768518518517</v>
      </c>
      <c r="J247" s="13">
        <f t="shared" si="14"/>
        <v>0.04201388888888888</v>
      </c>
    </row>
    <row r="248" spans="1:10" ht="15" customHeight="1">
      <c r="A248" s="12">
        <v>244</v>
      </c>
      <c r="B248" s="45" t="s">
        <v>649</v>
      </c>
      <c r="C248" s="45" t="s">
        <v>650</v>
      </c>
      <c r="D248" s="12" t="s">
        <v>430</v>
      </c>
      <c r="E248" s="45" t="s">
        <v>155</v>
      </c>
      <c r="F248" s="48" t="s">
        <v>651</v>
      </c>
      <c r="G248" s="48" t="s">
        <v>651</v>
      </c>
      <c r="H248" s="12" t="str">
        <f t="shared" si="15"/>
        <v>6.09/km</v>
      </c>
      <c r="I248" s="13">
        <f t="shared" si="16"/>
        <v>0.05065972222222222</v>
      </c>
      <c r="J248" s="13">
        <f t="shared" si="14"/>
        <v>0.01572916666666667</v>
      </c>
    </row>
    <row r="249" spans="1:10" ht="15" customHeight="1">
      <c r="A249" s="12">
        <v>245</v>
      </c>
      <c r="B249" s="45" t="s">
        <v>642</v>
      </c>
      <c r="C249" s="45" t="s">
        <v>186</v>
      </c>
      <c r="D249" s="12" t="s">
        <v>57</v>
      </c>
      <c r="E249" s="45" t="s">
        <v>114</v>
      </c>
      <c r="F249" s="48" t="s">
        <v>652</v>
      </c>
      <c r="G249" s="48" t="s">
        <v>652</v>
      </c>
      <c r="H249" s="12" t="str">
        <f t="shared" si="15"/>
        <v>6.10/km</v>
      </c>
      <c r="I249" s="13">
        <f t="shared" si="16"/>
        <v>0.05093749999999998</v>
      </c>
      <c r="J249" s="13">
        <f t="shared" si="14"/>
        <v>0.040613425925925914</v>
      </c>
    </row>
    <row r="250" spans="1:10" ht="15" customHeight="1">
      <c r="A250" s="12">
        <v>246</v>
      </c>
      <c r="B250" s="45" t="s">
        <v>653</v>
      </c>
      <c r="C250" s="45" t="s">
        <v>311</v>
      </c>
      <c r="D250" s="12" t="s">
        <v>654</v>
      </c>
      <c r="E250" s="45" t="s">
        <v>114</v>
      </c>
      <c r="F250" s="48" t="s">
        <v>655</v>
      </c>
      <c r="G250" s="48" t="s">
        <v>655</v>
      </c>
      <c r="H250" s="12" t="str">
        <f t="shared" si="15"/>
        <v>6.10/km</v>
      </c>
      <c r="I250" s="13">
        <f t="shared" si="16"/>
        <v>0.05094907407407408</v>
      </c>
      <c r="J250" s="13">
        <f t="shared" si="14"/>
        <v>0</v>
      </c>
    </row>
    <row r="251" spans="1:10" ht="15" customHeight="1">
      <c r="A251" s="12">
        <v>247</v>
      </c>
      <c r="B251" s="45" t="s">
        <v>618</v>
      </c>
      <c r="C251" s="45" t="s">
        <v>656</v>
      </c>
      <c r="D251" s="12" t="s">
        <v>266</v>
      </c>
      <c r="E251" s="45" t="s">
        <v>114</v>
      </c>
      <c r="F251" s="48" t="s">
        <v>655</v>
      </c>
      <c r="G251" s="48" t="s">
        <v>655</v>
      </c>
      <c r="H251" s="12" t="str">
        <f t="shared" si="15"/>
        <v>6.10/km</v>
      </c>
      <c r="I251" s="13">
        <f t="shared" si="16"/>
        <v>0.05094907407407408</v>
      </c>
      <c r="J251" s="13">
        <f t="shared" si="14"/>
        <v>0.02461805555555556</v>
      </c>
    </row>
    <row r="252" spans="1:10" ht="15" customHeight="1">
      <c r="A252" s="12">
        <v>248</v>
      </c>
      <c r="B252" s="45" t="s">
        <v>657</v>
      </c>
      <c r="C252" s="45" t="s">
        <v>658</v>
      </c>
      <c r="D252" s="12" t="s">
        <v>100</v>
      </c>
      <c r="E252" s="45" t="s">
        <v>28</v>
      </c>
      <c r="F252" s="48" t="s">
        <v>659</v>
      </c>
      <c r="G252" s="48" t="s">
        <v>659</v>
      </c>
      <c r="H252" s="12" t="str">
        <f t="shared" si="15"/>
        <v>6.10/km</v>
      </c>
      <c r="I252" s="13">
        <f t="shared" si="16"/>
        <v>0.051134259259259254</v>
      </c>
      <c r="J252" s="13">
        <f t="shared" si="14"/>
        <v>0.03548611111111112</v>
      </c>
    </row>
    <row r="253" spans="1:10" ht="15" customHeight="1">
      <c r="A253" s="12">
        <v>249</v>
      </c>
      <c r="B253" s="45" t="s">
        <v>660</v>
      </c>
      <c r="C253" s="45" t="s">
        <v>47</v>
      </c>
      <c r="D253" s="12" t="s">
        <v>39</v>
      </c>
      <c r="E253" s="45" t="s">
        <v>114</v>
      </c>
      <c r="F253" s="48" t="s">
        <v>661</v>
      </c>
      <c r="G253" s="48" t="s">
        <v>661</v>
      </c>
      <c r="H253" s="12" t="str">
        <f t="shared" si="15"/>
        <v>6.15/km</v>
      </c>
      <c r="I253" s="13">
        <f t="shared" si="16"/>
        <v>0.052592592592592594</v>
      </c>
      <c r="J253" s="13">
        <f t="shared" si="14"/>
        <v>0.0441087962962963</v>
      </c>
    </row>
    <row r="254" spans="1:10" ht="15" customHeight="1">
      <c r="A254" s="12">
        <v>250</v>
      </c>
      <c r="B254" s="45" t="s">
        <v>662</v>
      </c>
      <c r="C254" s="45" t="s">
        <v>663</v>
      </c>
      <c r="D254" s="12" t="s">
        <v>430</v>
      </c>
      <c r="E254" s="45" t="s">
        <v>155</v>
      </c>
      <c r="F254" s="48" t="s">
        <v>664</v>
      </c>
      <c r="G254" s="48" t="s">
        <v>664</v>
      </c>
      <c r="H254" s="12" t="str">
        <f t="shared" si="15"/>
        <v>6.15/km</v>
      </c>
      <c r="I254" s="13">
        <f t="shared" si="16"/>
        <v>0.05266203703703702</v>
      </c>
      <c r="J254" s="13">
        <f t="shared" si="14"/>
        <v>0.017731481481481473</v>
      </c>
    </row>
    <row r="255" spans="1:10" ht="15" customHeight="1">
      <c r="A255" s="12">
        <v>251</v>
      </c>
      <c r="B255" s="45" t="s">
        <v>665</v>
      </c>
      <c r="C255" s="45" t="s">
        <v>92</v>
      </c>
      <c r="D255" s="12" t="s">
        <v>57</v>
      </c>
      <c r="E255" s="45" t="s">
        <v>155</v>
      </c>
      <c r="F255" s="48" t="s">
        <v>666</v>
      </c>
      <c r="G255" s="48" t="s">
        <v>666</v>
      </c>
      <c r="H255" s="12" t="str">
        <f t="shared" si="15"/>
        <v>6.16/km</v>
      </c>
      <c r="I255" s="13">
        <f t="shared" si="16"/>
        <v>0.05315972222222222</v>
      </c>
      <c r="J255" s="13">
        <f t="shared" si="14"/>
        <v>0.04283564814814815</v>
      </c>
    </row>
    <row r="256" spans="1:10" ht="15" customHeight="1">
      <c r="A256" s="12">
        <v>252</v>
      </c>
      <c r="B256" s="45" t="s">
        <v>667</v>
      </c>
      <c r="C256" s="45" t="s">
        <v>31</v>
      </c>
      <c r="D256" s="12" t="s">
        <v>60</v>
      </c>
      <c r="E256" s="45" t="s">
        <v>28</v>
      </c>
      <c r="F256" s="48" t="s">
        <v>668</v>
      </c>
      <c r="G256" s="48" t="s">
        <v>668</v>
      </c>
      <c r="H256" s="12" t="str">
        <f t="shared" si="15"/>
        <v>6.17/km</v>
      </c>
      <c r="I256" s="13">
        <f t="shared" si="16"/>
        <v>0.053263888888888875</v>
      </c>
      <c r="J256" s="13">
        <f t="shared" si="14"/>
        <v>0.04253472222222221</v>
      </c>
    </row>
    <row r="257" spans="1:10" ht="15" customHeight="1">
      <c r="A257" s="12">
        <v>253</v>
      </c>
      <c r="B257" s="45" t="s">
        <v>669</v>
      </c>
      <c r="C257" s="45" t="s">
        <v>34</v>
      </c>
      <c r="D257" s="12" t="s">
        <v>57</v>
      </c>
      <c r="E257" s="45" t="s">
        <v>629</v>
      </c>
      <c r="F257" s="48" t="s">
        <v>668</v>
      </c>
      <c r="G257" s="48" t="s">
        <v>668</v>
      </c>
      <c r="H257" s="12" t="str">
        <f t="shared" si="15"/>
        <v>6.17/km</v>
      </c>
      <c r="I257" s="13">
        <f t="shared" si="16"/>
        <v>0.053263888888888875</v>
      </c>
      <c r="J257" s="13">
        <f t="shared" si="14"/>
        <v>0.042939814814814806</v>
      </c>
    </row>
    <row r="258" spans="1:10" ht="15" customHeight="1">
      <c r="A258" s="12">
        <v>254</v>
      </c>
      <c r="B258" s="45" t="s">
        <v>670</v>
      </c>
      <c r="C258" s="45" t="s">
        <v>671</v>
      </c>
      <c r="D258" s="12" t="s">
        <v>23</v>
      </c>
      <c r="E258" s="45" t="s">
        <v>114</v>
      </c>
      <c r="F258" s="48" t="s">
        <v>672</v>
      </c>
      <c r="G258" s="48" t="s">
        <v>672</v>
      </c>
      <c r="H258" s="12" t="str">
        <f t="shared" si="15"/>
        <v>6.17/km</v>
      </c>
      <c r="I258" s="13">
        <f t="shared" si="16"/>
        <v>0.05327546296296294</v>
      </c>
      <c r="J258" s="13">
        <f t="shared" si="14"/>
        <v>0.05200231481481481</v>
      </c>
    </row>
    <row r="259" spans="1:10" ht="15" customHeight="1">
      <c r="A259" s="12">
        <v>255</v>
      </c>
      <c r="B259" s="45" t="s">
        <v>673</v>
      </c>
      <c r="C259" s="45" t="s">
        <v>181</v>
      </c>
      <c r="D259" s="12" t="s">
        <v>57</v>
      </c>
      <c r="E259" s="45" t="s">
        <v>93</v>
      </c>
      <c r="F259" s="48" t="s">
        <v>674</v>
      </c>
      <c r="G259" s="48" t="s">
        <v>674</v>
      </c>
      <c r="H259" s="12" t="str">
        <f t="shared" si="15"/>
        <v>6.17/km</v>
      </c>
      <c r="I259" s="13">
        <f t="shared" si="16"/>
        <v>0.05336805555555556</v>
      </c>
      <c r="J259" s="13">
        <f t="shared" si="14"/>
        <v>0.04304398148148149</v>
      </c>
    </row>
    <row r="260" spans="1:10" ht="15" customHeight="1">
      <c r="A260" s="12">
        <v>256</v>
      </c>
      <c r="B260" s="45" t="s">
        <v>675</v>
      </c>
      <c r="C260" s="45" t="s">
        <v>166</v>
      </c>
      <c r="D260" s="12" t="s">
        <v>654</v>
      </c>
      <c r="E260" s="45" t="s">
        <v>676</v>
      </c>
      <c r="F260" s="48" t="s">
        <v>677</v>
      </c>
      <c r="G260" s="48" t="s">
        <v>677</v>
      </c>
      <c r="H260" s="12" t="str">
        <f t="shared" si="15"/>
        <v>6.19/km</v>
      </c>
      <c r="I260" s="13">
        <f t="shared" si="16"/>
        <v>0.05402777777777777</v>
      </c>
      <c r="J260" s="13">
        <f t="shared" si="14"/>
        <v>0.0030787037037036946</v>
      </c>
    </row>
    <row r="261" spans="1:10" ht="15" customHeight="1">
      <c r="A261" s="12">
        <v>257</v>
      </c>
      <c r="B261" s="45" t="s">
        <v>447</v>
      </c>
      <c r="C261" s="45" t="s">
        <v>678</v>
      </c>
      <c r="D261" s="12" t="s">
        <v>266</v>
      </c>
      <c r="E261" s="45" t="s">
        <v>137</v>
      </c>
      <c r="F261" s="48" t="s">
        <v>679</v>
      </c>
      <c r="G261" s="48" t="s">
        <v>679</v>
      </c>
      <c r="H261" s="12" t="str">
        <f t="shared" si="15"/>
        <v>6.22/km</v>
      </c>
      <c r="I261" s="13">
        <f t="shared" si="16"/>
        <v>0.05526620370370368</v>
      </c>
      <c r="J261" s="13">
        <f t="shared" si="14"/>
        <v>0.02893518518518516</v>
      </c>
    </row>
    <row r="262" spans="1:10" ht="15" customHeight="1">
      <c r="A262" s="12">
        <v>258</v>
      </c>
      <c r="B262" s="45" t="s">
        <v>680</v>
      </c>
      <c r="C262" s="45" t="s">
        <v>681</v>
      </c>
      <c r="D262" s="12" t="s">
        <v>342</v>
      </c>
      <c r="E262" s="45" t="s">
        <v>114</v>
      </c>
      <c r="F262" s="48" t="s">
        <v>682</v>
      </c>
      <c r="G262" s="48" t="s">
        <v>682</v>
      </c>
      <c r="H262" s="12" t="str">
        <f t="shared" si="15"/>
        <v>6.25/km</v>
      </c>
      <c r="I262" s="13">
        <f t="shared" si="16"/>
        <v>0.05604166666666667</v>
      </c>
      <c r="J262" s="13">
        <f aca="true" t="shared" si="17" ref="J262:J292">G262-INDEX($G$5:$G$300,MATCH(D262,$D$5:$D$300,0))</f>
        <v>0.02579861111111112</v>
      </c>
    </row>
    <row r="263" spans="1:10" ht="15" customHeight="1">
      <c r="A263" s="12">
        <v>259</v>
      </c>
      <c r="B263" s="45" t="s">
        <v>683</v>
      </c>
      <c r="C263" s="45" t="s">
        <v>579</v>
      </c>
      <c r="D263" s="12" t="s">
        <v>48</v>
      </c>
      <c r="E263" s="45" t="s">
        <v>238</v>
      </c>
      <c r="F263" s="48" t="s">
        <v>682</v>
      </c>
      <c r="G263" s="48" t="s">
        <v>682</v>
      </c>
      <c r="H263" s="12" t="str">
        <f t="shared" si="15"/>
        <v>6.25/km</v>
      </c>
      <c r="I263" s="13">
        <f t="shared" si="16"/>
        <v>0.05604166666666667</v>
      </c>
      <c r="J263" s="13">
        <f t="shared" si="17"/>
        <v>0.047199074074074074</v>
      </c>
    </row>
    <row r="264" spans="1:10" ht="15" customHeight="1">
      <c r="A264" s="12">
        <v>260</v>
      </c>
      <c r="B264" s="45" t="s">
        <v>684</v>
      </c>
      <c r="C264" s="45" t="s">
        <v>685</v>
      </c>
      <c r="D264" s="12" t="s">
        <v>281</v>
      </c>
      <c r="E264" s="45" t="s">
        <v>151</v>
      </c>
      <c r="F264" s="48" t="s">
        <v>682</v>
      </c>
      <c r="G264" s="48" t="s">
        <v>682</v>
      </c>
      <c r="H264" s="12" t="str">
        <f t="shared" si="15"/>
        <v>6.25/km</v>
      </c>
      <c r="I264" s="13">
        <f t="shared" si="16"/>
        <v>0.05604166666666667</v>
      </c>
      <c r="J264" s="13">
        <f t="shared" si="17"/>
        <v>0.029247685185185196</v>
      </c>
    </row>
    <row r="265" spans="1:10" ht="15" customHeight="1">
      <c r="A265" s="12">
        <v>261</v>
      </c>
      <c r="B265" s="45" t="s">
        <v>686</v>
      </c>
      <c r="C265" s="45" t="s">
        <v>687</v>
      </c>
      <c r="D265" s="12" t="s">
        <v>654</v>
      </c>
      <c r="E265" s="45" t="s">
        <v>259</v>
      </c>
      <c r="F265" s="48" t="s">
        <v>688</v>
      </c>
      <c r="G265" s="48" t="s">
        <v>688</v>
      </c>
      <c r="H265" s="12" t="str">
        <f t="shared" si="15"/>
        <v>6.26/km</v>
      </c>
      <c r="I265" s="13">
        <f t="shared" si="16"/>
        <v>0.05663194444444443</v>
      </c>
      <c r="J265" s="13">
        <f t="shared" si="17"/>
        <v>0.005682870370370352</v>
      </c>
    </row>
    <row r="266" spans="1:10" ht="15" customHeight="1">
      <c r="A266" s="12">
        <v>262</v>
      </c>
      <c r="B266" s="45" t="s">
        <v>689</v>
      </c>
      <c r="C266" s="45" t="s">
        <v>596</v>
      </c>
      <c r="D266" s="12" t="s">
        <v>100</v>
      </c>
      <c r="E266" s="45" t="s">
        <v>466</v>
      </c>
      <c r="F266" s="48" t="s">
        <v>690</v>
      </c>
      <c r="G266" s="48" t="s">
        <v>690</v>
      </c>
      <c r="H266" s="12" t="str">
        <f t="shared" si="15"/>
        <v>6.26/km</v>
      </c>
      <c r="I266" s="13">
        <f t="shared" si="16"/>
        <v>0.056643518518518524</v>
      </c>
      <c r="J266" s="13">
        <f t="shared" si="17"/>
        <v>0.04099537037037039</v>
      </c>
    </row>
    <row r="267" spans="1:10" ht="15" customHeight="1">
      <c r="A267" s="12">
        <v>263</v>
      </c>
      <c r="B267" s="45" t="s">
        <v>691</v>
      </c>
      <c r="C267" s="45" t="s">
        <v>692</v>
      </c>
      <c r="D267" s="12" t="s">
        <v>693</v>
      </c>
      <c r="E267" s="45" t="s">
        <v>629</v>
      </c>
      <c r="F267" s="48" t="s">
        <v>694</v>
      </c>
      <c r="G267" s="48" t="s">
        <v>694</v>
      </c>
      <c r="H267" s="12" t="str">
        <f t="shared" si="15"/>
        <v>6.32/km</v>
      </c>
      <c r="I267" s="13">
        <f t="shared" si="16"/>
        <v>0.05858796296296294</v>
      </c>
      <c r="J267" s="13">
        <f t="shared" si="17"/>
        <v>0</v>
      </c>
    </row>
    <row r="268" spans="1:10" ht="15" customHeight="1">
      <c r="A268" s="12">
        <v>264</v>
      </c>
      <c r="B268" s="45" t="s">
        <v>353</v>
      </c>
      <c r="C268" s="45" t="s">
        <v>695</v>
      </c>
      <c r="D268" s="12" t="s">
        <v>281</v>
      </c>
      <c r="E268" s="45" t="s">
        <v>32</v>
      </c>
      <c r="F268" s="48" t="s">
        <v>696</v>
      </c>
      <c r="G268" s="48" t="s">
        <v>696</v>
      </c>
      <c r="H268" s="12" t="str">
        <f t="shared" si="15"/>
        <v>6.33/km</v>
      </c>
      <c r="I268" s="13">
        <f t="shared" si="16"/>
        <v>0.058796296296296305</v>
      </c>
      <c r="J268" s="13">
        <f t="shared" si="17"/>
        <v>0.03200231481481483</v>
      </c>
    </row>
    <row r="269" spans="1:10" ht="15" customHeight="1">
      <c r="A269" s="12">
        <v>265</v>
      </c>
      <c r="B269" s="45" t="s">
        <v>697</v>
      </c>
      <c r="C269" s="45" t="s">
        <v>272</v>
      </c>
      <c r="D269" s="12" t="s">
        <v>57</v>
      </c>
      <c r="E269" s="45" t="s">
        <v>114</v>
      </c>
      <c r="F269" s="48" t="s">
        <v>698</v>
      </c>
      <c r="G269" s="48" t="s">
        <v>698</v>
      </c>
      <c r="H269" s="12" t="str">
        <f t="shared" si="15"/>
        <v>6.34/km</v>
      </c>
      <c r="I269" s="13">
        <f t="shared" si="16"/>
        <v>0.05922453703703702</v>
      </c>
      <c r="J269" s="13">
        <f t="shared" si="17"/>
        <v>0.04890046296296295</v>
      </c>
    </row>
    <row r="270" spans="1:10" ht="15" customHeight="1">
      <c r="A270" s="12">
        <v>266</v>
      </c>
      <c r="B270" s="45" t="s">
        <v>699</v>
      </c>
      <c r="C270" s="45" t="s">
        <v>451</v>
      </c>
      <c r="D270" s="12" t="s">
        <v>14</v>
      </c>
      <c r="E270" s="45" t="s">
        <v>44</v>
      </c>
      <c r="F270" s="48" t="s">
        <v>700</v>
      </c>
      <c r="G270" s="48" t="s">
        <v>700</v>
      </c>
      <c r="H270" s="12" t="str">
        <f t="shared" si="15"/>
        <v>6.34/km</v>
      </c>
      <c r="I270" s="13">
        <f t="shared" si="16"/>
        <v>0.059386574074074064</v>
      </c>
      <c r="J270" s="13">
        <f t="shared" si="17"/>
        <v>0.059386574074074064</v>
      </c>
    </row>
    <row r="271" spans="1:10" ht="15" customHeight="1">
      <c r="A271" s="12">
        <v>267</v>
      </c>
      <c r="B271" s="45" t="s">
        <v>701</v>
      </c>
      <c r="C271" s="45" t="s">
        <v>702</v>
      </c>
      <c r="D271" s="12" t="s">
        <v>342</v>
      </c>
      <c r="E271" s="45" t="s">
        <v>44</v>
      </c>
      <c r="F271" s="48" t="s">
        <v>703</v>
      </c>
      <c r="G271" s="48" t="s">
        <v>703</v>
      </c>
      <c r="H271" s="12" t="str">
        <f t="shared" si="15"/>
        <v>6.34/km</v>
      </c>
      <c r="I271" s="13">
        <f t="shared" si="16"/>
        <v>0.059409722222222225</v>
      </c>
      <c r="J271" s="13">
        <f t="shared" si="17"/>
        <v>0.029166666666666674</v>
      </c>
    </row>
    <row r="272" spans="1:10" ht="15" customHeight="1">
      <c r="A272" s="12">
        <v>268</v>
      </c>
      <c r="B272" s="45" t="s">
        <v>704</v>
      </c>
      <c r="C272" s="45" t="s">
        <v>602</v>
      </c>
      <c r="D272" s="12" t="s">
        <v>342</v>
      </c>
      <c r="E272" s="45" t="s">
        <v>69</v>
      </c>
      <c r="F272" s="48" t="s">
        <v>705</v>
      </c>
      <c r="G272" s="48" t="s">
        <v>705</v>
      </c>
      <c r="H272" s="12" t="str">
        <f t="shared" si="15"/>
        <v>6.35/km</v>
      </c>
      <c r="I272" s="13">
        <f t="shared" si="16"/>
        <v>0.0595949074074074</v>
      </c>
      <c r="J272" s="13">
        <f t="shared" si="17"/>
        <v>0.02935185185185185</v>
      </c>
    </row>
    <row r="273" spans="1:10" ht="15" customHeight="1">
      <c r="A273" s="12">
        <v>269</v>
      </c>
      <c r="B273" s="45" t="s">
        <v>706</v>
      </c>
      <c r="C273" s="45" t="s">
        <v>77</v>
      </c>
      <c r="D273" s="12" t="s">
        <v>266</v>
      </c>
      <c r="E273" s="45" t="s">
        <v>69</v>
      </c>
      <c r="F273" s="48" t="s">
        <v>705</v>
      </c>
      <c r="G273" s="48" t="s">
        <v>705</v>
      </c>
      <c r="H273" s="12" t="str">
        <f t="shared" si="15"/>
        <v>6.35/km</v>
      </c>
      <c r="I273" s="13">
        <f t="shared" si="16"/>
        <v>0.0595949074074074</v>
      </c>
      <c r="J273" s="13">
        <f t="shared" si="17"/>
        <v>0.033263888888888885</v>
      </c>
    </row>
    <row r="274" spans="1:10" ht="15" customHeight="1">
      <c r="A274" s="12">
        <v>270</v>
      </c>
      <c r="B274" s="45" t="s">
        <v>317</v>
      </c>
      <c r="C274" s="45" t="s">
        <v>707</v>
      </c>
      <c r="D274" s="12" t="s">
        <v>227</v>
      </c>
      <c r="E274" s="45" t="s">
        <v>32</v>
      </c>
      <c r="F274" s="48" t="s">
        <v>708</v>
      </c>
      <c r="G274" s="48" t="s">
        <v>708</v>
      </c>
      <c r="H274" s="12" t="str">
        <f t="shared" si="15"/>
        <v>6.37/km</v>
      </c>
      <c r="I274" s="13">
        <f t="shared" si="16"/>
        <v>0.060289351851851844</v>
      </c>
      <c r="J274" s="13">
        <f t="shared" si="17"/>
        <v>0.0361574074074074</v>
      </c>
    </row>
    <row r="275" spans="1:10" ht="15" customHeight="1">
      <c r="A275" s="12">
        <v>271</v>
      </c>
      <c r="B275" s="45" t="s">
        <v>709</v>
      </c>
      <c r="C275" s="45" t="s">
        <v>579</v>
      </c>
      <c r="D275" s="12" t="s">
        <v>14</v>
      </c>
      <c r="E275" s="45" t="s">
        <v>32</v>
      </c>
      <c r="F275" s="48" t="s">
        <v>708</v>
      </c>
      <c r="G275" s="48" t="s">
        <v>708</v>
      </c>
      <c r="H275" s="12" t="str">
        <f t="shared" si="15"/>
        <v>6.37/km</v>
      </c>
      <c r="I275" s="13">
        <f t="shared" si="16"/>
        <v>0.060289351851851844</v>
      </c>
      <c r="J275" s="13">
        <f t="shared" si="17"/>
        <v>0.060289351851851844</v>
      </c>
    </row>
    <row r="276" spans="1:10" ht="15" customHeight="1">
      <c r="A276" s="12">
        <v>272</v>
      </c>
      <c r="B276" s="45" t="s">
        <v>710</v>
      </c>
      <c r="C276" s="45" t="s">
        <v>711</v>
      </c>
      <c r="D276" s="12" t="s">
        <v>693</v>
      </c>
      <c r="E276" s="45" t="s">
        <v>81</v>
      </c>
      <c r="F276" s="48" t="s">
        <v>712</v>
      </c>
      <c r="G276" s="48" t="s">
        <v>712</v>
      </c>
      <c r="H276" s="12" t="str">
        <f t="shared" si="15"/>
        <v>6.39/km</v>
      </c>
      <c r="I276" s="13">
        <f t="shared" si="16"/>
        <v>0.06121527777777776</v>
      </c>
      <c r="J276" s="13">
        <f t="shared" si="17"/>
        <v>0.0026273148148148184</v>
      </c>
    </row>
    <row r="277" spans="1:10" ht="15" customHeight="1">
      <c r="A277" s="12">
        <v>273</v>
      </c>
      <c r="B277" s="45" t="s">
        <v>713</v>
      </c>
      <c r="C277" s="45" t="s">
        <v>714</v>
      </c>
      <c r="D277" s="12" t="s">
        <v>266</v>
      </c>
      <c r="E277" s="45" t="s">
        <v>114</v>
      </c>
      <c r="F277" s="48" t="s">
        <v>715</v>
      </c>
      <c r="G277" s="48" t="s">
        <v>715</v>
      </c>
      <c r="H277" s="12" t="str">
        <f t="shared" si="15"/>
        <v>6.53/km</v>
      </c>
      <c r="I277" s="13">
        <f t="shared" si="16"/>
        <v>0.06607638888888888</v>
      </c>
      <c r="J277" s="13">
        <f t="shared" si="17"/>
        <v>0.03974537037037036</v>
      </c>
    </row>
    <row r="278" spans="1:10" ht="15" customHeight="1">
      <c r="A278" s="12">
        <v>274</v>
      </c>
      <c r="B278" s="45" t="s">
        <v>716</v>
      </c>
      <c r="C278" s="45" t="s">
        <v>117</v>
      </c>
      <c r="D278" s="12" t="s">
        <v>60</v>
      </c>
      <c r="E278" s="45" t="s">
        <v>114</v>
      </c>
      <c r="F278" s="48" t="s">
        <v>717</v>
      </c>
      <c r="G278" s="48" t="s">
        <v>717</v>
      </c>
      <c r="H278" s="12" t="str">
        <f t="shared" si="15"/>
        <v>6.54/km</v>
      </c>
      <c r="I278" s="13">
        <f t="shared" si="16"/>
        <v>0.06608796296296295</v>
      </c>
      <c r="J278" s="13">
        <f t="shared" si="17"/>
        <v>0.05535879629629628</v>
      </c>
    </row>
    <row r="279" spans="1:10" ht="15" customHeight="1">
      <c r="A279" s="12">
        <v>275</v>
      </c>
      <c r="B279" s="45" t="s">
        <v>718</v>
      </c>
      <c r="C279" s="45" t="s">
        <v>719</v>
      </c>
      <c r="D279" s="12" t="s">
        <v>100</v>
      </c>
      <c r="E279" s="45" t="s">
        <v>114</v>
      </c>
      <c r="F279" s="48" t="s">
        <v>717</v>
      </c>
      <c r="G279" s="48" t="s">
        <v>717</v>
      </c>
      <c r="H279" s="12" t="str">
        <f t="shared" si="15"/>
        <v>6.54/km</v>
      </c>
      <c r="I279" s="13">
        <f t="shared" si="16"/>
        <v>0.06608796296296295</v>
      </c>
      <c r="J279" s="13">
        <f t="shared" si="17"/>
        <v>0.05043981481481481</v>
      </c>
    </row>
    <row r="280" spans="1:10" ht="15" customHeight="1">
      <c r="A280" s="12">
        <v>276</v>
      </c>
      <c r="B280" s="45" t="s">
        <v>720</v>
      </c>
      <c r="C280" s="45" t="s">
        <v>579</v>
      </c>
      <c r="D280" s="12" t="s">
        <v>23</v>
      </c>
      <c r="E280" s="45" t="s">
        <v>107</v>
      </c>
      <c r="F280" s="48" t="s">
        <v>721</v>
      </c>
      <c r="G280" s="48" t="s">
        <v>721</v>
      </c>
      <c r="H280" s="12" t="str">
        <f t="shared" si="15"/>
        <v>6.55/km</v>
      </c>
      <c r="I280" s="13">
        <f t="shared" si="16"/>
        <v>0.06674768518518519</v>
      </c>
      <c r="J280" s="13">
        <f t="shared" si="17"/>
        <v>0.06547453703703705</v>
      </c>
    </row>
    <row r="281" spans="1:10" ht="15" customHeight="1">
      <c r="A281" s="12">
        <v>277</v>
      </c>
      <c r="B281" s="45" t="s">
        <v>722</v>
      </c>
      <c r="C281" s="45" t="s">
        <v>723</v>
      </c>
      <c r="D281" s="12" t="s">
        <v>23</v>
      </c>
      <c r="E281" s="45" t="s">
        <v>107</v>
      </c>
      <c r="F281" s="48" t="s">
        <v>724</v>
      </c>
      <c r="G281" s="48" t="s">
        <v>724</v>
      </c>
      <c r="H281" s="12" t="str">
        <f t="shared" si="15"/>
        <v>6.55/km</v>
      </c>
      <c r="I281" s="13">
        <f t="shared" si="16"/>
        <v>0.06675925925925925</v>
      </c>
      <c r="J281" s="13">
        <f t="shared" si="17"/>
        <v>0.06548611111111112</v>
      </c>
    </row>
    <row r="282" spans="1:10" ht="15" customHeight="1">
      <c r="A282" s="12">
        <v>278</v>
      </c>
      <c r="B282" s="45" t="s">
        <v>725</v>
      </c>
      <c r="C282" s="45" t="s">
        <v>726</v>
      </c>
      <c r="D282" s="12" t="s">
        <v>693</v>
      </c>
      <c r="E282" s="45" t="s">
        <v>24</v>
      </c>
      <c r="F282" s="48" t="s">
        <v>727</v>
      </c>
      <c r="G282" s="48" t="s">
        <v>727</v>
      </c>
      <c r="H282" s="12" t="str">
        <f t="shared" si="15"/>
        <v>6.56/km</v>
      </c>
      <c r="I282" s="13">
        <f t="shared" si="16"/>
        <v>0.06693287037037036</v>
      </c>
      <c r="J282" s="13">
        <f t="shared" si="17"/>
        <v>0.008344907407407426</v>
      </c>
    </row>
    <row r="283" spans="1:10" ht="15" customHeight="1">
      <c r="A283" s="12">
        <v>279</v>
      </c>
      <c r="B283" s="45" t="s">
        <v>728</v>
      </c>
      <c r="C283" s="45" t="s">
        <v>729</v>
      </c>
      <c r="D283" s="12" t="s">
        <v>57</v>
      </c>
      <c r="E283" s="45" t="s">
        <v>193</v>
      </c>
      <c r="F283" s="48" t="s">
        <v>730</v>
      </c>
      <c r="G283" s="48" t="s">
        <v>730</v>
      </c>
      <c r="H283" s="12" t="str">
        <f t="shared" si="15"/>
        <v>7.00/km</v>
      </c>
      <c r="I283" s="13">
        <f t="shared" si="16"/>
        <v>0.06840277777777777</v>
      </c>
      <c r="J283" s="13">
        <f t="shared" si="17"/>
        <v>0.0580787037037037</v>
      </c>
    </row>
    <row r="284" spans="1:10" ht="15" customHeight="1">
      <c r="A284" s="24">
        <v>280</v>
      </c>
      <c r="B284" s="50" t="s">
        <v>731</v>
      </c>
      <c r="C284" s="50" t="s">
        <v>47</v>
      </c>
      <c r="D284" s="24" t="s">
        <v>294</v>
      </c>
      <c r="E284" s="50" t="s">
        <v>753</v>
      </c>
      <c r="F284" s="51" t="s">
        <v>732</v>
      </c>
      <c r="G284" s="51" t="s">
        <v>732</v>
      </c>
      <c r="H284" s="24" t="str">
        <f t="shared" si="15"/>
        <v>7.01/km</v>
      </c>
      <c r="I284" s="28">
        <f t="shared" si="16"/>
        <v>0.0687037037037037</v>
      </c>
      <c r="J284" s="28">
        <f t="shared" si="17"/>
        <v>0.040694444444444436</v>
      </c>
    </row>
    <row r="285" spans="1:10" ht="15" customHeight="1">
      <c r="A285" s="12">
        <v>281</v>
      </c>
      <c r="B285" s="45" t="s">
        <v>733</v>
      </c>
      <c r="C285" s="45" t="s">
        <v>27</v>
      </c>
      <c r="D285" s="12" t="s">
        <v>294</v>
      </c>
      <c r="E285" s="45" t="s">
        <v>567</v>
      </c>
      <c r="F285" s="48" t="s">
        <v>734</v>
      </c>
      <c r="G285" s="48" t="s">
        <v>734</v>
      </c>
      <c r="H285" s="12" t="str">
        <f t="shared" si="15"/>
        <v>7.03/km</v>
      </c>
      <c r="I285" s="13">
        <f t="shared" si="16"/>
        <v>0.06953703703703702</v>
      </c>
      <c r="J285" s="13">
        <f t="shared" si="17"/>
        <v>0.04152777777777776</v>
      </c>
    </row>
    <row r="286" spans="1:10" ht="15" customHeight="1">
      <c r="A286" s="12">
        <v>282</v>
      </c>
      <c r="B286" s="45" t="s">
        <v>735</v>
      </c>
      <c r="C286" s="45" t="s">
        <v>596</v>
      </c>
      <c r="D286" s="12" t="s">
        <v>100</v>
      </c>
      <c r="E286" s="45" t="s">
        <v>32</v>
      </c>
      <c r="F286" s="48" t="s">
        <v>736</v>
      </c>
      <c r="G286" s="48" t="s">
        <v>736</v>
      </c>
      <c r="H286" s="12" t="str">
        <f t="shared" si="15"/>
        <v>7.04/km</v>
      </c>
      <c r="I286" s="13">
        <f t="shared" si="16"/>
        <v>0.0696875</v>
      </c>
      <c r="J286" s="13">
        <f t="shared" si="17"/>
        <v>0.054039351851851866</v>
      </c>
    </row>
    <row r="287" spans="1:10" ht="15" customHeight="1">
      <c r="A287" s="12">
        <v>283</v>
      </c>
      <c r="B287" s="45" t="s">
        <v>737</v>
      </c>
      <c r="C287" s="45" t="s">
        <v>738</v>
      </c>
      <c r="D287" s="12" t="s">
        <v>100</v>
      </c>
      <c r="E287" s="45" t="s">
        <v>739</v>
      </c>
      <c r="F287" s="48" t="s">
        <v>740</v>
      </c>
      <c r="G287" s="48" t="s">
        <v>740</v>
      </c>
      <c r="H287" s="12" t="str">
        <f t="shared" si="15"/>
        <v>7.04/km</v>
      </c>
      <c r="I287" s="13">
        <f t="shared" si="16"/>
        <v>0.06980324074074075</v>
      </c>
      <c r="J287" s="13">
        <f t="shared" si="17"/>
        <v>0.054155092592592616</v>
      </c>
    </row>
    <row r="288" spans="1:10" ht="15" customHeight="1">
      <c r="A288" s="12">
        <v>284</v>
      </c>
      <c r="B288" s="45" t="s">
        <v>741</v>
      </c>
      <c r="C288" s="45" t="s">
        <v>742</v>
      </c>
      <c r="D288" s="12" t="s">
        <v>342</v>
      </c>
      <c r="E288" s="45" t="s">
        <v>739</v>
      </c>
      <c r="F288" s="48" t="s">
        <v>740</v>
      </c>
      <c r="G288" s="48" t="s">
        <v>740</v>
      </c>
      <c r="H288" s="12" t="str">
        <f t="shared" si="15"/>
        <v>7.04/km</v>
      </c>
      <c r="I288" s="13">
        <f t="shared" si="16"/>
        <v>0.06980324074074075</v>
      </c>
      <c r="J288" s="13">
        <f t="shared" si="17"/>
        <v>0.0395601851851852</v>
      </c>
    </row>
    <row r="289" spans="1:10" ht="15" customHeight="1">
      <c r="A289" s="12">
        <v>285</v>
      </c>
      <c r="B289" s="45" t="s">
        <v>716</v>
      </c>
      <c r="C289" s="45" t="s">
        <v>743</v>
      </c>
      <c r="D289" s="12" t="s">
        <v>294</v>
      </c>
      <c r="E289" s="45" t="s">
        <v>114</v>
      </c>
      <c r="F289" s="48" t="s">
        <v>744</v>
      </c>
      <c r="G289" s="48" t="s">
        <v>744</v>
      </c>
      <c r="H289" s="12" t="str">
        <f t="shared" si="15"/>
        <v>7.07/km</v>
      </c>
      <c r="I289" s="13">
        <f t="shared" si="16"/>
        <v>0.07075231481481482</v>
      </c>
      <c r="J289" s="13">
        <f t="shared" si="17"/>
        <v>0.04274305555555556</v>
      </c>
    </row>
    <row r="290" spans="1:10" ht="15" customHeight="1">
      <c r="A290" s="12">
        <v>286</v>
      </c>
      <c r="B290" s="45" t="s">
        <v>745</v>
      </c>
      <c r="C290" s="45" t="s">
        <v>421</v>
      </c>
      <c r="D290" s="12" t="s">
        <v>294</v>
      </c>
      <c r="E290" s="45" t="s">
        <v>114</v>
      </c>
      <c r="F290" s="48" t="s">
        <v>746</v>
      </c>
      <c r="G290" s="48" t="s">
        <v>746</v>
      </c>
      <c r="H290" s="12" t="str">
        <f t="shared" si="15"/>
        <v>7.23/km</v>
      </c>
      <c r="I290" s="13">
        <f t="shared" si="16"/>
        <v>0.07633101851851849</v>
      </c>
      <c r="J290" s="13">
        <f t="shared" si="17"/>
        <v>0.04832175925925923</v>
      </c>
    </row>
    <row r="291" spans="1:10" ht="15" customHeight="1">
      <c r="A291" s="12">
        <v>287</v>
      </c>
      <c r="B291" s="45" t="s">
        <v>747</v>
      </c>
      <c r="C291" s="45" t="s">
        <v>421</v>
      </c>
      <c r="D291" s="12" t="s">
        <v>266</v>
      </c>
      <c r="E291" s="45" t="s">
        <v>93</v>
      </c>
      <c r="F291" s="48" t="s">
        <v>748</v>
      </c>
      <c r="G291" s="48" t="s">
        <v>748</v>
      </c>
      <c r="H291" s="12" t="str">
        <f t="shared" si="15"/>
        <v>7.40/km</v>
      </c>
      <c r="I291" s="13">
        <f t="shared" si="16"/>
        <v>0.0822337962962963</v>
      </c>
      <c r="J291" s="13">
        <f t="shared" si="17"/>
        <v>0.05590277777777779</v>
      </c>
    </row>
    <row r="292" spans="1:10" ht="15" customHeight="1">
      <c r="A292" s="29">
        <v>288</v>
      </c>
      <c r="B292" s="46" t="s">
        <v>749</v>
      </c>
      <c r="C292" s="46" t="s">
        <v>579</v>
      </c>
      <c r="D292" s="29" t="s">
        <v>14</v>
      </c>
      <c r="E292" s="46" t="s">
        <v>93</v>
      </c>
      <c r="F292" s="49" t="s">
        <v>750</v>
      </c>
      <c r="G292" s="49" t="s">
        <v>750</v>
      </c>
      <c r="H292" s="29" t="str">
        <f t="shared" si="15"/>
        <v>7.42/km</v>
      </c>
      <c r="I292" s="30">
        <f t="shared" si="16"/>
        <v>0.08292824074074075</v>
      </c>
      <c r="J292" s="30">
        <f t="shared" si="17"/>
        <v>0.08292824074074075</v>
      </c>
    </row>
  </sheetData>
  <sheetProtection/>
  <autoFilter ref="A4:J29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Mare – Lago delle Terre Pontine</v>
      </c>
      <c r="B1" s="41"/>
      <c r="C1" s="42"/>
    </row>
    <row r="2" spans="1:3" ht="24" customHeight="1">
      <c r="A2" s="38">
        <f>Individuale!A2</f>
        <v>0</v>
      </c>
      <c r="B2" s="38"/>
      <c r="C2" s="38"/>
    </row>
    <row r="3" spans="1:3" ht="24" customHeight="1">
      <c r="A3" s="43" t="str">
        <f>Individuale!A3</f>
        <v>Latina (LT) Italia - Domenica 11/10/2015</v>
      </c>
      <c r="B3" s="43"/>
      <c r="C3" s="4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32</v>
      </c>
      <c r="C5" s="31">
        <v>60</v>
      </c>
    </row>
    <row r="6" spans="1:3" ht="15" customHeight="1">
      <c r="A6" s="18">
        <v>2</v>
      </c>
      <c r="B6" s="17" t="s">
        <v>114</v>
      </c>
      <c r="C6" s="32">
        <v>38</v>
      </c>
    </row>
    <row r="7" spans="1:3" ht="15" customHeight="1">
      <c r="A7" s="25">
        <v>3</v>
      </c>
      <c r="B7" s="26" t="s">
        <v>753</v>
      </c>
      <c r="C7" s="34">
        <v>15</v>
      </c>
    </row>
    <row r="8" spans="1:3" ht="15" customHeight="1">
      <c r="A8" s="18">
        <v>4</v>
      </c>
      <c r="B8" s="17" t="s">
        <v>118</v>
      </c>
      <c r="C8" s="32">
        <v>12</v>
      </c>
    </row>
    <row r="9" spans="1:3" ht="15" customHeight="1">
      <c r="A9" s="18">
        <v>5</v>
      </c>
      <c r="B9" s="17" t="s">
        <v>44</v>
      </c>
      <c r="C9" s="32">
        <v>11</v>
      </c>
    </row>
    <row r="10" spans="1:3" ht="15" customHeight="1">
      <c r="A10" s="18">
        <v>6</v>
      </c>
      <c r="B10" s="17" t="s">
        <v>259</v>
      </c>
      <c r="C10" s="32">
        <v>9</v>
      </c>
    </row>
    <row r="11" spans="1:3" ht="15" customHeight="1">
      <c r="A11" s="18">
        <v>7</v>
      </c>
      <c r="B11" s="17" t="s">
        <v>137</v>
      </c>
      <c r="C11" s="32">
        <v>9</v>
      </c>
    </row>
    <row r="12" spans="1:3" ht="15" customHeight="1">
      <c r="A12" s="18">
        <v>8</v>
      </c>
      <c r="B12" s="17" t="s">
        <v>28</v>
      </c>
      <c r="C12" s="32">
        <v>8</v>
      </c>
    </row>
    <row r="13" spans="1:3" ht="15" customHeight="1">
      <c r="A13" s="18">
        <v>9</v>
      </c>
      <c r="B13" s="17" t="s">
        <v>155</v>
      </c>
      <c r="C13" s="32">
        <v>8</v>
      </c>
    </row>
    <row r="14" spans="1:3" ht="15" customHeight="1">
      <c r="A14" s="18">
        <v>10</v>
      </c>
      <c r="B14" s="17" t="s">
        <v>163</v>
      </c>
      <c r="C14" s="32">
        <v>8</v>
      </c>
    </row>
    <row r="15" spans="1:3" ht="15" customHeight="1">
      <c r="A15" s="18">
        <v>11</v>
      </c>
      <c r="B15" s="17" t="s">
        <v>107</v>
      </c>
      <c r="C15" s="32">
        <v>7</v>
      </c>
    </row>
    <row r="16" spans="1:3" ht="15" customHeight="1">
      <c r="A16" s="18">
        <v>12</v>
      </c>
      <c r="B16" s="17" t="s">
        <v>193</v>
      </c>
      <c r="C16" s="32">
        <v>6</v>
      </c>
    </row>
    <row r="17" spans="1:3" ht="15" customHeight="1">
      <c r="A17" s="18">
        <v>13</v>
      </c>
      <c r="B17" s="17" t="s">
        <v>81</v>
      </c>
      <c r="C17" s="32">
        <v>5</v>
      </c>
    </row>
    <row r="18" spans="1:3" ht="15" customHeight="1">
      <c r="A18" s="18">
        <v>14</v>
      </c>
      <c r="B18" s="17" t="s">
        <v>24</v>
      </c>
      <c r="C18" s="32">
        <v>5</v>
      </c>
    </row>
    <row r="19" spans="1:3" ht="15" customHeight="1">
      <c r="A19" s="18">
        <v>15</v>
      </c>
      <c r="B19" s="17" t="s">
        <v>69</v>
      </c>
      <c r="C19" s="32">
        <v>5</v>
      </c>
    </row>
    <row r="20" spans="1:3" ht="15" customHeight="1">
      <c r="A20" s="18">
        <v>16</v>
      </c>
      <c r="B20" s="17" t="s">
        <v>111</v>
      </c>
      <c r="C20" s="32">
        <v>5</v>
      </c>
    </row>
    <row r="21" spans="1:3" ht="15" customHeight="1">
      <c r="A21" s="18">
        <v>17</v>
      </c>
      <c r="B21" s="17" t="s">
        <v>93</v>
      </c>
      <c r="C21" s="32">
        <v>5</v>
      </c>
    </row>
    <row r="22" spans="1:3" ht="15" customHeight="1">
      <c r="A22" s="18">
        <v>18</v>
      </c>
      <c r="B22" s="17" t="s">
        <v>15</v>
      </c>
      <c r="C22" s="32">
        <v>4</v>
      </c>
    </row>
    <row r="23" spans="1:3" ht="15" customHeight="1">
      <c r="A23" s="18">
        <v>19</v>
      </c>
      <c r="B23" s="17" t="s">
        <v>65</v>
      </c>
      <c r="C23" s="32">
        <v>4</v>
      </c>
    </row>
    <row r="24" spans="1:3" ht="15" customHeight="1">
      <c r="A24" s="18">
        <v>20</v>
      </c>
      <c r="B24" s="17" t="s">
        <v>355</v>
      </c>
      <c r="C24" s="32">
        <v>4</v>
      </c>
    </row>
    <row r="25" spans="1:3" ht="15" customHeight="1">
      <c r="A25" s="18">
        <v>21</v>
      </c>
      <c r="B25" s="17" t="s">
        <v>298</v>
      </c>
      <c r="C25" s="32">
        <v>4</v>
      </c>
    </row>
    <row r="26" spans="1:3" ht="15" customHeight="1">
      <c r="A26" s="18">
        <v>22</v>
      </c>
      <c r="B26" s="17" t="s">
        <v>629</v>
      </c>
      <c r="C26" s="32">
        <v>3</v>
      </c>
    </row>
    <row r="27" spans="1:3" ht="15" customHeight="1">
      <c r="A27" s="18">
        <v>23</v>
      </c>
      <c r="B27" s="17" t="s">
        <v>275</v>
      </c>
      <c r="C27" s="32">
        <v>3</v>
      </c>
    </row>
    <row r="28" spans="1:3" ht="15" customHeight="1">
      <c r="A28" s="18">
        <v>24</v>
      </c>
      <c r="B28" s="17" t="s">
        <v>151</v>
      </c>
      <c r="C28" s="32">
        <v>3</v>
      </c>
    </row>
    <row r="29" spans="1:3" ht="15" customHeight="1">
      <c r="A29" s="18">
        <v>25</v>
      </c>
      <c r="B29" s="17" t="s">
        <v>466</v>
      </c>
      <c r="C29" s="32">
        <v>3</v>
      </c>
    </row>
    <row r="30" spans="1:3" ht="15" customHeight="1">
      <c r="A30" s="18">
        <v>26</v>
      </c>
      <c r="B30" s="17" t="s">
        <v>40</v>
      </c>
      <c r="C30" s="32">
        <v>3</v>
      </c>
    </row>
    <row r="31" spans="1:3" ht="15" customHeight="1">
      <c r="A31" s="18">
        <v>27</v>
      </c>
      <c r="B31" s="17" t="s">
        <v>567</v>
      </c>
      <c r="C31" s="32">
        <v>3</v>
      </c>
    </row>
    <row r="32" spans="1:3" ht="15" customHeight="1">
      <c r="A32" s="18">
        <v>28</v>
      </c>
      <c r="B32" s="17" t="s">
        <v>238</v>
      </c>
      <c r="C32" s="32">
        <v>3</v>
      </c>
    </row>
    <row r="33" spans="1:3" ht="15" customHeight="1">
      <c r="A33" s="18">
        <v>29</v>
      </c>
      <c r="B33" s="17" t="s">
        <v>231</v>
      </c>
      <c r="C33" s="32">
        <v>3</v>
      </c>
    </row>
    <row r="34" spans="1:3" ht="15" customHeight="1">
      <c r="A34" s="18">
        <v>30</v>
      </c>
      <c r="B34" s="17" t="s">
        <v>53</v>
      </c>
      <c r="C34" s="32">
        <v>2</v>
      </c>
    </row>
    <row r="35" spans="1:3" ht="15" customHeight="1">
      <c r="A35" s="18">
        <v>31</v>
      </c>
      <c r="B35" s="17" t="s">
        <v>49</v>
      </c>
      <c r="C35" s="32">
        <v>2</v>
      </c>
    </row>
    <row r="36" spans="1:3" ht="15" customHeight="1">
      <c r="A36" s="18">
        <v>32</v>
      </c>
      <c r="B36" s="17" t="s">
        <v>212</v>
      </c>
      <c r="C36" s="32">
        <v>2</v>
      </c>
    </row>
    <row r="37" spans="1:3" ht="15" customHeight="1">
      <c r="A37" s="18">
        <v>33</v>
      </c>
      <c r="B37" s="17" t="s">
        <v>147</v>
      </c>
      <c r="C37" s="32">
        <v>2</v>
      </c>
    </row>
    <row r="38" spans="1:3" ht="15" customHeight="1">
      <c r="A38" s="18">
        <v>34</v>
      </c>
      <c r="B38" s="17" t="s">
        <v>739</v>
      </c>
      <c r="C38" s="32">
        <v>2</v>
      </c>
    </row>
    <row r="39" spans="1:3" ht="15" customHeight="1">
      <c r="A39" s="18">
        <v>35</v>
      </c>
      <c r="B39" s="17" t="s">
        <v>35</v>
      </c>
      <c r="C39" s="32">
        <v>2</v>
      </c>
    </row>
    <row r="40" spans="1:3" ht="15" customHeight="1">
      <c r="A40" s="18">
        <v>36</v>
      </c>
      <c r="B40" s="17" t="s">
        <v>141</v>
      </c>
      <c r="C40" s="32">
        <v>2</v>
      </c>
    </row>
    <row r="41" spans="1:3" ht="15" customHeight="1">
      <c r="A41" s="18">
        <v>37</v>
      </c>
      <c r="B41" s="17" t="s">
        <v>295</v>
      </c>
      <c r="C41" s="32">
        <v>1</v>
      </c>
    </row>
    <row r="42" spans="1:3" ht="15" customHeight="1">
      <c r="A42" s="18">
        <v>38</v>
      </c>
      <c r="B42" s="17" t="s">
        <v>89</v>
      </c>
      <c r="C42" s="32">
        <v>1</v>
      </c>
    </row>
    <row r="43" spans="1:3" ht="15" customHeight="1">
      <c r="A43" s="18">
        <v>39</v>
      </c>
      <c r="B43" s="17" t="s">
        <v>498</v>
      </c>
      <c r="C43" s="32">
        <v>1</v>
      </c>
    </row>
    <row r="44" spans="1:3" ht="15" customHeight="1">
      <c r="A44" s="18">
        <v>40</v>
      </c>
      <c r="B44" s="17" t="s">
        <v>614</v>
      </c>
      <c r="C44" s="32">
        <v>1</v>
      </c>
    </row>
    <row r="45" spans="1:3" ht="15" customHeight="1">
      <c r="A45" s="18">
        <v>41</v>
      </c>
      <c r="B45" s="17" t="s">
        <v>379</v>
      </c>
      <c r="C45" s="32">
        <v>1</v>
      </c>
    </row>
    <row r="46" spans="1:3" ht="15" customHeight="1">
      <c r="A46" s="18">
        <v>42</v>
      </c>
      <c r="B46" s="17" t="s">
        <v>461</v>
      </c>
      <c r="C46" s="32">
        <v>1</v>
      </c>
    </row>
    <row r="47" spans="1:3" ht="15" customHeight="1">
      <c r="A47" s="18">
        <v>43</v>
      </c>
      <c r="B47" s="17" t="s">
        <v>559</v>
      </c>
      <c r="C47" s="32">
        <v>1</v>
      </c>
    </row>
    <row r="48" spans="1:3" ht="15" customHeight="1">
      <c r="A48" s="18">
        <v>44</v>
      </c>
      <c r="B48" s="17" t="s">
        <v>103</v>
      </c>
      <c r="C48" s="32">
        <v>1</v>
      </c>
    </row>
    <row r="49" spans="1:3" ht="15" customHeight="1">
      <c r="A49" s="18">
        <v>45</v>
      </c>
      <c r="B49" s="17" t="s">
        <v>676</v>
      </c>
      <c r="C49" s="32">
        <v>1</v>
      </c>
    </row>
    <row r="50" spans="1:3" ht="15" customHeight="1">
      <c r="A50" s="18">
        <v>46</v>
      </c>
      <c r="B50" s="17" t="s">
        <v>19</v>
      </c>
      <c r="C50" s="32">
        <v>1</v>
      </c>
    </row>
    <row r="51" spans="1:3" ht="15" customHeight="1">
      <c r="A51" s="18">
        <v>47</v>
      </c>
      <c r="B51" s="17" t="s">
        <v>588</v>
      </c>
      <c r="C51" s="32">
        <v>1</v>
      </c>
    </row>
    <row r="52" spans="1:3" ht="15" customHeight="1">
      <c r="A52" s="18">
        <v>48</v>
      </c>
      <c r="B52" s="17" t="s">
        <v>263</v>
      </c>
      <c r="C52" s="32">
        <v>1</v>
      </c>
    </row>
    <row r="53" spans="1:3" ht="15" customHeight="1">
      <c r="A53" s="18">
        <v>49</v>
      </c>
      <c r="B53" s="17" t="s">
        <v>245</v>
      </c>
      <c r="C53" s="32">
        <v>1</v>
      </c>
    </row>
    <row r="54" spans="1:3" ht="15" customHeight="1">
      <c r="A54" s="18">
        <v>50</v>
      </c>
      <c r="B54" s="17" t="s">
        <v>178</v>
      </c>
      <c r="C54" s="32">
        <v>1</v>
      </c>
    </row>
    <row r="55" spans="1:3" ht="15" customHeight="1">
      <c r="A55" s="18">
        <v>51</v>
      </c>
      <c r="B55" s="17" t="s">
        <v>303</v>
      </c>
      <c r="C55" s="32">
        <v>1</v>
      </c>
    </row>
    <row r="56" spans="1:3" ht="15" customHeight="1">
      <c r="A56" s="18">
        <v>52</v>
      </c>
      <c r="B56" s="17" t="s">
        <v>61</v>
      </c>
      <c r="C56" s="32">
        <v>1</v>
      </c>
    </row>
    <row r="57" spans="1:3" ht="15" customHeight="1">
      <c r="A57" s="18">
        <v>53</v>
      </c>
      <c r="B57" s="17" t="s">
        <v>626</v>
      </c>
      <c r="C57" s="32">
        <v>1</v>
      </c>
    </row>
    <row r="58" spans="1:3" ht="15" customHeight="1">
      <c r="A58" s="21">
        <v>54</v>
      </c>
      <c r="B58" s="16" t="s">
        <v>367</v>
      </c>
      <c r="C58" s="33">
        <v>1</v>
      </c>
    </row>
    <row r="59" ht="12.75">
      <c r="C59" s="2">
        <f>SUM(C5:C58)</f>
        <v>288</v>
      </c>
    </row>
  </sheetData>
  <sheetProtection/>
  <autoFilter ref="A4:C4">
    <sortState ref="A5:C59">
      <sortCondition descending="1" sortBy="value" ref="C5:C5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2015-10-11T20:50:33Z</dcterms:modified>
  <cp:category/>
  <cp:version/>
  <cp:contentType/>
  <cp:contentStatus/>
</cp:coreProperties>
</file>