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<sst xmlns="http://schemas.openxmlformats.org/spreadsheetml/2006/main" count="796" uniqueCount="424">
  <si>
    <t>PATRIZIA</t>
  </si>
  <si>
    <t>Iscritti</t>
  </si>
  <si>
    <t>ETTORE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</si>
  <si>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</si>
  <si>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</si>
  <si>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</si>
  <si>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</si>
  <si>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</si>
  <si>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</si>
  <si>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</si>
  <si>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</si>
  <si>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</si>
  <si>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</si>
  <si>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</si>
  <si>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PIETRO</t>
  </si>
  <si>
    <t>GIULIO</t>
  </si>
  <si>
    <t>ALESSANDRO</t>
  </si>
  <si>
    <t>CARLO</t>
  </si>
  <si>
    <t>MARCO</t>
  </si>
  <si>
    <t>ANGELO</t>
  </si>
  <si>
    <t>FRANCESCO</t>
  </si>
  <si>
    <t>STEFANO</t>
  </si>
  <si>
    <t>MAURIZIO</t>
  </si>
  <si>
    <t>MARIO</t>
  </si>
  <si>
    <t>MASSIMILIANO</t>
  </si>
  <si>
    <t>PAOLO</t>
  </si>
  <si>
    <t>LUIGI</t>
  </si>
  <si>
    <t>GIOVANNI</t>
  </si>
  <si>
    <t>ANTONELLA</t>
  </si>
  <si>
    <t>ANTONIO</t>
  </si>
  <si>
    <t>INDIVIDUALE</t>
  </si>
  <si>
    <t>ROSSI</t>
  </si>
  <si>
    <t>FILIPPO</t>
  </si>
  <si>
    <t>DE LUCA</t>
  </si>
  <si>
    <t>MARINO</t>
  </si>
  <si>
    <t>BARBARA</t>
  </si>
  <si>
    <t>SCARCIA</t>
  </si>
  <si>
    <t>GIANLUCA</t>
  </si>
  <si>
    <t>MM35</t>
  </si>
  <si>
    <t>G.P. A13 ALBA TAURISANO</t>
  </si>
  <si>
    <t>00:50:25</t>
  </si>
  <si>
    <t>VILLANI</t>
  </si>
  <si>
    <t>A.S.D. ATL. SPORTING CALORE</t>
  </si>
  <si>
    <t>00:54:56</t>
  </si>
  <si>
    <t>LUFRANO</t>
  </si>
  <si>
    <t>TM</t>
  </si>
  <si>
    <t>ATLETICA CORREREPOLLINO</t>
  </si>
  <si>
    <t>00:55:03</t>
  </si>
  <si>
    <t>FRANCOLINO</t>
  </si>
  <si>
    <t>MM40</t>
  </si>
  <si>
    <t>ATLETICA AMATORI TURSI</t>
  </si>
  <si>
    <t>00:55:11</t>
  </si>
  <si>
    <t>MELILEO</t>
  </si>
  <si>
    <t>00:55:44</t>
  </si>
  <si>
    <t>SCHIRINZI</t>
  </si>
  <si>
    <t>LUCIANO</t>
  </si>
  <si>
    <t>00:56:41</t>
  </si>
  <si>
    <t>DI MASI</t>
  </si>
  <si>
    <t>SEBASTIANO</t>
  </si>
  <si>
    <t>A.S.D. NADIR ON THE ROAD PUTIGNANO</t>
  </si>
  <si>
    <t>00:57:13</t>
  </si>
  <si>
    <t>IMPERATORE</t>
  </si>
  <si>
    <t>A.S.D. PODISTICA FERRANDINA</t>
  </si>
  <si>
    <t>00:58:01</t>
  </si>
  <si>
    <t>BRUNO</t>
  </si>
  <si>
    <t>ALLM</t>
  </si>
  <si>
    <t>00:58:36</t>
  </si>
  <si>
    <t>CIURLIA</t>
  </si>
  <si>
    <t>ROMEO</t>
  </si>
  <si>
    <t>MM45</t>
  </si>
  <si>
    <t>00:59:05</t>
  </si>
  <si>
    <t>NEGRO</t>
  </si>
  <si>
    <t>00:59:17</t>
  </si>
  <si>
    <t>CARLOMAGNO</t>
  </si>
  <si>
    <t>PROM</t>
  </si>
  <si>
    <t>01:00:01</t>
  </si>
  <si>
    <t>01:00:07</t>
  </si>
  <si>
    <t>LUONGO</t>
  </si>
  <si>
    <t>FELICIANO</t>
  </si>
  <si>
    <t>FIGUNDIO</t>
  </si>
  <si>
    <t>01:01:36</t>
  </si>
  <si>
    <t>LAPERGOLA</t>
  </si>
  <si>
    <t>ANTONIO STEFANO</t>
  </si>
  <si>
    <t>A.S.D. LUCANI FREE RUNNERS</t>
  </si>
  <si>
    <t>01:01:38</t>
  </si>
  <si>
    <t>LE ROSE</t>
  </si>
  <si>
    <t>01:02:30</t>
  </si>
  <si>
    <t>MOLITERNI</t>
  </si>
  <si>
    <t>ASD GRAVINAFESTINALENTE</t>
  </si>
  <si>
    <t>01:02:36</t>
  </si>
  <si>
    <t>PODISTICA AMATORI POTENZA</t>
  </si>
  <si>
    <t>01:02:44</t>
  </si>
  <si>
    <t>ZIZZAMIA</t>
  </si>
  <si>
    <t>MM50</t>
  </si>
  <si>
    <t>01:03:17</t>
  </si>
  <si>
    <t>ATLETICA AMATORI LAURIA</t>
  </si>
  <si>
    <t>01:03:22</t>
  </si>
  <si>
    <t>ALOIA</t>
  </si>
  <si>
    <t>ASPERINO</t>
  </si>
  <si>
    <t>01:04:08</t>
  </si>
  <si>
    <t>MONTANARO</t>
  </si>
  <si>
    <t>AMATORI PODISTICA MASSAFRA</t>
  </si>
  <si>
    <t>01:04:13</t>
  </si>
  <si>
    <t>RITUNNANO</t>
  </si>
  <si>
    <t>ROCCO</t>
  </si>
  <si>
    <t>MM55</t>
  </si>
  <si>
    <t>01:04:26</t>
  </si>
  <si>
    <t>BUONO</t>
  </si>
  <si>
    <t>ALBERTO</t>
  </si>
  <si>
    <t>01:04:31</t>
  </si>
  <si>
    <t>DE MICHELE</t>
  </si>
  <si>
    <t>ATLETICA CASTELLANA</t>
  </si>
  <si>
    <t>01:04:45</t>
  </si>
  <si>
    <t>DI MAGGIO</t>
  </si>
  <si>
    <t>MICHELE</t>
  </si>
  <si>
    <t>POLISPORTIVA ROCCO SCOTELLARO MATERA</t>
  </si>
  <si>
    <t>01:04:59</t>
  </si>
  <si>
    <t>BELLIZZI</t>
  </si>
  <si>
    <t>DOMENICO</t>
  </si>
  <si>
    <t>ATLETICA ADELFIA</t>
  </si>
  <si>
    <t>01:06:05</t>
  </si>
  <si>
    <t>DE VIRGILIIS</t>
  </si>
  <si>
    <t>COSIMO</t>
  </si>
  <si>
    <t>COLUCCI</t>
  </si>
  <si>
    <t>EMANUELE</t>
  </si>
  <si>
    <t>01:06:07</t>
  </si>
  <si>
    <t>NICASSIO</t>
  </si>
  <si>
    <t>01:06:10</t>
  </si>
  <si>
    <t>SPORTELLI</t>
  </si>
  <si>
    <t>AMATORI PUTIGNANO</t>
  </si>
  <si>
    <t>01:06:14</t>
  </si>
  <si>
    <t>CICCHELLI</t>
  </si>
  <si>
    <t>VINCENZO</t>
  </si>
  <si>
    <t>01:06:29</t>
  </si>
  <si>
    <t>UMBERTO</t>
  </si>
  <si>
    <t>MARATHON CS</t>
  </si>
  <si>
    <t>01:06:52</t>
  </si>
  <si>
    <t>RONDINONE</t>
  </si>
  <si>
    <t>MARATHON CLUB GRASSANO</t>
  </si>
  <si>
    <t>01:06:58</t>
  </si>
  <si>
    <t>DI CERA</t>
  </si>
  <si>
    <t>01:07:18</t>
  </si>
  <si>
    <t>RUSSO</t>
  </si>
  <si>
    <t>MARISA</t>
  </si>
  <si>
    <t>MF35</t>
  </si>
  <si>
    <t>01:07:19</t>
  </si>
  <si>
    <t>SARLI</t>
  </si>
  <si>
    <t>GOVANNI</t>
  </si>
  <si>
    <t>01:07:28</t>
  </si>
  <si>
    <t>ANTONIO EGIDIO</t>
  </si>
  <si>
    <t>01:07:33</t>
  </si>
  <si>
    <t>ZACCARIA</t>
  </si>
  <si>
    <t>LORENZO</t>
  </si>
  <si>
    <t>01:07:38</t>
  </si>
  <si>
    <t>DI GIUSEPPE</t>
  </si>
  <si>
    <t>01:07:46</t>
  </si>
  <si>
    <t>VICECONTE</t>
  </si>
  <si>
    <t>DOMENICO DONATO</t>
  </si>
  <si>
    <t>01:07:56</t>
  </si>
  <si>
    <t>MASTRANGELO</t>
  </si>
  <si>
    <t>01:08:04</t>
  </si>
  <si>
    <t>SANTORO</t>
  </si>
  <si>
    <t>A.S.D.`P.U.C.` SALENTO</t>
  </si>
  <si>
    <t>01:08:11</t>
  </si>
  <si>
    <t>MASTROCOLA</t>
  </si>
  <si>
    <t>GIANFRANCO</t>
  </si>
  <si>
    <t>ADP PODISTICA ROTONDELLA</t>
  </si>
  <si>
    <t>01:08:17</t>
  </si>
  <si>
    <t>01:08:36</t>
  </si>
  <si>
    <t>MARGARI</t>
  </si>
  <si>
    <t>WALTER</t>
  </si>
  <si>
    <t>01:08:45</t>
  </si>
  <si>
    <t>SARUBBI</t>
  </si>
  <si>
    <t>01:08:56</t>
  </si>
  <si>
    <t>SAGARIA</t>
  </si>
  <si>
    <t>SALVATORE</t>
  </si>
  <si>
    <t>01:09:28</t>
  </si>
  <si>
    <t>DE BENEDICTIS</t>
  </si>
  <si>
    <t>01:09:33</t>
  </si>
  <si>
    <t>SOLAZZO</t>
  </si>
  <si>
    <t>ATL. AMATORI IRSINESE</t>
  </si>
  <si>
    <t>01:09:46</t>
  </si>
  <si>
    <t>ROSANO</t>
  </si>
  <si>
    <t>GIANLUIGI</t>
  </si>
  <si>
    <t>01:09:48</t>
  </si>
  <si>
    <t>FAVALE</t>
  </si>
  <si>
    <t>CRISPIANO MARATHON CLUB ONLUS</t>
  </si>
  <si>
    <t>01:09:55</t>
  </si>
  <si>
    <t>TUDISCO</t>
  </si>
  <si>
    <t>GIANDOMENICO</t>
  </si>
  <si>
    <t>01:09:59</t>
  </si>
  <si>
    <t>KOS</t>
  </si>
  <si>
    <t>DOMINIK</t>
  </si>
  <si>
    <t>01:10:08</t>
  </si>
  <si>
    <t>PAPANGELO</t>
  </si>
  <si>
    <t>NICOLA</t>
  </si>
  <si>
    <t>01:11:07</t>
  </si>
  <si>
    <t>SERVEDIO</t>
  </si>
  <si>
    <t>GENZANO ON THE ROAD</t>
  </si>
  <si>
    <t>01:11:12</t>
  </si>
  <si>
    <t>D`ARGENTO</t>
  </si>
  <si>
    <t>ROSARIO</t>
  </si>
  <si>
    <t>01:11:33</t>
  </si>
  <si>
    <t>CINNELLA</t>
  </si>
  <si>
    <t>ANGELO RAFFAELE</t>
  </si>
  <si>
    <t>G.S. ATHLOS MARATONETI MATERA</t>
  </si>
  <si>
    <t>01:11:41</t>
  </si>
  <si>
    <t>01:12:06</t>
  </si>
  <si>
    <t>PANTONE</t>
  </si>
  <si>
    <t>01:13:14</t>
  </si>
  <si>
    <t>STIGLIANO</t>
  </si>
  <si>
    <t>FRANCESCO PASQUALE</t>
  </si>
  <si>
    <t>01:14:10</t>
  </si>
  <si>
    <t>IELPO</t>
  </si>
  <si>
    <t>EGIDIO</t>
  </si>
  <si>
    <t>01:14:20</t>
  </si>
  <si>
    <t>01:14:21</t>
  </si>
  <si>
    <t>VIOLANTE</t>
  </si>
  <si>
    <t>A.S. POD. AMATORI POLICORO</t>
  </si>
  <si>
    <t>01:14:30</t>
  </si>
  <si>
    <t>TROISI</t>
  </si>
  <si>
    <t>GIANCARLO</t>
  </si>
  <si>
    <t>01:14:37</t>
  </si>
  <si>
    <t>COSENTINO</t>
  </si>
  <si>
    <t>01:16:01</t>
  </si>
  <si>
    <t>DANZI</t>
  </si>
  <si>
    <t>NUNZIA</t>
  </si>
  <si>
    <t>TF</t>
  </si>
  <si>
    <t>01:16:50</t>
  </si>
  <si>
    <t>CICCIMARRA</t>
  </si>
  <si>
    <t>TOMMASO</t>
  </si>
  <si>
    <t>SPIRITO TRAIL A.S.D.</t>
  </si>
  <si>
    <t>01:16:55</t>
  </si>
  <si>
    <t>MAGNANIMO</t>
  </si>
  <si>
    <t>AVIS LAGONEGRO</t>
  </si>
  <si>
    <t>01:17:14</t>
  </si>
  <si>
    <t>PENNUZZI</t>
  </si>
  <si>
    <t>01:17:53</t>
  </si>
  <si>
    <t>DI NARDI</t>
  </si>
  <si>
    <t>MM60</t>
  </si>
  <si>
    <t>01:17:57</t>
  </si>
  <si>
    <t>CORRADO</t>
  </si>
  <si>
    <t>01:18:08</t>
  </si>
  <si>
    <t>MASTRIA</t>
  </si>
  <si>
    <t>VITO</t>
  </si>
  <si>
    <t>01:18:13</t>
  </si>
  <si>
    <t>D`ESTE</t>
  </si>
  <si>
    <t>01:18:38</t>
  </si>
  <si>
    <t>ZAMBRELLA</t>
  </si>
  <si>
    <t>COSIMO DAMIANO</t>
  </si>
  <si>
    <t>01:19:14</t>
  </si>
  <si>
    <t>TENUZZO</t>
  </si>
  <si>
    <t>SERGIO</t>
  </si>
  <si>
    <t>01:19:51</t>
  </si>
  <si>
    <t>SELVAGGI</t>
  </si>
  <si>
    <t>GIUSEPPE GERARDO</t>
  </si>
  <si>
    <t>01:20:40</t>
  </si>
  <si>
    <t>LIUZZI</t>
  </si>
  <si>
    <t>GRAVINO</t>
  </si>
  <si>
    <t>01:21:20</t>
  </si>
  <si>
    <t>ADRIATICO</t>
  </si>
  <si>
    <t>MM65</t>
  </si>
  <si>
    <t>01:21:57</t>
  </si>
  <si>
    <t>DI STEFANO</t>
  </si>
  <si>
    <t>01:22:03</t>
  </si>
  <si>
    <t>CLAPS</t>
  </si>
  <si>
    <t>01:22:34</t>
  </si>
  <si>
    <t>PETRUZZI</t>
  </si>
  <si>
    <t>LE OMBRE DELL`ALBERO</t>
  </si>
  <si>
    <t>01:22:45</t>
  </si>
  <si>
    <t>FELLA</t>
  </si>
  <si>
    <t>GIORGIO</t>
  </si>
  <si>
    <t>01:22:54</t>
  </si>
  <si>
    <t>NAPOLI</t>
  </si>
  <si>
    <t>01:23:06</t>
  </si>
  <si>
    <t>ARGESE</t>
  </si>
  <si>
    <t>GIACOMO</t>
  </si>
  <si>
    <t>01:23:16</t>
  </si>
  <si>
    <t>BATTAFARANO</t>
  </si>
  <si>
    <t>01:23:28</t>
  </si>
  <si>
    <t>MARTULLI</t>
  </si>
  <si>
    <t>ASD CARINGELLA DI SANNICANDRO DI BARI</t>
  </si>
  <si>
    <t>01:23:29</t>
  </si>
  <si>
    <t>TORTORELLI</t>
  </si>
  <si>
    <t>01:23:47</t>
  </si>
  <si>
    <t>LEONARDO</t>
  </si>
  <si>
    <t>01:23:51</t>
  </si>
  <si>
    <t>DI LASCIO</t>
  </si>
  <si>
    <t>01:23:55</t>
  </si>
  <si>
    <t>LOSPINOSO</t>
  </si>
  <si>
    <t>FEDERICO</t>
  </si>
  <si>
    <t>PODISTICA BERNALDESE</t>
  </si>
  <si>
    <t>01:24:24</t>
  </si>
  <si>
    <t>ELETTRICO</t>
  </si>
  <si>
    <t>01:24:46</t>
  </si>
  <si>
    <t>IENNA</t>
  </si>
  <si>
    <t>01:24:55</t>
  </si>
  <si>
    <t>MANCO</t>
  </si>
  <si>
    <t>DARIO</t>
  </si>
  <si>
    <t>01:25:07</t>
  </si>
  <si>
    <t>PUGLIESE</t>
  </si>
  <si>
    <t>01:25:08</t>
  </si>
  <si>
    <t>MAIESE</t>
  </si>
  <si>
    <t>01:25:26</t>
  </si>
  <si>
    <t>GUERRIERO</t>
  </si>
  <si>
    <t>01:25:35</t>
  </si>
  <si>
    <t>01:25:41</t>
  </si>
  <si>
    <t>TASSIELLI</t>
  </si>
  <si>
    <t>LAURA</t>
  </si>
  <si>
    <t>01:25:45</t>
  </si>
  <si>
    <t>CERABONA</t>
  </si>
  <si>
    <t>01:25:57</t>
  </si>
  <si>
    <t>VALENTE</t>
  </si>
  <si>
    <t>ELISABETTA</t>
  </si>
  <si>
    <t>MF40</t>
  </si>
  <si>
    <t>01:26:05</t>
  </si>
  <si>
    <t>LABELLARTE</t>
  </si>
  <si>
    <t>CASERTA</t>
  </si>
  <si>
    <t>01:26:13</t>
  </si>
  <si>
    <t>ZALTINI</t>
  </si>
  <si>
    <t>01:26:42</t>
  </si>
  <si>
    <t>01:27:11</t>
  </si>
  <si>
    <t>DE IACO</t>
  </si>
  <si>
    <t>LORETANA</t>
  </si>
  <si>
    <t>MF45</t>
  </si>
  <si>
    <t>SARACENATLETICA COLLEPASSO</t>
  </si>
  <si>
    <t>TRANE</t>
  </si>
  <si>
    <t>01:27:19</t>
  </si>
  <si>
    <t>SGARZI</t>
  </si>
  <si>
    <t>CRISTIAN</t>
  </si>
  <si>
    <t>A.S.D.  PODISTICA TALSANO</t>
  </si>
  <si>
    <t>01:27:26</t>
  </si>
  <si>
    <t>CAPPUCCI</t>
  </si>
  <si>
    <t>01:27:31</t>
  </si>
  <si>
    <t>ZARA</t>
  </si>
  <si>
    <t>IGNAZIO</t>
  </si>
  <si>
    <t>POLISPORTIVA  YOLAO IGLESIAS</t>
  </si>
  <si>
    <t>01:27:42</t>
  </si>
  <si>
    <t>LABANCA</t>
  </si>
  <si>
    <t>01:29:26</t>
  </si>
  <si>
    <t>MASTRODONATO</t>
  </si>
  <si>
    <t>01:29:48</t>
  </si>
  <si>
    <t>01:29:53</t>
  </si>
  <si>
    <t>CASTO</t>
  </si>
  <si>
    <t>CARLA</t>
  </si>
  <si>
    <t>01:30:25</t>
  </si>
  <si>
    <t>CONGEDI</t>
  </si>
  <si>
    <t>PIERO</t>
  </si>
  <si>
    <t>01:30:40</t>
  </si>
  <si>
    <t>CHIUSOLO</t>
  </si>
  <si>
    <t>01:30:58</t>
  </si>
  <si>
    <t>FRANCULLI</t>
  </si>
  <si>
    <t>IRENE</t>
  </si>
  <si>
    <t>ATLETICA PALAZZO</t>
  </si>
  <si>
    <t>01:31:17</t>
  </si>
  <si>
    <t>LATEGANA</t>
  </si>
  <si>
    <t>01:31:32</t>
  </si>
  <si>
    <t>PERCIANTE</t>
  </si>
  <si>
    <t>GAETANO</t>
  </si>
  <si>
    <t>01:31:37</t>
  </si>
  <si>
    <t>QUARTA</t>
  </si>
  <si>
    <t>01:33:23</t>
  </si>
  <si>
    <t>LA FERGOLA</t>
  </si>
  <si>
    <t>01:33:31</t>
  </si>
  <si>
    <t>MARTORANO</t>
  </si>
  <si>
    <t>01:33:55</t>
  </si>
  <si>
    <t>SANSONE</t>
  </si>
  <si>
    <t>01:34:13</t>
  </si>
  <si>
    <t>LACATENA</t>
  </si>
  <si>
    <t>01:35:22</t>
  </si>
  <si>
    <t>RIZZELLO</t>
  </si>
  <si>
    <t>01:35:23</t>
  </si>
  <si>
    <t>BRANDOLINO</t>
  </si>
  <si>
    <t>ANTONIO DONATO</t>
  </si>
  <si>
    <t>01:35:24</t>
  </si>
  <si>
    <t>PIETRAPERTOSA</t>
  </si>
  <si>
    <t>01:36:04</t>
  </si>
  <si>
    <t>MARRAFFINO</t>
  </si>
  <si>
    <t>01:36:08</t>
  </si>
  <si>
    <t>ANTONICELLI</t>
  </si>
  <si>
    <t>CARMELA</t>
  </si>
  <si>
    <t>01:36:42</t>
  </si>
  <si>
    <t>PISCOPIELLO</t>
  </si>
  <si>
    <t>01:39:14</t>
  </si>
  <si>
    <t>DONADIO</t>
  </si>
  <si>
    <t>01:43:16</t>
  </si>
  <si>
    <t>RICCIARDI</t>
  </si>
  <si>
    <t>MARIA BEATRICE</t>
  </si>
  <si>
    <t>MF55</t>
  </si>
  <si>
    <t>01:45:24</t>
  </si>
  <si>
    <t>ZECCHINO</t>
  </si>
  <si>
    <t>01:45:30</t>
  </si>
  <si>
    <t>ABATIELLO</t>
  </si>
  <si>
    <t>VITO DOMENICO</t>
  </si>
  <si>
    <t>01:46:38</t>
  </si>
  <si>
    <t>PORSIA ADELAIDE</t>
  </si>
  <si>
    <t>MF50</t>
  </si>
  <si>
    <t>01:52:18</t>
  </si>
  <si>
    <t>VERDE</t>
  </si>
  <si>
    <t>01:55:48</t>
  </si>
  <si>
    <t>GRECO</t>
  </si>
  <si>
    <t>LIBERATO</t>
  </si>
  <si>
    <t>01:55:52</t>
  </si>
  <si>
    <t>PATRONELLI</t>
  </si>
  <si>
    <t>ANNAMARIA</t>
  </si>
  <si>
    <t>01:56:49</t>
  </si>
  <si>
    <t>VIOLA</t>
  </si>
  <si>
    <t>01:59:05</t>
  </si>
  <si>
    <t>PACE</t>
  </si>
  <si>
    <t>STEFANIA</t>
  </si>
  <si>
    <t>02:06:42</t>
  </si>
  <si>
    <t>NUZZO</t>
  </si>
  <si>
    <t>02:15:32</t>
  </si>
  <si>
    <t>CONTE</t>
  </si>
  <si>
    <t>RODOLFO</t>
  </si>
  <si>
    <t>ATLETICA TAVIANO 97</t>
  </si>
  <si>
    <t>02:15:33</t>
  </si>
  <si>
    <t>REHO</t>
  </si>
  <si>
    <t>ALAGGIO</t>
  </si>
  <si>
    <t>ANGELA MARIA</t>
  </si>
  <si>
    <t>02:27:03</t>
  </si>
  <si>
    <t>9ª edizione</t>
  </si>
  <si>
    <t>Chiaramonte (PZ) Italia - Domenica 03/06/2012</t>
  </si>
  <si>
    <t>Trofeo CorrerePollino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</si>
</sst>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423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421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422</v>
      </c>
      <c r="B3" s="31"/>
      <c r="C3" s="31"/>
      <c r="D3" s="31"/>
      <c r="E3" s="31"/>
      <c r="F3" s="31"/>
      <c r="G3" s="31"/>
      <c r="H3" s="3" t="s">
        <v>3</v>
      </c>
      <c r="I3" s="4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2" customFormat="1" ht="15" customHeight="1">
      <c r="A5" s="10">
        <v>1</v>
      </c>
      <c r="B5" s="20" t="s">
        <v>36</v>
      </c>
      <c r="C5" s="20" t="s">
        <v>37</v>
      </c>
      <c r="D5" s="23" t="s">
        <v>38</v>
      </c>
      <c r="E5" s="20" t="s">
        <v>39</v>
      </c>
      <c r="F5" s="23" t="s">
        <v>40</v>
      </c>
      <c r="G5" s="10" t="str">
        <f aca="true" t="shared" si="0" ref="G5:G68">TEXT(INT((HOUR(F5)*3600+MINUTE(F5)*60+SECOND(F5))/$I$3/60),"0")&amp;"."&amp;TEXT(MOD((HOUR(F5)*3600+MINUTE(F5)*60+SECOND(F5))/$I$3,60),"00")&amp;"/km"</f>
        <v>5.03/km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1" t="s">
        <v>41</v>
      </c>
      <c r="C6" s="21" t="s">
        <v>13</v>
      </c>
      <c r="D6" s="24" t="s">
        <v>38</v>
      </c>
      <c r="E6" s="21" t="s">
        <v>42</v>
      </c>
      <c r="F6" s="24" t="s">
        <v>43</v>
      </c>
      <c r="G6" s="13" t="str">
        <f t="shared" si="0"/>
        <v>5.30/km</v>
      </c>
      <c r="H6" s="14">
        <f t="shared" si="1"/>
        <v>0.0031365740740740694</v>
      </c>
      <c r="I6" s="14">
        <f aca="true" t="shared" si="2" ref="I6:I37">F6-INDEX($F$5:$F$188,MATCH(D6,$D$5:$D$188,0))</f>
        <v>0.0031365740740740694</v>
      </c>
    </row>
    <row r="7" spans="1:9" s="12" customFormat="1" ht="15" customHeight="1">
      <c r="A7" s="13">
        <v>3</v>
      </c>
      <c r="B7" s="21" t="s">
        <v>44</v>
      </c>
      <c r="C7" s="21" t="s">
        <v>20</v>
      </c>
      <c r="D7" s="24" t="s">
        <v>45</v>
      </c>
      <c r="E7" s="21" t="s">
        <v>46</v>
      </c>
      <c r="F7" s="24" t="s">
        <v>47</v>
      </c>
      <c r="G7" s="13" t="str">
        <f t="shared" si="0"/>
        <v>5.30/km</v>
      </c>
      <c r="H7" s="14">
        <f t="shared" si="1"/>
        <v>0.0032175925925925913</v>
      </c>
      <c r="I7" s="14">
        <f t="shared" si="2"/>
        <v>0</v>
      </c>
    </row>
    <row r="8" spans="1:9" s="12" customFormat="1" ht="15" customHeight="1">
      <c r="A8" s="13">
        <v>4</v>
      </c>
      <c r="B8" s="21" t="s">
        <v>48</v>
      </c>
      <c r="C8" s="21" t="s">
        <v>13</v>
      </c>
      <c r="D8" s="24" t="s">
        <v>49</v>
      </c>
      <c r="E8" s="21" t="s">
        <v>50</v>
      </c>
      <c r="F8" s="24" t="s">
        <v>51</v>
      </c>
      <c r="G8" s="13" t="str">
        <f t="shared" si="0"/>
        <v>5.31/km</v>
      </c>
      <c r="H8" s="14">
        <f t="shared" si="1"/>
        <v>0.00331018518518518</v>
      </c>
      <c r="I8" s="14">
        <f t="shared" si="2"/>
        <v>0</v>
      </c>
    </row>
    <row r="9" spans="1:9" s="12" customFormat="1" ht="15" customHeight="1">
      <c r="A9" s="13">
        <v>5</v>
      </c>
      <c r="B9" s="21" t="s">
        <v>52</v>
      </c>
      <c r="C9" s="21" t="s">
        <v>19</v>
      </c>
      <c r="D9" s="24" t="s">
        <v>38</v>
      </c>
      <c r="E9" s="21" t="s">
        <v>39</v>
      </c>
      <c r="F9" s="24" t="s">
        <v>53</v>
      </c>
      <c r="G9" s="13" t="str">
        <f t="shared" si="0"/>
        <v>5.34/km</v>
      </c>
      <c r="H9" s="14">
        <f t="shared" si="1"/>
        <v>0.0036921296296296285</v>
      </c>
      <c r="I9" s="14">
        <f t="shared" si="2"/>
        <v>0.0036921296296296285</v>
      </c>
    </row>
    <row r="10" spans="1:9" s="12" customFormat="1" ht="15" customHeight="1">
      <c r="A10" s="13">
        <v>6</v>
      </c>
      <c r="B10" s="21" t="s">
        <v>54</v>
      </c>
      <c r="C10" s="21" t="s">
        <v>55</v>
      </c>
      <c r="D10" s="24" t="s">
        <v>49</v>
      </c>
      <c r="E10" s="21" t="s">
        <v>39</v>
      </c>
      <c r="F10" s="24" t="s">
        <v>56</v>
      </c>
      <c r="G10" s="13" t="str">
        <f t="shared" si="0"/>
        <v>5.40/km</v>
      </c>
      <c r="H10" s="14">
        <f t="shared" si="1"/>
        <v>0.004351851851851843</v>
      </c>
      <c r="I10" s="14">
        <f t="shared" si="2"/>
        <v>0.001041666666666663</v>
      </c>
    </row>
    <row r="11" spans="1:9" s="12" customFormat="1" ht="15" customHeight="1">
      <c r="A11" s="13">
        <v>7</v>
      </c>
      <c r="B11" s="21" t="s">
        <v>57</v>
      </c>
      <c r="C11" s="21" t="s">
        <v>58</v>
      </c>
      <c r="D11" s="24" t="s">
        <v>45</v>
      </c>
      <c r="E11" s="21" t="s">
        <v>59</v>
      </c>
      <c r="F11" s="24" t="s">
        <v>60</v>
      </c>
      <c r="G11" s="13" t="str">
        <f t="shared" si="0"/>
        <v>5.43/km</v>
      </c>
      <c r="H11" s="14">
        <f t="shared" si="1"/>
        <v>0.004722222222222225</v>
      </c>
      <c r="I11" s="14">
        <f t="shared" si="2"/>
        <v>0.0015046296296296335</v>
      </c>
    </row>
    <row r="12" spans="1:9" s="12" customFormat="1" ht="15" customHeight="1">
      <c r="A12" s="13">
        <v>8</v>
      </c>
      <c r="B12" s="21" t="s">
        <v>61</v>
      </c>
      <c r="C12" s="21" t="s">
        <v>29</v>
      </c>
      <c r="D12" s="24" t="s">
        <v>38</v>
      </c>
      <c r="E12" s="21" t="s">
        <v>62</v>
      </c>
      <c r="F12" s="24" t="s">
        <v>63</v>
      </c>
      <c r="G12" s="13" t="str">
        <f t="shared" si="0"/>
        <v>5.48/km</v>
      </c>
      <c r="H12" s="14">
        <f t="shared" si="1"/>
        <v>0.00527777777777777</v>
      </c>
      <c r="I12" s="14">
        <f t="shared" si="2"/>
        <v>0.00527777777777777</v>
      </c>
    </row>
    <row r="13" spans="1:9" s="12" customFormat="1" ht="15" customHeight="1">
      <c r="A13" s="13">
        <v>9</v>
      </c>
      <c r="B13" s="21" t="s">
        <v>64</v>
      </c>
      <c r="C13" s="21" t="s">
        <v>18</v>
      </c>
      <c r="D13" s="24" t="s">
        <v>65</v>
      </c>
      <c r="E13" s="21" t="s">
        <v>46</v>
      </c>
      <c r="F13" s="24" t="s">
        <v>66</v>
      </c>
      <c r="G13" s="13" t="str">
        <f t="shared" si="0"/>
        <v>5.52/km</v>
      </c>
      <c r="H13" s="14">
        <f t="shared" si="1"/>
        <v>0.005682870370370366</v>
      </c>
      <c r="I13" s="14">
        <f t="shared" si="2"/>
        <v>0</v>
      </c>
    </row>
    <row r="14" spans="1:9" s="12" customFormat="1" ht="15" customHeight="1">
      <c r="A14" s="13">
        <v>10</v>
      </c>
      <c r="B14" s="21" t="s">
        <v>67</v>
      </c>
      <c r="C14" s="21" t="s">
        <v>68</v>
      </c>
      <c r="D14" s="24" t="s">
        <v>69</v>
      </c>
      <c r="E14" s="21" t="s">
        <v>39</v>
      </c>
      <c r="F14" s="24" t="s">
        <v>70</v>
      </c>
      <c r="G14" s="13" t="str">
        <f t="shared" si="0"/>
        <v>5.55/km</v>
      </c>
      <c r="H14" s="14">
        <f t="shared" si="1"/>
        <v>0.00601851851851852</v>
      </c>
      <c r="I14" s="14">
        <f t="shared" si="2"/>
        <v>0</v>
      </c>
    </row>
    <row r="15" spans="1:9" s="12" customFormat="1" ht="15" customHeight="1">
      <c r="A15" s="13">
        <v>11</v>
      </c>
      <c r="B15" s="21" t="s">
        <v>71</v>
      </c>
      <c r="C15" s="21" t="s">
        <v>16</v>
      </c>
      <c r="D15" s="24" t="s">
        <v>49</v>
      </c>
      <c r="E15" s="21" t="s">
        <v>39</v>
      </c>
      <c r="F15" s="24" t="s">
        <v>72</v>
      </c>
      <c r="G15" s="13" t="str">
        <f t="shared" si="0"/>
        <v>5.56/km</v>
      </c>
      <c r="H15" s="14">
        <f t="shared" si="1"/>
        <v>0.006157407407407403</v>
      </c>
      <c r="I15" s="14">
        <f t="shared" si="2"/>
        <v>0.002847222222222223</v>
      </c>
    </row>
    <row r="16" spans="1:9" s="12" customFormat="1" ht="15" customHeight="1">
      <c r="A16" s="13">
        <v>12</v>
      </c>
      <c r="B16" s="21" t="s">
        <v>73</v>
      </c>
      <c r="C16" s="21" t="s">
        <v>22</v>
      </c>
      <c r="D16" s="24" t="s">
        <v>74</v>
      </c>
      <c r="E16" s="21" t="s">
        <v>46</v>
      </c>
      <c r="F16" s="24" t="s">
        <v>75</v>
      </c>
      <c r="G16" s="13" t="str">
        <f t="shared" si="0"/>
        <v>6.00/km</v>
      </c>
      <c r="H16" s="14">
        <f t="shared" si="1"/>
        <v>0.006666666666666668</v>
      </c>
      <c r="I16" s="14">
        <f t="shared" si="2"/>
        <v>0</v>
      </c>
    </row>
    <row r="17" spans="1:9" s="12" customFormat="1" ht="15" customHeight="1">
      <c r="A17" s="13">
        <v>13</v>
      </c>
      <c r="B17" s="21" t="s">
        <v>48</v>
      </c>
      <c r="C17" s="21" t="s">
        <v>14</v>
      </c>
      <c r="D17" s="24" t="s">
        <v>38</v>
      </c>
      <c r="E17" s="21" t="s">
        <v>50</v>
      </c>
      <c r="F17" s="24" t="s">
        <v>76</v>
      </c>
      <c r="G17" s="13" t="str">
        <f t="shared" si="0"/>
        <v>6.01/km</v>
      </c>
      <c r="H17" s="14">
        <f t="shared" si="1"/>
        <v>0.006736111111111109</v>
      </c>
      <c r="I17" s="14">
        <f t="shared" si="2"/>
        <v>0.006736111111111109</v>
      </c>
    </row>
    <row r="18" spans="1:9" s="12" customFormat="1" ht="15" customHeight="1">
      <c r="A18" s="13">
        <v>14</v>
      </c>
      <c r="B18" s="21" t="s">
        <v>77</v>
      </c>
      <c r="C18" s="21" t="s">
        <v>78</v>
      </c>
      <c r="D18" s="24" t="s">
        <v>38</v>
      </c>
      <c r="E18" s="21" t="s">
        <v>62</v>
      </c>
      <c r="F18" s="24" t="s">
        <v>76</v>
      </c>
      <c r="G18" s="13" t="str">
        <f t="shared" si="0"/>
        <v>6.01/km</v>
      </c>
      <c r="H18" s="14">
        <f t="shared" si="1"/>
        <v>0.006736111111111109</v>
      </c>
      <c r="I18" s="14">
        <f t="shared" si="2"/>
        <v>0.006736111111111109</v>
      </c>
    </row>
    <row r="19" spans="1:9" s="12" customFormat="1" ht="15" customHeight="1">
      <c r="A19" s="13">
        <v>15</v>
      </c>
      <c r="B19" s="21" t="s">
        <v>79</v>
      </c>
      <c r="C19" s="21" t="s">
        <v>29</v>
      </c>
      <c r="D19" s="24" t="s">
        <v>69</v>
      </c>
      <c r="E19" s="21" t="s">
        <v>46</v>
      </c>
      <c r="F19" s="24" t="s">
        <v>80</v>
      </c>
      <c r="G19" s="13" t="str">
        <f t="shared" si="0"/>
        <v>6.10/km</v>
      </c>
      <c r="H19" s="14">
        <f t="shared" si="1"/>
        <v>0.007766203703703699</v>
      </c>
      <c r="I19" s="14">
        <f t="shared" si="2"/>
        <v>0.0017476851851851785</v>
      </c>
    </row>
    <row r="20" spans="1:9" s="12" customFormat="1" ht="15" customHeight="1">
      <c r="A20" s="13">
        <v>16</v>
      </c>
      <c r="B20" s="21" t="s">
        <v>81</v>
      </c>
      <c r="C20" s="21" t="s">
        <v>82</v>
      </c>
      <c r="D20" s="24" t="s">
        <v>49</v>
      </c>
      <c r="E20" s="21" t="s">
        <v>83</v>
      </c>
      <c r="F20" s="24" t="s">
        <v>84</v>
      </c>
      <c r="G20" s="13" t="str">
        <f t="shared" si="0"/>
        <v>6.10/km</v>
      </c>
      <c r="H20" s="14">
        <f t="shared" si="1"/>
        <v>0.007789351851851853</v>
      </c>
      <c r="I20" s="14">
        <f t="shared" si="2"/>
        <v>0.004479166666666673</v>
      </c>
    </row>
    <row r="21" spans="1:9" s="12" customFormat="1" ht="15" customHeight="1">
      <c r="A21" s="13">
        <v>17</v>
      </c>
      <c r="B21" s="21" t="s">
        <v>85</v>
      </c>
      <c r="C21" s="21" t="s">
        <v>29</v>
      </c>
      <c r="D21" s="24" t="s">
        <v>38</v>
      </c>
      <c r="E21" s="21" t="s">
        <v>50</v>
      </c>
      <c r="F21" s="24" t="s">
        <v>86</v>
      </c>
      <c r="G21" s="13" t="str">
        <f t="shared" si="0"/>
        <v>6.15/km</v>
      </c>
      <c r="H21" s="14">
        <f t="shared" si="1"/>
        <v>0.008391203703703706</v>
      </c>
      <c r="I21" s="14">
        <f t="shared" si="2"/>
        <v>0.008391203703703706</v>
      </c>
    </row>
    <row r="22" spans="1:9" s="12" customFormat="1" ht="15" customHeight="1">
      <c r="A22" s="13">
        <v>18</v>
      </c>
      <c r="B22" s="21" t="s">
        <v>87</v>
      </c>
      <c r="C22" s="21" t="s">
        <v>13</v>
      </c>
      <c r="D22" s="24" t="s">
        <v>38</v>
      </c>
      <c r="E22" s="21" t="s">
        <v>88</v>
      </c>
      <c r="F22" s="24" t="s">
        <v>89</v>
      </c>
      <c r="G22" s="13" t="str">
        <f t="shared" si="0"/>
        <v>6.16/km</v>
      </c>
      <c r="H22" s="14">
        <f t="shared" si="1"/>
        <v>0.008460648148148148</v>
      </c>
      <c r="I22" s="14">
        <f t="shared" si="2"/>
        <v>0.008460648148148148</v>
      </c>
    </row>
    <row r="23" spans="1:9" s="12" customFormat="1" ht="15" customHeight="1">
      <c r="A23" s="13">
        <v>19</v>
      </c>
      <c r="B23" s="21" t="s">
        <v>33</v>
      </c>
      <c r="C23" s="21" t="s">
        <v>20</v>
      </c>
      <c r="D23" s="24" t="s">
        <v>69</v>
      </c>
      <c r="E23" s="21" t="s">
        <v>90</v>
      </c>
      <c r="F23" s="24" t="s">
        <v>91</v>
      </c>
      <c r="G23" s="13" t="str">
        <f t="shared" si="0"/>
        <v>6.16/km</v>
      </c>
      <c r="H23" s="14">
        <f t="shared" si="1"/>
        <v>0.008553240740740736</v>
      </c>
      <c r="I23" s="14">
        <f t="shared" si="2"/>
        <v>0.002534722222222216</v>
      </c>
    </row>
    <row r="24" spans="1:9" s="12" customFormat="1" ht="15" customHeight="1">
      <c r="A24" s="13">
        <v>20</v>
      </c>
      <c r="B24" s="21" t="s">
        <v>92</v>
      </c>
      <c r="C24" s="21" t="s">
        <v>29</v>
      </c>
      <c r="D24" s="24" t="s">
        <v>93</v>
      </c>
      <c r="E24" s="21" t="s">
        <v>62</v>
      </c>
      <c r="F24" s="24" t="s">
        <v>94</v>
      </c>
      <c r="G24" s="13" t="str">
        <f t="shared" si="0"/>
        <v>6.20/km</v>
      </c>
      <c r="H24" s="14">
        <f t="shared" si="1"/>
        <v>0.008935185185185178</v>
      </c>
      <c r="I24" s="14">
        <f t="shared" si="2"/>
        <v>0</v>
      </c>
    </row>
    <row r="25" spans="1:9" s="12" customFormat="1" ht="15" customHeight="1">
      <c r="A25" s="13">
        <v>21</v>
      </c>
      <c r="B25" s="21" t="s">
        <v>73</v>
      </c>
      <c r="C25" s="21" t="s">
        <v>14</v>
      </c>
      <c r="D25" s="24" t="s">
        <v>69</v>
      </c>
      <c r="E25" s="21" t="s">
        <v>95</v>
      </c>
      <c r="F25" s="24" t="s">
        <v>96</v>
      </c>
      <c r="G25" s="13" t="str">
        <f t="shared" si="0"/>
        <v>6.20/km</v>
      </c>
      <c r="H25" s="14">
        <f t="shared" si="1"/>
        <v>0.008993055555555546</v>
      </c>
      <c r="I25" s="14">
        <f t="shared" si="2"/>
        <v>0.0029745370370370255</v>
      </c>
    </row>
    <row r="26" spans="1:9" s="12" customFormat="1" ht="15" customHeight="1">
      <c r="A26" s="13">
        <v>22</v>
      </c>
      <c r="B26" s="21" t="s">
        <v>97</v>
      </c>
      <c r="C26" s="21" t="s">
        <v>98</v>
      </c>
      <c r="D26" s="24" t="s">
        <v>93</v>
      </c>
      <c r="E26" s="21" t="s">
        <v>42</v>
      </c>
      <c r="F26" s="24" t="s">
        <v>99</v>
      </c>
      <c r="G26" s="13" t="str">
        <f t="shared" si="0"/>
        <v>6.25/km</v>
      </c>
      <c r="H26" s="14">
        <f t="shared" si="1"/>
        <v>0.009525462962962965</v>
      </c>
      <c r="I26" s="14">
        <f t="shared" si="2"/>
        <v>0.0005902777777777868</v>
      </c>
    </row>
    <row r="27" spans="1:9" s="12" customFormat="1" ht="15" customHeight="1">
      <c r="A27" s="13">
        <v>23</v>
      </c>
      <c r="B27" s="21" t="s">
        <v>100</v>
      </c>
      <c r="C27" s="21" t="s">
        <v>17</v>
      </c>
      <c r="D27" s="24" t="s">
        <v>38</v>
      </c>
      <c r="E27" s="21" t="s">
        <v>101</v>
      </c>
      <c r="F27" s="24" t="s">
        <v>102</v>
      </c>
      <c r="G27" s="13" t="str">
        <f t="shared" si="0"/>
        <v>6.25/km</v>
      </c>
      <c r="H27" s="14">
        <f t="shared" si="1"/>
        <v>0.009583333333333333</v>
      </c>
      <c r="I27" s="14">
        <f t="shared" si="2"/>
        <v>0.009583333333333333</v>
      </c>
    </row>
    <row r="28" spans="1:9" s="15" customFormat="1" ht="15" customHeight="1">
      <c r="A28" s="13">
        <v>24</v>
      </c>
      <c r="B28" s="21" t="s">
        <v>103</v>
      </c>
      <c r="C28" s="21" t="s">
        <v>104</v>
      </c>
      <c r="D28" s="24" t="s">
        <v>105</v>
      </c>
      <c r="E28" s="21" t="s">
        <v>46</v>
      </c>
      <c r="F28" s="24" t="s">
        <v>106</v>
      </c>
      <c r="G28" s="13" t="str">
        <f t="shared" si="0"/>
        <v>6.27/km</v>
      </c>
      <c r="H28" s="14">
        <f t="shared" si="1"/>
        <v>0.009733796296296296</v>
      </c>
      <c r="I28" s="14">
        <f t="shared" si="2"/>
        <v>0</v>
      </c>
    </row>
    <row r="29" spans="1:9" ht="15" customHeight="1">
      <c r="A29" s="13">
        <v>25</v>
      </c>
      <c r="B29" s="21" t="s">
        <v>107</v>
      </c>
      <c r="C29" s="21" t="s">
        <v>108</v>
      </c>
      <c r="D29" s="24" t="s">
        <v>45</v>
      </c>
      <c r="E29" s="21" t="s">
        <v>90</v>
      </c>
      <c r="F29" s="24" t="s">
        <v>109</v>
      </c>
      <c r="G29" s="13" t="str">
        <f t="shared" si="0"/>
        <v>6.27/km</v>
      </c>
      <c r="H29" s="14">
        <f t="shared" si="1"/>
        <v>0.009791666666666664</v>
      </c>
      <c r="I29" s="14">
        <f t="shared" si="2"/>
        <v>0.0065740740740740725</v>
      </c>
    </row>
    <row r="30" spans="1:9" ht="15" customHeight="1">
      <c r="A30" s="13">
        <v>26</v>
      </c>
      <c r="B30" s="21" t="s">
        <v>110</v>
      </c>
      <c r="C30" s="21" t="s">
        <v>14</v>
      </c>
      <c r="D30" s="24" t="s">
        <v>49</v>
      </c>
      <c r="E30" s="21" t="s">
        <v>111</v>
      </c>
      <c r="F30" s="24" t="s">
        <v>112</v>
      </c>
      <c r="G30" s="13" t="str">
        <f t="shared" si="0"/>
        <v>6.29/km</v>
      </c>
      <c r="H30" s="14">
        <f t="shared" si="1"/>
        <v>0.0099537037037037</v>
      </c>
      <c r="I30" s="14">
        <f t="shared" si="2"/>
        <v>0.006643518518518521</v>
      </c>
    </row>
    <row r="31" spans="1:9" ht="15" customHeight="1">
      <c r="A31" s="13">
        <v>27</v>
      </c>
      <c r="B31" s="21" t="s">
        <v>113</v>
      </c>
      <c r="C31" s="21" t="s">
        <v>114</v>
      </c>
      <c r="D31" s="24" t="s">
        <v>45</v>
      </c>
      <c r="E31" s="21" t="s">
        <v>115</v>
      </c>
      <c r="F31" s="24" t="s">
        <v>116</v>
      </c>
      <c r="G31" s="13" t="str">
        <f t="shared" si="0"/>
        <v>6.30/km</v>
      </c>
      <c r="H31" s="14">
        <f t="shared" si="1"/>
        <v>0.010115740740740745</v>
      </c>
      <c r="I31" s="14">
        <f t="shared" si="2"/>
        <v>0.006898148148148153</v>
      </c>
    </row>
    <row r="32" spans="1:9" ht="15" customHeight="1">
      <c r="A32" s="13">
        <v>28</v>
      </c>
      <c r="B32" s="21" t="s">
        <v>117</v>
      </c>
      <c r="C32" s="21" t="s">
        <v>118</v>
      </c>
      <c r="D32" s="24" t="s">
        <v>38</v>
      </c>
      <c r="E32" s="21" t="s">
        <v>119</v>
      </c>
      <c r="F32" s="24" t="s">
        <v>120</v>
      </c>
      <c r="G32" s="13" t="str">
        <f t="shared" si="0"/>
        <v>6.37/km</v>
      </c>
      <c r="H32" s="14">
        <f t="shared" si="1"/>
        <v>0.010879629629629628</v>
      </c>
      <c r="I32" s="14">
        <f t="shared" si="2"/>
        <v>0.010879629629629628</v>
      </c>
    </row>
    <row r="33" spans="1:9" ht="15" customHeight="1">
      <c r="A33" s="13">
        <v>29</v>
      </c>
      <c r="B33" s="21" t="s">
        <v>121</v>
      </c>
      <c r="C33" s="21" t="s">
        <v>122</v>
      </c>
      <c r="D33" s="24" t="s">
        <v>45</v>
      </c>
      <c r="E33" s="21" t="s">
        <v>119</v>
      </c>
      <c r="F33" s="24" t="s">
        <v>120</v>
      </c>
      <c r="G33" s="13" t="str">
        <f t="shared" si="0"/>
        <v>6.37/km</v>
      </c>
      <c r="H33" s="14">
        <f t="shared" si="1"/>
        <v>0.010879629629629628</v>
      </c>
      <c r="I33" s="14">
        <f t="shared" si="2"/>
        <v>0.007662037037037037</v>
      </c>
    </row>
    <row r="34" spans="1:9" ht="15" customHeight="1">
      <c r="A34" s="13">
        <v>30</v>
      </c>
      <c r="B34" s="21" t="s">
        <v>123</v>
      </c>
      <c r="C34" s="21" t="s">
        <v>124</v>
      </c>
      <c r="D34" s="24" t="s">
        <v>105</v>
      </c>
      <c r="E34" s="21" t="s">
        <v>90</v>
      </c>
      <c r="F34" s="24" t="s">
        <v>125</v>
      </c>
      <c r="G34" s="13" t="str">
        <f t="shared" si="0"/>
        <v>6.37/km</v>
      </c>
      <c r="H34" s="14">
        <f t="shared" si="1"/>
        <v>0.010902777777777775</v>
      </c>
      <c r="I34" s="14">
        <f t="shared" si="2"/>
        <v>0.0011689814814814792</v>
      </c>
    </row>
    <row r="35" spans="1:9" ht="15" customHeight="1">
      <c r="A35" s="13">
        <v>31</v>
      </c>
      <c r="B35" s="21" t="s">
        <v>126</v>
      </c>
      <c r="C35" s="21" t="s">
        <v>29</v>
      </c>
      <c r="D35" s="24" t="s">
        <v>69</v>
      </c>
      <c r="E35" s="21" t="s">
        <v>119</v>
      </c>
      <c r="F35" s="24" t="s">
        <v>127</v>
      </c>
      <c r="G35" s="13" t="str">
        <f t="shared" si="0"/>
        <v>6.37/km</v>
      </c>
      <c r="H35" s="14">
        <f t="shared" si="1"/>
        <v>0.010937500000000003</v>
      </c>
      <c r="I35" s="14">
        <f t="shared" si="2"/>
        <v>0.0049189814814814825</v>
      </c>
    </row>
    <row r="36" spans="1:9" ht="15" customHeight="1">
      <c r="A36" s="13">
        <v>32</v>
      </c>
      <c r="B36" s="21" t="s">
        <v>128</v>
      </c>
      <c r="C36" s="21" t="s">
        <v>19</v>
      </c>
      <c r="D36" s="24" t="s">
        <v>49</v>
      </c>
      <c r="E36" s="21" t="s">
        <v>129</v>
      </c>
      <c r="F36" s="24" t="s">
        <v>130</v>
      </c>
      <c r="G36" s="13" t="str">
        <f t="shared" si="0"/>
        <v>6.37/km</v>
      </c>
      <c r="H36" s="14">
        <f t="shared" si="1"/>
        <v>0.010983796296296297</v>
      </c>
      <c r="I36" s="14">
        <f t="shared" si="2"/>
        <v>0.007673611111111117</v>
      </c>
    </row>
    <row r="37" spans="1:9" ht="15" customHeight="1">
      <c r="A37" s="13">
        <v>33</v>
      </c>
      <c r="B37" s="21" t="s">
        <v>131</v>
      </c>
      <c r="C37" s="21" t="s">
        <v>132</v>
      </c>
      <c r="D37" s="24" t="s">
        <v>93</v>
      </c>
      <c r="E37" s="21" t="s">
        <v>46</v>
      </c>
      <c r="F37" s="24" t="s">
        <v>133</v>
      </c>
      <c r="G37" s="13" t="str">
        <f t="shared" si="0"/>
        <v>6.39/km</v>
      </c>
      <c r="H37" s="14">
        <f t="shared" si="1"/>
        <v>0.011157407407407408</v>
      </c>
      <c r="I37" s="14">
        <f t="shared" si="2"/>
        <v>0.0022222222222222296</v>
      </c>
    </row>
    <row r="38" spans="1:9" ht="15" customHeight="1">
      <c r="A38" s="13">
        <v>34</v>
      </c>
      <c r="B38" s="21" t="s">
        <v>34</v>
      </c>
      <c r="C38" s="21" t="s">
        <v>134</v>
      </c>
      <c r="D38" s="24" t="s">
        <v>74</v>
      </c>
      <c r="E38" s="21" t="s">
        <v>135</v>
      </c>
      <c r="F38" s="24" t="s">
        <v>136</v>
      </c>
      <c r="G38" s="13" t="str">
        <f t="shared" si="0"/>
        <v>6.41/km</v>
      </c>
      <c r="H38" s="14">
        <f t="shared" si="1"/>
        <v>0.011423611111111107</v>
      </c>
      <c r="I38" s="14">
        <f aca="true" t="shared" si="3" ref="I38:I69">F38-INDEX($F$5:$F$188,MATCH(D38,$D$5:$D$188,0))</f>
        <v>0.004756944444444439</v>
      </c>
    </row>
    <row r="39" spans="1:9" ht="15" customHeight="1">
      <c r="A39" s="13">
        <v>35</v>
      </c>
      <c r="B39" s="21" t="s">
        <v>137</v>
      </c>
      <c r="C39" s="21" t="s">
        <v>13</v>
      </c>
      <c r="D39" s="24" t="s">
        <v>49</v>
      </c>
      <c r="E39" s="21" t="s">
        <v>138</v>
      </c>
      <c r="F39" s="24" t="s">
        <v>139</v>
      </c>
      <c r="G39" s="13" t="str">
        <f t="shared" si="0"/>
        <v>6.42/km</v>
      </c>
      <c r="H39" s="14">
        <f t="shared" si="1"/>
        <v>0.011493055555555548</v>
      </c>
      <c r="I39" s="14">
        <f t="shared" si="3"/>
        <v>0.008182870370370368</v>
      </c>
    </row>
    <row r="40" spans="1:9" ht="15" customHeight="1">
      <c r="A40" s="13">
        <v>36</v>
      </c>
      <c r="B40" s="21" t="s">
        <v>140</v>
      </c>
      <c r="C40" s="21" t="s">
        <v>20</v>
      </c>
      <c r="D40" s="24" t="s">
        <v>45</v>
      </c>
      <c r="E40" s="21" t="s">
        <v>83</v>
      </c>
      <c r="F40" s="24" t="s">
        <v>141</v>
      </c>
      <c r="G40" s="13" t="str">
        <f t="shared" si="0"/>
        <v>6.44/km</v>
      </c>
      <c r="H40" s="14">
        <f t="shared" si="1"/>
        <v>0.011724537037037033</v>
      </c>
      <c r="I40" s="14">
        <f t="shared" si="3"/>
        <v>0.008506944444444442</v>
      </c>
    </row>
    <row r="41" spans="1:9" ht="15" customHeight="1">
      <c r="A41" s="13">
        <v>37</v>
      </c>
      <c r="B41" s="21" t="s">
        <v>142</v>
      </c>
      <c r="C41" s="21" t="s">
        <v>143</v>
      </c>
      <c r="D41" s="24" t="s">
        <v>144</v>
      </c>
      <c r="E41" s="21" t="s">
        <v>101</v>
      </c>
      <c r="F41" s="24" t="s">
        <v>145</v>
      </c>
      <c r="G41" s="13" t="str">
        <f t="shared" si="0"/>
        <v>6.44/km</v>
      </c>
      <c r="H41" s="14">
        <f t="shared" si="1"/>
        <v>0.011736111111111107</v>
      </c>
      <c r="I41" s="14">
        <f t="shared" si="3"/>
        <v>0</v>
      </c>
    </row>
    <row r="42" spans="1:9" ht="15" customHeight="1">
      <c r="A42" s="13">
        <v>38</v>
      </c>
      <c r="B42" s="21" t="s">
        <v>146</v>
      </c>
      <c r="C42" s="21" t="s">
        <v>147</v>
      </c>
      <c r="D42" s="24" t="s">
        <v>49</v>
      </c>
      <c r="E42" s="21" t="s">
        <v>115</v>
      </c>
      <c r="F42" s="24" t="s">
        <v>148</v>
      </c>
      <c r="G42" s="13" t="str">
        <f t="shared" si="0"/>
        <v>6.45/km</v>
      </c>
      <c r="H42" s="14">
        <f t="shared" si="1"/>
        <v>0.011840277777777769</v>
      </c>
      <c r="I42" s="14">
        <f t="shared" si="3"/>
        <v>0.008530092592592589</v>
      </c>
    </row>
    <row r="43" spans="1:9" ht="15" customHeight="1">
      <c r="A43" s="13">
        <v>39</v>
      </c>
      <c r="B43" s="21" t="s">
        <v>31</v>
      </c>
      <c r="C43" s="21" t="s">
        <v>149</v>
      </c>
      <c r="D43" s="24" t="s">
        <v>49</v>
      </c>
      <c r="E43" s="21" t="s">
        <v>46</v>
      </c>
      <c r="F43" s="24" t="s">
        <v>150</v>
      </c>
      <c r="G43" s="13" t="str">
        <f t="shared" si="0"/>
        <v>6.45/km</v>
      </c>
      <c r="H43" s="14">
        <f t="shared" si="1"/>
        <v>0.011898148148148144</v>
      </c>
      <c r="I43" s="14">
        <f t="shared" si="3"/>
        <v>0.008587962962962964</v>
      </c>
    </row>
    <row r="44" spans="1:9" ht="15" customHeight="1">
      <c r="A44" s="13">
        <v>40</v>
      </c>
      <c r="B44" s="21" t="s">
        <v>151</v>
      </c>
      <c r="C44" s="21" t="s">
        <v>152</v>
      </c>
      <c r="D44" s="24" t="s">
        <v>45</v>
      </c>
      <c r="E44" s="21" t="s">
        <v>129</v>
      </c>
      <c r="F44" s="24" t="s">
        <v>153</v>
      </c>
      <c r="G44" s="13" t="str">
        <f t="shared" si="0"/>
        <v>6.46/km</v>
      </c>
      <c r="H44" s="14">
        <f t="shared" si="1"/>
        <v>0.011956018518518512</v>
      </c>
      <c r="I44" s="14">
        <f t="shared" si="3"/>
        <v>0.00873842592592592</v>
      </c>
    </row>
    <row r="45" spans="1:9" ht="15" customHeight="1">
      <c r="A45" s="13">
        <v>41</v>
      </c>
      <c r="B45" s="21" t="s">
        <v>154</v>
      </c>
      <c r="C45" s="21" t="s">
        <v>25</v>
      </c>
      <c r="D45" s="24" t="s">
        <v>93</v>
      </c>
      <c r="E45" s="21" t="s">
        <v>90</v>
      </c>
      <c r="F45" s="24" t="s">
        <v>155</v>
      </c>
      <c r="G45" s="13" t="str">
        <f t="shared" si="0"/>
        <v>6.47/km</v>
      </c>
      <c r="H45" s="14">
        <f t="shared" si="1"/>
        <v>0.012048611111111107</v>
      </c>
      <c r="I45" s="14">
        <f t="shared" si="3"/>
        <v>0.003113425925925929</v>
      </c>
    </row>
    <row r="46" spans="1:9" ht="15" customHeight="1">
      <c r="A46" s="13">
        <v>42</v>
      </c>
      <c r="B46" s="21" t="s">
        <v>156</v>
      </c>
      <c r="C46" s="21" t="s">
        <v>157</v>
      </c>
      <c r="D46" s="24" t="s">
        <v>93</v>
      </c>
      <c r="E46" s="21" t="s">
        <v>46</v>
      </c>
      <c r="F46" s="24" t="s">
        <v>158</v>
      </c>
      <c r="G46" s="13" t="str">
        <f t="shared" si="0"/>
        <v>6.48/km</v>
      </c>
      <c r="H46" s="14">
        <f t="shared" si="1"/>
        <v>0.01216435185185185</v>
      </c>
      <c r="I46" s="14">
        <f t="shared" si="3"/>
        <v>0.003229166666666672</v>
      </c>
    </row>
    <row r="47" spans="1:9" ht="15" customHeight="1">
      <c r="A47" s="13">
        <v>43</v>
      </c>
      <c r="B47" s="21" t="s">
        <v>159</v>
      </c>
      <c r="C47" s="21" t="s">
        <v>118</v>
      </c>
      <c r="D47" s="24" t="s">
        <v>93</v>
      </c>
      <c r="E47" s="21" t="s">
        <v>111</v>
      </c>
      <c r="F47" s="24" t="s">
        <v>160</v>
      </c>
      <c r="G47" s="13" t="str">
        <f t="shared" si="0"/>
        <v>6.48/km</v>
      </c>
      <c r="H47" s="14">
        <f t="shared" si="1"/>
        <v>0.012256944444444438</v>
      </c>
      <c r="I47" s="14">
        <f t="shared" si="3"/>
        <v>0.0033217592592592604</v>
      </c>
    </row>
    <row r="48" spans="1:9" ht="15" customHeight="1">
      <c r="A48" s="13">
        <v>44</v>
      </c>
      <c r="B48" s="21" t="s">
        <v>161</v>
      </c>
      <c r="C48" s="21" t="s">
        <v>58</v>
      </c>
      <c r="D48" s="24" t="s">
        <v>105</v>
      </c>
      <c r="E48" s="21" t="s">
        <v>162</v>
      </c>
      <c r="F48" s="24" t="s">
        <v>163</v>
      </c>
      <c r="G48" s="13" t="str">
        <f t="shared" si="0"/>
        <v>6.49/km</v>
      </c>
      <c r="H48" s="14">
        <f t="shared" si="1"/>
        <v>0.01233796296296296</v>
      </c>
      <c r="I48" s="14">
        <f t="shared" si="3"/>
        <v>0.0026041666666666644</v>
      </c>
    </row>
    <row r="49" spans="1:9" ht="15" customHeight="1">
      <c r="A49" s="13">
        <v>45</v>
      </c>
      <c r="B49" s="21" t="s">
        <v>164</v>
      </c>
      <c r="C49" s="21" t="s">
        <v>165</v>
      </c>
      <c r="D49" s="24" t="s">
        <v>38</v>
      </c>
      <c r="E49" s="21" t="s">
        <v>166</v>
      </c>
      <c r="F49" s="24" t="s">
        <v>167</v>
      </c>
      <c r="G49" s="13" t="str">
        <f t="shared" si="0"/>
        <v>6.50/km</v>
      </c>
      <c r="H49" s="14">
        <f t="shared" si="1"/>
        <v>0.012407407407407409</v>
      </c>
      <c r="I49" s="14">
        <f t="shared" si="3"/>
        <v>0.012407407407407409</v>
      </c>
    </row>
    <row r="50" spans="1:9" ht="15" customHeight="1">
      <c r="A50" s="13">
        <v>46</v>
      </c>
      <c r="B50" s="21" t="s">
        <v>34</v>
      </c>
      <c r="C50" s="21" t="s">
        <v>19</v>
      </c>
      <c r="D50" s="24" t="s">
        <v>93</v>
      </c>
      <c r="E50" s="21" t="s">
        <v>42</v>
      </c>
      <c r="F50" s="24" t="s">
        <v>168</v>
      </c>
      <c r="G50" s="13" t="str">
        <f t="shared" si="0"/>
        <v>6.52/km</v>
      </c>
      <c r="H50" s="14">
        <f t="shared" si="1"/>
        <v>0.012627314814814813</v>
      </c>
      <c r="I50" s="14">
        <f t="shared" si="3"/>
        <v>0.0036921296296296355</v>
      </c>
    </row>
    <row r="51" spans="1:9" ht="15" customHeight="1">
      <c r="A51" s="13">
        <v>47</v>
      </c>
      <c r="B51" s="21" t="s">
        <v>169</v>
      </c>
      <c r="C51" s="21" t="s">
        <v>170</v>
      </c>
      <c r="D51" s="24" t="s">
        <v>49</v>
      </c>
      <c r="E51" s="21" t="s">
        <v>162</v>
      </c>
      <c r="F51" s="24" t="s">
        <v>171</v>
      </c>
      <c r="G51" s="13" t="str">
        <f t="shared" si="0"/>
        <v>6.53/km</v>
      </c>
      <c r="H51" s="14">
        <f t="shared" si="1"/>
        <v>0.012731481481481476</v>
      </c>
      <c r="I51" s="14">
        <f t="shared" si="3"/>
        <v>0.009421296296296296</v>
      </c>
    </row>
    <row r="52" spans="1:9" ht="15" customHeight="1">
      <c r="A52" s="13">
        <v>48</v>
      </c>
      <c r="B52" s="21" t="s">
        <v>172</v>
      </c>
      <c r="C52" s="21" t="s">
        <v>21</v>
      </c>
      <c r="D52" s="24" t="s">
        <v>45</v>
      </c>
      <c r="E52" s="21" t="s">
        <v>46</v>
      </c>
      <c r="F52" s="24" t="s">
        <v>173</v>
      </c>
      <c r="G52" s="13" t="str">
        <f t="shared" si="0"/>
        <v>6.54/km</v>
      </c>
      <c r="H52" s="14">
        <f t="shared" si="1"/>
        <v>0.012858796296296292</v>
      </c>
      <c r="I52" s="14">
        <f t="shared" si="3"/>
        <v>0.0096412037037037</v>
      </c>
    </row>
    <row r="53" spans="1:9" ht="15" customHeight="1">
      <c r="A53" s="13">
        <v>49</v>
      </c>
      <c r="B53" s="21" t="s">
        <v>174</v>
      </c>
      <c r="C53" s="21" t="s">
        <v>175</v>
      </c>
      <c r="D53" s="24" t="s">
        <v>49</v>
      </c>
      <c r="E53" s="21" t="s">
        <v>166</v>
      </c>
      <c r="F53" s="24" t="s">
        <v>176</v>
      </c>
      <c r="G53" s="13" t="str">
        <f t="shared" si="0"/>
        <v>6.57/km</v>
      </c>
      <c r="H53" s="14">
        <f t="shared" si="1"/>
        <v>0.013229166666666667</v>
      </c>
      <c r="I53" s="14">
        <f t="shared" si="3"/>
        <v>0.009918981481481487</v>
      </c>
    </row>
    <row r="54" spans="1:9" ht="15" customHeight="1">
      <c r="A54" s="13">
        <v>50</v>
      </c>
      <c r="B54" s="21" t="s">
        <v>177</v>
      </c>
      <c r="C54" s="21" t="s">
        <v>114</v>
      </c>
      <c r="D54" s="24" t="s">
        <v>69</v>
      </c>
      <c r="E54" s="21" t="s">
        <v>88</v>
      </c>
      <c r="F54" s="24" t="s">
        <v>178</v>
      </c>
      <c r="G54" s="13" t="str">
        <f t="shared" si="0"/>
        <v>6.57/km</v>
      </c>
      <c r="H54" s="14">
        <f t="shared" si="1"/>
        <v>0.013287037037037035</v>
      </c>
      <c r="I54" s="14">
        <f t="shared" si="3"/>
        <v>0.0072685185185185144</v>
      </c>
    </row>
    <row r="55" spans="1:9" ht="15" customHeight="1">
      <c r="A55" s="13">
        <v>51</v>
      </c>
      <c r="B55" s="21" t="s">
        <v>179</v>
      </c>
      <c r="C55" s="21" t="s">
        <v>13</v>
      </c>
      <c r="D55" s="24" t="s">
        <v>38</v>
      </c>
      <c r="E55" s="21" t="s">
        <v>180</v>
      </c>
      <c r="F55" s="24" t="s">
        <v>181</v>
      </c>
      <c r="G55" s="13" t="str">
        <f t="shared" si="0"/>
        <v>6.59/km</v>
      </c>
      <c r="H55" s="14">
        <f t="shared" si="1"/>
        <v>0.013437500000000005</v>
      </c>
      <c r="I55" s="14">
        <f t="shared" si="3"/>
        <v>0.013437500000000005</v>
      </c>
    </row>
    <row r="56" spans="1:9" ht="15" customHeight="1">
      <c r="A56" s="13">
        <v>52</v>
      </c>
      <c r="B56" s="21" t="s">
        <v>182</v>
      </c>
      <c r="C56" s="21" t="s">
        <v>183</v>
      </c>
      <c r="D56" s="24" t="s">
        <v>93</v>
      </c>
      <c r="E56" s="21" t="s">
        <v>162</v>
      </c>
      <c r="F56" s="24" t="s">
        <v>184</v>
      </c>
      <c r="G56" s="13" t="str">
        <f t="shared" si="0"/>
        <v>6.59/km</v>
      </c>
      <c r="H56" s="14">
        <f t="shared" si="1"/>
        <v>0.013460648148148145</v>
      </c>
      <c r="I56" s="14">
        <f t="shared" si="3"/>
        <v>0.004525462962962967</v>
      </c>
    </row>
    <row r="57" spans="1:9" ht="15" customHeight="1">
      <c r="A57" s="13">
        <v>53</v>
      </c>
      <c r="B57" s="21" t="s">
        <v>185</v>
      </c>
      <c r="C57" s="21" t="s">
        <v>32</v>
      </c>
      <c r="D57" s="24" t="s">
        <v>69</v>
      </c>
      <c r="E57" s="21" t="s">
        <v>186</v>
      </c>
      <c r="F57" s="24" t="s">
        <v>187</v>
      </c>
      <c r="G57" s="13" t="str">
        <f t="shared" si="0"/>
        <v>6.60/km</v>
      </c>
      <c r="H57" s="14">
        <f t="shared" si="1"/>
        <v>0.013541666666666667</v>
      </c>
      <c r="I57" s="14">
        <f t="shared" si="3"/>
        <v>0.007523148148148147</v>
      </c>
    </row>
    <row r="58" spans="1:9" ht="15" customHeight="1">
      <c r="A58" s="13">
        <v>54</v>
      </c>
      <c r="B58" s="21" t="s">
        <v>188</v>
      </c>
      <c r="C58" s="21" t="s">
        <v>189</v>
      </c>
      <c r="D58" s="24" t="s">
        <v>45</v>
      </c>
      <c r="E58" s="21" t="s">
        <v>62</v>
      </c>
      <c r="F58" s="24" t="s">
        <v>190</v>
      </c>
      <c r="G58" s="13" t="str">
        <f t="shared" si="0"/>
        <v>6.60/km</v>
      </c>
      <c r="H58" s="14">
        <f t="shared" si="1"/>
        <v>0.013587962962962961</v>
      </c>
      <c r="I58" s="14">
        <f t="shared" si="3"/>
        <v>0.01037037037037037</v>
      </c>
    </row>
    <row r="59" spans="1:9" ht="15" customHeight="1">
      <c r="A59" s="13">
        <v>55</v>
      </c>
      <c r="B59" s="21" t="s">
        <v>191</v>
      </c>
      <c r="C59" s="21" t="s">
        <v>192</v>
      </c>
      <c r="D59" s="24" t="s">
        <v>45</v>
      </c>
      <c r="E59" s="21" t="s">
        <v>30</v>
      </c>
      <c r="F59" s="24" t="s">
        <v>193</v>
      </c>
      <c r="G59" s="13" t="str">
        <f t="shared" si="0"/>
        <v>7.01/km</v>
      </c>
      <c r="H59" s="14">
        <f t="shared" si="1"/>
        <v>0.013692129629629624</v>
      </c>
      <c r="I59" s="14">
        <f t="shared" si="3"/>
        <v>0.010474537037037032</v>
      </c>
    </row>
    <row r="60" spans="1:9" ht="15" customHeight="1">
      <c r="A60" s="13">
        <v>56</v>
      </c>
      <c r="B60" s="21" t="s">
        <v>194</v>
      </c>
      <c r="C60" s="21" t="s">
        <v>195</v>
      </c>
      <c r="D60" s="24" t="s">
        <v>45</v>
      </c>
      <c r="E60" s="21" t="s">
        <v>180</v>
      </c>
      <c r="F60" s="24" t="s">
        <v>196</v>
      </c>
      <c r="G60" s="13" t="str">
        <f t="shared" si="0"/>
        <v>7.07/km</v>
      </c>
      <c r="H60" s="14">
        <f t="shared" si="1"/>
        <v>0.014374999999999999</v>
      </c>
      <c r="I60" s="14">
        <f t="shared" si="3"/>
        <v>0.011157407407407408</v>
      </c>
    </row>
    <row r="61" spans="1:9" ht="15" customHeight="1">
      <c r="A61" s="13">
        <v>57</v>
      </c>
      <c r="B61" s="21" t="s">
        <v>197</v>
      </c>
      <c r="C61" s="21" t="s">
        <v>132</v>
      </c>
      <c r="D61" s="24" t="s">
        <v>49</v>
      </c>
      <c r="E61" s="21" t="s">
        <v>198</v>
      </c>
      <c r="F61" s="24" t="s">
        <v>199</v>
      </c>
      <c r="G61" s="13" t="str">
        <f t="shared" si="0"/>
        <v>7.07/km</v>
      </c>
      <c r="H61" s="14">
        <f t="shared" si="1"/>
        <v>0.01443287037037036</v>
      </c>
      <c r="I61" s="14">
        <f t="shared" si="3"/>
        <v>0.01112268518518518</v>
      </c>
    </row>
    <row r="62" spans="1:9" ht="15" customHeight="1">
      <c r="A62" s="13">
        <v>58</v>
      </c>
      <c r="B62" s="21" t="s">
        <v>200</v>
      </c>
      <c r="C62" s="21" t="s">
        <v>201</v>
      </c>
      <c r="D62" s="24" t="s">
        <v>93</v>
      </c>
      <c r="E62" s="21" t="s">
        <v>162</v>
      </c>
      <c r="F62" s="24" t="s">
        <v>202</v>
      </c>
      <c r="G62" s="13" t="str">
        <f t="shared" si="0"/>
        <v>7.09/km</v>
      </c>
      <c r="H62" s="14">
        <f t="shared" si="1"/>
        <v>0.014675925925925919</v>
      </c>
      <c r="I62" s="14">
        <f t="shared" si="3"/>
        <v>0.005740740740740741</v>
      </c>
    </row>
    <row r="63" spans="1:9" ht="15" customHeight="1">
      <c r="A63" s="13">
        <v>59</v>
      </c>
      <c r="B63" s="21" t="s">
        <v>203</v>
      </c>
      <c r="C63" s="21" t="s">
        <v>204</v>
      </c>
      <c r="D63" s="24" t="s">
        <v>69</v>
      </c>
      <c r="E63" s="21" t="s">
        <v>205</v>
      </c>
      <c r="F63" s="24" t="s">
        <v>206</v>
      </c>
      <c r="G63" s="13" t="str">
        <f t="shared" si="0"/>
        <v>7.10/km</v>
      </c>
      <c r="H63" s="14">
        <f t="shared" si="1"/>
        <v>0.014768518518518514</v>
      </c>
      <c r="I63" s="14">
        <f t="shared" si="3"/>
        <v>0.008749999999999994</v>
      </c>
    </row>
    <row r="64" spans="1:9" ht="15" customHeight="1">
      <c r="A64" s="13">
        <v>60</v>
      </c>
      <c r="B64" s="21" t="s">
        <v>33</v>
      </c>
      <c r="C64" s="21" t="s">
        <v>13</v>
      </c>
      <c r="D64" s="24" t="s">
        <v>69</v>
      </c>
      <c r="E64" s="21" t="s">
        <v>90</v>
      </c>
      <c r="F64" s="24" t="s">
        <v>207</v>
      </c>
      <c r="G64" s="13" t="str">
        <f t="shared" si="0"/>
        <v>7.13/km</v>
      </c>
      <c r="H64" s="14">
        <f t="shared" si="1"/>
        <v>0.015057870370370367</v>
      </c>
      <c r="I64" s="14">
        <f t="shared" si="3"/>
        <v>0.009039351851851847</v>
      </c>
    </row>
    <row r="65" spans="1:9" ht="15" customHeight="1">
      <c r="A65" s="13">
        <v>61</v>
      </c>
      <c r="B65" s="21" t="s">
        <v>208</v>
      </c>
      <c r="C65" s="21" t="s">
        <v>114</v>
      </c>
      <c r="D65" s="24" t="s">
        <v>105</v>
      </c>
      <c r="E65" s="21" t="s">
        <v>205</v>
      </c>
      <c r="F65" s="24" t="s">
        <v>209</v>
      </c>
      <c r="G65" s="13" t="str">
        <f t="shared" si="0"/>
        <v>7.19/km</v>
      </c>
      <c r="H65" s="14">
        <f t="shared" si="1"/>
        <v>0.015844907407407405</v>
      </c>
      <c r="I65" s="14">
        <f t="shared" si="3"/>
        <v>0.006111111111111109</v>
      </c>
    </row>
    <row r="66" spans="1:9" ht="15" customHeight="1">
      <c r="A66" s="13">
        <v>62</v>
      </c>
      <c r="B66" s="21" t="s">
        <v>210</v>
      </c>
      <c r="C66" s="21" t="s">
        <v>211</v>
      </c>
      <c r="D66" s="24" t="s">
        <v>93</v>
      </c>
      <c r="E66" s="21" t="s">
        <v>83</v>
      </c>
      <c r="F66" s="24" t="s">
        <v>212</v>
      </c>
      <c r="G66" s="13" t="str">
        <f t="shared" si="0"/>
        <v>7.25/km</v>
      </c>
      <c r="H66" s="14">
        <f t="shared" si="1"/>
        <v>0.016493055555555552</v>
      </c>
      <c r="I66" s="14">
        <f t="shared" si="3"/>
        <v>0.0075578703703703745</v>
      </c>
    </row>
    <row r="67" spans="1:9" ht="15" customHeight="1">
      <c r="A67" s="13">
        <v>63</v>
      </c>
      <c r="B67" s="21" t="s">
        <v>213</v>
      </c>
      <c r="C67" s="21" t="s">
        <v>214</v>
      </c>
      <c r="D67" s="24" t="s">
        <v>105</v>
      </c>
      <c r="E67" s="21" t="s">
        <v>95</v>
      </c>
      <c r="F67" s="24" t="s">
        <v>215</v>
      </c>
      <c r="G67" s="13" t="str">
        <f t="shared" si="0"/>
        <v>7.26/km</v>
      </c>
      <c r="H67" s="14">
        <f t="shared" si="1"/>
        <v>0.016608796296296295</v>
      </c>
      <c r="I67" s="14">
        <f t="shared" si="3"/>
        <v>0.006874999999999999</v>
      </c>
    </row>
    <row r="68" spans="1:9" ht="15" customHeight="1">
      <c r="A68" s="13">
        <v>64</v>
      </c>
      <c r="B68" s="21" t="s">
        <v>34</v>
      </c>
      <c r="C68" s="21" t="s">
        <v>13</v>
      </c>
      <c r="D68" s="24" t="s">
        <v>49</v>
      </c>
      <c r="E68" s="21" t="s">
        <v>180</v>
      </c>
      <c r="F68" s="24" t="s">
        <v>216</v>
      </c>
      <c r="G68" s="13" t="str">
        <f t="shared" si="0"/>
        <v>7.26/km</v>
      </c>
      <c r="H68" s="14">
        <f t="shared" si="1"/>
        <v>0.01662037037037037</v>
      </c>
      <c r="I68" s="14">
        <f t="shared" si="3"/>
        <v>0.013310185185185189</v>
      </c>
    </row>
    <row r="69" spans="1:9" ht="15" customHeight="1">
      <c r="A69" s="13">
        <v>65</v>
      </c>
      <c r="B69" s="21" t="s">
        <v>217</v>
      </c>
      <c r="C69" s="21" t="s">
        <v>204</v>
      </c>
      <c r="D69" s="24" t="s">
        <v>93</v>
      </c>
      <c r="E69" s="21" t="s">
        <v>218</v>
      </c>
      <c r="F69" s="24" t="s">
        <v>219</v>
      </c>
      <c r="G69" s="13" t="str">
        <f aca="true" t="shared" si="4" ref="G69:G132">TEXT(INT((HOUR(F69)*3600+MINUTE(F69)*60+SECOND(F69))/$I$3/60),"0")&amp;"."&amp;TEXT(MOD((HOUR(F69)*3600+MINUTE(F69)*60+SECOND(F69))/$I$3,60),"00")&amp;"/km"</f>
        <v>7.27/km</v>
      </c>
      <c r="H69" s="14">
        <f aca="true" t="shared" si="5" ref="H69:H87">F69-$F$5</f>
        <v>0.016724537037037038</v>
      </c>
      <c r="I69" s="14">
        <f t="shared" si="3"/>
        <v>0.00778935185185186</v>
      </c>
    </row>
    <row r="70" spans="1:9" ht="15" customHeight="1">
      <c r="A70" s="13">
        <v>66</v>
      </c>
      <c r="B70" s="21" t="s">
        <v>220</v>
      </c>
      <c r="C70" s="21" t="s">
        <v>221</v>
      </c>
      <c r="D70" s="24" t="s">
        <v>49</v>
      </c>
      <c r="E70" s="21" t="s">
        <v>162</v>
      </c>
      <c r="F70" s="24" t="s">
        <v>222</v>
      </c>
      <c r="G70" s="13" t="str">
        <f t="shared" si="4"/>
        <v>7.28/km</v>
      </c>
      <c r="H70" s="14">
        <f t="shared" si="5"/>
        <v>0.016805555555555546</v>
      </c>
      <c r="I70" s="14">
        <f aca="true" t="shared" si="6" ref="I70:I87">F70-INDEX($F$5:$F$188,MATCH(D70,$D$5:$D$188,0))</f>
        <v>0.013495370370370366</v>
      </c>
    </row>
    <row r="71" spans="1:9" ht="15" customHeight="1">
      <c r="A71" s="13">
        <v>67</v>
      </c>
      <c r="B71" s="21" t="s">
        <v>223</v>
      </c>
      <c r="C71" s="21" t="s">
        <v>104</v>
      </c>
      <c r="D71" s="24" t="s">
        <v>69</v>
      </c>
      <c r="E71" s="21" t="s">
        <v>218</v>
      </c>
      <c r="F71" s="24" t="s">
        <v>224</v>
      </c>
      <c r="G71" s="13" t="str">
        <f t="shared" si="4"/>
        <v>7.36/km</v>
      </c>
      <c r="H71" s="14">
        <f t="shared" si="5"/>
        <v>0.017777777777777774</v>
      </c>
      <c r="I71" s="14">
        <f t="shared" si="6"/>
        <v>0.011759259259259254</v>
      </c>
    </row>
    <row r="72" spans="1:9" ht="15" customHeight="1">
      <c r="A72" s="13">
        <v>68</v>
      </c>
      <c r="B72" s="21" t="s">
        <v>225</v>
      </c>
      <c r="C72" s="21" t="s">
        <v>226</v>
      </c>
      <c r="D72" s="24" t="s">
        <v>227</v>
      </c>
      <c r="E72" s="21" t="s">
        <v>90</v>
      </c>
      <c r="F72" s="24" t="s">
        <v>228</v>
      </c>
      <c r="G72" s="13" t="str">
        <f t="shared" si="4"/>
        <v>7.41/km</v>
      </c>
      <c r="H72" s="14">
        <f t="shared" si="5"/>
        <v>0.0183449074074074</v>
      </c>
      <c r="I72" s="14">
        <f t="shared" si="6"/>
        <v>0</v>
      </c>
    </row>
    <row r="73" spans="1:9" ht="15" customHeight="1">
      <c r="A73" s="13">
        <v>69</v>
      </c>
      <c r="B73" s="21" t="s">
        <v>225</v>
      </c>
      <c r="C73" s="21" t="s">
        <v>15</v>
      </c>
      <c r="D73" s="24" t="s">
        <v>105</v>
      </c>
      <c r="E73" s="21" t="s">
        <v>90</v>
      </c>
      <c r="F73" s="24" t="s">
        <v>228</v>
      </c>
      <c r="G73" s="13" t="str">
        <f t="shared" si="4"/>
        <v>7.41/km</v>
      </c>
      <c r="H73" s="14">
        <f t="shared" si="5"/>
        <v>0.0183449074074074</v>
      </c>
      <c r="I73" s="14">
        <f t="shared" si="6"/>
        <v>0.008611111111111104</v>
      </c>
    </row>
    <row r="74" spans="1:9" ht="15" customHeight="1">
      <c r="A74" s="13">
        <v>70</v>
      </c>
      <c r="B74" s="21" t="s">
        <v>229</v>
      </c>
      <c r="C74" s="21" t="s">
        <v>230</v>
      </c>
      <c r="D74" s="24" t="s">
        <v>49</v>
      </c>
      <c r="E74" s="21" t="s">
        <v>231</v>
      </c>
      <c r="F74" s="24" t="s">
        <v>232</v>
      </c>
      <c r="G74" s="13" t="str">
        <f t="shared" si="4"/>
        <v>7.42/km</v>
      </c>
      <c r="H74" s="14">
        <f t="shared" si="5"/>
        <v>0.018402777777777782</v>
      </c>
      <c r="I74" s="14">
        <f t="shared" si="6"/>
        <v>0.015092592592592602</v>
      </c>
    </row>
    <row r="75" spans="1:9" ht="15" customHeight="1">
      <c r="A75" s="13">
        <v>71</v>
      </c>
      <c r="B75" s="21" t="s">
        <v>233</v>
      </c>
      <c r="C75" s="21" t="s">
        <v>13</v>
      </c>
      <c r="D75" s="24" t="s">
        <v>105</v>
      </c>
      <c r="E75" s="21" t="s">
        <v>234</v>
      </c>
      <c r="F75" s="24" t="s">
        <v>235</v>
      </c>
      <c r="G75" s="13" t="str">
        <f t="shared" si="4"/>
        <v>7.43/km</v>
      </c>
      <c r="H75" s="14">
        <f t="shared" si="5"/>
        <v>0.018622685185185187</v>
      </c>
      <c r="I75" s="14">
        <f t="shared" si="6"/>
        <v>0.00888888888888889</v>
      </c>
    </row>
    <row r="76" spans="1:9" ht="15" customHeight="1">
      <c r="A76" s="13">
        <v>72</v>
      </c>
      <c r="B76" s="21" t="s">
        <v>236</v>
      </c>
      <c r="C76" s="21" t="s">
        <v>195</v>
      </c>
      <c r="D76" s="24" t="s">
        <v>49</v>
      </c>
      <c r="E76" s="21" t="s">
        <v>62</v>
      </c>
      <c r="F76" s="24" t="s">
        <v>237</v>
      </c>
      <c r="G76" s="13" t="str">
        <f t="shared" si="4"/>
        <v>7.47/km</v>
      </c>
      <c r="H76" s="14">
        <f t="shared" si="5"/>
        <v>0.01907407407407407</v>
      </c>
      <c r="I76" s="14">
        <f t="shared" si="6"/>
        <v>0.01576388888888889</v>
      </c>
    </row>
    <row r="77" spans="1:9" ht="15" customHeight="1">
      <c r="A77" s="13">
        <v>73</v>
      </c>
      <c r="B77" s="21" t="s">
        <v>238</v>
      </c>
      <c r="C77" s="21" t="s">
        <v>14</v>
      </c>
      <c r="D77" s="24" t="s">
        <v>239</v>
      </c>
      <c r="E77" s="21" t="s">
        <v>218</v>
      </c>
      <c r="F77" s="24" t="s">
        <v>240</v>
      </c>
      <c r="G77" s="13" t="str">
        <f t="shared" si="4"/>
        <v>7.48/km</v>
      </c>
      <c r="H77" s="14">
        <f t="shared" si="5"/>
        <v>0.019120370370370364</v>
      </c>
      <c r="I77" s="14">
        <f t="shared" si="6"/>
        <v>0</v>
      </c>
    </row>
    <row r="78" spans="1:9" ht="15" customHeight="1">
      <c r="A78" s="13">
        <v>74</v>
      </c>
      <c r="B78" s="21" t="s">
        <v>241</v>
      </c>
      <c r="C78" s="21" t="s">
        <v>15</v>
      </c>
      <c r="D78" s="24" t="s">
        <v>69</v>
      </c>
      <c r="E78" s="21" t="s">
        <v>218</v>
      </c>
      <c r="F78" s="24" t="s">
        <v>242</v>
      </c>
      <c r="G78" s="13" t="str">
        <f t="shared" si="4"/>
        <v>7.49/km</v>
      </c>
      <c r="H78" s="14">
        <f t="shared" si="5"/>
        <v>0.01924768518518518</v>
      </c>
      <c r="I78" s="14">
        <f t="shared" si="6"/>
        <v>0.01322916666666666</v>
      </c>
    </row>
    <row r="79" spans="1:9" ht="15" customHeight="1">
      <c r="A79" s="13">
        <v>75</v>
      </c>
      <c r="B79" s="21" t="s">
        <v>243</v>
      </c>
      <c r="C79" s="21" t="s">
        <v>244</v>
      </c>
      <c r="D79" s="24" t="s">
        <v>69</v>
      </c>
      <c r="E79" s="21" t="s">
        <v>162</v>
      </c>
      <c r="F79" s="24" t="s">
        <v>245</v>
      </c>
      <c r="G79" s="13" t="str">
        <f t="shared" si="4"/>
        <v>7.49/km</v>
      </c>
      <c r="H79" s="14">
        <f t="shared" si="5"/>
        <v>0.019305555555555548</v>
      </c>
      <c r="I79" s="14">
        <f t="shared" si="6"/>
        <v>0.013287037037037028</v>
      </c>
    </row>
    <row r="80" spans="1:9" ht="15" customHeight="1">
      <c r="A80" s="13">
        <v>76</v>
      </c>
      <c r="B80" s="21" t="s">
        <v>246</v>
      </c>
      <c r="C80" s="21" t="s">
        <v>17</v>
      </c>
      <c r="D80" s="24" t="s">
        <v>49</v>
      </c>
      <c r="E80" s="21" t="s">
        <v>30</v>
      </c>
      <c r="F80" s="24" t="s">
        <v>247</v>
      </c>
      <c r="G80" s="13" t="str">
        <f t="shared" si="4"/>
        <v>7.52/km</v>
      </c>
      <c r="H80" s="14">
        <f t="shared" si="5"/>
        <v>0.0195949074074074</v>
      </c>
      <c r="I80" s="14">
        <f t="shared" si="6"/>
        <v>0.01628472222222222</v>
      </c>
    </row>
    <row r="81" spans="1:9" ht="15" customHeight="1">
      <c r="A81" s="13">
        <v>77</v>
      </c>
      <c r="B81" s="21" t="s">
        <v>248</v>
      </c>
      <c r="C81" s="21" t="s">
        <v>249</v>
      </c>
      <c r="D81" s="24" t="s">
        <v>69</v>
      </c>
      <c r="E81" s="21" t="s">
        <v>62</v>
      </c>
      <c r="F81" s="24" t="s">
        <v>250</v>
      </c>
      <c r="G81" s="13" t="str">
        <f t="shared" si="4"/>
        <v>7.55/km</v>
      </c>
      <c r="H81" s="14">
        <f t="shared" si="5"/>
        <v>0.02001157407407407</v>
      </c>
      <c r="I81" s="14">
        <f t="shared" si="6"/>
        <v>0.01399305555555555</v>
      </c>
    </row>
    <row r="82" spans="1:9" ht="15" customHeight="1">
      <c r="A82" s="13">
        <v>78</v>
      </c>
      <c r="B82" s="21" t="s">
        <v>251</v>
      </c>
      <c r="C82" s="21" t="s">
        <v>252</v>
      </c>
      <c r="D82" s="24" t="s">
        <v>69</v>
      </c>
      <c r="E82" s="21" t="s">
        <v>162</v>
      </c>
      <c r="F82" s="24" t="s">
        <v>253</v>
      </c>
      <c r="G82" s="13" t="str">
        <f t="shared" si="4"/>
        <v>7.59/km</v>
      </c>
      <c r="H82" s="14">
        <f t="shared" si="5"/>
        <v>0.020439814814814813</v>
      </c>
      <c r="I82" s="14">
        <f t="shared" si="6"/>
        <v>0.014421296296296293</v>
      </c>
    </row>
    <row r="83" spans="1:9" ht="15" customHeight="1">
      <c r="A83" s="13">
        <v>79</v>
      </c>
      <c r="B83" s="21" t="s">
        <v>254</v>
      </c>
      <c r="C83" s="21" t="s">
        <v>255</v>
      </c>
      <c r="D83" s="24" t="s">
        <v>69</v>
      </c>
      <c r="E83" s="21" t="s">
        <v>62</v>
      </c>
      <c r="F83" s="24" t="s">
        <v>256</v>
      </c>
      <c r="G83" s="13" t="str">
        <f t="shared" si="4"/>
        <v>8.04/km</v>
      </c>
      <c r="H83" s="14">
        <f t="shared" si="5"/>
        <v>0.021006944444444446</v>
      </c>
      <c r="I83" s="14">
        <f t="shared" si="6"/>
        <v>0.014988425925925926</v>
      </c>
    </row>
    <row r="84" spans="1:9" ht="15" customHeight="1">
      <c r="A84" s="13">
        <v>80</v>
      </c>
      <c r="B84" s="21" t="s">
        <v>257</v>
      </c>
      <c r="C84" s="21" t="s">
        <v>132</v>
      </c>
      <c r="D84" s="24" t="s">
        <v>49</v>
      </c>
      <c r="E84" s="21" t="s">
        <v>83</v>
      </c>
      <c r="F84" s="24" t="s">
        <v>256</v>
      </c>
      <c r="G84" s="13" t="str">
        <f t="shared" si="4"/>
        <v>8.04/km</v>
      </c>
      <c r="H84" s="14">
        <f t="shared" si="5"/>
        <v>0.021006944444444446</v>
      </c>
      <c r="I84" s="14">
        <f t="shared" si="6"/>
        <v>0.017696759259259266</v>
      </c>
    </row>
    <row r="85" spans="1:9" ht="15" customHeight="1">
      <c r="A85" s="13">
        <v>81</v>
      </c>
      <c r="B85" s="21" t="s">
        <v>258</v>
      </c>
      <c r="C85" s="21" t="s">
        <v>29</v>
      </c>
      <c r="D85" s="24" t="s">
        <v>105</v>
      </c>
      <c r="E85" s="21" t="s">
        <v>50</v>
      </c>
      <c r="F85" s="24" t="s">
        <v>259</v>
      </c>
      <c r="G85" s="13" t="str">
        <f t="shared" si="4"/>
        <v>8.08/km</v>
      </c>
      <c r="H85" s="14">
        <f t="shared" si="5"/>
        <v>0.02146990740740741</v>
      </c>
      <c r="I85" s="14">
        <f t="shared" si="6"/>
        <v>0.011736111111111114</v>
      </c>
    </row>
    <row r="86" spans="1:9" ht="15" customHeight="1">
      <c r="A86" s="13">
        <v>82</v>
      </c>
      <c r="B86" s="21" t="s">
        <v>260</v>
      </c>
      <c r="C86" s="21" t="s">
        <v>13</v>
      </c>
      <c r="D86" s="24" t="s">
        <v>261</v>
      </c>
      <c r="E86" s="21" t="s">
        <v>90</v>
      </c>
      <c r="F86" s="24" t="s">
        <v>262</v>
      </c>
      <c r="G86" s="13" t="str">
        <f t="shared" si="4"/>
        <v>8.12/km</v>
      </c>
      <c r="H86" s="14">
        <f t="shared" si="5"/>
        <v>0.02189814814814814</v>
      </c>
      <c r="I86" s="14">
        <f t="shared" si="6"/>
        <v>0</v>
      </c>
    </row>
    <row r="87" spans="1:9" ht="15" customHeight="1">
      <c r="A87" s="13">
        <v>83</v>
      </c>
      <c r="B87" s="21" t="s">
        <v>263</v>
      </c>
      <c r="C87" s="21" t="s">
        <v>244</v>
      </c>
      <c r="D87" s="24" t="s">
        <v>239</v>
      </c>
      <c r="E87" s="21" t="s">
        <v>62</v>
      </c>
      <c r="F87" s="24" t="s">
        <v>264</v>
      </c>
      <c r="G87" s="13" t="str">
        <f t="shared" si="4"/>
        <v>8.12/km</v>
      </c>
      <c r="H87" s="14">
        <f t="shared" si="5"/>
        <v>0.021967592592592587</v>
      </c>
      <c r="I87" s="14">
        <f t="shared" si="6"/>
        <v>0.002847222222222223</v>
      </c>
    </row>
    <row r="88" spans="1:9" ht="15" customHeight="1">
      <c r="A88" s="13">
        <v>84</v>
      </c>
      <c r="B88" s="21" t="s">
        <v>265</v>
      </c>
      <c r="C88" s="21" t="s">
        <v>132</v>
      </c>
      <c r="D88" s="24" t="s">
        <v>93</v>
      </c>
      <c r="E88" s="21" t="s">
        <v>90</v>
      </c>
      <c r="F88" s="24" t="s">
        <v>266</v>
      </c>
      <c r="G88" s="13" t="str">
        <f t="shared" si="4"/>
        <v>8.15/km</v>
      </c>
      <c r="H88" s="14">
        <f aca="true" t="shared" si="7" ref="H88:H151">F88-$F$5</f>
        <v>0.02232638888888888</v>
      </c>
      <c r="I88" s="14">
        <f aca="true" t="shared" si="8" ref="I88:I151">F88-INDEX($F$5:$F$188,MATCH(D88,$D$5:$D$188,0))</f>
        <v>0.013391203703703704</v>
      </c>
    </row>
    <row r="89" spans="1:9" ht="15" customHeight="1">
      <c r="A89" s="13">
        <v>85</v>
      </c>
      <c r="B89" s="21" t="s">
        <v>267</v>
      </c>
      <c r="C89" s="21" t="s">
        <v>132</v>
      </c>
      <c r="D89" s="24" t="s">
        <v>49</v>
      </c>
      <c r="E89" s="21" t="s">
        <v>268</v>
      </c>
      <c r="F89" s="24" t="s">
        <v>269</v>
      </c>
      <c r="G89" s="13" t="str">
        <f t="shared" si="4"/>
        <v>8.17/km</v>
      </c>
      <c r="H89" s="14">
        <f t="shared" si="7"/>
        <v>0.022453703703703698</v>
      </c>
      <c r="I89" s="14">
        <f t="shared" si="8"/>
        <v>0.019143518518518518</v>
      </c>
    </row>
    <row r="90" spans="1:9" ht="15" customHeight="1">
      <c r="A90" s="13">
        <v>86</v>
      </c>
      <c r="B90" s="21" t="s">
        <v>270</v>
      </c>
      <c r="C90" s="21" t="s">
        <v>271</v>
      </c>
      <c r="D90" s="24" t="s">
        <v>93</v>
      </c>
      <c r="E90" s="21" t="s">
        <v>83</v>
      </c>
      <c r="F90" s="24" t="s">
        <v>272</v>
      </c>
      <c r="G90" s="13" t="str">
        <f t="shared" si="4"/>
        <v>8.17/km</v>
      </c>
      <c r="H90" s="14">
        <f t="shared" si="7"/>
        <v>0.022557870370370367</v>
      </c>
      <c r="I90" s="14">
        <f t="shared" si="8"/>
        <v>0.013622685185185189</v>
      </c>
    </row>
    <row r="91" spans="1:9" ht="15" customHeight="1">
      <c r="A91" s="13">
        <v>87</v>
      </c>
      <c r="B91" s="21" t="s">
        <v>273</v>
      </c>
      <c r="C91" s="21" t="s">
        <v>114</v>
      </c>
      <c r="D91" s="24" t="s">
        <v>93</v>
      </c>
      <c r="E91" s="21" t="s">
        <v>162</v>
      </c>
      <c r="F91" s="24" t="s">
        <v>274</v>
      </c>
      <c r="G91" s="13" t="str">
        <f t="shared" si="4"/>
        <v>8.19/km</v>
      </c>
      <c r="H91" s="14">
        <f t="shared" si="7"/>
        <v>0.022696759259259257</v>
      </c>
      <c r="I91" s="14">
        <f t="shared" si="8"/>
        <v>0.013761574074074079</v>
      </c>
    </row>
    <row r="92" spans="1:9" ht="15" customHeight="1">
      <c r="A92" s="13">
        <v>88</v>
      </c>
      <c r="B92" s="21" t="s">
        <v>275</v>
      </c>
      <c r="C92" s="21" t="s">
        <v>276</v>
      </c>
      <c r="D92" s="24" t="s">
        <v>38</v>
      </c>
      <c r="E92" s="21" t="s">
        <v>268</v>
      </c>
      <c r="F92" s="24" t="s">
        <v>277</v>
      </c>
      <c r="G92" s="13" t="str">
        <f t="shared" si="4"/>
        <v>8.20/km</v>
      </c>
      <c r="H92" s="14">
        <f t="shared" si="7"/>
        <v>0.0228125</v>
      </c>
      <c r="I92" s="14">
        <f t="shared" si="8"/>
        <v>0.0228125</v>
      </c>
    </row>
    <row r="93" spans="1:9" ht="15" customHeight="1">
      <c r="A93" s="13">
        <v>89</v>
      </c>
      <c r="B93" s="21" t="s">
        <v>278</v>
      </c>
      <c r="C93" s="21" t="s">
        <v>13</v>
      </c>
      <c r="D93" s="24" t="s">
        <v>69</v>
      </c>
      <c r="E93" s="21" t="s">
        <v>166</v>
      </c>
      <c r="F93" s="24" t="s">
        <v>279</v>
      </c>
      <c r="G93" s="13" t="str">
        <f t="shared" si="4"/>
        <v>8.21/km</v>
      </c>
      <c r="H93" s="14">
        <f t="shared" si="7"/>
        <v>0.022951388888888882</v>
      </c>
      <c r="I93" s="14">
        <f t="shared" si="8"/>
        <v>0.016932870370370362</v>
      </c>
    </row>
    <row r="94" spans="1:9" ht="15" customHeight="1">
      <c r="A94" s="13">
        <v>90</v>
      </c>
      <c r="B94" s="21" t="s">
        <v>280</v>
      </c>
      <c r="C94" s="21" t="s">
        <v>175</v>
      </c>
      <c r="D94" s="24" t="s">
        <v>69</v>
      </c>
      <c r="E94" s="21" t="s">
        <v>281</v>
      </c>
      <c r="F94" s="24" t="s">
        <v>282</v>
      </c>
      <c r="G94" s="13" t="str">
        <f t="shared" si="4"/>
        <v>8.21/km</v>
      </c>
      <c r="H94" s="14">
        <f t="shared" si="7"/>
        <v>0.022962962962962956</v>
      </c>
      <c r="I94" s="14">
        <f t="shared" si="8"/>
        <v>0.016944444444444436</v>
      </c>
    </row>
    <row r="95" spans="1:9" ht="15" customHeight="1">
      <c r="A95" s="13">
        <v>91</v>
      </c>
      <c r="B95" s="21" t="s">
        <v>283</v>
      </c>
      <c r="C95" s="21" t="s">
        <v>201</v>
      </c>
      <c r="D95" s="24" t="s">
        <v>38</v>
      </c>
      <c r="E95" s="21" t="s">
        <v>205</v>
      </c>
      <c r="F95" s="24" t="s">
        <v>284</v>
      </c>
      <c r="G95" s="13" t="str">
        <f t="shared" si="4"/>
        <v>8.23/km</v>
      </c>
      <c r="H95" s="14">
        <f t="shared" si="7"/>
        <v>0.023171296296296294</v>
      </c>
      <c r="I95" s="14">
        <f t="shared" si="8"/>
        <v>0.023171296296296294</v>
      </c>
    </row>
    <row r="96" spans="1:9" ht="15" customHeight="1">
      <c r="A96" s="13">
        <v>92</v>
      </c>
      <c r="B96" s="21" t="s">
        <v>179</v>
      </c>
      <c r="C96" s="21" t="s">
        <v>285</v>
      </c>
      <c r="D96" s="24" t="s">
        <v>38</v>
      </c>
      <c r="E96" s="21" t="s">
        <v>180</v>
      </c>
      <c r="F96" s="24" t="s">
        <v>286</v>
      </c>
      <c r="G96" s="13" t="str">
        <f t="shared" si="4"/>
        <v>8.23/km</v>
      </c>
      <c r="H96" s="14">
        <f t="shared" si="7"/>
        <v>0.02321759259259259</v>
      </c>
      <c r="I96" s="14">
        <f t="shared" si="8"/>
        <v>0.02321759259259259</v>
      </c>
    </row>
    <row r="97" spans="1:9" ht="15" customHeight="1">
      <c r="A97" s="13">
        <v>93</v>
      </c>
      <c r="B97" s="21" t="s">
        <v>287</v>
      </c>
      <c r="C97" s="21" t="s">
        <v>132</v>
      </c>
      <c r="D97" s="24" t="s">
        <v>105</v>
      </c>
      <c r="E97" s="21" t="s">
        <v>95</v>
      </c>
      <c r="F97" s="24" t="s">
        <v>288</v>
      </c>
      <c r="G97" s="13" t="str">
        <f t="shared" si="4"/>
        <v>8.24/km</v>
      </c>
      <c r="H97" s="14">
        <f t="shared" si="7"/>
        <v>0.02326388888888889</v>
      </c>
      <c r="I97" s="14">
        <f t="shared" si="8"/>
        <v>0.013530092592592594</v>
      </c>
    </row>
    <row r="98" spans="1:9" ht="15" customHeight="1">
      <c r="A98" s="13">
        <v>94</v>
      </c>
      <c r="B98" s="21" t="s">
        <v>289</v>
      </c>
      <c r="C98" s="21" t="s">
        <v>290</v>
      </c>
      <c r="D98" s="24" t="s">
        <v>69</v>
      </c>
      <c r="E98" s="21" t="s">
        <v>291</v>
      </c>
      <c r="F98" s="24" t="s">
        <v>292</v>
      </c>
      <c r="G98" s="13" t="str">
        <f t="shared" si="4"/>
        <v>8.26/km</v>
      </c>
      <c r="H98" s="14">
        <f t="shared" si="7"/>
        <v>0.023599537037037037</v>
      </c>
      <c r="I98" s="14">
        <f t="shared" si="8"/>
        <v>0.017581018518518517</v>
      </c>
    </row>
    <row r="99" spans="1:9" ht="15" customHeight="1">
      <c r="A99" s="13">
        <v>95</v>
      </c>
      <c r="B99" s="21" t="s">
        <v>293</v>
      </c>
      <c r="C99" s="21" t="s">
        <v>20</v>
      </c>
      <c r="D99" s="24" t="s">
        <v>49</v>
      </c>
      <c r="E99" s="21" t="s">
        <v>119</v>
      </c>
      <c r="F99" s="24" t="s">
        <v>294</v>
      </c>
      <c r="G99" s="13" t="str">
        <f t="shared" si="4"/>
        <v>8.29/km</v>
      </c>
      <c r="H99" s="14">
        <f t="shared" si="7"/>
        <v>0.023854166666666662</v>
      </c>
      <c r="I99" s="14">
        <f t="shared" si="8"/>
        <v>0.020543981481481483</v>
      </c>
    </row>
    <row r="100" spans="1:9" ht="15" customHeight="1">
      <c r="A100" s="13">
        <v>96</v>
      </c>
      <c r="B100" s="21" t="s">
        <v>295</v>
      </c>
      <c r="C100" s="21" t="s">
        <v>13</v>
      </c>
      <c r="D100" s="24" t="s">
        <v>49</v>
      </c>
      <c r="E100" s="21" t="s">
        <v>46</v>
      </c>
      <c r="F100" s="24" t="s">
        <v>296</v>
      </c>
      <c r="G100" s="13" t="str">
        <f t="shared" si="4"/>
        <v>8.30/km</v>
      </c>
      <c r="H100" s="14">
        <f t="shared" si="7"/>
        <v>0.02395833333333333</v>
      </c>
      <c r="I100" s="14">
        <f t="shared" si="8"/>
        <v>0.02064814814814815</v>
      </c>
    </row>
    <row r="101" spans="1:9" ht="15" customHeight="1">
      <c r="A101" s="13">
        <v>97</v>
      </c>
      <c r="B101" s="21" t="s">
        <v>297</v>
      </c>
      <c r="C101" s="21" t="s">
        <v>298</v>
      </c>
      <c r="D101" s="24" t="s">
        <v>93</v>
      </c>
      <c r="E101" s="21" t="s">
        <v>162</v>
      </c>
      <c r="F101" s="24" t="s">
        <v>299</v>
      </c>
      <c r="G101" s="13" t="str">
        <f t="shared" si="4"/>
        <v>8.31/km</v>
      </c>
      <c r="H101" s="14">
        <f t="shared" si="7"/>
        <v>0.024097222222222214</v>
      </c>
      <c r="I101" s="14">
        <f t="shared" si="8"/>
        <v>0.015162037037037036</v>
      </c>
    </row>
    <row r="102" spans="1:9" ht="15" customHeight="1">
      <c r="A102" s="13">
        <v>98</v>
      </c>
      <c r="B102" s="21" t="s">
        <v>300</v>
      </c>
      <c r="C102" s="21" t="s">
        <v>24</v>
      </c>
      <c r="D102" s="24" t="s">
        <v>38</v>
      </c>
      <c r="E102" s="21" t="s">
        <v>218</v>
      </c>
      <c r="F102" s="24" t="s">
        <v>301</v>
      </c>
      <c r="G102" s="13" t="str">
        <f t="shared" si="4"/>
        <v>8.31/km</v>
      </c>
      <c r="H102" s="14">
        <f t="shared" si="7"/>
        <v>0.024108796296296295</v>
      </c>
      <c r="I102" s="14">
        <f t="shared" si="8"/>
        <v>0.024108796296296295</v>
      </c>
    </row>
    <row r="103" spans="1:9" ht="15" customHeight="1">
      <c r="A103" s="13">
        <v>99</v>
      </c>
      <c r="B103" s="21" t="s">
        <v>302</v>
      </c>
      <c r="C103" s="21" t="s">
        <v>20</v>
      </c>
      <c r="D103" s="24" t="s">
        <v>93</v>
      </c>
      <c r="E103" s="21" t="s">
        <v>42</v>
      </c>
      <c r="F103" s="24" t="s">
        <v>303</v>
      </c>
      <c r="G103" s="13" t="str">
        <f t="shared" si="4"/>
        <v>8.33/km</v>
      </c>
      <c r="H103" s="14">
        <f t="shared" si="7"/>
        <v>0.024317129629629633</v>
      </c>
      <c r="I103" s="14">
        <f t="shared" si="8"/>
        <v>0.015381944444444455</v>
      </c>
    </row>
    <row r="104" spans="1:9" ht="15" customHeight="1">
      <c r="A104" s="13">
        <v>100</v>
      </c>
      <c r="B104" s="21" t="s">
        <v>304</v>
      </c>
      <c r="C104" s="21" t="s">
        <v>175</v>
      </c>
      <c r="D104" s="24" t="s">
        <v>105</v>
      </c>
      <c r="E104" s="21" t="s">
        <v>46</v>
      </c>
      <c r="F104" s="24" t="s">
        <v>305</v>
      </c>
      <c r="G104" s="13" t="str">
        <f t="shared" si="4"/>
        <v>8.34/km</v>
      </c>
      <c r="H104" s="14">
        <f t="shared" si="7"/>
        <v>0.024421296296296295</v>
      </c>
      <c r="I104" s="14">
        <f t="shared" si="8"/>
        <v>0.0146875</v>
      </c>
    </row>
    <row r="105" spans="1:9" ht="15" customHeight="1">
      <c r="A105" s="13">
        <v>101</v>
      </c>
      <c r="B105" s="21" t="s">
        <v>34</v>
      </c>
      <c r="C105" s="21" t="s">
        <v>23</v>
      </c>
      <c r="D105" s="24" t="s">
        <v>93</v>
      </c>
      <c r="E105" s="21" t="s">
        <v>135</v>
      </c>
      <c r="F105" s="24" t="s">
        <v>306</v>
      </c>
      <c r="G105" s="13" t="str">
        <f t="shared" si="4"/>
        <v>8.34/km</v>
      </c>
      <c r="H105" s="14">
        <f t="shared" si="7"/>
        <v>0.024490740740740743</v>
      </c>
      <c r="I105" s="14">
        <f t="shared" si="8"/>
        <v>0.015555555555555566</v>
      </c>
    </row>
    <row r="106" spans="1:9" ht="15" customHeight="1">
      <c r="A106" s="13">
        <v>102</v>
      </c>
      <c r="B106" s="21" t="s">
        <v>307</v>
      </c>
      <c r="C106" s="21" t="s">
        <v>308</v>
      </c>
      <c r="D106" s="24" t="s">
        <v>144</v>
      </c>
      <c r="E106" s="21" t="s">
        <v>281</v>
      </c>
      <c r="F106" s="24" t="s">
        <v>309</v>
      </c>
      <c r="G106" s="13" t="str">
        <f t="shared" si="4"/>
        <v>8.35/km</v>
      </c>
      <c r="H106" s="14">
        <f t="shared" si="7"/>
        <v>0.024537037037037038</v>
      </c>
      <c r="I106" s="14">
        <f t="shared" si="8"/>
        <v>0.012800925925925931</v>
      </c>
    </row>
    <row r="107" spans="1:9" ht="15" customHeight="1">
      <c r="A107" s="13">
        <v>103</v>
      </c>
      <c r="B107" s="21" t="s">
        <v>310</v>
      </c>
      <c r="C107" s="21" t="s">
        <v>175</v>
      </c>
      <c r="D107" s="24" t="s">
        <v>69</v>
      </c>
      <c r="E107" s="21" t="s">
        <v>62</v>
      </c>
      <c r="F107" s="24" t="s">
        <v>311</v>
      </c>
      <c r="G107" s="13" t="str">
        <f t="shared" si="4"/>
        <v>8.36/km</v>
      </c>
      <c r="H107" s="14">
        <f t="shared" si="7"/>
        <v>0.024675925925925928</v>
      </c>
      <c r="I107" s="14">
        <f t="shared" si="8"/>
        <v>0.018657407407407407</v>
      </c>
    </row>
    <row r="108" spans="1:9" ht="15" customHeight="1">
      <c r="A108" s="13">
        <v>104</v>
      </c>
      <c r="B108" s="21" t="s">
        <v>312</v>
      </c>
      <c r="C108" s="21" t="s">
        <v>313</v>
      </c>
      <c r="D108" s="24" t="s">
        <v>314</v>
      </c>
      <c r="E108" s="21" t="s">
        <v>111</v>
      </c>
      <c r="F108" s="24" t="s">
        <v>315</v>
      </c>
      <c r="G108" s="13" t="str">
        <f t="shared" si="4"/>
        <v>8.37/km</v>
      </c>
      <c r="H108" s="14">
        <f t="shared" si="7"/>
        <v>0.024768518518518516</v>
      </c>
      <c r="I108" s="14">
        <f t="shared" si="8"/>
        <v>0</v>
      </c>
    </row>
    <row r="109" spans="1:9" ht="15" customHeight="1">
      <c r="A109" s="13">
        <v>105</v>
      </c>
      <c r="B109" s="21" t="s">
        <v>316</v>
      </c>
      <c r="C109" s="21" t="s">
        <v>26</v>
      </c>
      <c r="D109" s="24" t="s">
        <v>93</v>
      </c>
      <c r="E109" s="21" t="s">
        <v>119</v>
      </c>
      <c r="F109" s="24" t="s">
        <v>315</v>
      </c>
      <c r="G109" s="13" t="str">
        <f t="shared" si="4"/>
        <v>8.37/km</v>
      </c>
      <c r="H109" s="14">
        <f t="shared" si="7"/>
        <v>0.024768518518518516</v>
      </c>
      <c r="I109" s="14">
        <f t="shared" si="8"/>
        <v>0.015833333333333338</v>
      </c>
    </row>
    <row r="110" spans="1:9" ht="15" customHeight="1">
      <c r="A110" s="13">
        <v>106</v>
      </c>
      <c r="B110" s="21" t="s">
        <v>317</v>
      </c>
      <c r="C110" s="21" t="s">
        <v>13</v>
      </c>
      <c r="D110" s="24" t="s">
        <v>69</v>
      </c>
      <c r="E110" s="21" t="s">
        <v>180</v>
      </c>
      <c r="F110" s="24" t="s">
        <v>318</v>
      </c>
      <c r="G110" s="13" t="str">
        <f t="shared" si="4"/>
        <v>8.37/km</v>
      </c>
      <c r="H110" s="14">
        <f t="shared" si="7"/>
        <v>0.024861111111111105</v>
      </c>
      <c r="I110" s="14">
        <f t="shared" si="8"/>
        <v>0.018842592592592584</v>
      </c>
    </row>
    <row r="111" spans="1:9" ht="15" customHeight="1">
      <c r="A111" s="13">
        <v>107</v>
      </c>
      <c r="B111" s="21" t="s">
        <v>319</v>
      </c>
      <c r="C111" s="21" t="s">
        <v>132</v>
      </c>
      <c r="D111" s="24" t="s">
        <v>69</v>
      </c>
      <c r="E111" s="21" t="s">
        <v>62</v>
      </c>
      <c r="F111" s="24" t="s">
        <v>320</v>
      </c>
      <c r="G111" s="13" t="str">
        <f t="shared" si="4"/>
        <v>8.40/km</v>
      </c>
      <c r="H111" s="14">
        <f t="shared" si="7"/>
        <v>0.02519675925925926</v>
      </c>
      <c r="I111" s="14">
        <f t="shared" si="8"/>
        <v>0.01917824074074074</v>
      </c>
    </row>
    <row r="112" spans="1:9" ht="15" customHeight="1">
      <c r="A112" s="13">
        <v>108</v>
      </c>
      <c r="B112" s="21" t="s">
        <v>73</v>
      </c>
      <c r="C112" s="21" t="s">
        <v>214</v>
      </c>
      <c r="D112" s="24" t="s">
        <v>49</v>
      </c>
      <c r="E112" s="21" t="s">
        <v>95</v>
      </c>
      <c r="F112" s="24" t="s">
        <v>321</v>
      </c>
      <c r="G112" s="13" t="str">
        <f t="shared" si="4"/>
        <v>8.43/km</v>
      </c>
      <c r="H112" s="14">
        <f t="shared" si="7"/>
        <v>0.025532407407407406</v>
      </c>
      <c r="I112" s="14">
        <f t="shared" si="8"/>
        <v>0.022222222222222227</v>
      </c>
    </row>
    <row r="113" spans="1:9" ht="15" customHeight="1">
      <c r="A113" s="13">
        <v>109</v>
      </c>
      <c r="B113" s="21" t="s">
        <v>322</v>
      </c>
      <c r="C113" s="21" t="s">
        <v>323</v>
      </c>
      <c r="D113" s="24" t="s">
        <v>324</v>
      </c>
      <c r="E113" s="21" t="s">
        <v>325</v>
      </c>
      <c r="F113" s="24" t="s">
        <v>321</v>
      </c>
      <c r="G113" s="13" t="str">
        <f t="shared" si="4"/>
        <v>8.43/km</v>
      </c>
      <c r="H113" s="14">
        <f t="shared" si="7"/>
        <v>0.025532407407407406</v>
      </c>
      <c r="I113" s="14">
        <f t="shared" si="8"/>
        <v>0</v>
      </c>
    </row>
    <row r="114" spans="1:9" ht="15" customHeight="1">
      <c r="A114" s="13">
        <v>110</v>
      </c>
      <c r="B114" s="21" t="s">
        <v>326</v>
      </c>
      <c r="C114" s="21" t="s">
        <v>118</v>
      </c>
      <c r="D114" s="24" t="s">
        <v>69</v>
      </c>
      <c r="E114" s="21" t="s">
        <v>325</v>
      </c>
      <c r="F114" s="24" t="s">
        <v>327</v>
      </c>
      <c r="G114" s="13" t="str">
        <f t="shared" si="4"/>
        <v>8.44/km</v>
      </c>
      <c r="H114" s="14">
        <f t="shared" si="7"/>
        <v>0.025625000000000002</v>
      </c>
      <c r="I114" s="14">
        <f t="shared" si="8"/>
        <v>0.01960648148148148</v>
      </c>
    </row>
    <row r="115" spans="1:9" ht="15" customHeight="1">
      <c r="A115" s="13">
        <v>111</v>
      </c>
      <c r="B115" s="21" t="s">
        <v>328</v>
      </c>
      <c r="C115" s="21" t="s">
        <v>329</v>
      </c>
      <c r="D115" s="24" t="s">
        <v>38</v>
      </c>
      <c r="E115" s="21" t="s">
        <v>330</v>
      </c>
      <c r="F115" s="24" t="s">
        <v>331</v>
      </c>
      <c r="G115" s="13" t="str">
        <f t="shared" si="4"/>
        <v>8.45/km</v>
      </c>
      <c r="H115" s="14">
        <f t="shared" si="7"/>
        <v>0.025706018518518517</v>
      </c>
      <c r="I115" s="14">
        <f t="shared" si="8"/>
        <v>0.025706018518518517</v>
      </c>
    </row>
    <row r="116" spans="1:9" ht="15" customHeight="1">
      <c r="A116" s="13">
        <v>112</v>
      </c>
      <c r="B116" s="21" t="s">
        <v>332</v>
      </c>
      <c r="C116" s="21" t="s">
        <v>26</v>
      </c>
      <c r="D116" s="24" t="s">
        <v>261</v>
      </c>
      <c r="E116" s="21" t="s">
        <v>218</v>
      </c>
      <c r="F116" s="24" t="s">
        <v>333</v>
      </c>
      <c r="G116" s="13" t="str">
        <f t="shared" si="4"/>
        <v>8.45/km</v>
      </c>
      <c r="H116" s="14">
        <f t="shared" si="7"/>
        <v>0.025763888888888885</v>
      </c>
      <c r="I116" s="14">
        <f t="shared" si="8"/>
        <v>0.003865740740740746</v>
      </c>
    </row>
    <row r="117" spans="1:9" ht="15" customHeight="1">
      <c r="A117" s="13">
        <v>113</v>
      </c>
      <c r="B117" s="21" t="s">
        <v>334</v>
      </c>
      <c r="C117" s="21" t="s">
        <v>335</v>
      </c>
      <c r="D117" s="24" t="s">
        <v>69</v>
      </c>
      <c r="E117" s="21" t="s">
        <v>336</v>
      </c>
      <c r="F117" s="24" t="s">
        <v>337</v>
      </c>
      <c r="G117" s="13" t="str">
        <f t="shared" si="4"/>
        <v>8.46/km</v>
      </c>
      <c r="H117" s="14">
        <f t="shared" si="7"/>
        <v>0.0258912037037037</v>
      </c>
      <c r="I117" s="14">
        <f t="shared" si="8"/>
        <v>0.01987268518518518</v>
      </c>
    </row>
    <row r="118" spans="1:9" ht="15" customHeight="1">
      <c r="A118" s="13">
        <v>114</v>
      </c>
      <c r="B118" s="21" t="s">
        <v>338</v>
      </c>
      <c r="C118" s="21" t="s">
        <v>20</v>
      </c>
      <c r="D118" s="24" t="s">
        <v>69</v>
      </c>
      <c r="E118" s="21" t="s">
        <v>95</v>
      </c>
      <c r="F118" s="24" t="s">
        <v>339</v>
      </c>
      <c r="G118" s="13" t="str">
        <f t="shared" si="4"/>
        <v>8.57/km</v>
      </c>
      <c r="H118" s="14">
        <f t="shared" si="7"/>
        <v>0.027094907407407408</v>
      </c>
      <c r="I118" s="14">
        <f t="shared" si="8"/>
        <v>0.021076388888888888</v>
      </c>
    </row>
    <row r="119" spans="1:9" ht="15" customHeight="1">
      <c r="A119" s="13">
        <v>115</v>
      </c>
      <c r="B119" s="21" t="s">
        <v>340</v>
      </c>
      <c r="C119" s="21" t="s">
        <v>55</v>
      </c>
      <c r="D119" s="24" t="s">
        <v>105</v>
      </c>
      <c r="E119" s="21" t="s">
        <v>198</v>
      </c>
      <c r="F119" s="24" t="s">
        <v>341</v>
      </c>
      <c r="G119" s="13" t="str">
        <f t="shared" si="4"/>
        <v>8.59/km</v>
      </c>
      <c r="H119" s="14">
        <f t="shared" si="7"/>
        <v>0.027349537037037033</v>
      </c>
      <c r="I119" s="14">
        <f t="shared" si="8"/>
        <v>0.017615740740740737</v>
      </c>
    </row>
    <row r="120" spans="1:9" ht="15" customHeight="1">
      <c r="A120" s="13">
        <v>116</v>
      </c>
      <c r="B120" s="21" t="s">
        <v>159</v>
      </c>
      <c r="C120" s="21" t="s">
        <v>175</v>
      </c>
      <c r="D120" s="24" t="s">
        <v>239</v>
      </c>
      <c r="E120" s="21" t="s">
        <v>50</v>
      </c>
      <c r="F120" s="24" t="s">
        <v>342</v>
      </c>
      <c r="G120" s="13" t="str">
        <f t="shared" si="4"/>
        <v>8.59/km</v>
      </c>
      <c r="H120" s="14">
        <f t="shared" si="7"/>
        <v>0.0274074074074074</v>
      </c>
      <c r="I120" s="14">
        <f t="shared" si="8"/>
        <v>0.008287037037037037</v>
      </c>
    </row>
    <row r="121" spans="1:9" ht="15" customHeight="1">
      <c r="A121" s="13">
        <v>117</v>
      </c>
      <c r="B121" s="21" t="s">
        <v>343</v>
      </c>
      <c r="C121" s="21" t="s">
        <v>344</v>
      </c>
      <c r="D121" s="24" t="s">
        <v>324</v>
      </c>
      <c r="E121" s="21" t="s">
        <v>162</v>
      </c>
      <c r="F121" s="24" t="s">
        <v>345</v>
      </c>
      <c r="G121" s="13" t="str">
        <f t="shared" si="4"/>
        <v>9.03/km</v>
      </c>
      <c r="H121" s="14">
        <f t="shared" si="7"/>
        <v>0.02777777777777777</v>
      </c>
      <c r="I121" s="14">
        <f t="shared" si="8"/>
        <v>0.002245370370370363</v>
      </c>
    </row>
    <row r="122" spans="1:9" ht="15" customHeight="1">
      <c r="A122" s="13">
        <v>118</v>
      </c>
      <c r="B122" s="21" t="s">
        <v>346</v>
      </c>
      <c r="C122" s="21" t="s">
        <v>347</v>
      </c>
      <c r="D122" s="24" t="s">
        <v>239</v>
      </c>
      <c r="E122" s="21" t="s">
        <v>162</v>
      </c>
      <c r="F122" s="24" t="s">
        <v>348</v>
      </c>
      <c r="G122" s="13" t="str">
        <f t="shared" si="4"/>
        <v>9.04/km</v>
      </c>
      <c r="H122" s="14">
        <f t="shared" si="7"/>
        <v>0.02795138888888888</v>
      </c>
      <c r="I122" s="14">
        <f t="shared" si="8"/>
        <v>0.008831018518518516</v>
      </c>
    </row>
    <row r="123" spans="1:9" ht="15" customHeight="1">
      <c r="A123" s="13">
        <v>119</v>
      </c>
      <c r="B123" s="21" t="s">
        <v>349</v>
      </c>
      <c r="C123" s="21" t="s">
        <v>29</v>
      </c>
      <c r="D123" s="24" t="s">
        <v>74</v>
      </c>
      <c r="E123" s="21" t="s">
        <v>62</v>
      </c>
      <c r="F123" s="24" t="s">
        <v>350</v>
      </c>
      <c r="G123" s="13" t="str">
        <f t="shared" si="4"/>
        <v>9.06/km</v>
      </c>
      <c r="H123" s="14">
        <f t="shared" si="7"/>
        <v>0.028159722222222218</v>
      </c>
      <c r="I123" s="14">
        <f t="shared" si="8"/>
        <v>0.02149305555555555</v>
      </c>
    </row>
    <row r="124" spans="1:9" ht="15" customHeight="1">
      <c r="A124" s="13">
        <v>120</v>
      </c>
      <c r="B124" s="21" t="s">
        <v>351</v>
      </c>
      <c r="C124" s="21" t="s">
        <v>352</v>
      </c>
      <c r="D124" s="24" t="s">
        <v>227</v>
      </c>
      <c r="E124" s="21" t="s">
        <v>353</v>
      </c>
      <c r="F124" s="24" t="s">
        <v>354</v>
      </c>
      <c r="G124" s="13" t="str">
        <f t="shared" si="4"/>
        <v>9.08/km</v>
      </c>
      <c r="H124" s="14">
        <f t="shared" si="7"/>
        <v>0.028379629629629623</v>
      </c>
      <c r="I124" s="14">
        <f t="shared" si="8"/>
        <v>0.010034722222222223</v>
      </c>
    </row>
    <row r="125" spans="1:9" ht="15" customHeight="1">
      <c r="A125" s="13">
        <v>121</v>
      </c>
      <c r="B125" s="21" t="s">
        <v>355</v>
      </c>
      <c r="C125" s="21" t="s">
        <v>27</v>
      </c>
      <c r="D125" s="24" t="s">
        <v>38</v>
      </c>
      <c r="E125" s="21" t="s">
        <v>62</v>
      </c>
      <c r="F125" s="24" t="s">
        <v>356</v>
      </c>
      <c r="G125" s="13" t="str">
        <f t="shared" si="4"/>
        <v>9.09/km</v>
      </c>
      <c r="H125" s="14">
        <f t="shared" si="7"/>
        <v>0.028553240740740733</v>
      </c>
      <c r="I125" s="14">
        <f t="shared" si="8"/>
        <v>0.028553240740740733</v>
      </c>
    </row>
    <row r="126" spans="1:9" ht="15" customHeight="1">
      <c r="A126" s="13">
        <v>122</v>
      </c>
      <c r="B126" s="21" t="s">
        <v>357</v>
      </c>
      <c r="C126" s="21" t="s">
        <v>358</v>
      </c>
      <c r="D126" s="24" t="s">
        <v>69</v>
      </c>
      <c r="E126" s="21" t="s">
        <v>83</v>
      </c>
      <c r="F126" s="24" t="s">
        <v>359</v>
      </c>
      <c r="G126" s="13" t="str">
        <f t="shared" si="4"/>
        <v>9.10/km</v>
      </c>
      <c r="H126" s="14">
        <f t="shared" si="7"/>
        <v>0.028611111111111108</v>
      </c>
      <c r="I126" s="14">
        <f t="shared" si="8"/>
        <v>0.022592592592592588</v>
      </c>
    </row>
    <row r="127" spans="1:9" ht="15" customHeight="1">
      <c r="A127" s="13">
        <v>123</v>
      </c>
      <c r="B127" s="21" t="s">
        <v>360</v>
      </c>
      <c r="C127" s="21" t="s">
        <v>195</v>
      </c>
      <c r="D127" s="24" t="s">
        <v>38</v>
      </c>
      <c r="E127" s="21" t="s">
        <v>30</v>
      </c>
      <c r="F127" s="24" t="s">
        <v>361</v>
      </c>
      <c r="G127" s="13" t="str">
        <f t="shared" si="4"/>
        <v>9.20/km</v>
      </c>
      <c r="H127" s="14">
        <f t="shared" si="7"/>
        <v>0.029837962962962962</v>
      </c>
      <c r="I127" s="14">
        <f t="shared" si="8"/>
        <v>0.029837962962962962</v>
      </c>
    </row>
    <row r="128" spans="1:9" ht="15" customHeight="1">
      <c r="A128" s="13">
        <v>124</v>
      </c>
      <c r="B128" s="21" t="s">
        <v>362</v>
      </c>
      <c r="C128" s="21" t="s">
        <v>118</v>
      </c>
      <c r="D128" s="24" t="s">
        <v>93</v>
      </c>
      <c r="E128" s="21" t="s">
        <v>62</v>
      </c>
      <c r="F128" s="24" t="s">
        <v>363</v>
      </c>
      <c r="G128" s="13" t="str">
        <f t="shared" si="4"/>
        <v>9.21/km</v>
      </c>
      <c r="H128" s="14">
        <f t="shared" si="7"/>
        <v>0.02993055555555555</v>
      </c>
      <c r="I128" s="14">
        <f t="shared" si="8"/>
        <v>0.020995370370370373</v>
      </c>
    </row>
    <row r="129" spans="1:9" ht="15" customHeight="1">
      <c r="A129" s="13">
        <v>125</v>
      </c>
      <c r="B129" s="21" t="s">
        <v>364</v>
      </c>
      <c r="C129" s="21" t="s">
        <v>114</v>
      </c>
      <c r="D129" s="24" t="s">
        <v>38</v>
      </c>
      <c r="E129" s="21" t="s">
        <v>95</v>
      </c>
      <c r="F129" s="24" t="s">
        <v>365</v>
      </c>
      <c r="G129" s="13" t="str">
        <f t="shared" si="4"/>
        <v>9.24/km</v>
      </c>
      <c r="H129" s="14">
        <f t="shared" si="7"/>
        <v>0.03020833333333333</v>
      </c>
      <c r="I129" s="14">
        <f t="shared" si="8"/>
        <v>0.03020833333333333</v>
      </c>
    </row>
    <row r="130" spans="1:9" ht="15" customHeight="1">
      <c r="A130" s="13">
        <v>126</v>
      </c>
      <c r="B130" s="21" t="s">
        <v>366</v>
      </c>
      <c r="C130" s="21" t="s">
        <v>0</v>
      </c>
      <c r="D130" s="24" t="s">
        <v>324</v>
      </c>
      <c r="E130" s="21" t="s">
        <v>119</v>
      </c>
      <c r="F130" s="24" t="s">
        <v>367</v>
      </c>
      <c r="G130" s="13" t="str">
        <f t="shared" si="4"/>
        <v>9.25/km</v>
      </c>
      <c r="H130" s="14">
        <f t="shared" si="7"/>
        <v>0.030416666666666654</v>
      </c>
      <c r="I130" s="14">
        <f t="shared" si="8"/>
        <v>0.004884259259259248</v>
      </c>
    </row>
    <row r="131" spans="1:9" ht="15" customHeight="1">
      <c r="A131" s="13">
        <v>127</v>
      </c>
      <c r="B131" s="21" t="s">
        <v>368</v>
      </c>
      <c r="C131" s="21" t="s">
        <v>27</v>
      </c>
      <c r="D131" s="24" t="s">
        <v>93</v>
      </c>
      <c r="E131" s="21" t="s">
        <v>162</v>
      </c>
      <c r="F131" s="24" t="s">
        <v>369</v>
      </c>
      <c r="G131" s="13" t="str">
        <f t="shared" si="4"/>
        <v>9.32/km</v>
      </c>
      <c r="H131" s="14">
        <f t="shared" si="7"/>
        <v>0.03121527777777778</v>
      </c>
      <c r="I131" s="14">
        <f t="shared" si="8"/>
        <v>0.0222800925925926</v>
      </c>
    </row>
    <row r="132" spans="1:9" ht="15" customHeight="1">
      <c r="A132" s="13">
        <v>128</v>
      </c>
      <c r="B132" s="21" t="s">
        <v>370</v>
      </c>
      <c r="C132" s="21" t="s">
        <v>285</v>
      </c>
      <c r="D132" s="24" t="s">
        <v>105</v>
      </c>
      <c r="E132" s="21" t="s">
        <v>162</v>
      </c>
      <c r="F132" s="24" t="s">
        <v>371</v>
      </c>
      <c r="G132" s="13" t="str">
        <f t="shared" si="4"/>
        <v>9.32/km</v>
      </c>
      <c r="H132" s="14">
        <f t="shared" si="7"/>
        <v>0.031226851851851846</v>
      </c>
      <c r="I132" s="14">
        <f t="shared" si="8"/>
        <v>0.02149305555555555</v>
      </c>
    </row>
    <row r="133" spans="1:9" ht="15" customHeight="1">
      <c r="A133" s="13">
        <v>129</v>
      </c>
      <c r="B133" s="21" t="s">
        <v>372</v>
      </c>
      <c r="C133" s="21" t="s">
        <v>373</v>
      </c>
      <c r="D133" s="24" t="s">
        <v>69</v>
      </c>
      <c r="E133" s="21" t="s">
        <v>162</v>
      </c>
      <c r="F133" s="24" t="s">
        <v>374</v>
      </c>
      <c r="G133" s="13" t="str">
        <f aca="true" t="shared" si="9" ref="G133:G153">TEXT(INT((HOUR(F133)*3600+MINUTE(F133)*60+SECOND(F133))/$I$3/60),"0")&amp;"."&amp;TEXT(MOD((HOUR(F133)*3600+MINUTE(F133)*60+SECOND(F133))/$I$3,60),"00")&amp;"/km"</f>
        <v>9.32/km</v>
      </c>
      <c r="H133" s="14">
        <f t="shared" si="7"/>
        <v>0.031238425925925913</v>
      </c>
      <c r="I133" s="14">
        <f t="shared" si="8"/>
        <v>0.025219907407407392</v>
      </c>
    </row>
    <row r="134" spans="1:9" ht="15" customHeight="1">
      <c r="A134" s="13">
        <v>130</v>
      </c>
      <c r="B134" s="21" t="s">
        <v>375</v>
      </c>
      <c r="C134" s="21" t="s">
        <v>13</v>
      </c>
      <c r="D134" s="24" t="s">
        <v>69</v>
      </c>
      <c r="E134" s="21" t="s">
        <v>198</v>
      </c>
      <c r="F134" s="24" t="s">
        <v>376</v>
      </c>
      <c r="G134" s="13" t="str">
        <f t="shared" si="9"/>
        <v>9.36/km</v>
      </c>
      <c r="H134" s="14">
        <f t="shared" si="7"/>
        <v>0.03170138888888888</v>
      </c>
      <c r="I134" s="14">
        <f t="shared" si="8"/>
        <v>0.025682870370370363</v>
      </c>
    </row>
    <row r="135" spans="1:9" ht="15" customHeight="1">
      <c r="A135" s="13">
        <v>131</v>
      </c>
      <c r="B135" s="21" t="s">
        <v>377</v>
      </c>
      <c r="C135" s="21" t="s">
        <v>20</v>
      </c>
      <c r="D135" s="24" t="s">
        <v>239</v>
      </c>
      <c r="E135" s="21" t="s">
        <v>119</v>
      </c>
      <c r="F135" s="24" t="s">
        <v>378</v>
      </c>
      <c r="G135" s="13" t="str">
        <f t="shared" si="9"/>
        <v>9.37/km</v>
      </c>
      <c r="H135" s="14">
        <f t="shared" si="7"/>
        <v>0.03174768518518518</v>
      </c>
      <c r="I135" s="14">
        <f t="shared" si="8"/>
        <v>0.012627314814814813</v>
      </c>
    </row>
    <row r="136" spans="1:9" ht="15" customHeight="1">
      <c r="A136" s="13">
        <v>132</v>
      </c>
      <c r="B136" s="21" t="s">
        <v>379</v>
      </c>
      <c r="C136" s="21" t="s">
        <v>380</v>
      </c>
      <c r="D136" s="24" t="s">
        <v>227</v>
      </c>
      <c r="E136" s="21" t="s">
        <v>180</v>
      </c>
      <c r="F136" s="24" t="s">
        <v>381</v>
      </c>
      <c r="G136" s="13" t="str">
        <f t="shared" si="9"/>
        <v>9.40/km</v>
      </c>
      <c r="H136" s="14">
        <f t="shared" si="7"/>
        <v>0.03214120370370371</v>
      </c>
      <c r="I136" s="14">
        <f t="shared" si="8"/>
        <v>0.013796296296296306</v>
      </c>
    </row>
    <row r="137" spans="1:9" ht="15" customHeight="1">
      <c r="A137" s="13">
        <v>133</v>
      </c>
      <c r="B137" s="21" t="s">
        <v>382</v>
      </c>
      <c r="C137" s="21" t="s">
        <v>298</v>
      </c>
      <c r="D137" s="24" t="s">
        <v>105</v>
      </c>
      <c r="E137" s="21" t="s">
        <v>162</v>
      </c>
      <c r="F137" s="24" t="s">
        <v>383</v>
      </c>
      <c r="G137" s="13" t="str">
        <f t="shared" si="9"/>
        <v>9.55/km</v>
      </c>
      <c r="H137" s="14">
        <f t="shared" si="7"/>
        <v>0.03390046296296296</v>
      </c>
      <c r="I137" s="14">
        <f t="shared" si="8"/>
        <v>0.024166666666666663</v>
      </c>
    </row>
    <row r="138" spans="1:9" ht="15" customHeight="1">
      <c r="A138" s="13">
        <v>134</v>
      </c>
      <c r="B138" s="21" t="s">
        <v>384</v>
      </c>
      <c r="C138" s="21" t="s">
        <v>226</v>
      </c>
      <c r="D138" s="24" t="s">
        <v>144</v>
      </c>
      <c r="E138" s="21" t="s">
        <v>218</v>
      </c>
      <c r="F138" s="24" t="s">
        <v>385</v>
      </c>
      <c r="G138" s="13" t="str">
        <f t="shared" si="9"/>
        <v>10.20/km</v>
      </c>
      <c r="H138" s="14">
        <f t="shared" si="7"/>
        <v>0.03670138888888889</v>
      </c>
      <c r="I138" s="14">
        <f t="shared" si="8"/>
        <v>0.02496527777777778</v>
      </c>
    </row>
    <row r="139" spans="1:9" ht="15" customHeight="1">
      <c r="A139" s="13">
        <v>135</v>
      </c>
      <c r="B139" s="21" t="s">
        <v>386</v>
      </c>
      <c r="C139" s="21" t="s">
        <v>387</v>
      </c>
      <c r="D139" s="24" t="s">
        <v>388</v>
      </c>
      <c r="E139" s="21" t="s">
        <v>83</v>
      </c>
      <c r="F139" s="24" t="s">
        <v>389</v>
      </c>
      <c r="G139" s="13" t="str">
        <f t="shared" si="9"/>
        <v>10.32/km</v>
      </c>
      <c r="H139" s="14">
        <f t="shared" si="7"/>
        <v>0.03818287037037036</v>
      </c>
      <c r="I139" s="14">
        <f t="shared" si="8"/>
        <v>0</v>
      </c>
    </row>
    <row r="140" spans="1:9" ht="15" customHeight="1">
      <c r="A140" s="13">
        <v>136</v>
      </c>
      <c r="B140" s="21" t="s">
        <v>390</v>
      </c>
      <c r="C140" s="21" t="s">
        <v>13</v>
      </c>
      <c r="D140" s="24" t="s">
        <v>45</v>
      </c>
      <c r="E140" s="21" t="s">
        <v>83</v>
      </c>
      <c r="F140" s="24" t="s">
        <v>391</v>
      </c>
      <c r="G140" s="13" t="str">
        <f t="shared" si="9"/>
        <v>10.33/km</v>
      </c>
      <c r="H140" s="14">
        <f t="shared" si="7"/>
        <v>0.038252314814814815</v>
      </c>
      <c r="I140" s="14">
        <f t="shared" si="8"/>
        <v>0.035034722222222224</v>
      </c>
    </row>
    <row r="141" spans="1:9" ht="15" customHeight="1">
      <c r="A141" s="13">
        <v>137</v>
      </c>
      <c r="B141" s="21" t="s">
        <v>392</v>
      </c>
      <c r="C141" s="21" t="s">
        <v>393</v>
      </c>
      <c r="D141" s="24" t="s">
        <v>93</v>
      </c>
      <c r="E141" s="21" t="s">
        <v>218</v>
      </c>
      <c r="F141" s="24" t="s">
        <v>394</v>
      </c>
      <c r="G141" s="13" t="str">
        <f t="shared" si="9"/>
        <v>10.40/km</v>
      </c>
      <c r="H141" s="14">
        <f t="shared" si="7"/>
        <v>0.039039351851851846</v>
      </c>
      <c r="I141" s="14">
        <f t="shared" si="8"/>
        <v>0.030104166666666668</v>
      </c>
    </row>
    <row r="142" spans="1:9" ht="15" customHeight="1">
      <c r="A142" s="13">
        <v>138</v>
      </c>
      <c r="B142" s="21" t="s">
        <v>252</v>
      </c>
      <c r="C142" s="21" t="s">
        <v>395</v>
      </c>
      <c r="D142" s="24" t="s">
        <v>396</v>
      </c>
      <c r="E142" s="21" t="s">
        <v>218</v>
      </c>
      <c r="F142" s="24" t="s">
        <v>397</v>
      </c>
      <c r="G142" s="13" t="str">
        <f t="shared" si="9"/>
        <v>11.14/km</v>
      </c>
      <c r="H142" s="14">
        <f t="shared" si="7"/>
        <v>0.042974537037037026</v>
      </c>
      <c r="I142" s="14">
        <f t="shared" si="8"/>
        <v>0</v>
      </c>
    </row>
    <row r="143" spans="1:9" ht="15" customHeight="1">
      <c r="A143" s="13">
        <v>139</v>
      </c>
      <c r="B143" s="21" t="s">
        <v>398</v>
      </c>
      <c r="C143" s="21" t="s">
        <v>32</v>
      </c>
      <c r="D143" s="24" t="s">
        <v>105</v>
      </c>
      <c r="E143" s="21" t="s">
        <v>218</v>
      </c>
      <c r="F143" s="24" t="s">
        <v>399</v>
      </c>
      <c r="G143" s="13" t="str">
        <f t="shared" si="9"/>
        <v>11.35/km</v>
      </c>
      <c r="H143" s="14">
        <f t="shared" si="7"/>
        <v>0.04540509259259259</v>
      </c>
      <c r="I143" s="14">
        <f t="shared" si="8"/>
        <v>0.03567129629629629</v>
      </c>
    </row>
    <row r="144" spans="1:9" ht="15" customHeight="1">
      <c r="A144" s="13">
        <v>140</v>
      </c>
      <c r="B144" s="21" t="s">
        <v>400</v>
      </c>
      <c r="C144" s="21" t="s">
        <v>401</v>
      </c>
      <c r="D144" s="24" t="s">
        <v>105</v>
      </c>
      <c r="E144" s="21" t="s">
        <v>162</v>
      </c>
      <c r="F144" s="24" t="s">
        <v>402</v>
      </c>
      <c r="G144" s="13" t="str">
        <f t="shared" si="9"/>
        <v>11.35/km</v>
      </c>
      <c r="H144" s="14">
        <f t="shared" si="7"/>
        <v>0.04545138888888888</v>
      </c>
      <c r="I144" s="14">
        <f t="shared" si="8"/>
        <v>0.035717592592592586</v>
      </c>
    </row>
    <row r="145" spans="1:9" ht="15" customHeight="1">
      <c r="A145" s="13">
        <v>141</v>
      </c>
      <c r="B145" s="21" t="s">
        <v>403</v>
      </c>
      <c r="C145" s="21" t="s">
        <v>404</v>
      </c>
      <c r="D145" s="24" t="s">
        <v>144</v>
      </c>
      <c r="E145" s="21" t="s">
        <v>268</v>
      </c>
      <c r="F145" s="24" t="s">
        <v>405</v>
      </c>
      <c r="G145" s="13" t="str">
        <f t="shared" si="9"/>
        <v>11.41/km</v>
      </c>
      <c r="H145" s="14">
        <f t="shared" si="7"/>
        <v>0.04611111111111111</v>
      </c>
      <c r="I145" s="14">
        <f t="shared" si="8"/>
        <v>0.034375</v>
      </c>
    </row>
    <row r="146" spans="1:9" ht="15" customHeight="1">
      <c r="A146" s="13">
        <v>142</v>
      </c>
      <c r="B146" s="21" t="s">
        <v>406</v>
      </c>
      <c r="C146" s="21" t="s">
        <v>28</v>
      </c>
      <c r="D146" s="24" t="s">
        <v>227</v>
      </c>
      <c r="E146" s="21" t="s">
        <v>46</v>
      </c>
      <c r="F146" s="24" t="s">
        <v>407</v>
      </c>
      <c r="G146" s="13" t="str">
        <f t="shared" si="9"/>
        <v>11.55/km</v>
      </c>
      <c r="H146" s="14">
        <f t="shared" si="7"/>
        <v>0.047685185185185185</v>
      </c>
      <c r="I146" s="14">
        <f t="shared" si="8"/>
        <v>0.029340277777777785</v>
      </c>
    </row>
    <row r="147" spans="1:9" ht="15" customHeight="1">
      <c r="A147" s="13">
        <v>143</v>
      </c>
      <c r="B147" s="21" t="s">
        <v>408</v>
      </c>
      <c r="C147" s="21" t="s">
        <v>409</v>
      </c>
      <c r="D147" s="24" t="s">
        <v>324</v>
      </c>
      <c r="E147" s="21" t="s">
        <v>218</v>
      </c>
      <c r="F147" s="24" t="s">
        <v>410</v>
      </c>
      <c r="G147" s="13" t="str">
        <f t="shared" si="9"/>
        <v>12.40/km</v>
      </c>
      <c r="H147" s="14">
        <f t="shared" si="7"/>
        <v>0.052974537037037035</v>
      </c>
      <c r="I147" s="14">
        <f t="shared" si="8"/>
        <v>0.02744212962962963</v>
      </c>
    </row>
    <row r="148" spans="1:9" ht="15" customHeight="1">
      <c r="A148" s="13">
        <v>144</v>
      </c>
      <c r="B148" s="21" t="s">
        <v>411</v>
      </c>
      <c r="C148" s="21" t="s">
        <v>308</v>
      </c>
      <c r="D148" s="24" t="s">
        <v>324</v>
      </c>
      <c r="E148" s="21" t="s">
        <v>162</v>
      </c>
      <c r="F148" s="24" t="s">
        <v>412</v>
      </c>
      <c r="G148" s="13" t="str">
        <f t="shared" si="9"/>
        <v>13.33/km</v>
      </c>
      <c r="H148" s="14">
        <f t="shared" si="7"/>
        <v>0.05910879629629629</v>
      </c>
      <c r="I148" s="14">
        <f t="shared" si="8"/>
        <v>0.033576388888888885</v>
      </c>
    </row>
    <row r="149" spans="1:9" ht="15" customHeight="1">
      <c r="A149" s="13">
        <v>145</v>
      </c>
      <c r="B149" s="21" t="s">
        <v>34</v>
      </c>
      <c r="C149" s="21" t="s">
        <v>35</v>
      </c>
      <c r="D149" s="24" t="s">
        <v>227</v>
      </c>
      <c r="E149" s="21" t="s">
        <v>162</v>
      </c>
      <c r="F149" s="24" t="s">
        <v>412</v>
      </c>
      <c r="G149" s="13" t="str">
        <f t="shared" si="9"/>
        <v>13.33/km</v>
      </c>
      <c r="H149" s="14">
        <f t="shared" si="7"/>
        <v>0.05910879629629629</v>
      </c>
      <c r="I149" s="14">
        <f t="shared" si="8"/>
        <v>0.04076388888888889</v>
      </c>
    </row>
    <row r="150" spans="1:9" ht="15" customHeight="1">
      <c r="A150" s="13">
        <v>146</v>
      </c>
      <c r="B150" s="21" t="s">
        <v>413</v>
      </c>
      <c r="C150" s="21" t="s">
        <v>414</v>
      </c>
      <c r="D150" s="24" t="s">
        <v>105</v>
      </c>
      <c r="E150" s="21" t="s">
        <v>415</v>
      </c>
      <c r="F150" s="24" t="s">
        <v>416</v>
      </c>
      <c r="G150" s="13" t="str">
        <f t="shared" si="9"/>
        <v>13.33/km</v>
      </c>
      <c r="H150" s="14">
        <f t="shared" si="7"/>
        <v>0.05912037037037037</v>
      </c>
      <c r="I150" s="14">
        <f t="shared" si="8"/>
        <v>0.049386574074074076</v>
      </c>
    </row>
    <row r="151" spans="1:9" ht="15" customHeight="1">
      <c r="A151" s="13">
        <v>147</v>
      </c>
      <c r="B151" s="21" t="s">
        <v>417</v>
      </c>
      <c r="C151" s="21" t="s">
        <v>2</v>
      </c>
      <c r="D151" s="24" t="s">
        <v>105</v>
      </c>
      <c r="E151" s="21" t="s">
        <v>162</v>
      </c>
      <c r="F151" s="24" t="s">
        <v>416</v>
      </c>
      <c r="G151" s="13" t="str">
        <f t="shared" si="9"/>
        <v>13.33/km</v>
      </c>
      <c r="H151" s="14">
        <f t="shared" si="7"/>
        <v>0.05912037037037037</v>
      </c>
      <c r="I151" s="14">
        <f t="shared" si="8"/>
        <v>0.049386574074074076</v>
      </c>
    </row>
    <row r="152" spans="1:9" ht="15" customHeight="1">
      <c r="A152" s="13">
        <v>148</v>
      </c>
      <c r="B152" s="21" t="s">
        <v>243</v>
      </c>
      <c r="C152" s="21" t="s">
        <v>122</v>
      </c>
      <c r="D152" s="24" t="s">
        <v>49</v>
      </c>
      <c r="E152" s="21" t="s">
        <v>162</v>
      </c>
      <c r="F152" s="24" t="s">
        <v>416</v>
      </c>
      <c r="G152" s="13" t="str">
        <f t="shared" si="9"/>
        <v>13.33/km</v>
      </c>
      <c r="H152" s="14">
        <f>F152-$F$5</f>
        <v>0.05912037037037037</v>
      </c>
      <c r="I152" s="14">
        <f>F152-INDEX($F$5:$F$188,MATCH(D152,$D$5:$D$188,0))</f>
        <v>0.05581018518518519</v>
      </c>
    </row>
    <row r="153" spans="1:9" ht="15" customHeight="1">
      <c r="A153" s="16">
        <v>149</v>
      </c>
      <c r="B153" s="22" t="s">
        <v>418</v>
      </c>
      <c r="C153" s="22" t="s">
        <v>419</v>
      </c>
      <c r="D153" s="25" t="s">
        <v>396</v>
      </c>
      <c r="E153" s="22" t="s">
        <v>95</v>
      </c>
      <c r="F153" s="25" t="s">
        <v>420</v>
      </c>
      <c r="G153" s="16" t="str">
        <f t="shared" si="9"/>
        <v>14.42/km</v>
      </c>
      <c r="H153" s="17">
        <f>F153-$F$5</f>
        <v>0.06710648148148146</v>
      </c>
      <c r="I153" s="17">
        <f>F153-INDEX($F$5:$F$188,MATCH(D153,$D$5:$D$188,0))</f>
        <v>0.024131944444444442</v>
      </c>
    </row>
  </sheetData>
  <sheetProtection/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CorrerePollino</v>
      </c>
      <c r="B1" s="32"/>
      <c r="C1" s="32"/>
    </row>
    <row r="2" spans="1:3" ht="42" customHeight="1">
      <c r="A2" s="33" t="str">
        <f>Individuale!A3&amp;" km. "&amp;Individuale!I3</f>
        <v>Chiaramonte (PZ) Italia - Domenica 03/06/2012 km. 10</v>
      </c>
      <c r="B2" s="33"/>
      <c r="C2" s="33"/>
    </row>
    <row r="3" spans="1:3" ht="24.75" customHeight="1">
      <c r="A3" s="18" t="s">
        <v>4</v>
      </c>
      <c r="B3" s="19" t="s">
        <v>8</v>
      </c>
      <c r="C3" s="19" t="s">
        <v>1</v>
      </c>
    </row>
    <row r="4" spans="1:3" ht="15" customHeight="1">
      <c r="A4" s="10">
        <v>1</v>
      </c>
      <c r="B4" s="20" t="s">
        <v>162</v>
      </c>
      <c r="C4" s="26">
        <v>20</v>
      </c>
    </row>
    <row r="5" spans="1:3" ht="15" customHeight="1">
      <c r="A5" s="13">
        <v>2</v>
      </c>
      <c r="B5" s="21" t="s">
        <v>62</v>
      </c>
      <c r="C5" s="27">
        <v>13</v>
      </c>
    </row>
    <row r="6" spans="1:3" ht="15" customHeight="1">
      <c r="A6" s="13">
        <v>3</v>
      </c>
      <c r="B6" s="21" t="s">
        <v>46</v>
      </c>
      <c r="C6" s="27">
        <v>12</v>
      </c>
    </row>
    <row r="7" spans="1:3" ht="15" customHeight="1">
      <c r="A7" s="13">
        <v>4</v>
      </c>
      <c r="B7" s="21" t="s">
        <v>218</v>
      </c>
      <c r="C7" s="27">
        <v>11</v>
      </c>
    </row>
    <row r="8" spans="1:3" ht="15" customHeight="1">
      <c r="A8" s="13">
        <v>5</v>
      </c>
      <c r="B8" s="21" t="s">
        <v>90</v>
      </c>
      <c r="C8" s="27">
        <v>9</v>
      </c>
    </row>
    <row r="9" spans="1:3" ht="15" customHeight="1">
      <c r="A9" s="13">
        <v>6</v>
      </c>
      <c r="B9" s="21" t="s">
        <v>83</v>
      </c>
      <c r="C9" s="27">
        <v>8</v>
      </c>
    </row>
    <row r="10" spans="1:3" ht="15" customHeight="1">
      <c r="A10" s="13">
        <v>7</v>
      </c>
      <c r="B10" s="21" t="s">
        <v>119</v>
      </c>
      <c r="C10" s="27">
        <v>7</v>
      </c>
    </row>
    <row r="11" spans="1:3" ht="15" customHeight="1">
      <c r="A11" s="13">
        <v>8</v>
      </c>
      <c r="B11" s="21" t="s">
        <v>95</v>
      </c>
      <c r="C11" s="27">
        <v>7</v>
      </c>
    </row>
    <row r="12" spans="1:3" ht="15" customHeight="1">
      <c r="A12" s="13">
        <v>9</v>
      </c>
      <c r="B12" s="21" t="s">
        <v>180</v>
      </c>
      <c r="C12" s="27">
        <v>6</v>
      </c>
    </row>
    <row r="13" spans="1:3" ht="15" customHeight="1">
      <c r="A13" s="13">
        <v>10</v>
      </c>
      <c r="B13" s="21" t="s">
        <v>50</v>
      </c>
      <c r="C13" s="27">
        <v>5</v>
      </c>
    </row>
    <row r="14" spans="1:3" ht="15" customHeight="1">
      <c r="A14" s="13">
        <v>11</v>
      </c>
      <c r="B14" s="21" t="s">
        <v>39</v>
      </c>
      <c r="C14" s="27">
        <v>5</v>
      </c>
    </row>
    <row r="15" spans="1:3" ht="15" customHeight="1">
      <c r="A15" s="13">
        <v>12</v>
      </c>
      <c r="B15" s="21" t="s">
        <v>42</v>
      </c>
      <c r="C15" s="27">
        <v>4</v>
      </c>
    </row>
    <row r="16" spans="1:3" ht="15" customHeight="1">
      <c r="A16" s="13">
        <v>13</v>
      </c>
      <c r="B16" s="21" t="s">
        <v>166</v>
      </c>
      <c r="C16" s="27">
        <v>3</v>
      </c>
    </row>
    <row r="17" spans="1:3" ht="15" customHeight="1">
      <c r="A17" s="13">
        <v>14</v>
      </c>
      <c r="B17" s="21" t="s">
        <v>111</v>
      </c>
      <c r="C17" s="27">
        <v>3</v>
      </c>
    </row>
    <row r="18" spans="1:3" ht="15" customHeight="1">
      <c r="A18" s="13">
        <v>15</v>
      </c>
      <c r="B18" s="21" t="s">
        <v>205</v>
      </c>
      <c r="C18" s="27">
        <v>3</v>
      </c>
    </row>
    <row r="19" spans="1:3" ht="15" customHeight="1">
      <c r="A19" s="13">
        <v>16</v>
      </c>
      <c r="B19" s="21" t="s">
        <v>198</v>
      </c>
      <c r="C19" s="27">
        <v>3</v>
      </c>
    </row>
    <row r="20" spans="1:3" ht="15" customHeight="1">
      <c r="A20" s="13">
        <v>17</v>
      </c>
      <c r="B20" s="21" t="s">
        <v>30</v>
      </c>
      <c r="C20" s="27">
        <v>3</v>
      </c>
    </row>
    <row r="21" spans="1:3" ht="15" customHeight="1">
      <c r="A21" s="13">
        <v>18</v>
      </c>
      <c r="B21" s="21" t="s">
        <v>268</v>
      </c>
      <c r="C21" s="27">
        <v>3</v>
      </c>
    </row>
    <row r="22" spans="1:3" ht="15" customHeight="1">
      <c r="A22" s="13">
        <v>19</v>
      </c>
      <c r="B22" s="21" t="s">
        <v>101</v>
      </c>
      <c r="C22" s="27">
        <v>2</v>
      </c>
    </row>
    <row r="23" spans="1:3" ht="15" customHeight="1">
      <c r="A23" s="13">
        <v>20</v>
      </c>
      <c r="B23" s="21" t="s">
        <v>129</v>
      </c>
      <c r="C23" s="27">
        <v>2</v>
      </c>
    </row>
    <row r="24" spans="1:3" ht="15" customHeight="1">
      <c r="A24" s="13">
        <v>21</v>
      </c>
      <c r="B24" s="21" t="s">
        <v>281</v>
      </c>
      <c r="C24" s="27">
        <v>2</v>
      </c>
    </row>
    <row r="25" spans="1:3" ht="15" customHeight="1">
      <c r="A25" s="13">
        <v>22</v>
      </c>
      <c r="B25" s="21" t="s">
        <v>88</v>
      </c>
      <c r="C25" s="27">
        <v>2</v>
      </c>
    </row>
    <row r="26" spans="1:3" ht="15" customHeight="1">
      <c r="A26" s="13">
        <v>23</v>
      </c>
      <c r="B26" s="21" t="s">
        <v>135</v>
      </c>
      <c r="C26" s="27">
        <v>2</v>
      </c>
    </row>
    <row r="27" spans="1:3" ht="15" customHeight="1">
      <c r="A27" s="13">
        <v>24</v>
      </c>
      <c r="B27" s="21" t="s">
        <v>115</v>
      </c>
      <c r="C27" s="27">
        <v>2</v>
      </c>
    </row>
    <row r="28" spans="1:3" ht="15" customHeight="1">
      <c r="A28" s="13">
        <v>25</v>
      </c>
      <c r="B28" s="21" t="s">
        <v>325</v>
      </c>
      <c r="C28" s="27">
        <v>2</v>
      </c>
    </row>
    <row r="29" spans="1:3" ht="15" customHeight="1">
      <c r="A29" s="13">
        <v>26</v>
      </c>
      <c r="B29" s="21" t="s">
        <v>330</v>
      </c>
      <c r="C29" s="27">
        <v>1</v>
      </c>
    </row>
    <row r="30" spans="1:3" ht="15" customHeight="1">
      <c r="A30" s="13">
        <v>27</v>
      </c>
      <c r="B30" s="21" t="s">
        <v>59</v>
      </c>
      <c r="C30" s="27">
        <v>1</v>
      </c>
    </row>
    <row r="31" spans="1:3" ht="15" customHeight="1">
      <c r="A31" s="13">
        <v>28</v>
      </c>
      <c r="B31" s="21" t="s">
        <v>353</v>
      </c>
      <c r="C31" s="27">
        <v>1</v>
      </c>
    </row>
    <row r="32" spans="1:3" ht="15" customHeight="1">
      <c r="A32" s="13">
        <v>29</v>
      </c>
      <c r="B32" s="21" t="s">
        <v>415</v>
      </c>
      <c r="C32" s="27">
        <v>1</v>
      </c>
    </row>
    <row r="33" spans="1:3" ht="15" customHeight="1">
      <c r="A33" s="13">
        <v>30</v>
      </c>
      <c r="B33" s="21" t="s">
        <v>234</v>
      </c>
      <c r="C33" s="27">
        <v>1</v>
      </c>
    </row>
    <row r="34" spans="1:3" ht="15" customHeight="1">
      <c r="A34" s="13">
        <v>31</v>
      </c>
      <c r="B34" s="21" t="s">
        <v>186</v>
      </c>
      <c r="C34" s="27">
        <v>1</v>
      </c>
    </row>
    <row r="35" spans="1:3" ht="15" customHeight="1">
      <c r="A35" s="13">
        <v>32</v>
      </c>
      <c r="B35" s="21" t="s">
        <v>138</v>
      </c>
      <c r="C35" s="27">
        <v>1</v>
      </c>
    </row>
    <row r="36" spans="1:3" ht="15" customHeight="1">
      <c r="A36" s="13">
        <v>33</v>
      </c>
      <c r="B36" s="21" t="s">
        <v>291</v>
      </c>
      <c r="C36" s="27">
        <v>1</v>
      </c>
    </row>
    <row r="37" spans="1:3" ht="15" customHeight="1">
      <c r="A37" s="13">
        <v>34</v>
      </c>
      <c r="B37" s="21" t="s">
        <v>336</v>
      </c>
      <c r="C37" s="27">
        <v>1</v>
      </c>
    </row>
    <row r="38" spans="1:3" ht="15" customHeight="1">
      <c r="A38" s="16">
        <v>35</v>
      </c>
      <c r="B38" s="22" t="s">
        <v>231</v>
      </c>
      <c r="C38" s="28">
        <v>1</v>
      </c>
    </row>
    <row r="39" ht="12.75">
      <c r="C39" s="2">
        <f>SUM(C4:C38)</f>
        <v>149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2012-06-05T08:10:47Z</dcterms:created>
  <dcterms:modified xsi:type="dcterms:W3CDTF">2012-06-05T20:38:30Z</dcterms:modified>
  <cp:category/>
  <cp:version/>
  <cp:contentType/>
  <cp:contentStatus/>
</cp:coreProperties>
</file>