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1"/>
  </bookViews>
  <sheets>
    <sheet name="Individuale" sheetId="1" r:id="rId1"/>
    <sheet name="Squadre" sheetId="2" r:id="rId2"/>
  </sheets>
  <definedNames>
    <definedName name="_xlnm._FilterDatabase" localSheetId="0" hidden="1">'Individuale'!$A$3:$I$261</definedName>
  </definedNames>
  <calcPr fullCalcOnLoad="1"/>
</workbook>
</file>

<file path=xl/sharedStrings.xml><?xml version="1.0" encoding="utf-8"?>
<sst xmlns="http://schemas.openxmlformats.org/spreadsheetml/2006/main" count="1118" uniqueCount="485">
  <si>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</si>
  <si>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</si>
  <si>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</si>
  <si>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</si>
  <si>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</si>
  <si>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</si>
  <si>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</si>
  <si>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</si>
  <si>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</si>
  <si>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</si>
  <si>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PAOLO</t>
  </si>
  <si>
    <t>STEFANO</t>
  </si>
  <si>
    <t>ROBERTO</t>
  </si>
  <si>
    <t>FABIO</t>
  </si>
  <si>
    <t>GIOVANNI</t>
  </si>
  <si>
    <t>MARIO</t>
  </si>
  <si>
    <t>GIUSEPPE</t>
  </si>
  <si>
    <t>ANGELO</t>
  </si>
  <si>
    <t>LUIGI</t>
  </si>
  <si>
    <t>BRUNO</t>
  </si>
  <si>
    <t>CLAUDIO</t>
  </si>
  <si>
    <t>ANTONIO</t>
  </si>
  <si>
    <t>CARLO</t>
  </si>
  <si>
    <t>GIORGIO</t>
  </si>
  <si>
    <t>PIETRO</t>
  </si>
  <si>
    <t>GIULIO</t>
  </si>
  <si>
    <t>LUCA</t>
  </si>
  <si>
    <t>MAURO</t>
  </si>
  <si>
    <t>CASTELLANO</t>
  </si>
  <si>
    <t>VINCENZO</t>
  </si>
  <si>
    <t>PATRIZIA</t>
  </si>
  <si>
    <t>Iscritti</t>
  </si>
  <si>
    <t>RAFFAELE</t>
  </si>
  <si>
    <t>SIMONE</t>
  </si>
  <si>
    <t>MARCO</t>
  </si>
  <si>
    <t>FRANCESCO</t>
  </si>
  <si>
    <t>SERGIO</t>
  </si>
  <si>
    <t>CARMINE</t>
  </si>
  <si>
    <t>UISP ROMA</t>
  </si>
  <si>
    <t>MASSIMILIANO</t>
  </si>
  <si>
    <t>OLIMPIA 2004</t>
  </si>
  <si>
    <t>FABRIZIO</t>
  </si>
  <si>
    <t>RINALDI</t>
  </si>
  <si>
    <t>PINO</t>
  </si>
  <si>
    <t>UMBERTO</t>
  </si>
  <si>
    <t>GIANNI</t>
  </si>
  <si>
    <t>MAURIZIO</t>
  </si>
  <si>
    <t>LUCIANO</t>
  </si>
  <si>
    <t>ALFONSO</t>
  </si>
  <si>
    <t>MASSIMO</t>
  </si>
  <si>
    <t>RICCARDO</t>
  </si>
  <si>
    <t>DOMENICO</t>
  </si>
  <si>
    <t>CRISTIAN</t>
  </si>
  <si>
    <t>VALERIO</t>
  </si>
  <si>
    <t>CIMARELLI</t>
  </si>
  <si>
    <t>ROBERTA</t>
  </si>
  <si>
    <t>FRANCO</t>
  </si>
  <si>
    <t>GIANCARLO</t>
  </si>
  <si>
    <t>DANIELA</t>
  </si>
  <si>
    <t>GABRIELLA</t>
  </si>
  <si>
    <t>PIERO</t>
  </si>
  <si>
    <t>MICHELE</t>
  </si>
  <si>
    <t>ANDREA</t>
  </si>
  <si>
    <t>DE MEIS</t>
  </si>
  <si>
    <t>EMANUELE</t>
  </si>
  <si>
    <t>POD. POMEZIA</t>
  </si>
  <si>
    <t>LICATA</t>
  </si>
  <si>
    <t>ATL. POMEZIA E.SERVIZI</t>
  </si>
  <si>
    <t>GINO</t>
  </si>
  <si>
    <t>G.S. CAT SPORT ROMA</t>
  </si>
  <si>
    <t>ARELLANO BARCO</t>
  </si>
  <si>
    <t>CARLOS IVAN</t>
  </si>
  <si>
    <t>RUNNING CLUB FUTURA</t>
  </si>
  <si>
    <t>SABBATINI</t>
  </si>
  <si>
    <t>ATL. LA SBARRA</t>
  </si>
  <si>
    <t>PAONE</t>
  </si>
  <si>
    <t>S.S. LAZIO ATL.</t>
  </si>
  <si>
    <t>ALESSIO</t>
  </si>
  <si>
    <t>A.S. RUNNERS CIAMPINO</t>
  </si>
  <si>
    <t>ATL. VILLA AURELIA SRL</t>
  </si>
  <si>
    <t>CARLA</t>
  </si>
  <si>
    <t>ARNALDO</t>
  </si>
  <si>
    <t>PAPA</t>
  </si>
  <si>
    <t>BIZZARRI</t>
  </si>
  <si>
    <t>NICOLA</t>
  </si>
  <si>
    <t>GABRIELE</t>
  </si>
  <si>
    <t>CIPOLLONI</t>
  </si>
  <si>
    <t>NUNZIO</t>
  </si>
  <si>
    <t>GIOVANNI SCAVO 2000 ATL.</t>
  </si>
  <si>
    <t>DARIO</t>
  </si>
  <si>
    <t>ALBERTO</t>
  </si>
  <si>
    <t>FULVIO</t>
  </si>
  <si>
    <t>ROSAPANE</t>
  </si>
  <si>
    <t>G.S. BANCARI ROMANI</t>
  </si>
  <si>
    <t>MUSTO</t>
  </si>
  <si>
    <t>SANDRO</t>
  </si>
  <si>
    <t>GIAMPIERO</t>
  </si>
  <si>
    <t>ROSARIO</t>
  </si>
  <si>
    <t>MANGOLINI</t>
  </si>
  <si>
    <t>VALENTINA</t>
  </si>
  <si>
    <t>GUADAGNINO</t>
  </si>
  <si>
    <t>MAGGIORI</t>
  </si>
  <si>
    <t>VALENTINO</t>
  </si>
  <si>
    <t>DIBITONTO</t>
  </si>
  <si>
    <t>MICHELANGELO</t>
  </si>
  <si>
    <t>U.S. ROMA 83</t>
  </si>
  <si>
    <t>SALVATORE</t>
  </si>
  <si>
    <t>FALCONE</t>
  </si>
  <si>
    <t>POL. COLLI ANIENE</t>
  </si>
  <si>
    <t>FILIPPO</t>
  </si>
  <si>
    <t>MORGIA</t>
  </si>
  <si>
    <t>GIULIANO</t>
  </si>
  <si>
    <t>GIANLUCA</t>
  </si>
  <si>
    <t>CONTE</t>
  </si>
  <si>
    <t>G.S. ARCOBALENO</t>
  </si>
  <si>
    <t>FAUSTO</t>
  </si>
  <si>
    <t>ALDO</t>
  </si>
  <si>
    <t>ENRICO</t>
  </si>
  <si>
    <t>LORENZONI</t>
  </si>
  <si>
    <t>ATAC MARATHON CLUB</t>
  </si>
  <si>
    <t>SANGUIGNI</t>
  </si>
  <si>
    <t>EQUESTRE</t>
  </si>
  <si>
    <t>A.S. GLOBE RUNNER</t>
  </si>
  <si>
    <t>MICHETTI</t>
  </si>
  <si>
    <t>ASD ATL. L.A.G.O.S. DEI MARSI</t>
  </si>
  <si>
    <t>DE SANTIS</t>
  </si>
  <si>
    <t>MARCELLO</t>
  </si>
  <si>
    <t>GIANFRANCO</t>
  </si>
  <si>
    <t>VITTORIO</t>
  </si>
  <si>
    <t>STEFANIA</t>
  </si>
  <si>
    <t>EMILIA</t>
  </si>
  <si>
    <t>GIAMPAOLO</t>
  </si>
  <si>
    <t>VINCI</t>
  </si>
  <si>
    <t>GRAZIANO</t>
  </si>
  <si>
    <t>BARLETTA</t>
  </si>
  <si>
    <t>LEONISIA</t>
  </si>
  <si>
    <t>MAGGI</t>
  </si>
  <si>
    <t>MARIA</t>
  </si>
  <si>
    <t>A.S. MEDITERRANEA</t>
  </si>
  <si>
    <t>RAIMONDI</t>
  </si>
  <si>
    <t>PASQUALE</t>
  </si>
  <si>
    <t>G.S. PIZZERIA IL PODISTA</t>
  </si>
  <si>
    <t>ALFREDO</t>
  </si>
  <si>
    <t>CORRADI</t>
  </si>
  <si>
    <t>SILVANO</t>
  </si>
  <si>
    <t>VALERIA</t>
  </si>
  <si>
    <t>COSSU</t>
  </si>
  <si>
    <t>FORTUNATI</t>
  </si>
  <si>
    <t>SIRIGNANO</t>
  </si>
  <si>
    <t>TIZIANA</t>
  </si>
  <si>
    <t>CONTI</t>
  </si>
  <si>
    <t>SANSONE</t>
  </si>
  <si>
    <t>M_AB</t>
  </si>
  <si>
    <t>ACSI PALATINO CAMPIDOGLIO</t>
  </si>
  <si>
    <t>D'ANTONE</t>
  </si>
  <si>
    <t>M_G50</t>
  </si>
  <si>
    <t>ASD PALESTRINA RUNNING</t>
  </si>
  <si>
    <t>CARDONA</t>
  </si>
  <si>
    <t>LOUIS</t>
  </si>
  <si>
    <t>M_C30</t>
  </si>
  <si>
    <t>DIADEI</t>
  </si>
  <si>
    <t>TIZIANO</t>
  </si>
  <si>
    <t>LATINA RUNNERS</t>
  </si>
  <si>
    <t>GRILLO</t>
  </si>
  <si>
    <t>AICS CLUB ATL. CENTRALE ROMA</t>
  </si>
  <si>
    <t>CASALE</t>
  </si>
  <si>
    <t>M_D35</t>
  </si>
  <si>
    <t>DINA</t>
  </si>
  <si>
    <t>M_F45</t>
  </si>
  <si>
    <t>A.S. ROMA ROAD R.CLUB</t>
  </si>
  <si>
    <t>QUAGLIA</t>
  </si>
  <si>
    <t>ATL. ROMA SUD</t>
  </si>
  <si>
    <t>ALLEGRI</t>
  </si>
  <si>
    <t>DAVIS</t>
  </si>
  <si>
    <t>DE LA CRUZ</t>
  </si>
  <si>
    <t>FRANCISCO</t>
  </si>
  <si>
    <t>FARGIONE</t>
  </si>
  <si>
    <t>ANASTASI</t>
  </si>
  <si>
    <t>STAROPOLI</t>
  </si>
  <si>
    <t>S.S. VITTORIO ALFIERI ASTI</t>
  </si>
  <si>
    <t>TESON</t>
  </si>
  <si>
    <t>OSCAR MAURO</t>
  </si>
  <si>
    <t>M_E40</t>
  </si>
  <si>
    <t>CATENA</t>
  </si>
  <si>
    <t>QUINTO</t>
  </si>
  <si>
    <t>PODISTICA APRILIA</t>
  </si>
  <si>
    <t>RAPPA</t>
  </si>
  <si>
    <t>ATL. AMATORI VELLETRI</t>
  </si>
  <si>
    <t>MASI</t>
  </si>
  <si>
    <t>PEZZERA</t>
  </si>
  <si>
    <t>WOJCIESZEK</t>
  </si>
  <si>
    <t>EWA</t>
  </si>
  <si>
    <t>W_D35</t>
  </si>
  <si>
    <t>CIVITELLA</t>
  </si>
  <si>
    <t>GUGLIELMO</t>
  </si>
  <si>
    <t>PROTANI</t>
  </si>
  <si>
    <t>POL. SAN VALENTINO</t>
  </si>
  <si>
    <t>FAZARI</t>
  </si>
  <si>
    <t>ATL. ANZIO</t>
  </si>
  <si>
    <t>ATL. ROCCA PRIORA</t>
  </si>
  <si>
    <t>PIERMARTERI</t>
  </si>
  <si>
    <t>A.S.D. FREE RUNNERS</t>
  </si>
  <si>
    <t>NAPOLI</t>
  </si>
  <si>
    <t>PARASMO</t>
  </si>
  <si>
    <t>ATLETICA LATINA</t>
  </si>
  <si>
    <t>SCHIAVOTIELLO</t>
  </si>
  <si>
    <t>M_I60</t>
  </si>
  <si>
    <t>DE ROSA</t>
  </si>
  <si>
    <t>GRAZIOSI</t>
  </si>
  <si>
    <t>POL. NUOVA ANTIUM</t>
  </si>
  <si>
    <t>FLAMINI</t>
  </si>
  <si>
    <t>FLORIO</t>
  </si>
  <si>
    <t>DE PETRIS</t>
  </si>
  <si>
    <t>BARATTA</t>
  </si>
  <si>
    <t>ATL.EE CIRCEO</t>
  </si>
  <si>
    <t>GIARDULLI</t>
  </si>
  <si>
    <t>D'ARGENIO</t>
  </si>
  <si>
    <t>NICOLA DAVID</t>
  </si>
  <si>
    <t>NUOVA PODISTICA LATINA</t>
  </si>
  <si>
    <t>MOSCHITTI</t>
  </si>
  <si>
    <t>BELARDINI</t>
  </si>
  <si>
    <t>M_H55</t>
  </si>
  <si>
    <t>MANTELLASSI</t>
  </si>
  <si>
    <t>RAPALI</t>
  </si>
  <si>
    <t>BASILE</t>
  </si>
  <si>
    <t>CASENTINI</t>
  </si>
  <si>
    <t>NESTA</t>
  </si>
  <si>
    <t>W_E40</t>
  </si>
  <si>
    <t>BATTISTINI</t>
  </si>
  <si>
    <t>MASCARI</t>
  </si>
  <si>
    <t>GALLINARI</t>
  </si>
  <si>
    <t>LUDOVISI</t>
  </si>
  <si>
    <t>BORTOLONI</t>
  </si>
  <si>
    <t>NATALE</t>
  </si>
  <si>
    <t>GIORDANI</t>
  </si>
  <si>
    <t>AMATO</t>
  </si>
  <si>
    <t>DE VITO</t>
  </si>
  <si>
    <t>AMATORI ATL. POMEZIA</t>
  </si>
  <si>
    <t>ANTOCCHI</t>
  </si>
  <si>
    <t>MARTINO</t>
  </si>
  <si>
    <t>POLISPORTIVA PREDATOR CORI</t>
  </si>
  <si>
    <t>FERAGNOLI</t>
  </si>
  <si>
    <t>VINCENZO MARCO</t>
  </si>
  <si>
    <t>A.S.D. FARMASAN</t>
  </si>
  <si>
    <t>VENDITTI</t>
  </si>
  <si>
    <t>FABIO MASSIMO</t>
  </si>
  <si>
    <t>TROBIANI</t>
  </si>
  <si>
    <t>GENTILI</t>
  </si>
  <si>
    <t>AMBROSONE</t>
  </si>
  <si>
    <t>TRABALLONI</t>
  </si>
  <si>
    <t>RENZO</t>
  </si>
  <si>
    <t>NAFRA</t>
  </si>
  <si>
    <t>GRUPPO MILLEPIEDI</t>
  </si>
  <si>
    <t>ZITELLI</t>
  </si>
  <si>
    <t>A.S. ATL. ROCCA DI PAPA</t>
  </si>
  <si>
    <t>DRI</t>
  </si>
  <si>
    <t>GARGANI</t>
  </si>
  <si>
    <t>DAVIDE LEOPOLDO</t>
  </si>
  <si>
    <t>DILIBERTO</t>
  </si>
  <si>
    <t>IACOBELLI</t>
  </si>
  <si>
    <t>NANDO</t>
  </si>
  <si>
    <t>A.S. ATL. CISTERNA</t>
  </si>
  <si>
    <t>SCOCCIA</t>
  </si>
  <si>
    <t>CSI</t>
  </si>
  <si>
    <t>GENNARI</t>
  </si>
  <si>
    <t>ACCIARI</t>
  </si>
  <si>
    <t>POD. AMATORI MOROLO</t>
  </si>
  <si>
    <t>PERNA</t>
  </si>
  <si>
    <t>M_L65</t>
  </si>
  <si>
    <t>DI DOMENICO</t>
  </si>
  <si>
    <t>CIALONE</t>
  </si>
  <si>
    <t>SCHISANO</t>
  </si>
  <si>
    <t>ALBATROS ROMA</t>
  </si>
  <si>
    <t>CAPPELLINI</t>
  </si>
  <si>
    <t>TITO</t>
  </si>
  <si>
    <t>BELARDI</t>
  </si>
  <si>
    <t>GLAUCO</t>
  </si>
  <si>
    <t>TERENZI</t>
  </si>
  <si>
    <t>POL. ROMA XIII</t>
  </si>
  <si>
    <t>PERRINA</t>
  </si>
  <si>
    <t>NONNI</t>
  </si>
  <si>
    <t>W_AB</t>
  </si>
  <si>
    <t>MICHELI</t>
  </si>
  <si>
    <t>D'ARCADIA</t>
  </si>
  <si>
    <t>MASTRANGELI</t>
  </si>
  <si>
    <t>TESEO</t>
  </si>
  <si>
    <t>D'ADAMO</t>
  </si>
  <si>
    <t>SORGI</t>
  </si>
  <si>
    <t>MONNI</t>
  </si>
  <si>
    <t>BENITO</t>
  </si>
  <si>
    <t>M_M70</t>
  </si>
  <si>
    <t>FREE RUNNERS LARIANO</t>
  </si>
  <si>
    <t>MASTROFRANCESCO</t>
  </si>
  <si>
    <t>DI PIRRO</t>
  </si>
  <si>
    <t>ASD PODISTICA QUESTURA DI LATI</t>
  </si>
  <si>
    <t>DI CORINTO</t>
  </si>
  <si>
    <t>CUCCHIARELLI</t>
  </si>
  <si>
    <t>ELISA</t>
  </si>
  <si>
    <t>NICOTRA</t>
  </si>
  <si>
    <t>DIGIACOMANTONIO</t>
  </si>
  <si>
    <t>ATL. LARIANO RUNNING CLUB</t>
  </si>
  <si>
    <t>TESSICINI</t>
  </si>
  <si>
    <t>ENNIO POMPEO</t>
  </si>
  <si>
    <t>G.S. CORRIMONDO</t>
  </si>
  <si>
    <t>CECCARINI</t>
  </si>
  <si>
    <t>UISP LATINA</t>
  </si>
  <si>
    <t>PACIFICO</t>
  </si>
  <si>
    <t>MORICONI</t>
  </si>
  <si>
    <t>ASI LATINA</t>
  </si>
  <si>
    <t>PIERDET</t>
  </si>
  <si>
    <t>FRANCOIS MARC</t>
  </si>
  <si>
    <t>DE CESARIS</t>
  </si>
  <si>
    <t>BUCCIARELLI</t>
  </si>
  <si>
    <t>EDOARDO</t>
  </si>
  <si>
    <t>POL. CECCHINA AL.PA. SEZ.ATL.</t>
  </si>
  <si>
    <t>RADICIOLI</t>
  </si>
  <si>
    <t>REGINA</t>
  </si>
  <si>
    <t>REGGIANI</t>
  </si>
  <si>
    <t>BARBINI</t>
  </si>
  <si>
    <t>ATL. ASI SUD LAZIO</t>
  </si>
  <si>
    <t>NAPOLEONI</t>
  </si>
  <si>
    <t>GIOVANNI LORENZO</t>
  </si>
  <si>
    <t>BACULO</t>
  </si>
  <si>
    <t>FELICETTI</t>
  </si>
  <si>
    <t>POL. BOVILLE PODISTICA</t>
  </si>
  <si>
    <t>RAMPINI</t>
  </si>
  <si>
    <t>ARCANGELO</t>
  </si>
  <si>
    <t>NICOTERA</t>
  </si>
  <si>
    <t>PIZZO</t>
  </si>
  <si>
    <t>RETI RUNNERS</t>
  </si>
  <si>
    <t>PIERALISI</t>
  </si>
  <si>
    <t>AMIRANTE</t>
  </si>
  <si>
    <t>PAGLIUCA</t>
  </si>
  <si>
    <t>VERONESE</t>
  </si>
  <si>
    <t>BATTISTI</t>
  </si>
  <si>
    <t>ONORATI</t>
  </si>
  <si>
    <t>DE MATTIA</t>
  </si>
  <si>
    <t>LUDOVICO</t>
  </si>
  <si>
    <t>VERUSCA</t>
  </si>
  <si>
    <t>W_C30</t>
  </si>
  <si>
    <t>SOPRANO</t>
  </si>
  <si>
    <t>FERRONATO</t>
  </si>
  <si>
    <t>CENCIONI</t>
  </si>
  <si>
    <t>ZONZIN</t>
  </si>
  <si>
    <t>FITNES MONTELLO</t>
  </si>
  <si>
    <t>MANTOVANI</t>
  </si>
  <si>
    <t>LAVAGNINI</t>
  </si>
  <si>
    <t>PATRIZIO</t>
  </si>
  <si>
    <t>CACIAGLI</t>
  </si>
  <si>
    <t>SCIPIONI</t>
  </si>
  <si>
    <t>CECCHINI</t>
  </si>
  <si>
    <t>SIRACO</t>
  </si>
  <si>
    <t>SCOPELLITTI</t>
  </si>
  <si>
    <t>D'ACUTI</t>
  </si>
  <si>
    <t>SCIORTINO</t>
  </si>
  <si>
    <t>SANTARELLI</t>
  </si>
  <si>
    <t>W_G50</t>
  </si>
  <si>
    <t>CASTRI</t>
  </si>
  <si>
    <t>SILVI</t>
  </si>
  <si>
    <t>BITTONI</t>
  </si>
  <si>
    <t>LIB. ROMA XV CIRC.NE</t>
  </si>
  <si>
    <t>TROISI</t>
  </si>
  <si>
    <t>ATLETICA SETINA</t>
  </si>
  <si>
    <t>CARDARELLI</t>
  </si>
  <si>
    <t>TEBALDO</t>
  </si>
  <si>
    <t>PADUA</t>
  </si>
  <si>
    <t>CECCARONI</t>
  </si>
  <si>
    <t>TEMPESTINI</t>
  </si>
  <si>
    <t>W_F45</t>
  </si>
  <si>
    <t>ANZINI</t>
  </si>
  <si>
    <t>MONTI</t>
  </si>
  <si>
    <t>PODISTICA OSTIA</t>
  </si>
  <si>
    <t>CAROPPO</t>
  </si>
  <si>
    <t>GIARDINO</t>
  </si>
  <si>
    <t>DE DONNO</t>
  </si>
  <si>
    <t>LUTTAZZI</t>
  </si>
  <si>
    <t>BOSCHERINI</t>
  </si>
  <si>
    <t>ENNIO</t>
  </si>
  <si>
    <t>PICCOLI</t>
  </si>
  <si>
    <t>AMENDOLA</t>
  </si>
  <si>
    <t>BARBARA</t>
  </si>
  <si>
    <t>LORETI</t>
  </si>
  <si>
    <t>FOLETTO</t>
  </si>
  <si>
    <t>BONO</t>
  </si>
  <si>
    <t>VAINA</t>
  </si>
  <si>
    <t>FRISETTI</t>
  </si>
  <si>
    <t>CAMILLI</t>
  </si>
  <si>
    <t>ALO</t>
  </si>
  <si>
    <t>FATELLO</t>
  </si>
  <si>
    <t>TOBIA</t>
  </si>
  <si>
    <t>LOSCIALPO</t>
  </si>
  <si>
    <t>SIMONCELLI</t>
  </si>
  <si>
    <t>CIARDIELLO</t>
  </si>
  <si>
    <t>ORDONEZ TACURI</t>
  </si>
  <si>
    <t>ANGEL REINALDO</t>
  </si>
  <si>
    <t>BATTAIOLA</t>
  </si>
  <si>
    <t>MEDAGLIA</t>
  </si>
  <si>
    <t>CHIODI</t>
  </si>
  <si>
    <t>OREFICE</t>
  </si>
  <si>
    <t>DENTE</t>
  </si>
  <si>
    <t>AURELIO</t>
  </si>
  <si>
    <t>FANFANI</t>
  </si>
  <si>
    <t>ABAGNALE</t>
  </si>
  <si>
    <t>CARETTA</t>
  </si>
  <si>
    <t>COSIMO</t>
  </si>
  <si>
    <t>MIRRA</t>
  </si>
  <si>
    <t>MARIA PIA</t>
  </si>
  <si>
    <t>LAMPARELLI</t>
  </si>
  <si>
    <t>SOCCI</t>
  </si>
  <si>
    <t>ALITALIA CLUB</t>
  </si>
  <si>
    <t>LATTANTE</t>
  </si>
  <si>
    <t>FINOCCHI</t>
  </si>
  <si>
    <t>NORENKO</t>
  </si>
  <si>
    <t>NATALIJA</t>
  </si>
  <si>
    <t>VITA ATLETICA</t>
  </si>
  <si>
    <t>DI NOIA</t>
  </si>
  <si>
    <t>CAROZZA</t>
  </si>
  <si>
    <t>BAGAGLINI</t>
  </si>
  <si>
    <t>SCIOTTI</t>
  </si>
  <si>
    <t>W_H55</t>
  </si>
  <si>
    <t>TESTA</t>
  </si>
  <si>
    <t>ERMACORA</t>
  </si>
  <si>
    <t>SCHIESARO</t>
  </si>
  <si>
    <t>FORTUNATO</t>
  </si>
  <si>
    <t>GUILLORIT</t>
  </si>
  <si>
    <t>CATHERINE</t>
  </si>
  <si>
    <t>FERRON</t>
  </si>
  <si>
    <t>AGOMERI</t>
  </si>
  <si>
    <t>DANTE</t>
  </si>
  <si>
    <t>ASD PODISTICA AVIS PRIVERNO</t>
  </si>
  <si>
    <t>PINTON</t>
  </si>
  <si>
    <t>FERNANDO</t>
  </si>
  <si>
    <t>DE MARZI</t>
  </si>
  <si>
    <t>TARTAGLIA</t>
  </si>
  <si>
    <t>ALVARO</t>
  </si>
  <si>
    <t>BASSANI</t>
  </si>
  <si>
    <t>PLACIDI</t>
  </si>
  <si>
    <t>OSVALDO</t>
  </si>
  <si>
    <t>ABBADINI</t>
  </si>
  <si>
    <t>FUNARI</t>
  </si>
  <si>
    <t>PERRI</t>
  </si>
  <si>
    <t>MARATHON CS</t>
  </si>
  <si>
    <t>ALESSANDRINI</t>
  </si>
  <si>
    <t>HOLWEGER</t>
  </si>
  <si>
    <t>DONATO</t>
  </si>
  <si>
    <t>SPAZIANI</t>
  </si>
  <si>
    <t>DI BERNARDO</t>
  </si>
  <si>
    <t>CATANZANI</t>
  </si>
  <si>
    <t>CARATELLI</t>
  </si>
  <si>
    <t>GATTO</t>
  </si>
  <si>
    <t>SIST</t>
  </si>
  <si>
    <t>MENALDO</t>
  </si>
  <si>
    <t>BRUNI</t>
  </si>
  <si>
    <t>LEOPOLDO</t>
  </si>
  <si>
    <t>G.S.LITAL</t>
  </si>
  <si>
    <t>OBLIATO</t>
  </si>
  <si>
    <t>CARMELA</t>
  </si>
  <si>
    <t>IANNELLA</t>
  </si>
  <si>
    <t>RUNNING PFIZER</t>
  </si>
  <si>
    <t>MONIA</t>
  </si>
  <si>
    <t>LUCILLA</t>
  </si>
  <si>
    <t>SALVI</t>
  </si>
  <si>
    <t>MARIA ROSARIA</t>
  </si>
  <si>
    <t>STORNELLO</t>
  </si>
  <si>
    <t>CARMELO</t>
  </si>
  <si>
    <t>LA MARCA</t>
  </si>
  <si>
    <t>ANGELICA</t>
  </si>
  <si>
    <t>DEL GIACCIO</t>
  </si>
  <si>
    <t>NATALIA</t>
  </si>
  <si>
    <t>A.S. AMATORI CASTELFUSANO</t>
  </si>
  <si>
    <t>TESTINI</t>
  </si>
  <si>
    <t>CHIAPPIN</t>
  </si>
  <si>
    <t>GEREMIA</t>
  </si>
  <si>
    <t>POCHINI</t>
  </si>
  <si>
    <t>ANDREANI</t>
  </si>
  <si>
    <t>ZAPPI</t>
  </si>
  <si>
    <t>PALOMBI</t>
  </si>
  <si>
    <t>GIULIANA</t>
  </si>
  <si>
    <t>ATL. AURORA SEGNI</t>
  </si>
  <si>
    <t>ATLETICA DEL PARCO</t>
  </si>
  <si>
    <t>DESSI'</t>
  </si>
  <si>
    <t>ROMANO</t>
  </si>
  <si>
    <t>Trofeo Città di Aprilia</t>
  </si>
  <si>
    <t>A.S.D. PODISTICA SOLIDARIETA'</t>
  </si>
  <si>
    <t>Aprilia (LT) Italia -  Domenica 21/09/2008 ore 10.00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</si>
</sst>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wrapText="1"/>
    </xf>
    <xf numFmtId="21" fontId="0" fillId="0" borderId="9" xfId="0" applyNumberFormat="1" applyFont="1" applyFill="1" applyBorder="1" applyAlignment="1">
      <alignment horizontal="center" wrapText="1"/>
    </xf>
    <xf numFmtId="1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21" fontId="0" fillId="0" borderId="10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21" fontId="10" fillId="0" borderId="10" xfId="0" applyNumberFormat="1" applyFont="1" applyFill="1" applyBorder="1" applyAlignment="1">
      <alignment horizontal="center" wrapText="1"/>
    </xf>
    <xf numFmtId="1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21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10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19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7.8515625" style="4" customWidth="1"/>
    <col min="2" max="2" width="19.7109375" style="0" customWidth="1"/>
    <col min="3" max="3" width="22.8515625" style="0" bestFit="1" customWidth="1"/>
    <col min="4" max="4" width="10.140625" style="4" customWidth="1"/>
    <col min="5" max="5" width="35.5742187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8" t="s">
        <v>482</v>
      </c>
      <c r="B1" s="58"/>
      <c r="C1" s="58"/>
      <c r="D1" s="58"/>
      <c r="E1" s="58"/>
      <c r="F1" s="58"/>
      <c r="G1" s="59"/>
      <c r="H1" s="59"/>
      <c r="I1" s="59"/>
    </row>
    <row r="2" spans="1:9" ht="24.75" customHeight="1">
      <c r="A2" s="60" t="s">
        <v>484</v>
      </c>
      <c r="B2" s="61"/>
      <c r="C2" s="61"/>
      <c r="D2" s="61"/>
      <c r="E2" s="61"/>
      <c r="F2" s="61"/>
      <c r="G2" s="62"/>
      <c r="H2" s="8" t="s">
        <v>0</v>
      </c>
      <c r="I2" s="9">
        <v>12</v>
      </c>
    </row>
    <row r="3" spans="1:9" ht="37.5" customHeight="1">
      <c r="A3" s="12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17" t="s">
        <v>9</v>
      </c>
    </row>
    <row r="4" spans="1:9" s="1" customFormat="1" ht="14.25" customHeight="1">
      <c r="A4" s="25">
        <v>1</v>
      </c>
      <c r="B4" s="26" t="s">
        <v>151</v>
      </c>
      <c r="C4" s="26" t="s">
        <v>39</v>
      </c>
      <c r="D4" s="33" t="s">
        <v>152</v>
      </c>
      <c r="E4" s="27" t="s">
        <v>153</v>
      </c>
      <c r="F4" s="28">
        <v>0.028599537037037034</v>
      </c>
      <c r="G4" s="19" t="str">
        <f aca="true" t="shared" si="0" ref="G4:G67">TEXT(INT((HOUR(F4)*3600+MINUTE(F4)*60+SECOND(F4))/$I$2/60),"0")&amp;"."&amp;TEXT(MOD((HOUR(F4)*3600+MINUTE(F4)*60+SECOND(F4))/$I$2,60),"00")&amp;"/km"</f>
        <v>3.26/km</v>
      </c>
      <c r="H4" s="20">
        <f aca="true" t="shared" si="1" ref="H4:H31">F4-$F$4</f>
        <v>0</v>
      </c>
      <c r="I4" s="20">
        <f aca="true" t="shared" si="2" ref="I4:I67">F4-INDEX($F$4:$F$586,MATCH(D4,$D$4:$D$586,0))</f>
        <v>0</v>
      </c>
    </row>
    <row r="5" spans="1:9" s="1" customFormat="1" ht="14.25" customHeight="1">
      <c r="A5" s="29">
        <v>2</v>
      </c>
      <c r="B5" s="30" t="s">
        <v>154</v>
      </c>
      <c r="C5" s="30" t="s">
        <v>16</v>
      </c>
      <c r="D5" s="34" t="s">
        <v>155</v>
      </c>
      <c r="E5" s="31" t="s">
        <v>156</v>
      </c>
      <c r="F5" s="32">
        <v>0.028854166666666667</v>
      </c>
      <c r="G5" s="21" t="str">
        <f t="shared" si="0"/>
        <v>3.28/km</v>
      </c>
      <c r="H5" s="22">
        <f t="shared" si="1"/>
        <v>0.0002546296296296324</v>
      </c>
      <c r="I5" s="22">
        <f t="shared" si="2"/>
        <v>0</v>
      </c>
    </row>
    <row r="6" spans="1:9" s="1" customFormat="1" ht="14.25" customHeight="1">
      <c r="A6" s="29">
        <v>3</v>
      </c>
      <c r="B6" s="30" t="s">
        <v>157</v>
      </c>
      <c r="C6" s="30" t="s">
        <v>158</v>
      </c>
      <c r="D6" s="34" t="s">
        <v>159</v>
      </c>
      <c r="E6" s="31" t="s">
        <v>69</v>
      </c>
      <c r="F6" s="32">
        <v>0.028958333333333336</v>
      </c>
      <c r="G6" s="21" t="str">
        <f t="shared" si="0"/>
        <v>3.29/km</v>
      </c>
      <c r="H6" s="22">
        <f t="shared" si="1"/>
        <v>0.0003587962962963015</v>
      </c>
      <c r="I6" s="22">
        <f t="shared" si="2"/>
        <v>0</v>
      </c>
    </row>
    <row r="7" spans="1:9" s="1" customFormat="1" ht="14.25" customHeight="1">
      <c r="A7" s="29">
        <v>4</v>
      </c>
      <c r="B7" s="30" t="s">
        <v>160</v>
      </c>
      <c r="C7" s="30" t="s">
        <v>161</v>
      </c>
      <c r="D7" s="34" t="s">
        <v>159</v>
      </c>
      <c r="E7" s="31" t="s">
        <v>162</v>
      </c>
      <c r="F7" s="32">
        <v>0.029039351851851854</v>
      </c>
      <c r="G7" s="21" t="str">
        <f t="shared" si="0"/>
        <v>3.29/km</v>
      </c>
      <c r="H7" s="22">
        <f t="shared" si="1"/>
        <v>0.00043981481481481996</v>
      </c>
      <c r="I7" s="22">
        <f t="shared" si="2"/>
        <v>8.101851851851846E-05</v>
      </c>
    </row>
    <row r="8" spans="1:9" s="1" customFormat="1" ht="14.25" customHeight="1">
      <c r="A8" s="29">
        <v>5</v>
      </c>
      <c r="B8" s="30" t="s">
        <v>163</v>
      </c>
      <c r="C8" s="30" t="s">
        <v>47</v>
      </c>
      <c r="D8" s="34" t="s">
        <v>159</v>
      </c>
      <c r="E8" s="31" t="s">
        <v>164</v>
      </c>
      <c r="F8" s="32">
        <v>0.029143518518518517</v>
      </c>
      <c r="G8" s="21" t="str">
        <f t="shared" si="0"/>
        <v>3.30/km</v>
      </c>
      <c r="H8" s="22">
        <f t="shared" si="1"/>
        <v>0.0005439814814814821</v>
      </c>
      <c r="I8" s="22">
        <f t="shared" si="2"/>
        <v>0.0001851851851851806</v>
      </c>
    </row>
    <row r="9" spans="1:9" s="1" customFormat="1" ht="14.25" customHeight="1">
      <c r="A9" s="29">
        <v>6</v>
      </c>
      <c r="B9" s="30" t="s">
        <v>165</v>
      </c>
      <c r="C9" s="30" t="s">
        <v>21</v>
      </c>
      <c r="D9" s="34" t="s">
        <v>166</v>
      </c>
      <c r="E9" s="31" t="s">
        <v>156</v>
      </c>
      <c r="F9" s="32">
        <v>0.029780092592592594</v>
      </c>
      <c r="G9" s="21" t="str">
        <f t="shared" si="0"/>
        <v>3.34/km</v>
      </c>
      <c r="H9" s="22">
        <f t="shared" si="1"/>
        <v>0.0011805555555555597</v>
      </c>
      <c r="I9" s="22">
        <f t="shared" si="2"/>
        <v>0</v>
      </c>
    </row>
    <row r="10" spans="1:9" s="1" customFormat="1" ht="14.25" customHeight="1">
      <c r="A10" s="29">
        <v>7</v>
      </c>
      <c r="B10" s="30" t="s">
        <v>82</v>
      </c>
      <c r="C10" s="30" t="s">
        <v>104</v>
      </c>
      <c r="D10" s="34" t="s">
        <v>166</v>
      </c>
      <c r="E10" s="31" t="s">
        <v>162</v>
      </c>
      <c r="F10" s="32">
        <v>0.029826388888888892</v>
      </c>
      <c r="G10" s="21" t="str">
        <f t="shared" si="0"/>
        <v>3.35/km</v>
      </c>
      <c r="H10" s="22">
        <f t="shared" si="1"/>
        <v>0.0012268518518518574</v>
      </c>
      <c r="I10" s="22">
        <f t="shared" si="2"/>
        <v>4.629629629629775E-05</v>
      </c>
    </row>
    <row r="11" spans="1:9" s="1" customFormat="1" ht="14.25" customHeight="1">
      <c r="A11" s="29">
        <v>8</v>
      </c>
      <c r="B11" s="30" t="s">
        <v>167</v>
      </c>
      <c r="C11" s="30" t="s">
        <v>36</v>
      </c>
      <c r="D11" s="34" t="s">
        <v>168</v>
      </c>
      <c r="E11" s="31" t="s">
        <v>169</v>
      </c>
      <c r="F11" s="32">
        <v>0.030138888888888885</v>
      </c>
      <c r="G11" s="21" t="str">
        <f t="shared" si="0"/>
        <v>3.37/km</v>
      </c>
      <c r="H11" s="22">
        <f t="shared" si="1"/>
        <v>0.0015393518518518508</v>
      </c>
      <c r="I11" s="22">
        <f t="shared" si="2"/>
        <v>0</v>
      </c>
    </row>
    <row r="12" spans="1:9" s="1" customFormat="1" ht="14.25" customHeight="1">
      <c r="A12" s="29">
        <v>9</v>
      </c>
      <c r="B12" s="30" t="s">
        <v>170</v>
      </c>
      <c r="C12" s="30" t="s">
        <v>34</v>
      </c>
      <c r="D12" s="34" t="s">
        <v>159</v>
      </c>
      <c r="E12" s="31" t="s">
        <v>171</v>
      </c>
      <c r="F12" s="32">
        <v>0.030462962962962966</v>
      </c>
      <c r="G12" s="21" t="str">
        <f t="shared" si="0"/>
        <v>3.39/km</v>
      </c>
      <c r="H12" s="22">
        <f t="shared" si="1"/>
        <v>0.0018634259259259316</v>
      </c>
      <c r="I12" s="22">
        <f t="shared" si="2"/>
        <v>0.00150462962962963</v>
      </c>
    </row>
    <row r="13" spans="1:9" s="1" customFormat="1" ht="14.25" customHeight="1">
      <c r="A13" s="29">
        <v>10</v>
      </c>
      <c r="B13" s="30" t="s">
        <v>172</v>
      </c>
      <c r="C13" s="30" t="s">
        <v>173</v>
      </c>
      <c r="D13" s="34" t="s">
        <v>159</v>
      </c>
      <c r="E13" s="31" t="s">
        <v>72</v>
      </c>
      <c r="F13" s="32">
        <v>0.030486111111111113</v>
      </c>
      <c r="G13" s="21" t="str">
        <f t="shared" si="0"/>
        <v>3.40/km</v>
      </c>
      <c r="H13" s="22">
        <f t="shared" si="1"/>
        <v>0.0018865740740740787</v>
      </c>
      <c r="I13" s="22">
        <f t="shared" si="2"/>
        <v>0.0015277777777777772</v>
      </c>
    </row>
    <row r="14" spans="1:9" s="1" customFormat="1" ht="14.25" customHeight="1">
      <c r="A14" s="29">
        <v>11</v>
      </c>
      <c r="B14" s="30" t="s">
        <v>174</v>
      </c>
      <c r="C14" s="30" t="s">
        <v>175</v>
      </c>
      <c r="D14" s="34" t="s">
        <v>166</v>
      </c>
      <c r="E14" s="31" t="s">
        <v>72</v>
      </c>
      <c r="F14" s="32">
        <v>0.030520833333333334</v>
      </c>
      <c r="G14" s="21" t="str">
        <f t="shared" si="0"/>
        <v>3.40/km</v>
      </c>
      <c r="H14" s="22">
        <f t="shared" si="1"/>
        <v>0.0019212962962962994</v>
      </c>
      <c r="I14" s="22">
        <f t="shared" si="2"/>
        <v>0.0007407407407407397</v>
      </c>
    </row>
    <row r="15" spans="1:9" s="1" customFormat="1" ht="14.25" customHeight="1">
      <c r="A15" s="29">
        <v>12</v>
      </c>
      <c r="B15" s="30" t="s">
        <v>28</v>
      </c>
      <c r="C15" s="30" t="s">
        <v>49</v>
      </c>
      <c r="D15" s="34" t="s">
        <v>166</v>
      </c>
      <c r="E15" s="31" t="s">
        <v>72</v>
      </c>
      <c r="F15" s="32">
        <v>0.03053240740740741</v>
      </c>
      <c r="G15" s="21" t="str">
        <f t="shared" si="0"/>
        <v>3.40/km</v>
      </c>
      <c r="H15" s="22">
        <f t="shared" si="1"/>
        <v>0.0019328703703703765</v>
      </c>
      <c r="I15" s="22">
        <f t="shared" si="2"/>
        <v>0.0007523148148148168</v>
      </c>
    </row>
    <row r="16" spans="1:9" s="1" customFormat="1" ht="14.25" customHeight="1">
      <c r="A16" s="29">
        <v>13</v>
      </c>
      <c r="B16" s="30" t="s">
        <v>176</v>
      </c>
      <c r="C16" s="30" t="s">
        <v>29</v>
      </c>
      <c r="D16" s="34" t="s">
        <v>168</v>
      </c>
      <c r="E16" s="31" t="s">
        <v>162</v>
      </c>
      <c r="F16" s="32">
        <v>0.0305787037037037</v>
      </c>
      <c r="G16" s="21" t="str">
        <f t="shared" si="0"/>
        <v>3.40/km</v>
      </c>
      <c r="H16" s="22">
        <f t="shared" si="1"/>
        <v>0.0019791666666666673</v>
      </c>
      <c r="I16" s="22">
        <f t="shared" si="2"/>
        <v>0.0004398148148148165</v>
      </c>
    </row>
    <row r="17" spans="1:9" s="1" customFormat="1" ht="14.25" customHeight="1">
      <c r="A17" s="29">
        <v>14</v>
      </c>
      <c r="B17" s="30" t="s">
        <v>177</v>
      </c>
      <c r="C17" s="30" t="s">
        <v>95</v>
      </c>
      <c r="D17" s="34" t="s">
        <v>168</v>
      </c>
      <c r="E17" s="31" t="s">
        <v>105</v>
      </c>
      <c r="F17" s="32">
        <v>0.030925925925925926</v>
      </c>
      <c r="G17" s="21" t="str">
        <f t="shared" si="0"/>
        <v>3.43/km</v>
      </c>
      <c r="H17" s="22">
        <f t="shared" si="1"/>
        <v>0.0023263888888888917</v>
      </c>
      <c r="I17" s="22">
        <f t="shared" si="2"/>
        <v>0.000787037037037041</v>
      </c>
    </row>
    <row r="18" spans="1:9" s="1" customFormat="1" ht="14.25" customHeight="1">
      <c r="A18" s="29">
        <v>15</v>
      </c>
      <c r="B18" s="30" t="s">
        <v>178</v>
      </c>
      <c r="C18" s="30" t="s">
        <v>26</v>
      </c>
      <c r="D18" s="34" t="s">
        <v>152</v>
      </c>
      <c r="E18" s="31" t="s">
        <v>179</v>
      </c>
      <c r="F18" s="32">
        <v>0.03108796296296296</v>
      </c>
      <c r="G18" s="21" t="str">
        <f t="shared" si="0"/>
        <v>3.44/km</v>
      </c>
      <c r="H18" s="22">
        <f t="shared" si="1"/>
        <v>0.002488425925925925</v>
      </c>
      <c r="I18" s="22">
        <f t="shared" si="2"/>
        <v>0.002488425925925925</v>
      </c>
    </row>
    <row r="19" spans="1:9" s="1" customFormat="1" ht="14.25" customHeight="1">
      <c r="A19" s="29">
        <v>16</v>
      </c>
      <c r="B19" s="30" t="s">
        <v>180</v>
      </c>
      <c r="C19" s="30" t="s">
        <v>181</v>
      </c>
      <c r="D19" s="34" t="s">
        <v>182</v>
      </c>
      <c r="E19" s="31" t="s">
        <v>162</v>
      </c>
      <c r="F19" s="32">
        <v>0.031122685185185187</v>
      </c>
      <c r="G19" s="21" t="str">
        <f t="shared" si="0"/>
        <v>3.44/km</v>
      </c>
      <c r="H19" s="22">
        <f t="shared" si="1"/>
        <v>0.002523148148148153</v>
      </c>
      <c r="I19" s="22">
        <f t="shared" si="2"/>
        <v>0</v>
      </c>
    </row>
    <row r="20" spans="1:9" s="1" customFormat="1" ht="14.25" customHeight="1">
      <c r="A20" s="29">
        <v>17</v>
      </c>
      <c r="B20" s="30" t="s">
        <v>183</v>
      </c>
      <c r="C20" s="30" t="s">
        <v>184</v>
      </c>
      <c r="D20" s="34" t="s">
        <v>155</v>
      </c>
      <c r="E20" s="31" t="s">
        <v>185</v>
      </c>
      <c r="F20" s="32">
        <v>0.031145833333333334</v>
      </c>
      <c r="G20" s="21" t="str">
        <f t="shared" si="0"/>
        <v>3.44/km</v>
      </c>
      <c r="H20" s="22">
        <f t="shared" si="1"/>
        <v>0.0025462962962963</v>
      </c>
      <c r="I20" s="22">
        <f t="shared" si="2"/>
        <v>0.0022916666666666675</v>
      </c>
    </row>
    <row r="21" spans="1:9" s="1" customFormat="1" ht="14.25" customHeight="1">
      <c r="A21" s="29">
        <v>18</v>
      </c>
      <c r="B21" s="30" t="s">
        <v>186</v>
      </c>
      <c r="C21" s="30" t="s">
        <v>16</v>
      </c>
      <c r="D21" s="34" t="s">
        <v>166</v>
      </c>
      <c r="E21" s="31" t="s">
        <v>185</v>
      </c>
      <c r="F21" s="32">
        <v>0.031215277777777783</v>
      </c>
      <c r="G21" s="21" t="str">
        <f t="shared" si="0"/>
        <v>3.45/km</v>
      </c>
      <c r="H21" s="22">
        <f t="shared" si="1"/>
        <v>0.0026157407407407483</v>
      </c>
      <c r="I21" s="22">
        <f t="shared" si="2"/>
        <v>0.0014351851851851886</v>
      </c>
    </row>
    <row r="22" spans="1:9" s="1" customFormat="1" ht="14.25" customHeight="1">
      <c r="A22" s="29">
        <v>19</v>
      </c>
      <c r="B22" s="30" t="s">
        <v>107</v>
      </c>
      <c r="C22" s="30" t="s">
        <v>57</v>
      </c>
      <c r="D22" s="34" t="s">
        <v>182</v>
      </c>
      <c r="E22" s="31" t="s">
        <v>187</v>
      </c>
      <c r="F22" s="32">
        <v>0.031261574074074074</v>
      </c>
      <c r="G22" s="21" t="str">
        <f t="shared" si="0"/>
        <v>3.45/km</v>
      </c>
      <c r="H22" s="22">
        <f t="shared" si="1"/>
        <v>0.002662037037037039</v>
      </c>
      <c r="I22" s="22">
        <f t="shared" si="2"/>
        <v>0.00013888888888888631</v>
      </c>
    </row>
    <row r="23" spans="1:9" s="1" customFormat="1" ht="14.25" customHeight="1">
      <c r="A23" s="29">
        <v>20</v>
      </c>
      <c r="B23" s="30" t="s">
        <v>188</v>
      </c>
      <c r="C23" s="30" t="s">
        <v>43</v>
      </c>
      <c r="D23" s="34" t="s">
        <v>182</v>
      </c>
      <c r="E23" s="31" t="s">
        <v>74</v>
      </c>
      <c r="F23" s="32">
        <v>0.03128472222222222</v>
      </c>
      <c r="G23" s="21" t="str">
        <f t="shared" si="0"/>
        <v>3.45/km</v>
      </c>
      <c r="H23" s="22">
        <f t="shared" si="1"/>
        <v>0.0026851851851851863</v>
      </c>
      <c r="I23" s="22">
        <f t="shared" si="2"/>
        <v>0.00016203703703703345</v>
      </c>
    </row>
    <row r="24" spans="1:9" s="1" customFormat="1" ht="14.25" customHeight="1">
      <c r="A24" s="29">
        <v>21</v>
      </c>
      <c r="B24" s="30" t="s">
        <v>189</v>
      </c>
      <c r="C24" s="30" t="s">
        <v>18</v>
      </c>
      <c r="D24" s="34" t="s">
        <v>155</v>
      </c>
      <c r="E24" s="31" t="s">
        <v>65</v>
      </c>
      <c r="F24" s="32">
        <v>0.03138888888888889</v>
      </c>
      <c r="G24" s="21" t="str">
        <f t="shared" si="0"/>
        <v>3.46/km</v>
      </c>
      <c r="H24" s="22">
        <f t="shared" si="1"/>
        <v>0.0027893518518518554</v>
      </c>
      <c r="I24" s="22">
        <f t="shared" si="2"/>
        <v>0.002534722222222223</v>
      </c>
    </row>
    <row r="25" spans="1:9" s="1" customFormat="1" ht="14.25" customHeight="1">
      <c r="A25" s="29">
        <v>22</v>
      </c>
      <c r="B25" s="30" t="s">
        <v>70</v>
      </c>
      <c r="C25" s="30" t="s">
        <v>71</v>
      </c>
      <c r="D25" s="34" t="s">
        <v>166</v>
      </c>
      <c r="E25" s="31" t="s">
        <v>69</v>
      </c>
      <c r="F25" s="32">
        <v>0.03159722222222222</v>
      </c>
      <c r="G25" s="21" t="str">
        <f t="shared" si="0"/>
        <v>3.48/km</v>
      </c>
      <c r="H25" s="22">
        <f t="shared" si="1"/>
        <v>0.0029976851851851866</v>
      </c>
      <c r="I25" s="22">
        <f t="shared" si="2"/>
        <v>0.0018171296296296269</v>
      </c>
    </row>
    <row r="26" spans="1:9" s="1" customFormat="1" ht="14.25" customHeight="1">
      <c r="A26" s="29">
        <v>23</v>
      </c>
      <c r="B26" s="30" t="s">
        <v>190</v>
      </c>
      <c r="C26" s="30" t="s">
        <v>191</v>
      </c>
      <c r="D26" s="34" t="s">
        <v>192</v>
      </c>
      <c r="E26" s="31" t="s">
        <v>72</v>
      </c>
      <c r="F26" s="32">
        <v>0.03162037037037037</v>
      </c>
      <c r="G26" s="21" t="str">
        <f t="shared" si="0"/>
        <v>3.48/km</v>
      </c>
      <c r="H26" s="22">
        <f t="shared" si="1"/>
        <v>0.0030208333333333337</v>
      </c>
      <c r="I26" s="22">
        <f t="shared" si="2"/>
        <v>0</v>
      </c>
    </row>
    <row r="27" spans="1:9" s="2" customFormat="1" ht="14.25" customHeight="1">
      <c r="A27" s="29">
        <v>24</v>
      </c>
      <c r="B27" s="30" t="s">
        <v>193</v>
      </c>
      <c r="C27" s="30" t="s">
        <v>194</v>
      </c>
      <c r="D27" s="34" t="s">
        <v>168</v>
      </c>
      <c r="E27" s="31" t="s">
        <v>164</v>
      </c>
      <c r="F27" s="32">
        <v>0.031782407407407405</v>
      </c>
      <c r="G27" s="21" t="str">
        <f t="shared" si="0"/>
        <v>3.49/km</v>
      </c>
      <c r="H27" s="22">
        <f t="shared" si="1"/>
        <v>0.0031828703703703706</v>
      </c>
      <c r="I27" s="22">
        <f t="shared" si="2"/>
        <v>0.0016435185185185198</v>
      </c>
    </row>
    <row r="28" spans="1:9" s="1" customFormat="1" ht="14.25" customHeight="1">
      <c r="A28" s="29">
        <v>25</v>
      </c>
      <c r="B28" s="30" t="s">
        <v>98</v>
      </c>
      <c r="C28" s="30" t="s">
        <v>27</v>
      </c>
      <c r="D28" s="34" t="s">
        <v>182</v>
      </c>
      <c r="E28" s="31" t="s">
        <v>76</v>
      </c>
      <c r="F28" s="32">
        <v>0.03184027777777778</v>
      </c>
      <c r="G28" s="21" t="str">
        <f t="shared" si="0"/>
        <v>3.49/km</v>
      </c>
      <c r="H28" s="22">
        <f t="shared" si="1"/>
        <v>0.0032407407407407454</v>
      </c>
      <c r="I28" s="22">
        <f t="shared" si="2"/>
        <v>0.0007175925925925926</v>
      </c>
    </row>
    <row r="29" spans="1:9" s="1" customFormat="1" ht="14.25" customHeight="1">
      <c r="A29" s="29">
        <v>26</v>
      </c>
      <c r="B29" s="30" t="s">
        <v>195</v>
      </c>
      <c r="C29" s="30" t="s">
        <v>12</v>
      </c>
      <c r="D29" s="34" t="s">
        <v>182</v>
      </c>
      <c r="E29" s="31" t="s">
        <v>196</v>
      </c>
      <c r="F29" s="32">
        <v>0.031875</v>
      </c>
      <c r="G29" s="21" t="str">
        <f t="shared" si="0"/>
        <v>3.50/km</v>
      </c>
      <c r="H29" s="22">
        <f t="shared" si="1"/>
        <v>0.003275462962962966</v>
      </c>
      <c r="I29" s="22">
        <f t="shared" si="2"/>
        <v>0.0007523148148148133</v>
      </c>
    </row>
    <row r="30" spans="1:9" s="1" customFormat="1" ht="14.25" customHeight="1">
      <c r="A30" s="29">
        <v>27</v>
      </c>
      <c r="B30" s="30" t="s">
        <v>197</v>
      </c>
      <c r="C30" s="30" t="s">
        <v>12</v>
      </c>
      <c r="D30" s="34" t="s">
        <v>166</v>
      </c>
      <c r="E30" s="31" t="s">
        <v>198</v>
      </c>
      <c r="F30" s="32">
        <v>0.03208333333333333</v>
      </c>
      <c r="G30" s="21" t="str">
        <f t="shared" si="0"/>
        <v>3.51/km</v>
      </c>
      <c r="H30" s="22">
        <f t="shared" si="1"/>
        <v>0.0034837962962962973</v>
      </c>
      <c r="I30" s="22">
        <f t="shared" si="2"/>
        <v>0.0023032407407407376</v>
      </c>
    </row>
    <row r="31" spans="1:9" s="1" customFormat="1" ht="14.25" customHeight="1">
      <c r="A31" s="29">
        <v>28</v>
      </c>
      <c r="B31" s="30" t="s">
        <v>132</v>
      </c>
      <c r="C31" s="30" t="s">
        <v>49</v>
      </c>
      <c r="D31" s="34" t="s">
        <v>168</v>
      </c>
      <c r="E31" s="31" t="s">
        <v>199</v>
      </c>
      <c r="F31" s="32">
        <v>0.03221064814814815</v>
      </c>
      <c r="G31" s="21" t="str">
        <f t="shared" si="0"/>
        <v>3.52/km</v>
      </c>
      <c r="H31" s="22">
        <f t="shared" si="1"/>
        <v>0.0036111111111111135</v>
      </c>
      <c r="I31" s="22">
        <f t="shared" si="2"/>
        <v>0.0020717592592592628</v>
      </c>
    </row>
    <row r="32" spans="1:9" s="1" customFormat="1" ht="14.25" customHeight="1">
      <c r="A32" s="29">
        <v>29</v>
      </c>
      <c r="B32" s="30" t="s">
        <v>200</v>
      </c>
      <c r="C32" s="30" t="s">
        <v>56</v>
      </c>
      <c r="D32" s="34" t="s">
        <v>168</v>
      </c>
      <c r="E32" s="31" t="s">
        <v>201</v>
      </c>
      <c r="F32" s="32">
        <v>0.03224537037037037</v>
      </c>
      <c r="G32" s="21" t="str">
        <f t="shared" si="0"/>
        <v>3.52/km</v>
      </c>
      <c r="H32" s="22">
        <f aca="true" t="shared" si="3" ref="H32:H95">F32-$F$4</f>
        <v>0.0036458333333333343</v>
      </c>
      <c r="I32" s="22">
        <f t="shared" si="2"/>
        <v>0.0021064814814814835</v>
      </c>
    </row>
    <row r="33" spans="1:9" s="1" customFormat="1" ht="14.25" customHeight="1">
      <c r="A33" s="29">
        <v>30</v>
      </c>
      <c r="B33" s="30" t="s">
        <v>202</v>
      </c>
      <c r="C33" s="30" t="s">
        <v>109</v>
      </c>
      <c r="D33" s="34" t="s">
        <v>155</v>
      </c>
      <c r="E33" s="31" t="s">
        <v>65</v>
      </c>
      <c r="F33" s="32">
        <v>0.03236111111111111</v>
      </c>
      <c r="G33" s="21" t="str">
        <f t="shared" si="0"/>
        <v>3.53/km</v>
      </c>
      <c r="H33" s="22">
        <f t="shared" si="3"/>
        <v>0.003761574074074077</v>
      </c>
      <c r="I33" s="22">
        <f t="shared" si="2"/>
        <v>0.0035069444444444445</v>
      </c>
    </row>
    <row r="34" spans="1:9" s="1" customFormat="1" ht="14.25" customHeight="1">
      <c r="A34" s="29">
        <v>31</v>
      </c>
      <c r="B34" s="30" t="s">
        <v>203</v>
      </c>
      <c r="C34" s="30" t="s">
        <v>62</v>
      </c>
      <c r="D34" s="34" t="s">
        <v>152</v>
      </c>
      <c r="E34" s="31" t="s">
        <v>204</v>
      </c>
      <c r="F34" s="32">
        <v>0.03244212962962963</v>
      </c>
      <c r="G34" s="21" t="str">
        <f t="shared" si="0"/>
        <v>3.54/km</v>
      </c>
      <c r="H34" s="22">
        <f t="shared" si="3"/>
        <v>0.003842592592592599</v>
      </c>
      <c r="I34" s="22">
        <f t="shared" si="2"/>
        <v>0.003842592592592599</v>
      </c>
    </row>
    <row r="35" spans="1:9" s="1" customFormat="1" ht="14.25" customHeight="1">
      <c r="A35" s="29">
        <v>32</v>
      </c>
      <c r="B35" s="30" t="s">
        <v>205</v>
      </c>
      <c r="C35" s="30" t="s">
        <v>29</v>
      </c>
      <c r="D35" s="34" t="s">
        <v>206</v>
      </c>
      <c r="E35" s="31" t="s">
        <v>198</v>
      </c>
      <c r="F35" s="32">
        <v>0.0324537037037037</v>
      </c>
      <c r="G35" s="21" t="str">
        <f t="shared" si="0"/>
        <v>3.54/km</v>
      </c>
      <c r="H35" s="22">
        <f t="shared" si="3"/>
        <v>0.0038541666666666655</v>
      </c>
      <c r="I35" s="22">
        <f t="shared" si="2"/>
        <v>0</v>
      </c>
    </row>
    <row r="36" spans="1:9" s="1" customFormat="1" ht="14.25" customHeight="1">
      <c r="A36" s="29">
        <v>33</v>
      </c>
      <c r="B36" s="30" t="s">
        <v>63</v>
      </c>
      <c r="C36" s="30" t="s">
        <v>64</v>
      </c>
      <c r="D36" s="34" t="s">
        <v>152</v>
      </c>
      <c r="E36" s="31" t="s">
        <v>65</v>
      </c>
      <c r="F36" s="32">
        <v>0.03248842592592593</v>
      </c>
      <c r="G36" s="21" t="str">
        <f t="shared" si="0"/>
        <v>3.54/km</v>
      </c>
      <c r="H36" s="22">
        <f t="shared" si="3"/>
        <v>0.003888888888888893</v>
      </c>
      <c r="I36" s="22">
        <f t="shared" si="2"/>
        <v>0.003888888888888893</v>
      </c>
    </row>
    <row r="37" spans="1:9" s="1" customFormat="1" ht="14.25" customHeight="1">
      <c r="A37" s="29">
        <v>34</v>
      </c>
      <c r="B37" s="30" t="s">
        <v>66</v>
      </c>
      <c r="C37" s="30" t="s">
        <v>39</v>
      </c>
      <c r="D37" s="34" t="s">
        <v>152</v>
      </c>
      <c r="E37" s="31" t="s">
        <v>67</v>
      </c>
      <c r="F37" s="32">
        <v>0.03255787037037037</v>
      </c>
      <c r="G37" s="21" t="str">
        <f t="shared" si="0"/>
        <v>3.54/km</v>
      </c>
      <c r="H37" s="22">
        <f t="shared" si="3"/>
        <v>0.0039583333333333345</v>
      </c>
      <c r="I37" s="22">
        <f t="shared" si="2"/>
        <v>0.0039583333333333345</v>
      </c>
    </row>
    <row r="38" spans="1:9" s="1" customFormat="1" ht="14.25" customHeight="1">
      <c r="A38" s="29">
        <v>35</v>
      </c>
      <c r="B38" s="30" t="s">
        <v>207</v>
      </c>
      <c r="C38" s="30" t="s">
        <v>11</v>
      </c>
      <c r="D38" s="34" t="s">
        <v>166</v>
      </c>
      <c r="E38" s="31" t="s">
        <v>185</v>
      </c>
      <c r="F38" s="32">
        <v>0.032615740740740744</v>
      </c>
      <c r="G38" s="21" t="str">
        <f t="shared" si="0"/>
        <v>3.55/km</v>
      </c>
      <c r="H38" s="22">
        <f t="shared" si="3"/>
        <v>0.004016203703703709</v>
      </c>
      <c r="I38" s="22">
        <f t="shared" si="2"/>
        <v>0.0028356481481481496</v>
      </c>
    </row>
    <row r="39" spans="1:9" s="1" customFormat="1" ht="14.25" customHeight="1">
      <c r="A39" s="29">
        <v>36</v>
      </c>
      <c r="B39" s="30" t="s">
        <v>208</v>
      </c>
      <c r="C39" s="30" t="s">
        <v>62</v>
      </c>
      <c r="D39" s="34" t="s">
        <v>166</v>
      </c>
      <c r="E39" s="31" t="s">
        <v>209</v>
      </c>
      <c r="F39" s="32">
        <v>0.03275462962962963</v>
      </c>
      <c r="G39" s="21" t="str">
        <f t="shared" si="0"/>
        <v>3.56/km</v>
      </c>
      <c r="H39" s="22">
        <f t="shared" si="3"/>
        <v>0.004155092592592592</v>
      </c>
      <c r="I39" s="22">
        <f t="shared" si="2"/>
        <v>0.0029745370370370325</v>
      </c>
    </row>
    <row r="40" spans="1:9" s="1" customFormat="1" ht="14.25" customHeight="1">
      <c r="A40" s="29">
        <v>37</v>
      </c>
      <c r="B40" s="30" t="s">
        <v>210</v>
      </c>
      <c r="C40" s="30" t="s">
        <v>211</v>
      </c>
      <c r="D40" s="34" t="s">
        <v>182</v>
      </c>
      <c r="E40" s="31" t="s">
        <v>185</v>
      </c>
      <c r="F40" s="32">
        <v>0.03283564814814815</v>
      </c>
      <c r="G40" s="21" t="str">
        <f t="shared" si="0"/>
        <v>3.56/km</v>
      </c>
      <c r="H40" s="22">
        <f t="shared" si="3"/>
        <v>0.004236111111111114</v>
      </c>
      <c r="I40" s="22">
        <f t="shared" si="2"/>
        <v>0.0017129629629629613</v>
      </c>
    </row>
    <row r="41" spans="1:9" s="1" customFormat="1" ht="14.25" customHeight="1">
      <c r="A41" s="29">
        <v>38</v>
      </c>
      <c r="B41" s="30" t="s">
        <v>212</v>
      </c>
      <c r="C41" s="30" t="s">
        <v>11</v>
      </c>
      <c r="D41" s="34" t="s">
        <v>159</v>
      </c>
      <c r="E41" s="31" t="s">
        <v>198</v>
      </c>
      <c r="F41" s="32">
        <v>0.03288194444444444</v>
      </c>
      <c r="G41" s="21" t="str">
        <f t="shared" si="0"/>
        <v>3.57/km</v>
      </c>
      <c r="H41" s="22">
        <f t="shared" si="3"/>
        <v>0.004282407407407408</v>
      </c>
      <c r="I41" s="22">
        <f t="shared" si="2"/>
        <v>0.003923611111111107</v>
      </c>
    </row>
    <row r="42" spans="1:9" s="1" customFormat="1" ht="14.25" customHeight="1">
      <c r="A42" s="29">
        <v>39</v>
      </c>
      <c r="B42" s="30" t="s">
        <v>213</v>
      </c>
      <c r="C42" s="30" t="s">
        <v>77</v>
      </c>
      <c r="D42" s="34" t="s">
        <v>152</v>
      </c>
      <c r="E42" s="31" t="s">
        <v>214</v>
      </c>
      <c r="F42" s="32">
        <v>0.03292824074074074</v>
      </c>
      <c r="G42" s="21" t="str">
        <f t="shared" si="0"/>
        <v>3.57/km</v>
      </c>
      <c r="H42" s="22">
        <f t="shared" si="3"/>
        <v>0.004328703703703703</v>
      </c>
      <c r="I42" s="22">
        <f t="shared" si="2"/>
        <v>0.004328703703703703</v>
      </c>
    </row>
    <row r="43" spans="1:9" s="1" customFormat="1" ht="14.25" customHeight="1">
      <c r="A43" s="29">
        <v>40</v>
      </c>
      <c r="B43" s="30" t="s">
        <v>215</v>
      </c>
      <c r="C43" s="30" t="s">
        <v>13</v>
      </c>
      <c r="D43" s="34" t="s">
        <v>166</v>
      </c>
      <c r="E43" s="31" t="s">
        <v>138</v>
      </c>
      <c r="F43" s="32">
        <v>0.03292824074074074</v>
      </c>
      <c r="G43" s="21" t="str">
        <f t="shared" si="0"/>
        <v>3.57/km</v>
      </c>
      <c r="H43" s="22">
        <f t="shared" si="3"/>
        <v>0.004328703703703703</v>
      </c>
      <c r="I43" s="22">
        <f t="shared" si="2"/>
        <v>0.003148148148148143</v>
      </c>
    </row>
    <row r="44" spans="1:9" s="1" customFormat="1" ht="14.25" customHeight="1">
      <c r="A44" s="29">
        <v>41</v>
      </c>
      <c r="B44" s="30" t="s">
        <v>216</v>
      </c>
      <c r="C44" s="30" t="s">
        <v>217</v>
      </c>
      <c r="D44" s="34" t="s">
        <v>182</v>
      </c>
      <c r="E44" s="31" t="s">
        <v>218</v>
      </c>
      <c r="F44" s="32">
        <v>0.03298611111111111</v>
      </c>
      <c r="G44" s="21" t="str">
        <f t="shared" si="0"/>
        <v>3.58/km</v>
      </c>
      <c r="H44" s="22">
        <f t="shared" si="3"/>
        <v>0.0043865740740740775</v>
      </c>
      <c r="I44" s="22">
        <f t="shared" si="2"/>
        <v>0.0018634259259259246</v>
      </c>
    </row>
    <row r="45" spans="1:9" s="1" customFormat="1" ht="14.25" customHeight="1">
      <c r="A45" s="29">
        <v>42</v>
      </c>
      <c r="B45" s="30" t="s">
        <v>219</v>
      </c>
      <c r="C45" s="30" t="s">
        <v>17</v>
      </c>
      <c r="D45" s="34" t="s">
        <v>182</v>
      </c>
      <c r="E45" s="31" t="s">
        <v>199</v>
      </c>
      <c r="F45" s="32">
        <v>0.033136574074074075</v>
      </c>
      <c r="G45" s="21" t="str">
        <f t="shared" si="0"/>
        <v>3.59/km</v>
      </c>
      <c r="H45" s="22">
        <f t="shared" si="3"/>
        <v>0.004537037037037041</v>
      </c>
      <c r="I45" s="22">
        <f t="shared" si="2"/>
        <v>0.002013888888888888</v>
      </c>
    </row>
    <row r="46" spans="1:9" s="1" customFormat="1" ht="14.25" customHeight="1">
      <c r="A46" s="29">
        <v>43</v>
      </c>
      <c r="B46" s="30" t="s">
        <v>220</v>
      </c>
      <c r="C46" s="30" t="s">
        <v>112</v>
      </c>
      <c r="D46" s="34" t="s">
        <v>166</v>
      </c>
      <c r="E46" s="31" t="s">
        <v>187</v>
      </c>
      <c r="F46" s="32">
        <v>0.03319444444444444</v>
      </c>
      <c r="G46" s="21" t="str">
        <f t="shared" si="0"/>
        <v>3.59/km</v>
      </c>
      <c r="H46" s="22">
        <f t="shared" si="3"/>
        <v>0.004594907407407409</v>
      </c>
      <c r="I46" s="22">
        <f t="shared" si="2"/>
        <v>0.003414351851851849</v>
      </c>
    </row>
    <row r="47" spans="1:9" s="1" customFormat="1" ht="14.25" customHeight="1">
      <c r="A47" s="29">
        <v>44</v>
      </c>
      <c r="B47" s="30" t="s">
        <v>75</v>
      </c>
      <c r="C47" s="30" t="s">
        <v>45</v>
      </c>
      <c r="D47" s="34" t="s">
        <v>221</v>
      </c>
      <c r="E47" s="31" t="s">
        <v>76</v>
      </c>
      <c r="F47" s="32">
        <v>0.03325231481481481</v>
      </c>
      <c r="G47" s="21" t="str">
        <f t="shared" si="0"/>
        <v>3.59/km</v>
      </c>
      <c r="H47" s="22">
        <f t="shared" si="3"/>
        <v>0.0046527777777777765</v>
      </c>
      <c r="I47" s="22">
        <f t="shared" si="2"/>
        <v>0</v>
      </c>
    </row>
    <row r="48" spans="1:9" s="1" customFormat="1" ht="14.25" customHeight="1">
      <c r="A48" s="29">
        <v>45</v>
      </c>
      <c r="B48" s="30" t="s">
        <v>222</v>
      </c>
      <c r="C48" s="30" t="s">
        <v>49</v>
      </c>
      <c r="D48" s="34" t="s">
        <v>155</v>
      </c>
      <c r="E48" s="31" t="s">
        <v>74</v>
      </c>
      <c r="F48" s="32">
        <v>0.033368055555555554</v>
      </c>
      <c r="G48" s="21" t="str">
        <f t="shared" si="0"/>
        <v>4.00/km</v>
      </c>
      <c r="H48" s="22">
        <f t="shared" si="3"/>
        <v>0.004768518518518519</v>
      </c>
      <c r="I48" s="22">
        <f t="shared" si="2"/>
        <v>0.004513888888888887</v>
      </c>
    </row>
    <row r="49" spans="1:9" s="1" customFormat="1" ht="14.25" customHeight="1">
      <c r="A49" s="29">
        <v>46</v>
      </c>
      <c r="B49" s="30" t="s">
        <v>223</v>
      </c>
      <c r="C49" s="30" t="s">
        <v>27</v>
      </c>
      <c r="D49" s="34" t="s">
        <v>168</v>
      </c>
      <c r="E49" s="31" t="s">
        <v>187</v>
      </c>
      <c r="F49" s="32">
        <v>0.033414351851851855</v>
      </c>
      <c r="G49" s="21" t="str">
        <f t="shared" si="0"/>
        <v>4.01/km</v>
      </c>
      <c r="H49" s="22">
        <f t="shared" si="3"/>
        <v>0.00481481481481482</v>
      </c>
      <c r="I49" s="22">
        <f t="shared" si="2"/>
        <v>0.0032754629629629696</v>
      </c>
    </row>
    <row r="50" spans="1:9" s="1" customFormat="1" ht="14.25" customHeight="1">
      <c r="A50" s="29">
        <v>47</v>
      </c>
      <c r="B50" s="30" t="s">
        <v>224</v>
      </c>
      <c r="C50" s="30" t="s">
        <v>16</v>
      </c>
      <c r="D50" s="34" t="s">
        <v>182</v>
      </c>
      <c r="E50" s="31" t="s">
        <v>185</v>
      </c>
      <c r="F50" s="32">
        <v>0.033414351851851855</v>
      </c>
      <c r="G50" s="21" t="str">
        <f t="shared" si="0"/>
        <v>4.01/km</v>
      </c>
      <c r="H50" s="22">
        <f t="shared" si="3"/>
        <v>0.00481481481481482</v>
      </c>
      <c r="I50" s="22">
        <f t="shared" si="2"/>
        <v>0.0022916666666666675</v>
      </c>
    </row>
    <row r="51" spans="1:9" s="1" customFormat="1" ht="14.25" customHeight="1">
      <c r="A51" s="29">
        <v>48</v>
      </c>
      <c r="B51" s="30" t="s">
        <v>82</v>
      </c>
      <c r="C51" s="30" t="s">
        <v>140</v>
      </c>
      <c r="D51" s="34" t="s">
        <v>182</v>
      </c>
      <c r="E51" s="31" t="s">
        <v>185</v>
      </c>
      <c r="F51" s="32">
        <v>0.03347222222222222</v>
      </c>
      <c r="G51" s="21" t="str">
        <f t="shared" si="0"/>
        <v>4.01/km</v>
      </c>
      <c r="H51" s="22">
        <f t="shared" si="3"/>
        <v>0.004872685185185188</v>
      </c>
      <c r="I51" s="22">
        <f t="shared" si="2"/>
        <v>0.0023495370370370354</v>
      </c>
    </row>
    <row r="52" spans="1:9" s="1" customFormat="1" ht="14.25" customHeight="1">
      <c r="A52" s="29">
        <v>49</v>
      </c>
      <c r="B52" s="30" t="s">
        <v>225</v>
      </c>
      <c r="C52" s="30" t="s">
        <v>57</v>
      </c>
      <c r="D52" s="34" t="s">
        <v>168</v>
      </c>
      <c r="E52" s="31" t="s">
        <v>187</v>
      </c>
      <c r="F52" s="32">
        <v>0.033680555555555554</v>
      </c>
      <c r="G52" s="21" t="str">
        <f t="shared" si="0"/>
        <v>4.03/km</v>
      </c>
      <c r="H52" s="22">
        <f t="shared" si="3"/>
        <v>0.005081018518518519</v>
      </c>
      <c r="I52" s="22">
        <f t="shared" si="2"/>
        <v>0.0035416666666666687</v>
      </c>
    </row>
    <row r="53" spans="1:9" s="3" customFormat="1" ht="14.25" customHeight="1">
      <c r="A53" s="29">
        <v>50</v>
      </c>
      <c r="B53" s="30" t="s">
        <v>226</v>
      </c>
      <c r="C53" s="30" t="s">
        <v>149</v>
      </c>
      <c r="D53" s="34" t="s">
        <v>227</v>
      </c>
      <c r="E53" s="31" t="s">
        <v>198</v>
      </c>
      <c r="F53" s="32">
        <v>0.0337037037037037</v>
      </c>
      <c r="G53" s="21" t="str">
        <f t="shared" si="0"/>
        <v>4.03/km</v>
      </c>
      <c r="H53" s="22">
        <f t="shared" si="3"/>
        <v>0.005104166666666667</v>
      </c>
      <c r="I53" s="22">
        <f t="shared" si="2"/>
        <v>0</v>
      </c>
    </row>
    <row r="54" spans="1:9" s="1" customFormat="1" ht="14.25" customHeight="1">
      <c r="A54" s="29">
        <v>51</v>
      </c>
      <c r="B54" s="30" t="s">
        <v>73</v>
      </c>
      <c r="C54" s="30" t="s">
        <v>13</v>
      </c>
      <c r="D54" s="34" t="s">
        <v>168</v>
      </c>
      <c r="E54" s="31" t="s">
        <v>74</v>
      </c>
      <c r="F54" s="32">
        <v>0.03373842592592593</v>
      </c>
      <c r="G54" s="21" t="str">
        <f t="shared" si="0"/>
        <v>4.03/km</v>
      </c>
      <c r="H54" s="22">
        <f t="shared" si="3"/>
        <v>0.005138888888888894</v>
      </c>
      <c r="I54" s="22">
        <f t="shared" si="2"/>
        <v>0.0035995370370370434</v>
      </c>
    </row>
    <row r="55" spans="1:9" s="1" customFormat="1" ht="14.25" customHeight="1">
      <c r="A55" s="29">
        <v>52</v>
      </c>
      <c r="B55" s="30" t="s">
        <v>228</v>
      </c>
      <c r="C55" s="30" t="s">
        <v>20</v>
      </c>
      <c r="D55" s="34" t="s">
        <v>182</v>
      </c>
      <c r="E55" s="31" t="s">
        <v>76</v>
      </c>
      <c r="F55" s="32">
        <v>0.03381944444444445</v>
      </c>
      <c r="G55" s="21" t="str">
        <f t="shared" si="0"/>
        <v>4.04/km</v>
      </c>
      <c r="H55" s="22">
        <f t="shared" si="3"/>
        <v>0.005219907407407416</v>
      </c>
      <c r="I55" s="22">
        <f t="shared" si="2"/>
        <v>0.0026967592592592633</v>
      </c>
    </row>
    <row r="56" spans="1:9" s="1" customFormat="1" ht="14.25" customHeight="1">
      <c r="A56" s="29">
        <v>53</v>
      </c>
      <c r="B56" s="30" t="s">
        <v>100</v>
      </c>
      <c r="C56" s="30" t="s">
        <v>16</v>
      </c>
      <c r="D56" s="34" t="s">
        <v>166</v>
      </c>
      <c r="E56" s="31" t="s">
        <v>218</v>
      </c>
      <c r="F56" s="32">
        <v>0.0338425925925926</v>
      </c>
      <c r="G56" s="21" t="str">
        <f t="shared" si="0"/>
        <v>4.04/km</v>
      </c>
      <c r="H56" s="22">
        <f t="shared" si="3"/>
        <v>0.005243055555555563</v>
      </c>
      <c r="I56" s="22">
        <f t="shared" si="2"/>
        <v>0.004062500000000004</v>
      </c>
    </row>
    <row r="57" spans="1:9" s="1" customFormat="1" ht="14.25" customHeight="1">
      <c r="A57" s="29">
        <v>54</v>
      </c>
      <c r="B57" s="30" t="s">
        <v>42</v>
      </c>
      <c r="C57" s="30" t="s">
        <v>51</v>
      </c>
      <c r="D57" s="34" t="s">
        <v>221</v>
      </c>
      <c r="E57" s="31" t="s">
        <v>204</v>
      </c>
      <c r="F57" s="32">
        <v>0.033854166666666664</v>
      </c>
      <c r="G57" s="21" t="str">
        <f t="shared" si="0"/>
        <v>4.04/km</v>
      </c>
      <c r="H57" s="22">
        <f t="shared" si="3"/>
        <v>0.00525462962962963</v>
      </c>
      <c r="I57" s="22">
        <f t="shared" si="2"/>
        <v>0.0006018518518518534</v>
      </c>
    </row>
    <row r="58" spans="1:9" s="1" customFormat="1" ht="14.25" customHeight="1">
      <c r="A58" s="29">
        <v>55</v>
      </c>
      <c r="B58" s="30" t="s">
        <v>229</v>
      </c>
      <c r="C58" s="30" t="s">
        <v>112</v>
      </c>
      <c r="D58" s="34" t="s">
        <v>166</v>
      </c>
      <c r="E58" s="31" t="s">
        <v>162</v>
      </c>
      <c r="F58" s="32">
        <v>0.03395833333333333</v>
      </c>
      <c r="G58" s="21" t="str">
        <f t="shared" si="0"/>
        <v>4.05/km</v>
      </c>
      <c r="H58" s="22">
        <f t="shared" si="3"/>
        <v>0.005358796296296299</v>
      </c>
      <c r="I58" s="22">
        <f t="shared" si="2"/>
        <v>0.004178240740740739</v>
      </c>
    </row>
    <row r="59" spans="1:9" s="1" customFormat="1" ht="14.25" customHeight="1">
      <c r="A59" s="29">
        <v>56</v>
      </c>
      <c r="B59" s="30" t="s">
        <v>230</v>
      </c>
      <c r="C59" s="30" t="s">
        <v>131</v>
      </c>
      <c r="D59" s="34" t="s">
        <v>166</v>
      </c>
      <c r="E59" s="31" t="s">
        <v>198</v>
      </c>
      <c r="F59" s="32">
        <v>0.034131944444444444</v>
      </c>
      <c r="G59" s="21" t="str">
        <f t="shared" si="0"/>
        <v>4.06/km</v>
      </c>
      <c r="H59" s="22">
        <f t="shared" si="3"/>
        <v>0.0055324074074074095</v>
      </c>
      <c r="I59" s="22">
        <f t="shared" si="2"/>
        <v>0.00435185185185185</v>
      </c>
    </row>
    <row r="60" spans="1:9" s="1" customFormat="1" ht="14.25" customHeight="1">
      <c r="A60" s="29">
        <v>57</v>
      </c>
      <c r="B60" s="30" t="s">
        <v>231</v>
      </c>
      <c r="C60" s="30" t="s">
        <v>142</v>
      </c>
      <c r="D60" s="34" t="s">
        <v>155</v>
      </c>
      <c r="E60" s="31" t="s">
        <v>185</v>
      </c>
      <c r="F60" s="32">
        <v>0.03418981481481482</v>
      </c>
      <c r="G60" s="21" t="str">
        <f t="shared" si="0"/>
        <v>4.06/km</v>
      </c>
      <c r="H60" s="22">
        <f t="shared" si="3"/>
        <v>0.005590277777777784</v>
      </c>
      <c r="I60" s="22">
        <f t="shared" si="2"/>
        <v>0.005335648148148152</v>
      </c>
    </row>
    <row r="61" spans="1:9" s="1" customFormat="1" ht="14.25" customHeight="1">
      <c r="A61" s="29">
        <v>58</v>
      </c>
      <c r="B61" s="30" t="s">
        <v>83</v>
      </c>
      <c r="C61" s="30" t="s">
        <v>84</v>
      </c>
      <c r="D61" s="34" t="s">
        <v>159</v>
      </c>
      <c r="E61" s="31" t="s">
        <v>164</v>
      </c>
      <c r="F61" s="32">
        <v>0.03436342592592593</v>
      </c>
      <c r="G61" s="21" t="str">
        <f t="shared" si="0"/>
        <v>4.07/km</v>
      </c>
      <c r="H61" s="22">
        <f t="shared" si="3"/>
        <v>0.005763888888888895</v>
      </c>
      <c r="I61" s="22">
        <f t="shared" si="2"/>
        <v>0.005405092592592593</v>
      </c>
    </row>
    <row r="62" spans="1:9" s="1" customFormat="1" ht="14.25" customHeight="1">
      <c r="A62" s="35">
        <v>59</v>
      </c>
      <c r="B62" s="36" t="s">
        <v>232</v>
      </c>
      <c r="C62" s="36" t="s">
        <v>233</v>
      </c>
      <c r="D62" s="37" t="s">
        <v>206</v>
      </c>
      <c r="E62" s="38" t="s">
        <v>483</v>
      </c>
      <c r="F62" s="39">
        <v>0.03445601851851852</v>
      </c>
      <c r="G62" s="23" t="str">
        <f t="shared" si="0"/>
        <v>4.08/km</v>
      </c>
      <c r="H62" s="24">
        <f t="shared" si="3"/>
        <v>0.005856481481481483</v>
      </c>
      <c r="I62" s="24">
        <f t="shared" si="2"/>
        <v>0.002002314814814818</v>
      </c>
    </row>
    <row r="63" spans="1:9" s="1" customFormat="1" ht="14.25" customHeight="1">
      <c r="A63" s="29">
        <v>60</v>
      </c>
      <c r="B63" s="30" t="s">
        <v>234</v>
      </c>
      <c r="C63" s="30" t="s">
        <v>127</v>
      </c>
      <c r="D63" s="34" t="s">
        <v>168</v>
      </c>
      <c r="E63" s="31" t="s">
        <v>187</v>
      </c>
      <c r="F63" s="32">
        <v>0.03451388888888889</v>
      </c>
      <c r="G63" s="21" t="str">
        <f t="shared" si="0"/>
        <v>4.09/km</v>
      </c>
      <c r="H63" s="22">
        <f t="shared" si="3"/>
        <v>0.005914351851851858</v>
      </c>
      <c r="I63" s="22">
        <f t="shared" si="2"/>
        <v>0.004375000000000007</v>
      </c>
    </row>
    <row r="64" spans="1:9" s="1" customFormat="1" ht="14.25" customHeight="1">
      <c r="A64" s="29">
        <v>61</v>
      </c>
      <c r="B64" s="30" t="s">
        <v>235</v>
      </c>
      <c r="C64" s="30" t="s">
        <v>18</v>
      </c>
      <c r="D64" s="34" t="s">
        <v>168</v>
      </c>
      <c r="E64" s="31" t="s">
        <v>187</v>
      </c>
      <c r="F64" s="32">
        <v>0.03451388888888889</v>
      </c>
      <c r="G64" s="21" t="str">
        <f t="shared" si="0"/>
        <v>4.09/km</v>
      </c>
      <c r="H64" s="22">
        <f t="shared" si="3"/>
        <v>0.005914351851851858</v>
      </c>
      <c r="I64" s="22">
        <f t="shared" si="2"/>
        <v>0.004375000000000007</v>
      </c>
    </row>
    <row r="65" spans="1:9" s="1" customFormat="1" ht="14.25" customHeight="1">
      <c r="A65" s="29">
        <v>62</v>
      </c>
      <c r="B65" s="30" t="s">
        <v>236</v>
      </c>
      <c r="C65" s="30" t="s">
        <v>51</v>
      </c>
      <c r="D65" s="34" t="s">
        <v>166</v>
      </c>
      <c r="E65" s="31" t="s">
        <v>237</v>
      </c>
      <c r="F65" s="32">
        <v>0.034525462962962966</v>
      </c>
      <c r="G65" s="21" t="str">
        <f t="shared" si="0"/>
        <v>4.09/km</v>
      </c>
      <c r="H65" s="22">
        <f t="shared" si="3"/>
        <v>0.005925925925925932</v>
      </c>
      <c r="I65" s="22">
        <f t="shared" si="2"/>
        <v>0.004745370370370372</v>
      </c>
    </row>
    <row r="66" spans="1:9" s="1" customFormat="1" ht="14.25" customHeight="1">
      <c r="A66" s="29">
        <v>63</v>
      </c>
      <c r="B66" s="30" t="s">
        <v>238</v>
      </c>
      <c r="C66" s="30" t="s">
        <v>239</v>
      </c>
      <c r="D66" s="34" t="s">
        <v>152</v>
      </c>
      <c r="E66" s="31" t="s">
        <v>240</v>
      </c>
      <c r="F66" s="32">
        <v>0.03466435185185185</v>
      </c>
      <c r="G66" s="21" t="str">
        <f t="shared" si="0"/>
        <v>4.10/km</v>
      </c>
      <c r="H66" s="22">
        <f t="shared" si="3"/>
        <v>0.0060648148148148145</v>
      </c>
      <c r="I66" s="22">
        <f t="shared" si="2"/>
        <v>0.0060648148148148145</v>
      </c>
    </row>
    <row r="67" spans="1:9" s="1" customFormat="1" ht="14.25" customHeight="1">
      <c r="A67" s="29">
        <v>64</v>
      </c>
      <c r="B67" s="30" t="s">
        <v>241</v>
      </c>
      <c r="C67" s="30" t="s">
        <v>242</v>
      </c>
      <c r="D67" s="34" t="s">
        <v>166</v>
      </c>
      <c r="E67" s="31" t="s">
        <v>243</v>
      </c>
      <c r="F67" s="32">
        <v>0.0346875</v>
      </c>
      <c r="G67" s="21" t="str">
        <f t="shared" si="0"/>
        <v>4.10/km</v>
      </c>
      <c r="H67" s="22">
        <f t="shared" si="3"/>
        <v>0.006087962962962969</v>
      </c>
      <c r="I67" s="22">
        <f t="shared" si="2"/>
        <v>0.004907407407407409</v>
      </c>
    </row>
    <row r="68" spans="1:9" s="1" customFormat="1" ht="14.25" customHeight="1">
      <c r="A68" s="29">
        <v>65</v>
      </c>
      <c r="B68" s="30" t="s">
        <v>244</v>
      </c>
      <c r="C68" s="30" t="s">
        <v>27</v>
      </c>
      <c r="D68" s="34" t="s">
        <v>182</v>
      </c>
      <c r="E68" s="31" t="s">
        <v>185</v>
      </c>
      <c r="F68" s="32">
        <v>0.0346875</v>
      </c>
      <c r="G68" s="21" t="str">
        <f aca="true" t="shared" si="4" ref="G68:G131">TEXT(INT((HOUR(F68)*3600+MINUTE(F68)*60+SECOND(F68))/$I$2/60),"0")&amp;"."&amp;TEXT(MOD((HOUR(F68)*3600+MINUTE(F68)*60+SECOND(F68))/$I$2,60),"00")&amp;"/km"</f>
        <v>4.10/km</v>
      </c>
      <c r="H68" s="22">
        <f t="shared" si="3"/>
        <v>0.006087962962962969</v>
      </c>
      <c r="I68" s="22">
        <f aca="true" t="shared" si="5" ref="I68:I131">F68-INDEX($F$4:$F$586,MATCH(D68,$D$4:$D$586,0))</f>
        <v>0.003564814814814816</v>
      </c>
    </row>
    <row r="69" spans="1:9" s="1" customFormat="1" ht="14.25" customHeight="1">
      <c r="A69" s="29">
        <v>66</v>
      </c>
      <c r="B69" s="30" t="s">
        <v>123</v>
      </c>
      <c r="C69" s="30" t="s">
        <v>245</v>
      </c>
      <c r="D69" s="34" t="s">
        <v>182</v>
      </c>
      <c r="E69" s="31" t="s">
        <v>40</v>
      </c>
      <c r="F69" s="32">
        <v>0.03469907407407408</v>
      </c>
      <c r="G69" s="21" t="str">
        <f t="shared" si="4"/>
        <v>4.10/km</v>
      </c>
      <c r="H69" s="22">
        <f t="shared" si="3"/>
        <v>0.006099537037037042</v>
      </c>
      <c r="I69" s="22">
        <f t="shared" si="5"/>
        <v>0.0035763888888888894</v>
      </c>
    </row>
    <row r="70" spans="1:9" s="1" customFormat="1" ht="14.25" customHeight="1">
      <c r="A70" s="29">
        <v>67</v>
      </c>
      <c r="B70" s="30" t="s">
        <v>82</v>
      </c>
      <c r="C70" s="30" t="s">
        <v>16</v>
      </c>
      <c r="D70" s="34" t="s">
        <v>168</v>
      </c>
      <c r="E70" s="31" t="s">
        <v>185</v>
      </c>
      <c r="F70" s="32">
        <v>0.03474537037037037</v>
      </c>
      <c r="G70" s="21" t="str">
        <f t="shared" si="4"/>
        <v>4.10/km</v>
      </c>
      <c r="H70" s="22">
        <f t="shared" si="3"/>
        <v>0.0061458333333333365</v>
      </c>
      <c r="I70" s="22">
        <f t="shared" si="5"/>
        <v>0.004606481481481486</v>
      </c>
    </row>
    <row r="71" spans="1:9" s="1" customFormat="1" ht="14.25" customHeight="1">
      <c r="A71" s="29">
        <v>68</v>
      </c>
      <c r="B71" s="30" t="s">
        <v>246</v>
      </c>
      <c r="C71" s="30" t="s">
        <v>133</v>
      </c>
      <c r="D71" s="34" t="s">
        <v>221</v>
      </c>
      <c r="E71" s="31" t="s">
        <v>185</v>
      </c>
      <c r="F71" s="32">
        <v>0.03479166666666667</v>
      </c>
      <c r="G71" s="21" t="str">
        <f t="shared" si="4"/>
        <v>4.11/km</v>
      </c>
      <c r="H71" s="22">
        <f t="shared" si="3"/>
        <v>0.006192129629629638</v>
      </c>
      <c r="I71" s="22">
        <f t="shared" si="5"/>
        <v>0.0015393518518518612</v>
      </c>
    </row>
    <row r="72" spans="1:9" s="1" customFormat="1" ht="14.25" customHeight="1">
      <c r="A72" s="29">
        <v>69</v>
      </c>
      <c r="B72" s="30" t="s">
        <v>247</v>
      </c>
      <c r="C72" s="30" t="s">
        <v>46</v>
      </c>
      <c r="D72" s="34" t="s">
        <v>182</v>
      </c>
      <c r="E72" s="31" t="s">
        <v>199</v>
      </c>
      <c r="F72" s="32">
        <v>0.03480324074074074</v>
      </c>
      <c r="G72" s="21" t="str">
        <f t="shared" si="4"/>
        <v>4.11/km</v>
      </c>
      <c r="H72" s="22">
        <f t="shared" si="3"/>
        <v>0.006203703703703704</v>
      </c>
      <c r="I72" s="22">
        <f t="shared" si="5"/>
        <v>0.0036805555555555515</v>
      </c>
    </row>
    <row r="73" spans="1:9" s="1" customFormat="1" ht="14.25" customHeight="1">
      <c r="A73" s="29">
        <v>70</v>
      </c>
      <c r="B73" s="30" t="s">
        <v>170</v>
      </c>
      <c r="C73" s="30" t="s">
        <v>102</v>
      </c>
      <c r="D73" s="34" t="s">
        <v>152</v>
      </c>
      <c r="E73" s="31" t="s">
        <v>171</v>
      </c>
      <c r="F73" s="32">
        <v>0.03484953703703703</v>
      </c>
      <c r="G73" s="21" t="str">
        <f t="shared" si="4"/>
        <v>4.11/km</v>
      </c>
      <c r="H73" s="22">
        <f t="shared" si="3"/>
        <v>0.006249999999999999</v>
      </c>
      <c r="I73" s="22">
        <f t="shared" si="5"/>
        <v>0.006249999999999999</v>
      </c>
    </row>
    <row r="74" spans="1:9" s="1" customFormat="1" ht="14.25" customHeight="1">
      <c r="A74" s="29">
        <v>71</v>
      </c>
      <c r="B74" s="30" t="s">
        <v>248</v>
      </c>
      <c r="C74" s="30" t="s">
        <v>36</v>
      </c>
      <c r="D74" s="34" t="s">
        <v>182</v>
      </c>
      <c r="E74" s="31" t="s">
        <v>67</v>
      </c>
      <c r="F74" s="32">
        <v>0.03487268518518519</v>
      </c>
      <c r="G74" s="21" t="str">
        <f t="shared" si="4"/>
        <v>4.11/km</v>
      </c>
      <c r="H74" s="22">
        <f t="shared" si="3"/>
        <v>0.006273148148148153</v>
      </c>
      <c r="I74" s="22">
        <f t="shared" si="5"/>
        <v>0.00375</v>
      </c>
    </row>
    <row r="75" spans="1:9" s="1" customFormat="1" ht="14.25" customHeight="1">
      <c r="A75" s="29">
        <v>72</v>
      </c>
      <c r="B75" s="30" t="s">
        <v>249</v>
      </c>
      <c r="C75" s="30" t="s">
        <v>250</v>
      </c>
      <c r="D75" s="34" t="s">
        <v>155</v>
      </c>
      <c r="E75" s="31" t="s">
        <v>185</v>
      </c>
      <c r="F75" s="32">
        <v>0.03487268518518519</v>
      </c>
      <c r="G75" s="21" t="str">
        <f t="shared" si="4"/>
        <v>4.11/km</v>
      </c>
      <c r="H75" s="22">
        <f t="shared" si="3"/>
        <v>0.006273148148148153</v>
      </c>
      <c r="I75" s="22">
        <f t="shared" si="5"/>
        <v>0.00601851851851852</v>
      </c>
    </row>
    <row r="76" spans="1:9" s="1" customFormat="1" ht="14.25" customHeight="1">
      <c r="A76" s="29">
        <v>73</v>
      </c>
      <c r="B76" s="30" t="s">
        <v>251</v>
      </c>
      <c r="C76" s="30" t="s">
        <v>13</v>
      </c>
      <c r="D76" s="34" t="s">
        <v>166</v>
      </c>
      <c r="E76" s="31" t="s">
        <v>252</v>
      </c>
      <c r="F76" s="32">
        <v>0.034895833333333334</v>
      </c>
      <c r="G76" s="21" t="str">
        <f t="shared" si="4"/>
        <v>4.11/km</v>
      </c>
      <c r="H76" s="22">
        <f t="shared" si="3"/>
        <v>0.0062962962962963</v>
      </c>
      <c r="I76" s="22">
        <f t="shared" si="5"/>
        <v>0.00511574074074074</v>
      </c>
    </row>
    <row r="77" spans="1:9" s="1" customFormat="1" ht="14.25" customHeight="1">
      <c r="A77" s="29">
        <v>74</v>
      </c>
      <c r="B77" s="30" t="s">
        <v>253</v>
      </c>
      <c r="C77" s="30" t="s">
        <v>85</v>
      </c>
      <c r="D77" s="34" t="s">
        <v>221</v>
      </c>
      <c r="E77" s="31" t="s">
        <v>254</v>
      </c>
      <c r="F77" s="32">
        <v>0.03491898148148148</v>
      </c>
      <c r="G77" s="21" t="str">
        <f t="shared" si="4"/>
        <v>4.11/km</v>
      </c>
      <c r="H77" s="22">
        <f t="shared" si="3"/>
        <v>0.006319444444444447</v>
      </c>
      <c r="I77" s="22">
        <f t="shared" si="5"/>
        <v>0.0016666666666666705</v>
      </c>
    </row>
    <row r="78" spans="1:9" s="1" customFormat="1" ht="14.25" customHeight="1">
      <c r="A78" s="29">
        <v>75</v>
      </c>
      <c r="B78" s="30" t="s">
        <v>92</v>
      </c>
      <c r="C78" s="30" t="s">
        <v>44</v>
      </c>
      <c r="D78" s="34" t="s">
        <v>168</v>
      </c>
      <c r="E78" s="31" t="s">
        <v>88</v>
      </c>
      <c r="F78" s="32">
        <v>0.034930555555555555</v>
      </c>
      <c r="G78" s="21" t="str">
        <f t="shared" si="4"/>
        <v>4.12/km</v>
      </c>
      <c r="H78" s="22">
        <f t="shared" si="3"/>
        <v>0.0063310185185185205</v>
      </c>
      <c r="I78" s="22">
        <f t="shared" si="5"/>
        <v>0.00479166666666667</v>
      </c>
    </row>
    <row r="79" spans="1:9" s="1" customFormat="1" ht="14.25" customHeight="1">
      <c r="A79" s="29">
        <v>76</v>
      </c>
      <c r="B79" s="30" t="s">
        <v>255</v>
      </c>
      <c r="C79" s="30" t="s">
        <v>14</v>
      </c>
      <c r="D79" s="34" t="s">
        <v>155</v>
      </c>
      <c r="E79" s="31" t="s">
        <v>185</v>
      </c>
      <c r="F79" s="32">
        <v>0.03501157407407408</v>
      </c>
      <c r="G79" s="21" t="str">
        <f t="shared" si="4"/>
        <v>4.12/km</v>
      </c>
      <c r="H79" s="22">
        <f t="shared" si="3"/>
        <v>0.0064120370370370425</v>
      </c>
      <c r="I79" s="22">
        <f t="shared" si="5"/>
        <v>0.00615740740740741</v>
      </c>
    </row>
    <row r="80" spans="1:9" s="3" customFormat="1" ht="14.25" customHeight="1">
      <c r="A80" s="29">
        <v>77</v>
      </c>
      <c r="B80" s="30" t="s">
        <v>256</v>
      </c>
      <c r="C80" s="30" t="s">
        <v>257</v>
      </c>
      <c r="D80" s="34" t="s">
        <v>168</v>
      </c>
      <c r="E80" s="31" t="s">
        <v>93</v>
      </c>
      <c r="F80" s="32">
        <v>0.035034722222222224</v>
      </c>
      <c r="G80" s="21" t="str">
        <f t="shared" si="4"/>
        <v>4.12/km</v>
      </c>
      <c r="H80" s="22">
        <f t="shared" si="3"/>
        <v>0.00643518518518519</v>
      </c>
      <c r="I80" s="22">
        <f t="shared" si="5"/>
        <v>0.004895833333333339</v>
      </c>
    </row>
    <row r="81" spans="1:9" s="1" customFormat="1" ht="14.25" customHeight="1">
      <c r="A81" s="29">
        <v>78</v>
      </c>
      <c r="B81" s="30" t="s">
        <v>258</v>
      </c>
      <c r="C81" s="30" t="s">
        <v>13</v>
      </c>
      <c r="D81" s="34" t="s">
        <v>166</v>
      </c>
      <c r="E81" s="31" t="s">
        <v>93</v>
      </c>
      <c r="F81" s="32">
        <v>0.03509259259259259</v>
      </c>
      <c r="G81" s="21" t="str">
        <f t="shared" si="4"/>
        <v>4.13/km</v>
      </c>
      <c r="H81" s="22">
        <f t="shared" si="3"/>
        <v>0.0064930555555555575</v>
      </c>
      <c r="I81" s="22">
        <f t="shared" si="5"/>
        <v>0.005312499999999998</v>
      </c>
    </row>
    <row r="82" spans="1:9" s="1" customFormat="1" ht="14.25" customHeight="1">
      <c r="A82" s="29">
        <v>79</v>
      </c>
      <c r="B82" s="30" t="s">
        <v>259</v>
      </c>
      <c r="C82" s="30" t="s">
        <v>260</v>
      </c>
      <c r="D82" s="34" t="s">
        <v>221</v>
      </c>
      <c r="E82" s="31" t="s">
        <v>261</v>
      </c>
      <c r="F82" s="32">
        <v>0.03512731481481481</v>
      </c>
      <c r="G82" s="21" t="str">
        <f t="shared" si="4"/>
        <v>4.13/km</v>
      </c>
      <c r="H82" s="22">
        <f t="shared" si="3"/>
        <v>0.006527777777777778</v>
      </c>
      <c r="I82" s="22">
        <f t="shared" si="5"/>
        <v>0.0018750000000000017</v>
      </c>
    </row>
    <row r="83" spans="1:9" s="1" customFormat="1" ht="14.25" customHeight="1">
      <c r="A83" s="29">
        <v>80</v>
      </c>
      <c r="B83" s="30" t="s">
        <v>86</v>
      </c>
      <c r="C83" s="30" t="s">
        <v>50</v>
      </c>
      <c r="D83" s="34" t="s">
        <v>182</v>
      </c>
      <c r="E83" s="31" t="s">
        <v>74</v>
      </c>
      <c r="F83" s="32">
        <v>0.03513888888888889</v>
      </c>
      <c r="G83" s="21" t="str">
        <f t="shared" si="4"/>
        <v>4.13/km</v>
      </c>
      <c r="H83" s="22">
        <f t="shared" si="3"/>
        <v>0.006539351851851859</v>
      </c>
      <c r="I83" s="22">
        <f t="shared" si="5"/>
        <v>0.004016203703703706</v>
      </c>
    </row>
    <row r="84" spans="1:9" ht="14.25" customHeight="1">
      <c r="A84" s="29">
        <v>81</v>
      </c>
      <c r="B84" s="30" t="s">
        <v>262</v>
      </c>
      <c r="C84" s="30" t="s">
        <v>16</v>
      </c>
      <c r="D84" s="34" t="s">
        <v>168</v>
      </c>
      <c r="E84" s="31" t="s">
        <v>263</v>
      </c>
      <c r="F84" s="32">
        <v>0.03521990740740741</v>
      </c>
      <c r="G84" s="21" t="str">
        <f t="shared" si="4"/>
        <v>4.14/km</v>
      </c>
      <c r="H84" s="22">
        <f t="shared" si="3"/>
        <v>0.006620370370370374</v>
      </c>
      <c r="I84" s="22">
        <f t="shared" si="5"/>
        <v>0.005081018518518523</v>
      </c>
    </row>
    <row r="85" spans="1:9" ht="14.25" customHeight="1">
      <c r="A85" s="29">
        <v>82</v>
      </c>
      <c r="B85" s="30" t="s">
        <v>264</v>
      </c>
      <c r="C85" s="30" t="s">
        <v>12</v>
      </c>
      <c r="D85" s="34" t="s">
        <v>182</v>
      </c>
      <c r="E85" s="31" t="s">
        <v>185</v>
      </c>
      <c r="F85" s="32">
        <v>0.035277777777777776</v>
      </c>
      <c r="G85" s="21" t="str">
        <f t="shared" si="4"/>
        <v>4.14/km</v>
      </c>
      <c r="H85" s="22">
        <f t="shared" si="3"/>
        <v>0.0066782407407407415</v>
      </c>
      <c r="I85" s="22">
        <f t="shared" si="5"/>
        <v>0.004155092592592589</v>
      </c>
    </row>
    <row r="86" spans="1:9" ht="14.25" customHeight="1">
      <c r="A86" s="29">
        <v>83</v>
      </c>
      <c r="B86" s="30" t="s">
        <v>265</v>
      </c>
      <c r="C86" s="30" t="s">
        <v>20</v>
      </c>
      <c r="D86" s="34" t="s">
        <v>155</v>
      </c>
      <c r="E86" s="31" t="s">
        <v>254</v>
      </c>
      <c r="F86" s="32">
        <v>0.0353125</v>
      </c>
      <c r="G86" s="21" t="str">
        <f t="shared" si="4"/>
        <v>4.14/km</v>
      </c>
      <c r="H86" s="22">
        <f t="shared" si="3"/>
        <v>0.006712962962962962</v>
      </c>
      <c r="I86" s="22">
        <f t="shared" si="5"/>
        <v>0.00645833333333333</v>
      </c>
    </row>
    <row r="87" spans="1:9" ht="14.25" customHeight="1">
      <c r="A87" s="29">
        <v>84</v>
      </c>
      <c r="B87" s="30" t="s">
        <v>110</v>
      </c>
      <c r="C87" s="30" t="s">
        <v>60</v>
      </c>
      <c r="D87" s="34" t="s">
        <v>168</v>
      </c>
      <c r="E87" s="31" t="s">
        <v>266</v>
      </c>
      <c r="F87" s="32">
        <v>0.03553240740740741</v>
      </c>
      <c r="G87" s="21" t="str">
        <f t="shared" si="4"/>
        <v>4.16/km</v>
      </c>
      <c r="H87" s="22">
        <f t="shared" si="3"/>
        <v>0.006932870370370374</v>
      </c>
      <c r="I87" s="22">
        <f t="shared" si="5"/>
        <v>0.005393518518518523</v>
      </c>
    </row>
    <row r="88" spans="1:9" ht="14.25" customHeight="1">
      <c r="A88" s="29">
        <v>85</v>
      </c>
      <c r="B88" s="30" t="s">
        <v>267</v>
      </c>
      <c r="C88" s="30" t="s">
        <v>37</v>
      </c>
      <c r="D88" s="34" t="s">
        <v>268</v>
      </c>
      <c r="E88" s="31" t="s">
        <v>204</v>
      </c>
      <c r="F88" s="32">
        <v>0.03556712962962963</v>
      </c>
      <c r="G88" s="21" t="str">
        <f t="shared" si="4"/>
        <v>4.16/km</v>
      </c>
      <c r="H88" s="22">
        <f t="shared" si="3"/>
        <v>0.006967592592592595</v>
      </c>
      <c r="I88" s="22">
        <f t="shared" si="5"/>
        <v>0</v>
      </c>
    </row>
    <row r="89" spans="1:9" ht="14.25" customHeight="1">
      <c r="A89" s="29">
        <v>86</v>
      </c>
      <c r="B89" s="30" t="s">
        <v>269</v>
      </c>
      <c r="C89" s="30" t="s">
        <v>41</v>
      </c>
      <c r="D89" s="34" t="s">
        <v>182</v>
      </c>
      <c r="E89" s="31" t="s">
        <v>185</v>
      </c>
      <c r="F89" s="32">
        <v>0.035659722222222225</v>
      </c>
      <c r="G89" s="21" t="str">
        <f t="shared" si="4"/>
        <v>4.17/km</v>
      </c>
      <c r="H89" s="22">
        <f t="shared" si="3"/>
        <v>0.00706018518518519</v>
      </c>
      <c r="I89" s="22">
        <f t="shared" si="5"/>
        <v>0.004537037037037037</v>
      </c>
    </row>
    <row r="90" spans="1:9" ht="14.25" customHeight="1">
      <c r="A90" s="29">
        <v>87</v>
      </c>
      <c r="B90" s="30" t="s">
        <v>113</v>
      </c>
      <c r="C90" s="30" t="s">
        <v>15</v>
      </c>
      <c r="D90" s="34" t="s">
        <v>168</v>
      </c>
      <c r="E90" s="31" t="s">
        <v>237</v>
      </c>
      <c r="F90" s="32">
        <v>0.03570601851851852</v>
      </c>
      <c r="G90" s="21" t="str">
        <f t="shared" si="4"/>
        <v>4.17/km</v>
      </c>
      <c r="H90" s="22">
        <f t="shared" si="3"/>
        <v>0.0071064814814814845</v>
      </c>
      <c r="I90" s="22">
        <f t="shared" si="5"/>
        <v>0.005567129629629634</v>
      </c>
    </row>
    <row r="91" spans="1:9" ht="14.25" customHeight="1">
      <c r="A91" s="29">
        <v>88</v>
      </c>
      <c r="B91" s="30" t="s">
        <v>270</v>
      </c>
      <c r="C91" s="30" t="s">
        <v>19</v>
      </c>
      <c r="D91" s="34" t="s">
        <v>221</v>
      </c>
      <c r="E91" s="31" t="s">
        <v>65</v>
      </c>
      <c r="F91" s="32">
        <v>0.035925925925925924</v>
      </c>
      <c r="G91" s="21" t="str">
        <f t="shared" si="4"/>
        <v>4.19/km</v>
      </c>
      <c r="H91" s="22">
        <f t="shared" si="3"/>
        <v>0.007326388888888889</v>
      </c>
      <c r="I91" s="22">
        <f t="shared" si="5"/>
        <v>0.0026736111111111127</v>
      </c>
    </row>
    <row r="92" spans="1:9" ht="14.25" customHeight="1">
      <c r="A92" s="29">
        <v>89</v>
      </c>
      <c r="B92" s="30" t="s">
        <v>271</v>
      </c>
      <c r="C92" s="30" t="s">
        <v>35</v>
      </c>
      <c r="D92" s="34" t="s">
        <v>221</v>
      </c>
      <c r="E92" s="31" t="s">
        <v>272</v>
      </c>
      <c r="F92" s="32">
        <v>0.036099537037037034</v>
      </c>
      <c r="G92" s="21" t="str">
        <f t="shared" si="4"/>
        <v>4.20/km</v>
      </c>
      <c r="H92" s="22">
        <f t="shared" si="3"/>
        <v>0.0075</v>
      </c>
      <c r="I92" s="22">
        <f t="shared" si="5"/>
        <v>0.002847222222222223</v>
      </c>
    </row>
    <row r="93" spans="1:9" ht="14.25" customHeight="1">
      <c r="A93" s="29">
        <v>90</v>
      </c>
      <c r="B93" s="30" t="s">
        <v>273</v>
      </c>
      <c r="C93" s="30" t="s">
        <v>274</v>
      </c>
      <c r="D93" s="34" t="s">
        <v>182</v>
      </c>
      <c r="E93" s="31" t="s">
        <v>185</v>
      </c>
      <c r="F93" s="32">
        <v>0.03615740740740741</v>
      </c>
      <c r="G93" s="21" t="str">
        <f t="shared" si="4"/>
        <v>4.20/km</v>
      </c>
      <c r="H93" s="22">
        <f t="shared" si="3"/>
        <v>0.0075578703703703745</v>
      </c>
      <c r="I93" s="22">
        <f t="shared" si="5"/>
        <v>0.005034722222222222</v>
      </c>
    </row>
    <row r="94" spans="1:9" ht="14.25" customHeight="1">
      <c r="A94" s="29">
        <v>91</v>
      </c>
      <c r="B94" s="30" t="s">
        <v>275</v>
      </c>
      <c r="C94" s="30" t="s">
        <v>276</v>
      </c>
      <c r="D94" s="34" t="s">
        <v>159</v>
      </c>
      <c r="E94" s="31" t="s">
        <v>199</v>
      </c>
      <c r="F94" s="32">
        <v>0.036238425925925924</v>
      </c>
      <c r="G94" s="21" t="str">
        <f t="shared" si="4"/>
        <v>4.21/km</v>
      </c>
      <c r="H94" s="22">
        <f t="shared" si="3"/>
        <v>0.0076388888888888895</v>
      </c>
      <c r="I94" s="22">
        <f t="shared" si="5"/>
        <v>0.007280092592592588</v>
      </c>
    </row>
    <row r="95" spans="1:9" ht="14.25" customHeight="1">
      <c r="A95" s="29">
        <v>92</v>
      </c>
      <c r="B95" s="30" t="s">
        <v>277</v>
      </c>
      <c r="C95" s="30" t="s">
        <v>126</v>
      </c>
      <c r="D95" s="34" t="s">
        <v>155</v>
      </c>
      <c r="E95" s="31" t="s">
        <v>278</v>
      </c>
      <c r="F95" s="32">
        <v>0.03626157407407408</v>
      </c>
      <c r="G95" s="21" t="str">
        <f t="shared" si="4"/>
        <v>4.21/km</v>
      </c>
      <c r="H95" s="22">
        <f t="shared" si="3"/>
        <v>0.007662037037037044</v>
      </c>
      <c r="I95" s="22">
        <f t="shared" si="5"/>
        <v>0.007407407407407411</v>
      </c>
    </row>
    <row r="96" spans="1:9" ht="14.25" customHeight="1">
      <c r="A96" s="29">
        <v>93</v>
      </c>
      <c r="B96" s="30" t="s">
        <v>279</v>
      </c>
      <c r="C96" s="30" t="s">
        <v>16</v>
      </c>
      <c r="D96" s="34" t="s">
        <v>168</v>
      </c>
      <c r="E96" s="31" t="s">
        <v>185</v>
      </c>
      <c r="F96" s="32">
        <v>0.036284722222222225</v>
      </c>
      <c r="G96" s="21" t="str">
        <f t="shared" si="4"/>
        <v>4.21/km</v>
      </c>
      <c r="H96" s="22">
        <f aca="true" t="shared" si="6" ref="H96:H159">F96-$F$4</f>
        <v>0.007685185185185191</v>
      </c>
      <c r="I96" s="22">
        <f t="shared" si="5"/>
        <v>0.00614583333333334</v>
      </c>
    </row>
    <row r="97" spans="1:9" ht="14.25" customHeight="1">
      <c r="A97" s="29">
        <v>94</v>
      </c>
      <c r="B97" s="30" t="s">
        <v>280</v>
      </c>
      <c r="C97" s="30" t="s">
        <v>58</v>
      </c>
      <c r="D97" s="34" t="s">
        <v>281</v>
      </c>
      <c r="E97" s="31" t="s">
        <v>198</v>
      </c>
      <c r="F97" s="32">
        <v>0.03631944444444444</v>
      </c>
      <c r="G97" s="21" t="str">
        <f t="shared" si="4"/>
        <v>4.22/km</v>
      </c>
      <c r="H97" s="22">
        <f t="shared" si="6"/>
        <v>0.0077199074074074045</v>
      </c>
      <c r="I97" s="22">
        <f t="shared" si="5"/>
        <v>0</v>
      </c>
    </row>
    <row r="98" spans="1:9" ht="14.25" customHeight="1">
      <c r="A98" s="29">
        <v>95</v>
      </c>
      <c r="B98" s="30" t="s">
        <v>282</v>
      </c>
      <c r="C98" s="30" t="s">
        <v>49</v>
      </c>
      <c r="D98" s="34" t="s">
        <v>182</v>
      </c>
      <c r="E98" s="31" t="s">
        <v>164</v>
      </c>
      <c r="F98" s="32">
        <v>0.03631944444444444</v>
      </c>
      <c r="G98" s="21" t="str">
        <f t="shared" si="4"/>
        <v>4.22/km</v>
      </c>
      <c r="H98" s="22">
        <f t="shared" si="6"/>
        <v>0.0077199074074074045</v>
      </c>
      <c r="I98" s="22">
        <f t="shared" si="5"/>
        <v>0.005196759259259252</v>
      </c>
    </row>
    <row r="99" spans="1:9" ht="14.25" customHeight="1">
      <c r="A99" s="29">
        <v>96</v>
      </c>
      <c r="B99" s="30" t="s">
        <v>283</v>
      </c>
      <c r="C99" s="30" t="s">
        <v>56</v>
      </c>
      <c r="D99" s="34" t="s">
        <v>168</v>
      </c>
      <c r="E99" s="31" t="s">
        <v>124</v>
      </c>
      <c r="F99" s="32">
        <v>0.03636574074074074</v>
      </c>
      <c r="G99" s="21" t="str">
        <f t="shared" si="4"/>
        <v>4.22/km</v>
      </c>
      <c r="H99" s="22">
        <f t="shared" si="6"/>
        <v>0.007766203703703706</v>
      </c>
      <c r="I99" s="22">
        <f t="shared" si="5"/>
        <v>0.006226851851851855</v>
      </c>
    </row>
    <row r="100" spans="1:9" ht="14.25" customHeight="1">
      <c r="A100" s="29">
        <v>97</v>
      </c>
      <c r="B100" s="30" t="s">
        <v>284</v>
      </c>
      <c r="C100" s="30" t="s">
        <v>285</v>
      </c>
      <c r="D100" s="34" t="s">
        <v>168</v>
      </c>
      <c r="E100" s="31" t="s">
        <v>187</v>
      </c>
      <c r="F100" s="32">
        <v>0.036423611111111115</v>
      </c>
      <c r="G100" s="21" t="str">
        <f t="shared" si="4"/>
        <v>4.22/km</v>
      </c>
      <c r="H100" s="22">
        <f t="shared" si="6"/>
        <v>0.00782407407407408</v>
      </c>
      <c r="I100" s="22">
        <f t="shared" si="5"/>
        <v>0.00628472222222223</v>
      </c>
    </row>
    <row r="101" spans="1:9" ht="14.25" customHeight="1">
      <c r="A101" s="29">
        <v>98</v>
      </c>
      <c r="B101" s="30" t="s">
        <v>125</v>
      </c>
      <c r="C101" s="30" t="s">
        <v>32</v>
      </c>
      <c r="D101" s="34" t="s">
        <v>166</v>
      </c>
      <c r="E101" s="31" t="s">
        <v>237</v>
      </c>
      <c r="F101" s="32">
        <v>0.03643518518518519</v>
      </c>
      <c r="G101" s="21" t="str">
        <f t="shared" si="4"/>
        <v>4.22/km</v>
      </c>
      <c r="H101" s="22">
        <f t="shared" si="6"/>
        <v>0.007835648148148154</v>
      </c>
      <c r="I101" s="22">
        <f t="shared" si="5"/>
        <v>0.006655092592592594</v>
      </c>
    </row>
    <row r="102" spans="1:9" ht="14.25" customHeight="1">
      <c r="A102" s="29">
        <v>99</v>
      </c>
      <c r="B102" s="30" t="s">
        <v>286</v>
      </c>
      <c r="C102" s="30" t="s">
        <v>15</v>
      </c>
      <c r="D102" s="34" t="s">
        <v>182</v>
      </c>
      <c r="E102" s="31" t="s">
        <v>69</v>
      </c>
      <c r="F102" s="32">
        <v>0.03648148148148148</v>
      </c>
      <c r="G102" s="21" t="str">
        <f t="shared" si="4"/>
        <v>4.23/km</v>
      </c>
      <c r="H102" s="22">
        <f t="shared" si="6"/>
        <v>0.007881944444444448</v>
      </c>
      <c r="I102" s="22">
        <f t="shared" si="5"/>
        <v>0.0053587962962962955</v>
      </c>
    </row>
    <row r="103" spans="1:9" ht="14.25" customHeight="1">
      <c r="A103" s="29">
        <v>100</v>
      </c>
      <c r="B103" s="30" t="s">
        <v>287</v>
      </c>
      <c r="C103" s="30" t="s">
        <v>12</v>
      </c>
      <c r="D103" s="34" t="s">
        <v>155</v>
      </c>
      <c r="E103" s="31" t="s">
        <v>199</v>
      </c>
      <c r="F103" s="32">
        <v>0.03649305555555555</v>
      </c>
      <c r="G103" s="21" t="str">
        <f t="shared" si="4"/>
        <v>4.23/km</v>
      </c>
      <c r="H103" s="22">
        <f t="shared" si="6"/>
        <v>0.007893518518518515</v>
      </c>
      <c r="I103" s="22">
        <f t="shared" si="5"/>
        <v>0.007638888888888883</v>
      </c>
    </row>
    <row r="104" spans="1:9" ht="14.25" customHeight="1">
      <c r="A104" s="29">
        <v>101</v>
      </c>
      <c r="B104" s="30" t="s">
        <v>288</v>
      </c>
      <c r="C104" s="30" t="s">
        <v>11</v>
      </c>
      <c r="D104" s="34" t="s">
        <v>155</v>
      </c>
      <c r="E104" s="31" t="s">
        <v>38</v>
      </c>
      <c r="F104" s="32">
        <v>0.03650462962962963</v>
      </c>
      <c r="G104" s="21" t="str">
        <f t="shared" si="4"/>
        <v>4.23/km</v>
      </c>
      <c r="H104" s="22">
        <f t="shared" si="6"/>
        <v>0.007905092592592596</v>
      </c>
      <c r="I104" s="22">
        <f t="shared" si="5"/>
        <v>0.007650462962962963</v>
      </c>
    </row>
    <row r="105" spans="1:9" ht="14.25" customHeight="1">
      <c r="A105" s="29">
        <v>102</v>
      </c>
      <c r="B105" s="30" t="s">
        <v>223</v>
      </c>
      <c r="C105" s="30" t="s">
        <v>289</v>
      </c>
      <c r="D105" s="34" t="s">
        <v>290</v>
      </c>
      <c r="E105" s="31" t="s">
        <v>291</v>
      </c>
      <c r="F105" s="32">
        <v>0.036631944444444446</v>
      </c>
      <c r="G105" s="21" t="str">
        <f t="shared" si="4"/>
        <v>4.24/km</v>
      </c>
      <c r="H105" s="22">
        <f t="shared" si="6"/>
        <v>0.008032407407407412</v>
      </c>
      <c r="I105" s="22">
        <f t="shared" si="5"/>
        <v>0</v>
      </c>
    </row>
    <row r="106" spans="1:9" ht="14.25" customHeight="1">
      <c r="A106" s="29">
        <v>103</v>
      </c>
      <c r="B106" s="30" t="s">
        <v>292</v>
      </c>
      <c r="C106" s="30" t="s">
        <v>56</v>
      </c>
      <c r="D106" s="34" t="s">
        <v>155</v>
      </c>
      <c r="E106" s="31" t="s">
        <v>199</v>
      </c>
      <c r="F106" s="32">
        <v>0.03668981481481482</v>
      </c>
      <c r="G106" s="21" t="str">
        <f t="shared" si="4"/>
        <v>4.24/km</v>
      </c>
      <c r="H106" s="22">
        <f t="shared" si="6"/>
        <v>0.008090277777777787</v>
      </c>
      <c r="I106" s="22">
        <f t="shared" si="5"/>
        <v>0.007835648148148154</v>
      </c>
    </row>
    <row r="107" spans="1:9" ht="14.25" customHeight="1">
      <c r="A107" s="29">
        <v>104</v>
      </c>
      <c r="B107" s="30" t="s">
        <v>293</v>
      </c>
      <c r="C107" s="30" t="s">
        <v>87</v>
      </c>
      <c r="D107" s="34" t="s">
        <v>166</v>
      </c>
      <c r="E107" s="31" t="s">
        <v>294</v>
      </c>
      <c r="F107" s="32">
        <v>0.03673611111111111</v>
      </c>
      <c r="G107" s="21" t="str">
        <f t="shared" si="4"/>
        <v>4.25/km</v>
      </c>
      <c r="H107" s="22">
        <f t="shared" si="6"/>
        <v>0.008136574074074074</v>
      </c>
      <c r="I107" s="22">
        <f t="shared" si="5"/>
        <v>0.006956018518518514</v>
      </c>
    </row>
    <row r="108" spans="1:9" ht="14.25" customHeight="1">
      <c r="A108" s="29">
        <v>105</v>
      </c>
      <c r="B108" s="30" t="s">
        <v>295</v>
      </c>
      <c r="C108" s="30" t="s">
        <v>128</v>
      </c>
      <c r="D108" s="34" t="s">
        <v>168</v>
      </c>
      <c r="E108" s="31" t="s">
        <v>185</v>
      </c>
      <c r="F108" s="32">
        <v>0.03678240740740741</v>
      </c>
      <c r="G108" s="21" t="str">
        <f t="shared" si="4"/>
        <v>4.25/km</v>
      </c>
      <c r="H108" s="22">
        <f t="shared" si="6"/>
        <v>0.008182870370370375</v>
      </c>
      <c r="I108" s="22">
        <f t="shared" si="5"/>
        <v>0.006643518518518524</v>
      </c>
    </row>
    <row r="109" spans="1:9" ht="14.25" customHeight="1">
      <c r="A109" s="29">
        <v>106</v>
      </c>
      <c r="B109" s="30" t="s">
        <v>296</v>
      </c>
      <c r="C109" s="30" t="s">
        <v>297</v>
      </c>
      <c r="D109" s="34" t="s">
        <v>192</v>
      </c>
      <c r="E109" s="31" t="s">
        <v>240</v>
      </c>
      <c r="F109" s="32">
        <v>0.036828703703703704</v>
      </c>
      <c r="G109" s="21" t="str">
        <f t="shared" si="4"/>
        <v>4.25/km</v>
      </c>
      <c r="H109" s="22">
        <f t="shared" si="6"/>
        <v>0.00822916666666667</v>
      </c>
      <c r="I109" s="22">
        <f t="shared" si="5"/>
        <v>0.005208333333333336</v>
      </c>
    </row>
    <row r="110" spans="1:9" ht="14.25" customHeight="1">
      <c r="A110" s="29">
        <v>107</v>
      </c>
      <c r="B110" s="30" t="s">
        <v>298</v>
      </c>
      <c r="C110" s="30" t="s">
        <v>14</v>
      </c>
      <c r="D110" s="34" t="s">
        <v>166</v>
      </c>
      <c r="E110" s="31" t="s">
        <v>185</v>
      </c>
      <c r="F110" s="32">
        <v>0.03685185185185185</v>
      </c>
      <c r="G110" s="21" t="str">
        <f t="shared" si="4"/>
        <v>4.25/km</v>
      </c>
      <c r="H110" s="22">
        <f t="shared" si="6"/>
        <v>0.008252314814814816</v>
      </c>
      <c r="I110" s="22">
        <f t="shared" si="5"/>
        <v>0.007071759259259257</v>
      </c>
    </row>
    <row r="111" spans="1:9" ht="14.25" customHeight="1">
      <c r="A111" s="29">
        <v>108</v>
      </c>
      <c r="B111" s="30" t="s">
        <v>299</v>
      </c>
      <c r="C111" s="30" t="s">
        <v>90</v>
      </c>
      <c r="D111" s="34" t="s">
        <v>221</v>
      </c>
      <c r="E111" s="31" t="s">
        <v>300</v>
      </c>
      <c r="F111" s="32">
        <v>0.03688657407407408</v>
      </c>
      <c r="G111" s="21" t="str">
        <f t="shared" si="4"/>
        <v>4.26/km</v>
      </c>
      <c r="H111" s="22">
        <f t="shared" si="6"/>
        <v>0.008287037037037044</v>
      </c>
      <c r="I111" s="22">
        <f t="shared" si="5"/>
        <v>0.0036342592592592676</v>
      </c>
    </row>
    <row r="112" spans="1:9" ht="14.25" customHeight="1">
      <c r="A112" s="29">
        <v>109</v>
      </c>
      <c r="B112" s="30" t="s">
        <v>301</v>
      </c>
      <c r="C112" s="30" t="s">
        <v>302</v>
      </c>
      <c r="D112" s="34" t="s">
        <v>221</v>
      </c>
      <c r="E112" s="31" t="s">
        <v>303</v>
      </c>
      <c r="F112" s="32">
        <v>0.03699074074074074</v>
      </c>
      <c r="G112" s="21" t="str">
        <f t="shared" si="4"/>
        <v>4.26/km</v>
      </c>
      <c r="H112" s="22">
        <f t="shared" si="6"/>
        <v>0.008391203703703706</v>
      </c>
      <c r="I112" s="22">
        <f t="shared" si="5"/>
        <v>0.0037384259259259298</v>
      </c>
    </row>
    <row r="113" spans="1:9" ht="14.25" customHeight="1">
      <c r="A113" s="29">
        <v>110</v>
      </c>
      <c r="B113" s="30" t="s">
        <v>304</v>
      </c>
      <c r="C113" s="30" t="s">
        <v>12</v>
      </c>
      <c r="D113" s="34" t="s">
        <v>182</v>
      </c>
      <c r="E113" s="31" t="s">
        <v>305</v>
      </c>
      <c r="F113" s="32">
        <v>0.03702546296296296</v>
      </c>
      <c r="G113" s="21" t="str">
        <f t="shared" si="4"/>
        <v>4.27/km</v>
      </c>
      <c r="H113" s="22">
        <f t="shared" si="6"/>
        <v>0.008425925925925927</v>
      </c>
      <c r="I113" s="22">
        <f t="shared" si="5"/>
        <v>0.005902777777777774</v>
      </c>
    </row>
    <row r="114" spans="1:9" ht="14.25" customHeight="1">
      <c r="A114" s="29">
        <v>111</v>
      </c>
      <c r="B114" s="30" t="s">
        <v>306</v>
      </c>
      <c r="C114" s="30" t="s">
        <v>46</v>
      </c>
      <c r="D114" s="34" t="s">
        <v>182</v>
      </c>
      <c r="E114" s="31" t="s">
        <v>201</v>
      </c>
      <c r="F114" s="32">
        <v>0.03710648148148148</v>
      </c>
      <c r="G114" s="21" t="str">
        <f t="shared" si="4"/>
        <v>4.27/km</v>
      </c>
      <c r="H114" s="22">
        <f t="shared" si="6"/>
        <v>0.008506944444444449</v>
      </c>
      <c r="I114" s="22">
        <f t="shared" si="5"/>
        <v>0.005983796296296296</v>
      </c>
    </row>
    <row r="115" spans="1:9" ht="14.25" customHeight="1">
      <c r="A115" s="29">
        <v>112</v>
      </c>
      <c r="B115" s="30" t="s">
        <v>136</v>
      </c>
      <c r="C115" s="30" t="s">
        <v>20</v>
      </c>
      <c r="D115" s="34" t="s">
        <v>206</v>
      </c>
      <c r="E115" s="31" t="s">
        <v>218</v>
      </c>
      <c r="F115" s="32">
        <v>0.03716435185185185</v>
      </c>
      <c r="G115" s="21" t="str">
        <f t="shared" si="4"/>
        <v>4.28/km</v>
      </c>
      <c r="H115" s="22">
        <f t="shared" si="6"/>
        <v>0.008564814814814817</v>
      </c>
      <c r="I115" s="22">
        <f t="shared" si="5"/>
        <v>0.004710648148148151</v>
      </c>
    </row>
    <row r="116" spans="1:9" ht="14.25" customHeight="1">
      <c r="A116" s="29">
        <v>113</v>
      </c>
      <c r="B116" s="30" t="s">
        <v>307</v>
      </c>
      <c r="C116" s="30" t="s">
        <v>14</v>
      </c>
      <c r="D116" s="34" t="s">
        <v>159</v>
      </c>
      <c r="E116" s="31" t="s">
        <v>308</v>
      </c>
      <c r="F116" s="32">
        <v>0.03719907407407407</v>
      </c>
      <c r="G116" s="21" t="str">
        <f t="shared" si="4"/>
        <v>4.28/km</v>
      </c>
      <c r="H116" s="22">
        <f t="shared" si="6"/>
        <v>0.008599537037037037</v>
      </c>
      <c r="I116" s="22">
        <f t="shared" si="5"/>
        <v>0.008240740740740736</v>
      </c>
    </row>
    <row r="117" spans="1:9" ht="14.25" customHeight="1">
      <c r="A117" s="29">
        <v>114</v>
      </c>
      <c r="B117" s="30" t="s">
        <v>309</v>
      </c>
      <c r="C117" s="30" t="s">
        <v>310</v>
      </c>
      <c r="D117" s="34" t="s">
        <v>182</v>
      </c>
      <c r="E117" s="31" t="s">
        <v>119</v>
      </c>
      <c r="F117" s="32">
        <v>0.0372337962962963</v>
      </c>
      <c r="G117" s="21" t="str">
        <f t="shared" si="4"/>
        <v>4.28/km</v>
      </c>
      <c r="H117" s="22">
        <f t="shared" si="6"/>
        <v>0.008634259259259265</v>
      </c>
      <c r="I117" s="22">
        <f t="shared" si="5"/>
        <v>0.006111111111111112</v>
      </c>
    </row>
    <row r="118" spans="1:9" ht="14.25" customHeight="1">
      <c r="A118" s="29">
        <v>115</v>
      </c>
      <c r="B118" s="30" t="s">
        <v>311</v>
      </c>
      <c r="C118" s="30" t="s">
        <v>11</v>
      </c>
      <c r="D118" s="34" t="s">
        <v>221</v>
      </c>
      <c r="E118" s="31" t="s">
        <v>185</v>
      </c>
      <c r="F118" s="32">
        <v>0.03729166666666667</v>
      </c>
      <c r="G118" s="21" t="str">
        <f t="shared" si="4"/>
        <v>4.29/km</v>
      </c>
      <c r="H118" s="22">
        <f t="shared" si="6"/>
        <v>0.008692129629629633</v>
      </c>
      <c r="I118" s="22">
        <f t="shared" si="5"/>
        <v>0.0040393518518518565</v>
      </c>
    </row>
    <row r="119" spans="1:9" ht="14.25" customHeight="1">
      <c r="A119" s="29">
        <v>116</v>
      </c>
      <c r="B119" s="30" t="s">
        <v>312</v>
      </c>
      <c r="C119" s="30" t="s">
        <v>313</v>
      </c>
      <c r="D119" s="34" t="s">
        <v>221</v>
      </c>
      <c r="E119" s="31" t="s">
        <v>314</v>
      </c>
      <c r="F119" s="32">
        <v>0.03732638888888889</v>
      </c>
      <c r="G119" s="21" t="str">
        <f t="shared" si="4"/>
        <v>4.29/km</v>
      </c>
      <c r="H119" s="22">
        <f t="shared" si="6"/>
        <v>0.008726851851851854</v>
      </c>
      <c r="I119" s="22">
        <f t="shared" si="5"/>
        <v>0.004074074074074077</v>
      </c>
    </row>
    <row r="120" spans="1:9" ht="14.25" customHeight="1">
      <c r="A120" s="29">
        <v>117</v>
      </c>
      <c r="B120" s="30" t="s">
        <v>315</v>
      </c>
      <c r="C120" s="30" t="s">
        <v>12</v>
      </c>
      <c r="D120" s="34" t="s">
        <v>155</v>
      </c>
      <c r="E120" s="31" t="s">
        <v>162</v>
      </c>
      <c r="F120" s="32">
        <v>0.03740740740740741</v>
      </c>
      <c r="G120" s="21" t="str">
        <f t="shared" si="4"/>
        <v>4.29/km</v>
      </c>
      <c r="H120" s="22">
        <f t="shared" si="6"/>
        <v>0.008807870370370376</v>
      </c>
      <c r="I120" s="22">
        <f t="shared" si="5"/>
        <v>0.008553240740740743</v>
      </c>
    </row>
    <row r="121" spans="1:9" ht="14.25" customHeight="1">
      <c r="A121" s="29">
        <v>118</v>
      </c>
      <c r="B121" s="30" t="s">
        <v>316</v>
      </c>
      <c r="C121" s="30" t="s">
        <v>16</v>
      </c>
      <c r="D121" s="34" t="s">
        <v>166</v>
      </c>
      <c r="E121" s="31" t="s">
        <v>185</v>
      </c>
      <c r="F121" s="32">
        <v>0.037442129629629624</v>
      </c>
      <c r="G121" s="21" t="str">
        <f t="shared" si="4"/>
        <v>4.30/km</v>
      </c>
      <c r="H121" s="22">
        <f t="shared" si="6"/>
        <v>0.00884259259259259</v>
      </c>
      <c r="I121" s="22">
        <f t="shared" si="5"/>
        <v>0.00766203703703703</v>
      </c>
    </row>
    <row r="122" spans="1:9" ht="14.25" customHeight="1">
      <c r="A122" s="29">
        <v>119</v>
      </c>
      <c r="B122" s="30" t="s">
        <v>103</v>
      </c>
      <c r="C122" s="30" t="s">
        <v>13</v>
      </c>
      <c r="D122" s="34" t="s">
        <v>182</v>
      </c>
      <c r="E122" s="31" t="s">
        <v>38</v>
      </c>
      <c r="F122" s="32">
        <v>0.03758101851851852</v>
      </c>
      <c r="G122" s="21" t="str">
        <f t="shared" si="4"/>
        <v>4.31/km</v>
      </c>
      <c r="H122" s="22">
        <f t="shared" si="6"/>
        <v>0.008981481481481486</v>
      </c>
      <c r="I122" s="22">
        <f t="shared" si="5"/>
        <v>0.006458333333333333</v>
      </c>
    </row>
    <row r="123" spans="1:9" ht="14.25" customHeight="1">
      <c r="A123" s="29">
        <v>120</v>
      </c>
      <c r="B123" s="30" t="s">
        <v>101</v>
      </c>
      <c r="C123" s="30" t="s">
        <v>16</v>
      </c>
      <c r="D123" s="34" t="s">
        <v>168</v>
      </c>
      <c r="E123" s="31" t="s">
        <v>185</v>
      </c>
      <c r="F123" s="32">
        <v>0.03760416666666667</v>
      </c>
      <c r="G123" s="21" t="str">
        <f t="shared" si="4"/>
        <v>4.31/km</v>
      </c>
      <c r="H123" s="22">
        <f t="shared" si="6"/>
        <v>0.009004629629629633</v>
      </c>
      <c r="I123" s="22">
        <f t="shared" si="5"/>
        <v>0.0074652777777777825</v>
      </c>
    </row>
    <row r="124" spans="1:9" ht="14.25" customHeight="1">
      <c r="A124" s="29">
        <v>121</v>
      </c>
      <c r="B124" s="30" t="s">
        <v>317</v>
      </c>
      <c r="C124" s="30" t="s">
        <v>91</v>
      </c>
      <c r="D124" s="34" t="s">
        <v>166</v>
      </c>
      <c r="E124" s="31" t="s">
        <v>305</v>
      </c>
      <c r="F124" s="32">
        <v>0.037638888888888895</v>
      </c>
      <c r="G124" s="21" t="str">
        <f t="shared" si="4"/>
        <v>4.31/km</v>
      </c>
      <c r="H124" s="22">
        <f t="shared" si="6"/>
        <v>0.009039351851851861</v>
      </c>
      <c r="I124" s="22">
        <f t="shared" si="5"/>
        <v>0.007858796296296301</v>
      </c>
    </row>
    <row r="125" spans="1:9" ht="14.25" customHeight="1">
      <c r="A125" s="29">
        <v>122</v>
      </c>
      <c r="B125" s="30" t="s">
        <v>318</v>
      </c>
      <c r="C125" s="30" t="s">
        <v>117</v>
      </c>
      <c r="D125" s="34" t="s">
        <v>182</v>
      </c>
      <c r="E125" s="31" t="s">
        <v>319</v>
      </c>
      <c r="F125" s="32">
        <v>0.037662037037037036</v>
      </c>
      <c r="G125" s="21" t="str">
        <f t="shared" si="4"/>
        <v>4.31/km</v>
      </c>
      <c r="H125" s="22">
        <f t="shared" si="6"/>
        <v>0.009062500000000001</v>
      </c>
      <c r="I125" s="22">
        <f t="shared" si="5"/>
        <v>0.006539351851851848</v>
      </c>
    </row>
    <row r="126" spans="1:9" ht="14.25" customHeight="1">
      <c r="A126" s="29">
        <v>123</v>
      </c>
      <c r="B126" s="30" t="s">
        <v>320</v>
      </c>
      <c r="C126" s="30" t="s">
        <v>321</v>
      </c>
      <c r="D126" s="34" t="s">
        <v>152</v>
      </c>
      <c r="E126" s="31" t="s">
        <v>305</v>
      </c>
      <c r="F126" s="32">
        <v>0.03770833333333333</v>
      </c>
      <c r="G126" s="21" t="str">
        <f t="shared" si="4"/>
        <v>4.32/km</v>
      </c>
      <c r="H126" s="22">
        <f t="shared" si="6"/>
        <v>0.009108796296296295</v>
      </c>
      <c r="I126" s="22">
        <f t="shared" si="5"/>
        <v>0.009108796296296295</v>
      </c>
    </row>
    <row r="127" spans="1:9" ht="14.25" customHeight="1">
      <c r="A127" s="29">
        <v>124</v>
      </c>
      <c r="B127" s="30" t="s">
        <v>322</v>
      </c>
      <c r="C127" s="30" t="s">
        <v>49</v>
      </c>
      <c r="D127" s="34" t="s">
        <v>168</v>
      </c>
      <c r="E127" s="31" t="s">
        <v>164</v>
      </c>
      <c r="F127" s="32">
        <v>0.03774305555555556</v>
      </c>
      <c r="G127" s="21" t="str">
        <f t="shared" si="4"/>
        <v>4.32/km</v>
      </c>
      <c r="H127" s="22">
        <f t="shared" si="6"/>
        <v>0.009143518518518523</v>
      </c>
      <c r="I127" s="22">
        <f t="shared" si="5"/>
        <v>0.007604166666666672</v>
      </c>
    </row>
    <row r="128" spans="1:9" ht="14.25" customHeight="1">
      <c r="A128" s="29">
        <v>125</v>
      </c>
      <c r="B128" s="30" t="s">
        <v>323</v>
      </c>
      <c r="C128" s="30" t="s">
        <v>12</v>
      </c>
      <c r="D128" s="34" t="s">
        <v>206</v>
      </c>
      <c r="E128" s="31" t="s">
        <v>324</v>
      </c>
      <c r="F128" s="32">
        <v>0.037766203703703705</v>
      </c>
      <c r="G128" s="21" t="str">
        <f t="shared" si="4"/>
        <v>4.32/km</v>
      </c>
      <c r="H128" s="22">
        <f t="shared" si="6"/>
        <v>0.00916666666666667</v>
      </c>
      <c r="I128" s="22">
        <f t="shared" si="5"/>
        <v>0.005312500000000005</v>
      </c>
    </row>
    <row r="129" spans="1:9" ht="14.25" customHeight="1">
      <c r="A129" s="29">
        <v>126</v>
      </c>
      <c r="B129" s="30" t="s">
        <v>325</v>
      </c>
      <c r="C129" s="30" t="s">
        <v>326</v>
      </c>
      <c r="D129" s="34" t="s">
        <v>155</v>
      </c>
      <c r="E129" s="31" t="s">
        <v>156</v>
      </c>
      <c r="F129" s="32">
        <v>0.037800925925925925</v>
      </c>
      <c r="G129" s="21" t="str">
        <f t="shared" si="4"/>
        <v>4.32/km</v>
      </c>
      <c r="H129" s="22">
        <f t="shared" si="6"/>
        <v>0.009201388888888891</v>
      </c>
      <c r="I129" s="22">
        <f t="shared" si="5"/>
        <v>0.008946759259259258</v>
      </c>
    </row>
    <row r="130" spans="1:9" ht="14.25" customHeight="1">
      <c r="A130" s="29">
        <v>127</v>
      </c>
      <c r="B130" s="30" t="s">
        <v>327</v>
      </c>
      <c r="C130" s="30" t="s">
        <v>46</v>
      </c>
      <c r="D130" s="34" t="s">
        <v>168</v>
      </c>
      <c r="E130" s="31" t="s">
        <v>185</v>
      </c>
      <c r="F130" s="32">
        <v>0.03784722222222222</v>
      </c>
      <c r="G130" s="21" t="str">
        <f t="shared" si="4"/>
        <v>4.33/km</v>
      </c>
      <c r="H130" s="22">
        <f t="shared" si="6"/>
        <v>0.009247685185185185</v>
      </c>
      <c r="I130" s="22">
        <f t="shared" si="5"/>
        <v>0.007708333333333334</v>
      </c>
    </row>
    <row r="131" spans="1:9" ht="14.25" customHeight="1">
      <c r="A131" s="29">
        <v>128</v>
      </c>
      <c r="B131" s="30" t="s">
        <v>328</v>
      </c>
      <c r="C131" s="30" t="s">
        <v>29</v>
      </c>
      <c r="D131" s="34" t="s">
        <v>155</v>
      </c>
      <c r="E131" s="31" t="s">
        <v>329</v>
      </c>
      <c r="F131" s="32">
        <v>0.03789351851851852</v>
      </c>
      <c r="G131" s="21" t="str">
        <f t="shared" si="4"/>
        <v>4.33/km</v>
      </c>
      <c r="H131" s="22">
        <f t="shared" si="6"/>
        <v>0.009293981481481486</v>
      </c>
      <c r="I131" s="22">
        <f t="shared" si="5"/>
        <v>0.009039351851851854</v>
      </c>
    </row>
    <row r="132" spans="1:9" ht="14.25" customHeight="1">
      <c r="A132" s="29">
        <v>129</v>
      </c>
      <c r="B132" s="30" t="s">
        <v>330</v>
      </c>
      <c r="C132" s="30" t="s">
        <v>49</v>
      </c>
      <c r="D132" s="34" t="s">
        <v>159</v>
      </c>
      <c r="E132" s="31" t="s">
        <v>185</v>
      </c>
      <c r="F132" s="32">
        <v>0.03796296296296296</v>
      </c>
      <c r="G132" s="21" t="str">
        <f aca="true" t="shared" si="7" ref="G132:G195">TEXT(INT((HOUR(F132)*3600+MINUTE(F132)*60+SECOND(F132))/$I$2/60),"0")&amp;"."&amp;TEXT(MOD((HOUR(F132)*3600+MINUTE(F132)*60+SECOND(F132))/$I$2,60),"00")&amp;"/km"</f>
        <v>4.33/km</v>
      </c>
      <c r="H132" s="22">
        <f t="shared" si="6"/>
        <v>0.009363425925925928</v>
      </c>
      <c r="I132" s="22">
        <f aca="true" t="shared" si="8" ref="I132:I195">F132-INDEX($F$4:$F$586,MATCH(D132,$D$4:$D$586,0))</f>
        <v>0.009004629629629626</v>
      </c>
    </row>
    <row r="133" spans="1:9" ht="14.25" customHeight="1">
      <c r="A133" s="29">
        <v>130</v>
      </c>
      <c r="B133" s="30" t="s">
        <v>320</v>
      </c>
      <c r="C133" s="30" t="s">
        <v>53</v>
      </c>
      <c r="D133" s="34" t="s">
        <v>155</v>
      </c>
      <c r="E133" s="31" t="s">
        <v>305</v>
      </c>
      <c r="F133" s="32">
        <v>0.03805555555555556</v>
      </c>
      <c r="G133" s="21" t="str">
        <f t="shared" si="7"/>
        <v>4.34/km</v>
      </c>
      <c r="H133" s="22">
        <f t="shared" si="6"/>
        <v>0.009456018518518523</v>
      </c>
      <c r="I133" s="22">
        <f t="shared" si="8"/>
        <v>0.009201388888888891</v>
      </c>
    </row>
    <row r="134" spans="1:9" ht="14.25" customHeight="1">
      <c r="A134" s="29">
        <v>131</v>
      </c>
      <c r="B134" s="30" t="s">
        <v>247</v>
      </c>
      <c r="C134" s="30" t="s">
        <v>11</v>
      </c>
      <c r="D134" s="34" t="s">
        <v>155</v>
      </c>
      <c r="E134" s="31" t="s">
        <v>305</v>
      </c>
      <c r="F134" s="32">
        <v>0.038125</v>
      </c>
      <c r="G134" s="21" t="str">
        <f t="shared" si="7"/>
        <v>4.35/km</v>
      </c>
      <c r="H134" s="22">
        <f t="shared" si="6"/>
        <v>0.009525462962962965</v>
      </c>
      <c r="I134" s="22">
        <f t="shared" si="8"/>
        <v>0.009270833333333332</v>
      </c>
    </row>
    <row r="135" spans="1:9" ht="14.25" customHeight="1">
      <c r="A135" s="29">
        <v>132</v>
      </c>
      <c r="B135" s="30" t="s">
        <v>331</v>
      </c>
      <c r="C135" s="30" t="s">
        <v>89</v>
      </c>
      <c r="D135" s="34" t="s">
        <v>182</v>
      </c>
      <c r="E135" s="31" t="s">
        <v>162</v>
      </c>
      <c r="F135" s="32">
        <v>0.038148148148148146</v>
      </c>
      <c r="G135" s="21" t="str">
        <f t="shared" si="7"/>
        <v>4.35/km</v>
      </c>
      <c r="H135" s="22">
        <f t="shared" si="6"/>
        <v>0.009548611111111112</v>
      </c>
      <c r="I135" s="22">
        <f t="shared" si="8"/>
        <v>0.007025462962962959</v>
      </c>
    </row>
    <row r="136" spans="1:9" ht="14.25" customHeight="1">
      <c r="A136" s="29">
        <v>133</v>
      </c>
      <c r="B136" s="30" t="s">
        <v>332</v>
      </c>
      <c r="C136" s="30" t="s">
        <v>21</v>
      </c>
      <c r="D136" s="34" t="s">
        <v>168</v>
      </c>
      <c r="E136" s="31" t="s">
        <v>185</v>
      </c>
      <c r="F136" s="32">
        <v>0.03821759259259259</v>
      </c>
      <c r="G136" s="21" t="str">
        <f t="shared" si="7"/>
        <v>4.35/km</v>
      </c>
      <c r="H136" s="22">
        <f t="shared" si="6"/>
        <v>0.009618055555555553</v>
      </c>
      <c r="I136" s="22">
        <f t="shared" si="8"/>
        <v>0.008078703703703703</v>
      </c>
    </row>
    <row r="137" spans="1:9" ht="14.25" customHeight="1">
      <c r="A137" s="29">
        <v>134</v>
      </c>
      <c r="B137" s="30" t="s">
        <v>333</v>
      </c>
      <c r="C137" s="30" t="s">
        <v>21</v>
      </c>
      <c r="D137" s="34" t="s">
        <v>168</v>
      </c>
      <c r="E137" s="31" t="s">
        <v>218</v>
      </c>
      <c r="F137" s="32">
        <v>0.038252314814814815</v>
      </c>
      <c r="G137" s="21" t="str">
        <f t="shared" si="7"/>
        <v>4.35/km</v>
      </c>
      <c r="H137" s="22">
        <f t="shared" si="6"/>
        <v>0.009652777777777781</v>
      </c>
      <c r="I137" s="22">
        <f t="shared" si="8"/>
        <v>0.00811342592592593</v>
      </c>
    </row>
    <row r="138" spans="1:9" ht="14.25" customHeight="1">
      <c r="A138" s="29">
        <v>135</v>
      </c>
      <c r="B138" s="30" t="s">
        <v>334</v>
      </c>
      <c r="C138" s="30" t="s">
        <v>49</v>
      </c>
      <c r="D138" s="34" t="s">
        <v>268</v>
      </c>
      <c r="E138" s="31" t="s">
        <v>93</v>
      </c>
      <c r="F138" s="32">
        <v>0.03827546296296296</v>
      </c>
      <c r="G138" s="21" t="str">
        <f t="shared" si="7"/>
        <v>4.36/km</v>
      </c>
      <c r="H138" s="22">
        <f t="shared" si="6"/>
        <v>0.009675925925925928</v>
      </c>
      <c r="I138" s="22">
        <f t="shared" si="8"/>
        <v>0.0027083333333333334</v>
      </c>
    </row>
    <row r="139" spans="1:9" ht="14.25" customHeight="1">
      <c r="A139" s="29">
        <v>136</v>
      </c>
      <c r="B139" s="30" t="s">
        <v>335</v>
      </c>
      <c r="C139" s="30" t="s">
        <v>116</v>
      </c>
      <c r="D139" s="34" t="s">
        <v>168</v>
      </c>
      <c r="E139" s="31" t="s">
        <v>218</v>
      </c>
      <c r="F139" s="32">
        <v>0.0383912037037037</v>
      </c>
      <c r="G139" s="21" t="str">
        <f t="shared" si="7"/>
        <v>4.36/km</v>
      </c>
      <c r="H139" s="22">
        <f t="shared" si="6"/>
        <v>0.009791666666666664</v>
      </c>
      <c r="I139" s="22">
        <f t="shared" si="8"/>
        <v>0.008252314814814813</v>
      </c>
    </row>
    <row r="140" spans="1:9" ht="14.25" customHeight="1">
      <c r="A140" s="29">
        <v>137</v>
      </c>
      <c r="B140" s="30" t="s">
        <v>336</v>
      </c>
      <c r="C140" s="30" t="s">
        <v>337</v>
      </c>
      <c r="D140" s="34" t="s">
        <v>206</v>
      </c>
      <c r="E140" s="31" t="s">
        <v>263</v>
      </c>
      <c r="F140" s="32">
        <v>0.03840277777777778</v>
      </c>
      <c r="G140" s="21" t="str">
        <f t="shared" si="7"/>
        <v>4.37/km</v>
      </c>
      <c r="H140" s="22">
        <f t="shared" si="6"/>
        <v>0.009803240740740744</v>
      </c>
      <c r="I140" s="22">
        <f t="shared" si="8"/>
        <v>0.005949074074074079</v>
      </c>
    </row>
    <row r="141" spans="1:9" ht="14.25" customHeight="1">
      <c r="A141" s="29">
        <v>138</v>
      </c>
      <c r="B141" s="30" t="s">
        <v>143</v>
      </c>
      <c r="C141" s="30" t="s">
        <v>39</v>
      </c>
      <c r="D141" s="34" t="s">
        <v>159</v>
      </c>
      <c r="E141" s="31" t="s">
        <v>218</v>
      </c>
      <c r="F141" s="32">
        <v>0.03844907407407407</v>
      </c>
      <c r="G141" s="21" t="str">
        <f t="shared" si="7"/>
        <v>4.37/km</v>
      </c>
      <c r="H141" s="22">
        <f t="shared" si="6"/>
        <v>0.009849537037037039</v>
      </c>
      <c r="I141" s="22">
        <f t="shared" si="8"/>
        <v>0.009490740740740737</v>
      </c>
    </row>
    <row r="142" spans="1:9" ht="14.25" customHeight="1">
      <c r="A142" s="29">
        <v>139</v>
      </c>
      <c r="B142" s="30" t="s">
        <v>172</v>
      </c>
      <c r="C142" s="30" t="s">
        <v>338</v>
      </c>
      <c r="D142" s="34" t="s">
        <v>339</v>
      </c>
      <c r="E142" s="31" t="s">
        <v>187</v>
      </c>
      <c r="F142" s="32">
        <v>0.03847222222222222</v>
      </c>
      <c r="G142" s="21" t="str">
        <f t="shared" si="7"/>
        <v>4.37/km</v>
      </c>
      <c r="H142" s="22">
        <f t="shared" si="6"/>
        <v>0.009872685185185186</v>
      </c>
      <c r="I142" s="22">
        <f t="shared" si="8"/>
        <v>0</v>
      </c>
    </row>
    <row r="143" spans="1:9" ht="14.25" customHeight="1">
      <c r="A143" s="29">
        <v>140</v>
      </c>
      <c r="B143" s="30" t="s">
        <v>340</v>
      </c>
      <c r="C143" s="30" t="s">
        <v>41</v>
      </c>
      <c r="D143" s="34" t="s">
        <v>166</v>
      </c>
      <c r="E143" s="31" t="s">
        <v>187</v>
      </c>
      <c r="F143" s="32">
        <v>0.03847222222222222</v>
      </c>
      <c r="G143" s="21" t="str">
        <f t="shared" si="7"/>
        <v>4.37/km</v>
      </c>
      <c r="H143" s="22">
        <f t="shared" si="6"/>
        <v>0.009872685185185186</v>
      </c>
      <c r="I143" s="22">
        <f t="shared" si="8"/>
        <v>0.008692129629629626</v>
      </c>
    </row>
    <row r="144" spans="1:9" ht="14.25" customHeight="1">
      <c r="A144" s="29">
        <v>141</v>
      </c>
      <c r="B144" s="30" t="s">
        <v>341</v>
      </c>
      <c r="C144" s="30" t="s">
        <v>27</v>
      </c>
      <c r="D144" s="34" t="s">
        <v>166</v>
      </c>
      <c r="E144" s="31" t="s">
        <v>305</v>
      </c>
      <c r="F144" s="32">
        <v>0.03861111111111111</v>
      </c>
      <c r="G144" s="21" t="str">
        <f t="shared" si="7"/>
        <v>4.38/km</v>
      </c>
      <c r="H144" s="22">
        <f t="shared" si="6"/>
        <v>0.010011574074074076</v>
      </c>
      <c r="I144" s="22">
        <f t="shared" si="8"/>
        <v>0.008831018518518516</v>
      </c>
    </row>
    <row r="145" spans="1:9" ht="14.25" customHeight="1">
      <c r="A145" s="29">
        <v>142</v>
      </c>
      <c r="B145" s="30" t="s">
        <v>342</v>
      </c>
      <c r="C145" s="30" t="s">
        <v>10</v>
      </c>
      <c r="D145" s="34" t="s">
        <v>166</v>
      </c>
      <c r="E145" s="31" t="s">
        <v>185</v>
      </c>
      <c r="F145" s="32">
        <v>0.03863425925925926</v>
      </c>
      <c r="G145" s="21" t="str">
        <f t="shared" si="7"/>
        <v>4.38/km</v>
      </c>
      <c r="H145" s="22">
        <f t="shared" si="6"/>
        <v>0.010034722222222223</v>
      </c>
      <c r="I145" s="22">
        <f t="shared" si="8"/>
        <v>0.008854166666666663</v>
      </c>
    </row>
    <row r="146" spans="1:9" ht="14.25" customHeight="1">
      <c r="A146" s="29">
        <v>143</v>
      </c>
      <c r="B146" s="30" t="s">
        <v>343</v>
      </c>
      <c r="C146" s="30" t="s">
        <v>36</v>
      </c>
      <c r="D146" s="34" t="s">
        <v>168</v>
      </c>
      <c r="E146" s="31" t="s">
        <v>344</v>
      </c>
      <c r="F146" s="32">
        <v>0.03866898148148148</v>
      </c>
      <c r="G146" s="21" t="str">
        <f t="shared" si="7"/>
        <v>4.38/km</v>
      </c>
      <c r="H146" s="22">
        <f t="shared" si="6"/>
        <v>0.010069444444444443</v>
      </c>
      <c r="I146" s="22">
        <f t="shared" si="8"/>
        <v>0.008530092592592593</v>
      </c>
    </row>
    <row r="147" spans="1:9" ht="14.25" customHeight="1">
      <c r="A147" s="29">
        <v>144</v>
      </c>
      <c r="B147" s="30" t="s">
        <v>345</v>
      </c>
      <c r="C147" s="30" t="s">
        <v>52</v>
      </c>
      <c r="D147" s="34" t="s">
        <v>166</v>
      </c>
      <c r="E147" s="31" t="s">
        <v>305</v>
      </c>
      <c r="F147" s="32">
        <v>0.03869212962962963</v>
      </c>
      <c r="G147" s="21" t="str">
        <f t="shared" si="7"/>
        <v>4.39/km</v>
      </c>
      <c r="H147" s="22">
        <f t="shared" si="6"/>
        <v>0.010092592592592597</v>
      </c>
      <c r="I147" s="22">
        <f t="shared" si="8"/>
        <v>0.008912037037037038</v>
      </c>
    </row>
    <row r="148" spans="1:9" ht="14.25" customHeight="1">
      <c r="A148" s="29">
        <v>145</v>
      </c>
      <c r="B148" s="30" t="s">
        <v>346</v>
      </c>
      <c r="C148" s="30" t="s">
        <v>347</v>
      </c>
      <c r="D148" s="34" t="s">
        <v>168</v>
      </c>
      <c r="E148" s="31" t="s">
        <v>199</v>
      </c>
      <c r="F148" s="32">
        <v>0.03878472222222223</v>
      </c>
      <c r="G148" s="21" t="str">
        <f t="shared" si="7"/>
        <v>4.39/km</v>
      </c>
      <c r="H148" s="22">
        <f t="shared" si="6"/>
        <v>0.010185185185185193</v>
      </c>
      <c r="I148" s="22">
        <f t="shared" si="8"/>
        <v>0.008645833333333342</v>
      </c>
    </row>
    <row r="149" spans="1:9" ht="14.25" customHeight="1">
      <c r="A149" s="29">
        <v>146</v>
      </c>
      <c r="B149" s="30" t="s">
        <v>348</v>
      </c>
      <c r="C149" s="30" t="s">
        <v>10</v>
      </c>
      <c r="D149" s="34" t="s">
        <v>166</v>
      </c>
      <c r="E149" s="31" t="s">
        <v>185</v>
      </c>
      <c r="F149" s="32">
        <v>0.03881944444444444</v>
      </c>
      <c r="G149" s="21" t="str">
        <f t="shared" si="7"/>
        <v>4.40/km</v>
      </c>
      <c r="H149" s="22">
        <f t="shared" si="6"/>
        <v>0.010219907407407407</v>
      </c>
      <c r="I149" s="22">
        <f t="shared" si="8"/>
        <v>0.009039351851851847</v>
      </c>
    </row>
    <row r="150" spans="1:9" ht="14.25" customHeight="1">
      <c r="A150" s="29">
        <v>147</v>
      </c>
      <c r="B150" s="30" t="s">
        <v>349</v>
      </c>
      <c r="C150" s="30" t="s">
        <v>51</v>
      </c>
      <c r="D150" s="34" t="s">
        <v>221</v>
      </c>
      <c r="E150" s="31" t="s">
        <v>141</v>
      </c>
      <c r="F150" s="32">
        <v>0.03884259259259259</v>
      </c>
      <c r="G150" s="21" t="str">
        <f t="shared" si="7"/>
        <v>4.40/km</v>
      </c>
      <c r="H150" s="22">
        <f t="shared" si="6"/>
        <v>0.010243055555555554</v>
      </c>
      <c r="I150" s="22">
        <f t="shared" si="8"/>
        <v>0.005590277777777777</v>
      </c>
    </row>
    <row r="151" spans="1:9" ht="14.25" customHeight="1">
      <c r="A151" s="35">
        <v>148</v>
      </c>
      <c r="B151" s="36" t="s">
        <v>53</v>
      </c>
      <c r="C151" s="36" t="s">
        <v>35</v>
      </c>
      <c r="D151" s="37" t="s">
        <v>155</v>
      </c>
      <c r="E151" s="38" t="s">
        <v>483</v>
      </c>
      <c r="F151" s="39">
        <v>0.03885416666666667</v>
      </c>
      <c r="G151" s="23" t="str">
        <f t="shared" si="7"/>
        <v>4.40/km</v>
      </c>
      <c r="H151" s="24">
        <f t="shared" si="6"/>
        <v>0.010254629629629634</v>
      </c>
      <c r="I151" s="24">
        <f t="shared" si="8"/>
        <v>0.010000000000000002</v>
      </c>
    </row>
    <row r="152" spans="1:9" ht="14.25" customHeight="1">
      <c r="A152" s="29">
        <v>149</v>
      </c>
      <c r="B152" s="30" t="s">
        <v>350</v>
      </c>
      <c r="C152" s="30" t="s">
        <v>10</v>
      </c>
      <c r="D152" s="34" t="s">
        <v>168</v>
      </c>
      <c r="E152" s="31" t="s">
        <v>93</v>
      </c>
      <c r="F152" s="32">
        <v>0.03886574074074074</v>
      </c>
      <c r="G152" s="21" t="str">
        <f t="shared" si="7"/>
        <v>4.40/km</v>
      </c>
      <c r="H152" s="22">
        <f t="shared" si="6"/>
        <v>0.010266203703703708</v>
      </c>
      <c r="I152" s="22">
        <f t="shared" si="8"/>
        <v>0.008726851851851857</v>
      </c>
    </row>
    <row r="153" spans="1:9" ht="14.25" customHeight="1">
      <c r="A153" s="29">
        <v>150</v>
      </c>
      <c r="B153" s="30" t="s">
        <v>351</v>
      </c>
      <c r="C153" s="30" t="s">
        <v>49</v>
      </c>
      <c r="D153" s="34" t="s">
        <v>168</v>
      </c>
      <c r="E153" s="31" t="s">
        <v>198</v>
      </c>
      <c r="F153" s="32">
        <v>0.03886574074074074</v>
      </c>
      <c r="G153" s="21" t="str">
        <f t="shared" si="7"/>
        <v>4.40/km</v>
      </c>
      <c r="H153" s="22">
        <f t="shared" si="6"/>
        <v>0.010266203703703708</v>
      </c>
      <c r="I153" s="22">
        <f t="shared" si="8"/>
        <v>0.008726851851851857</v>
      </c>
    </row>
    <row r="154" spans="1:9" ht="14.25" customHeight="1">
      <c r="A154" s="29">
        <v>151</v>
      </c>
      <c r="B154" s="30" t="s">
        <v>352</v>
      </c>
      <c r="C154" s="30" t="s">
        <v>106</v>
      </c>
      <c r="D154" s="34" t="s">
        <v>155</v>
      </c>
      <c r="E154" s="31" t="s">
        <v>38</v>
      </c>
      <c r="F154" s="32">
        <v>0.03886574074074074</v>
      </c>
      <c r="G154" s="21" t="str">
        <f t="shared" si="7"/>
        <v>4.40/km</v>
      </c>
      <c r="H154" s="22">
        <f t="shared" si="6"/>
        <v>0.010266203703703708</v>
      </c>
      <c r="I154" s="22">
        <f t="shared" si="8"/>
        <v>0.010011574074074076</v>
      </c>
    </row>
    <row r="155" spans="1:9" ht="14.25" customHeight="1">
      <c r="A155" s="29">
        <v>152</v>
      </c>
      <c r="B155" s="30" t="s">
        <v>353</v>
      </c>
      <c r="C155" s="30" t="s">
        <v>24</v>
      </c>
      <c r="D155" s="34" t="s">
        <v>155</v>
      </c>
      <c r="E155" s="31" t="s">
        <v>199</v>
      </c>
      <c r="F155" s="32">
        <v>0.03903935185185185</v>
      </c>
      <c r="G155" s="21" t="str">
        <f t="shared" si="7"/>
        <v>4.41/km</v>
      </c>
      <c r="H155" s="22">
        <f t="shared" si="6"/>
        <v>0.010439814814814818</v>
      </c>
      <c r="I155" s="22">
        <f t="shared" si="8"/>
        <v>0.010185185185185186</v>
      </c>
    </row>
    <row r="156" spans="1:9" ht="14.25" customHeight="1">
      <c r="A156" s="29">
        <v>153</v>
      </c>
      <c r="B156" s="30" t="s">
        <v>354</v>
      </c>
      <c r="C156" s="30" t="s">
        <v>49</v>
      </c>
      <c r="D156" s="34" t="s">
        <v>182</v>
      </c>
      <c r="E156" s="31" t="s">
        <v>78</v>
      </c>
      <c r="F156" s="32">
        <v>0.03903935185185185</v>
      </c>
      <c r="G156" s="21" t="str">
        <f t="shared" si="7"/>
        <v>4.41/km</v>
      </c>
      <c r="H156" s="22">
        <f t="shared" si="6"/>
        <v>0.010439814814814818</v>
      </c>
      <c r="I156" s="22">
        <f t="shared" si="8"/>
        <v>0.007916666666666666</v>
      </c>
    </row>
    <row r="157" spans="1:9" ht="14.25" customHeight="1">
      <c r="A157" s="35">
        <v>154</v>
      </c>
      <c r="B157" s="36" t="s">
        <v>355</v>
      </c>
      <c r="C157" s="36" t="s">
        <v>30</v>
      </c>
      <c r="D157" s="37" t="s">
        <v>356</v>
      </c>
      <c r="E157" s="38" t="s">
        <v>483</v>
      </c>
      <c r="F157" s="39">
        <v>0.03908564814814815</v>
      </c>
      <c r="G157" s="23" t="str">
        <f t="shared" si="7"/>
        <v>4.41/km</v>
      </c>
      <c r="H157" s="24">
        <f t="shared" si="6"/>
        <v>0.010486111111111113</v>
      </c>
      <c r="I157" s="24">
        <f t="shared" si="8"/>
        <v>0</v>
      </c>
    </row>
    <row r="158" spans="1:9" ht="14.25" customHeight="1">
      <c r="A158" s="29">
        <v>155</v>
      </c>
      <c r="B158" s="30" t="s">
        <v>357</v>
      </c>
      <c r="C158" s="30" t="s">
        <v>49</v>
      </c>
      <c r="D158" s="34" t="s">
        <v>155</v>
      </c>
      <c r="E158" s="31" t="s">
        <v>185</v>
      </c>
      <c r="F158" s="32">
        <v>0.0391087962962963</v>
      </c>
      <c r="G158" s="21" t="str">
        <f t="shared" si="7"/>
        <v>4.42/km</v>
      </c>
      <c r="H158" s="22">
        <f t="shared" si="6"/>
        <v>0.010509259259259267</v>
      </c>
      <c r="I158" s="22">
        <f t="shared" si="8"/>
        <v>0.010254629629629634</v>
      </c>
    </row>
    <row r="159" spans="1:9" ht="14.25" customHeight="1">
      <c r="A159" s="29">
        <v>156</v>
      </c>
      <c r="B159" s="30" t="s">
        <v>358</v>
      </c>
      <c r="C159" s="30" t="s">
        <v>144</v>
      </c>
      <c r="D159" s="34" t="s">
        <v>168</v>
      </c>
      <c r="E159" s="31" t="s">
        <v>294</v>
      </c>
      <c r="F159" s="32">
        <v>0.03912037037037037</v>
      </c>
      <c r="G159" s="21" t="str">
        <f t="shared" si="7"/>
        <v>4.42/km</v>
      </c>
      <c r="H159" s="22">
        <f t="shared" si="6"/>
        <v>0.010520833333333333</v>
      </c>
      <c r="I159" s="22">
        <f t="shared" si="8"/>
        <v>0.008981481481481483</v>
      </c>
    </row>
    <row r="160" spans="1:9" ht="14.25" customHeight="1">
      <c r="A160" s="29">
        <v>157</v>
      </c>
      <c r="B160" s="30" t="s">
        <v>359</v>
      </c>
      <c r="C160" s="30" t="s">
        <v>127</v>
      </c>
      <c r="D160" s="34" t="s">
        <v>168</v>
      </c>
      <c r="E160" s="31" t="s">
        <v>360</v>
      </c>
      <c r="F160" s="32">
        <v>0.03913194444444445</v>
      </c>
      <c r="G160" s="21" t="str">
        <f t="shared" si="7"/>
        <v>4.42/km</v>
      </c>
      <c r="H160" s="22">
        <f aca="true" t="shared" si="9" ref="H160:H175">F160-$F$4</f>
        <v>0.010532407407407414</v>
      </c>
      <c r="I160" s="22">
        <f t="shared" si="8"/>
        <v>0.008993055555555563</v>
      </c>
    </row>
    <row r="161" spans="1:9" ht="14.25" customHeight="1">
      <c r="A161" s="29">
        <v>158</v>
      </c>
      <c r="B161" s="30" t="s">
        <v>361</v>
      </c>
      <c r="C161" s="30" t="s">
        <v>48</v>
      </c>
      <c r="D161" s="34" t="s">
        <v>168</v>
      </c>
      <c r="E161" s="31" t="s">
        <v>362</v>
      </c>
      <c r="F161" s="32">
        <v>0.039143518518518515</v>
      </c>
      <c r="G161" s="21" t="str">
        <f t="shared" si="7"/>
        <v>4.42/km</v>
      </c>
      <c r="H161" s="22">
        <f t="shared" si="9"/>
        <v>0.01054398148148148</v>
      </c>
      <c r="I161" s="22">
        <f t="shared" si="8"/>
        <v>0.00900462962962963</v>
      </c>
    </row>
    <row r="162" spans="1:9" ht="14.25" customHeight="1">
      <c r="A162" s="29">
        <v>159</v>
      </c>
      <c r="B162" s="30" t="s">
        <v>363</v>
      </c>
      <c r="C162" s="30" t="s">
        <v>364</v>
      </c>
      <c r="D162" s="34" t="s">
        <v>182</v>
      </c>
      <c r="E162" s="31" t="s">
        <v>185</v>
      </c>
      <c r="F162" s="32">
        <v>0.039143518518518515</v>
      </c>
      <c r="G162" s="21" t="str">
        <f t="shared" si="7"/>
        <v>4.42/km</v>
      </c>
      <c r="H162" s="22">
        <f t="shared" si="9"/>
        <v>0.01054398148148148</v>
      </c>
      <c r="I162" s="22">
        <f t="shared" si="8"/>
        <v>0.008020833333333328</v>
      </c>
    </row>
    <row r="163" spans="1:9" ht="14.25" customHeight="1">
      <c r="A163" s="29">
        <v>160</v>
      </c>
      <c r="B163" s="30" t="s">
        <v>365</v>
      </c>
      <c r="C163" s="30" t="s">
        <v>36</v>
      </c>
      <c r="D163" s="34" t="s">
        <v>182</v>
      </c>
      <c r="E163" s="31" t="s">
        <v>185</v>
      </c>
      <c r="F163" s="32">
        <v>0.039247685185185184</v>
      </c>
      <c r="G163" s="21" t="str">
        <f t="shared" si="7"/>
        <v>4.43/km</v>
      </c>
      <c r="H163" s="22">
        <f t="shared" si="9"/>
        <v>0.01064814814814815</v>
      </c>
      <c r="I163" s="22">
        <f t="shared" si="8"/>
        <v>0.008124999999999997</v>
      </c>
    </row>
    <row r="164" spans="1:9" ht="14.25" customHeight="1">
      <c r="A164" s="29">
        <v>161</v>
      </c>
      <c r="B164" s="30" t="s">
        <v>366</v>
      </c>
      <c r="C164" s="30" t="s">
        <v>62</v>
      </c>
      <c r="D164" s="34" t="s">
        <v>182</v>
      </c>
      <c r="E164" s="31" t="s">
        <v>305</v>
      </c>
      <c r="F164" s="32">
        <v>0.03927083333333333</v>
      </c>
      <c r="G164" s="21" t="str">
        <f t="shared" si="7"/>
        <v>4.43/km</v>
      </c>
      <c r="H164" s="22">
        <f t="shared" si="9"/>
        <v>0.010671296296296297</v>
      </c>
      <c r="I164" s="22">
        <f t="shared" si="8"/>
        <v>0.008148148148148144</v>
      </c>
    </row>
    <row r="165" spans="1:9" ht="14.25" customHeight="1">
      <c r="A165" s="29">
        <v>162</v>
      </c>
      <c r="B165" s="30" t="s">
        <v>367</v>
      </c>
      <c r="C165" s="30" t="s">
        <v>297</v>
      </c>
      <c r="D165" s="34" t="s">
        <v>368</v>
      </c>
      <c r="E165" s="31" t="s">
        <v>185</v>
      </c>
      <c r="F165" s="32">
        <v>0.03934027777777777</v>
      </c>
      <c r="G165" s="21" t="str">
        <f t="shared" si="7"/>
        <v>4.43/km</v>
      </c>
      <c r="H165" s="22">
        <f t="shared" si="9"/>
        <v>0.010740740740740738</v>
      </c>
      <c r="I165" s="22">
        <f t="shared" si="8"/>
        <v>0</v>
      </c>
    </row>
    <row r="166" spans="1:9" ht="14.25" customHeight="1">
      <c r="A166" s="29">
        <v>163</v>
      </c>
      <c r="B166" s="30" t="s">
        <v>369</v>
      </c>
      <c r="C166" s="30" t="s">
        <v>51</v>
      </c>
      <c r="D166" s="34" t="s">
        <v>268</v>
      </c>
      <c r="E166" s="31" t="s">
        <v>141</v>
      </c>
      <c r="F166" s="32">
        <v>0.039502314814814816</v>
      </c>
      <c r="G166" s="21" t="str">
        <f t="shared" si="7"/>
        <v>4.44/km</v>
      </c>
      <c r="H166" s="22">
        <f t="shared" si="9"/>
        <v>0.010902777777777782</v>
      </c>
      <c r="I166" s="22">
        <f t="shared" si="8"/>
        <v>0.003935185185185187</v>
      </c>
    </row>
    <row r="167" spans="1:9" ht="14.25" customHeight="1">
      <c r="A167" s="29">
        <v>164</v>
      </c>
      <c r="B167" s="30" t="s">
        <v>370</v>
      </c>
      <c r="C167" s="30" t="s">
        <v>39</v>
      </c>
      <c r="D167" s="34" t="s">
        <v>168</v>
      </c>
      <c r="E167" s="31" t="s">
        <v>371</v>
      </c>
      <c r="F167" s="32">
        <v>0.03960648148148148</v>
      </c>
      <c r="G167" s="21" t="str">
        <f t="shared" si="7"/>
        <v>4.45/km</v>
      </c>
      <c r="H167" s="22">
        <f t="shared" si="9"/>
        <v>0.011006944444444444</v>
      </c>
      <c r="I167" s="22">
        <f t="shared" si="8"/>
        <v>0.009467592592592593</v>
      </c>
    </row>
    <row r="168" spans="1:9" ht="14.25" customHeight="1">
      <c r="A168" s="29">
        <v>165</v>
      </c>
      <c r="B168" s="30" t="s">
        <v>372</v>
      </c>
      <c r="C168" s="30" t="s">
        <v>97</v>
      </c>
      <c r="D168" s="34" t="s">
        <v>168</v>
      </c>
      <c r="E168" s="31" t="s">
        <v>185</v>
      </c>
      <c r="F168" s="32">
        <v>0.03967592592592593</v>
      </c>
      <c r="G168" s="21" t="str">
        <f t="shared" si="7"/>
        <v>4.46/km</v>
      </c>
      <c r="H168" s="22">
        <f t="shared" si="9"/>
        <v>0.011076388888888893</v>
      </c>
      <c r="I168" s="22">
        <f t="shared" si="8"/>
        <v>0.009537037037037042</v>
      </c>
    </row>
    <row r="169" spans="1:9" ht="14.25" customHeight="1">
      <c r="A169" s="29">
        <v>166</v>
      </c>
      <c r="B169" s="30" t="s">
        <v>373</v>
      </c>
      <c r="C169" s="30" t="s">
        <v>106</v>
      </c>
      <c r="D169" s="34" t="s">
        <v>168</v>
      </c>
      <c r="E169" s="31" t="s">
        <v>185</v>
      </c>
      <c r="F169" s="32">
        <v>0.0396875</v>
      </c>
      <c r="G169" s="21" t="str">
        <f t="shared" si="7"/>
        <v>4.46/km</v>
      </c>
      <c r="H169" s="22">
        <f t="shared" si="9"/>
        <v>0.011087962962962966</v>
      </c>
      <c r="I169" s="22">
        <f t="shared" si="8"/>
        <v>0.009548611111111115</v>
      </c>
    </row>
    <row r="170" spans="1:9" ht="14.25" customHeight="1">
      <c r="A170" s="29">
        <v>167</v>
      </c>
      <c r="B170" s="30" t="s">
        <v>374</v>
      </c>
      <c r="C170" s="30" t="s">
        <v>35</v>
      </c>
      <c r="D170" s="34" t="s">
        <v>168</v>
      </c>
      <c r="E170" s="31" t="s">
        <v>252</v>
      </c>
      <c r="F170" s="32">
        <v>0.03971064814814815</v>
      </c>
      <c r="G170" s="21" t="str">
        <f t="shared" si="7"/>
        <v>4.46/km</v>
      </c>
      <c r="H170" s="22">
        <f t="shared" si="9"/>
        <v>0.011111111111111113</v>
      </c>
      <c r="I170" s="22">
        <f t="shared" si="8"/>
        <v>0.009571759259259262</v>
      </c>
    </row>
    <row r="171" spans="1:9" ht="14.25" customHeight="1">
      <c r="A171" s="29">
        <v>168</v>
      </c>
      <c r="B171" s="30" t="s">
        <v>375</v>
      </c>
      <c r="C171" s="30" t="s">
        <v>55</v>
      </c>
      <c r="D171" s="34" t="s">
        <v>339</v>
      </c>
      <c r="E171" s="31" t="s">
        <v>74</v>
      </c>
      <c r="F171" s="32">
        <v>0.039872685185185185</v>
      </c>
      <c r="G171" s="21" t="str">
        <f t="shared" si="7"/>
        <v>4.47/km</v>
      </c>
      <c r="H171" s="22">
        <f t="shared" si="9"/>
        <v>0.01127314814814815</v>
      </c>
      <c r="I171" s="22">
        <f t="shared" si="8"/>
        <v>0.0014004629629629645</v>
      </c>
    </row>
    <row r="172" spans="1:9" ht="14.25" customHeight="1">
      <c r="A172" s="29">
        <v>169</v>
      </c>
      <c r="B172" s="30" t="s">
        <v>376</v>
      </c>
      <c r="C172" s="30" t="s">
        <v>377</v>
      </c>
      <c r="D172" s="34" t="s">
        <v>268</v>
      </c>
      <c r="E172" s="31" t="s">
        <v>67</v>
      </c>
      <c r="F172" s="32">
        <v>0.03991898148148148</v>
      </c>
      <c r="G172" s="21" t="str">
        <f t="shared" si="7"/>
        <v>4.47/km</v>
      </c>
      <c r="H172" s="22">
        <f t="shared" si="9"/>
        <v>0.011319444444444444</v>
      </c>
      <c r="I172" s="22">
        <f t="shared" si="8"/>
        <v>0.00435185185185185</v>
      </c>
    </row>
    <row r="173" spans="1:9" ht="14.25" customHeight="1">
      <c r="A173" s="29">
        <v>170</v>
      </c>
      <c r="B173" s="30" t="s">
        <v>378</v>
      </c>
      <c r="C173" s="30" t="s">
        <v>41</v>
      </c>
      <c r="D173" s="34" t="s">
        <v>221</v>
      </c>
      <c r="E173" s="31" t="s">
        <v>187</v>
      </c>
      <c r="F173" s="32">
        <v>0.039942129629629626</v>
      </c>
      <c r="G173" s="21" t="str">
        <f t="shared" si="7"/>
        <v>4.48/km</v>
      </c>
      <c r="H173" s="22">
        <f t="shared" si="9"/>
        <v>0.011342592592592592</v>
      </c>
      <c r="I173" s="22">
        <f t="shared" si="8"/>
        <v>0.006689814814814815</v>
      </c>
    </row>
    <row r="174" spans="1:9" ht="14.25" customHeight="1">
      <c r="A174" s="29">
        <v>171</v>
      </c>
      <c r="B174" s="30" t="s">
        <v>379</v>
      </c>
      <c r="C174" s="30" t="s">
        <v>380</v>
      </c>
      <c r="D174" s="34" t="s">
        <v>192</v>
      </c>
      <c r="E174" s="31" t="s">
        <v>187</v>
      </c>
      <c r="F174" s="32">
        <v>0.039942129629629626</v>
      </c>
      <c r="G174" s="21" t="str">
        <f t="shared" si="7"/>
        <v>4.48/km</v>
      </c>
      <c r="H174" s="22">
        <f t="shared" si="9"/>
        <v>0.011342592592592592</v>
      </c>
      <c r="I174" s="22">
        <f t="shared" si="8"/>
        <v>0.008321759259259258</v>
      </c>
    </row>
    <row r="175" spans="1:9" ht="14.25" customHeight="1">
      <c r="A175" s="29">
        <v>172</v>
      </c>
      <c r="B175" s="30" t="s">
        <v>381</v>
      </c>
      <c r="C175" s="30" t="s">
        <v>47</v>
      </c>
      <c r="D175" s="34" t="s">
        <v>221</v>
      </c>
      <c r="E175" s="31" t="s">
        <v>185</v>
      </c>
      <c r="F175" s="32">
        <v>0.04006944444444444</v>
      </c>
      <c r="G175" s="21" t="str">
        <f t="shared" si="7"/>
        <v>4.49/km</v>
      </c>
      <c r="H175" s="22">
        <f t="shared" si="9"/>
        <v>0.011469907407407408</v>
      </c>
      <c r="I175" s="22">
        <f t="shared" si="8"/>
        <v>0.006817129629629631</v>
      </c>
    </row>
    <row r="176" spans="1:9" ht="14.25" customHeight="1">
      <c r="A176" s="29">
        <v>173</v>
      </c>
      <c r="B176" s="30" t="s">
        <v>382</v>
      </c>
      <c r="C176" s="30" t="s">
        <v>36</v>
      </c>
      <c r="D176" s="34" t="s">
        <v>155</v>
      </c>
      <c r="E176" s="31" t="s">
        <v>185</v>
      </c>
      <c r="F176" s="32">
        <v>0.04008101851851852</v>
      </c>
      <c r="G176" s="21" t="str">
        <f t="shared" si="7"/>
        <v>4.49/km</v>
      </c>
      <c r="H176" s="22">
        <f aca="true" t="shared" si="10" ref="H176:H239">F176-$F$4</f>
        <v>0.011481481481481488</v>
      </c>
      <c r="I176" s="22">
        <f t="shared" si="8"/>
        <v>0.011226851851851856</v>
      </c>
    </row>
    <row r="177" spans="1:9" ht="14.25" customHeight="1">
      <c r="A177" s="29">
        <v>174</v>
      </c>
      <c r="B177" s="30" t="s">
        <v>383</v>
      </c>
      <c r="C177" s="30" t="s">
        <v>384</v>
      </c>
      <c r="D177" s="34" t="s">
        <v>368</v>
      </c>
      <c r="E177" s="31" t="s">
        <v>185</v>
      </c>
      <c r="F177" s="32">
        <v>0.04009259259259259</v>
      </c>
      <c r="G177" s="21" t="str">
        <f t="shared" si="7"/>
        <v>4.49/km</v>
      </c>
      <c r="H177" s="22">
        <f t="shared" si="10"/>
        <v>0.011493055555555555</v>
      </c>
      <c r="I177" s="22">
        <f t="shared" si="8"/>
        <v>0.0007523148148148168</v>
      </c>
    </row>
    <row r="178" spans="1:9" ht="14.25" customHeight="1">
      <c r="A178" s="29">
        <v>175</v>
      </c>
      <c r="B178" s="30" t="s">
        <v>385</v>
      </c>
      <c r="C178" s="30" t="s">
        <v>15</v>
      </c>
      <c r="D178" s="34" t="s">
        <v>182</v>
      </c>
      <c r="E178" s="31" t="s">
        <v>204</v>
      </c>
      <c r="F178" s="32">
        <v>0.04020833333333333</v>
      </c>
      <c r="G178" s="21" t="str">
        <f t="shared" si="7"/>
        <v>4.50/km</v>
      </c>
      <c r="H178" s="22">
        <f t="shared" si="10"/>
        <v>0.011608796296296298</v>
      </c>
      <c r="I178" s="22">
        <f t="shared" si="8"/>
        <v>0.009085648148148145</v>
      </c>
    </row>
    <row r="179" spans="1:9" ht="14.25" customHeight="1">
      <c r="A179" s="29">
        <v>176</v>
      </c>
      <c r="B179" s="30" t="s">
        <v>118</v>
      </c>
      <c r="C179" s="30" t="s">
        <v>62</v>
      </c>
      <c r="D179" s="34" t="s">
        <v>206</v>
      </c>
      <c r="E179" s="31" t="s">
        <v>164</v>
      </c>
      <c r="F179" s="32">
        <v>0.04037037037037037</v>
      </c>
      <c r="G179" s="21" t="str">
        <f t="shared" si="7"/>
        <v>4.51/km</v>
      </c>
      <c r="H179" s="22">
        <f t="shared" si="10"/>
        <v>0.011770833333333335</v>
      </c>
      <c r="I179" s="22">
        <f t="shared" si="8"/>
        <v>0.007916666666666669</v>
      </c>
    </row>
    <row r="180" spans="1:9" ht="14.25" customHeight="1">
      <c r="A180" s="29">
        <v>177</v>
      </c>
      <c r="B180" s="30" t="s">
        <v>121</v>
      </c>
      <c r="C180" s="30" t="s">
        <v>14</v>
      </c>
      <c r="D180" s="34" t="s">
        <v>182</v>
      </c>
      <c r="E180" s="31" t="s">
        <v>122</v>
      </c>
      <c r="F180" s="32">
        <v>0.0405787037037037</v>
      </c>
      <c r="G180" s="21" t="str">
        <f t="shared" si="7"/>
        <v>4.52/km</v>
      </c>
      <c r="H180" s="22">
        <f t="shared" si="10"/>
        <v>0.011979166666666666</v>
      </c>
      <c r="I180" s="22">
        <f t="shared" si="8"/>
        <v>0.009456018518518513</v>
      </c>
    </row>
    <row r="181" spans="1:9" ht="14.25" customHeight="1">
      <c r="A181" s="29">
        <v>178</v>
      </c>
      <c r="B181" s="30" t="s">
        <v>386</v>
      </c>
      <c r="C181" s="30" t="s">
        <v>16</v>
      </c>
      <c r="D181" s="34" t="s">
        <v>206</v>
      </c>
      <c r="E181" s="31" t="s">
        <v>198</v>
      </c>
      <c r="F181" s="32">
        <v>0.040625</v>
      </c>
      <c r="G181" s="21" t="str">
        <f t="shared" si="7"/>
        <v>4.53/km</v>
      </c>
      <c r="H181" s="22">
        <f t="shared" si="10"/>
        <v>0.012025462962962967</v>
      </c>
      <c r="I181" s="22">
        <f t="shared" si="8"/>
        <v>0.008171296296296301</v>
      </c>
    </row>
    <row r="182" spans="1:9" ht="14.25" customHeight="1">
      <c r="A182" s="29">
        <v>179</v>
      </c>
      <c r="B182" s="30" t="s">
        <v>387</v>
      </c>
      <c r="C182" s="30" t="s">
        <v>17</v>
      </c>
      <c r="D182" s="34" t="s">
        <v>155</v>
      </c>
      <c r="E182" s="31" t="s">
        <v>344</v>
      </c>
      <c r="F182" s="32">
        <v>0.040636574074074075</v>
      </c>
      <c r="G182" s="21" t="str">
        <f t="shared" si="7"/>
        <v>4.53/km</v>
      </c>
      <c r="H182" s="22">
        <f t="shared" si="10"/>
        <v>0.01203703703703704</v>
      </c>
      <c r="I182" s="22">
        <f t="shared" si="8"/>
        <v>0.011782407407407408</v>
      </c>
    </row>
    <row r="183" spans="1:9" ht="14.25" customHeight="1">
      <c r="A183" s="29">
        <v>180</v>
      </c>
      <c r="B183" s="30" t="s">
        <v>388</v>
      </c>
      <c r="C183" s="30" t="s">
        <v>39</v>
      </c>
      <c r="D183" s="34" t="s">
        <v>166</v>
      </c>
      <c r="E183" s="31" t="s">
        <v>156</v>
      </c>
      <c r="F183" s="32">
        <v>0.04078703703703704</v>
      </c>
      <c r="G183" s="21" t="str">
        <f t="shared" si="7"/>
        <v>4.54/km</v>
      </c>
      <c r="H183" s="22">
        <f t="shared" si="10"/>
        <v>0.012187500000000004</v>
      </c>
      <c r="I183" s="22">
        <f t="shared" si="8"/>
        <v>0.011006944444444444</v>
      </c>
    </row>
    <row r="184" spans="1:9" ht="14.25" customHeight="1">
      <c r="A184" s="29">
        <v>181</v>
      </c>
      <c r="B184" s="30" t="s">
        <v>389</v>
      </c>
      <c r="C184" s="30" t="s">
        <v>21</v>
      </c>
      <c r="D184" s="34" t="s">
        <v>182</v>
      </c>
      <c r="E184" s="31" t="s">
        <v>138</v>
      </c>
      <c r="F184" s="32">
        <v>0.04085648148148149</v>
      </c>
      <c r="G184" s="21" t="str">
        <f t="shared" si="7"/>
        <v>4.54/km</v>
      </c>
      <c r="H184" s="22">
        <f t="shared" si="10"/>
        <v>0.012256944444444452</v>
      </c>
      <c r="I184" s="22">
        <f t="shared" si="8"/>
        <v>0.0097337962962963</v>
      </c>
    </row>
    <row r="185" spans="1:9" ht="14.25" customHeight="1">
      <c r="A185" s="29">
        <v>182</v>
      </c>
      <c r="B185" s="30" t="s">
        <v>390</v>
      </c>
      <c r="C185" s="30" t="s">
        <v>127</v>
      </c>
      <c r="D185" s="34" t="s">
        <v>155</v>
      </c>
      <c r="E185" s="31" t="s">
        <v>65</v>
      </c>
      <c r="F185" s="32">
        <v>0.04086805555555555</v>
      </c>
      <c r="G185" s="21" t="str">
        <f t="shared" si="7"/>
        <v>4.54/km</v>
      </c>
      <c r="H185" s="22">
        <f t="shared" si="10"/>
        <v>0.012268518518518519</v>
      </c>
      <c r="I185" s="22">
        <f t="shared" si="8"/>
        <v>0.012013888888888886</v>
      </c>
    </row>
    <row r="186" spans="1:9" ht="14.25" customHeight="1">
      <c r="A186" s="29">
        <v>183</v>
      </c>
      <c r="B186" s="30" t="s">
        <v>391</v>
      </c>
      <c r="C186" s="30" t="s">
        <v>22</v>
      </c>
      <c r="D186" s="34" t="s">
        <v>166</v>
      </c>
      <c r="E186" s="31" t="s">
        <v>237</v>
      </c>
      <c r="F186" s="32">
        <v>0.040949074074074075</v>
      </c>
      <c r="G186" s="21" t="str">
        <f t="shared" si="7"/>
        <v>4.55/km</v>
      </c>
      <c r="H186" s="22">
        <f t="shared" si="10"/>
        <v>0.01234953703703704</v>
      </c>
      <c r="I186" s="22">
        <f t="shared" si="8"/>
        <v>0.011168981481481481</v>
      </c>
    </row>
    <row r="187" spans="1:9" ht="14.25" customHeight="1">
      <c r="A187" s="29">
        <v>184</v>
      </c>
      <c r="B187" s="30" t="s">
        <v>392</v>
      </c>
      <c r="C187" s="30" t="s">
        <v>36</v>
      </c>
      <c r="D187" s="34" t="s">
        <v>159</v>
      </c>
      <c r="E187" s="31" t="s">
        <v>198</v>
      </c>
      <c r="F187" s="32">
        <v>0.04097222222222222</v>
      </c>
      <c r="G187" s="21" t="str">
        <f t="shared" si="7"/>
        <v>4.55/km</v>
      </c>
      <c r="H187" s="22">
        <f t="shared" si="10"/>
        <v>0.012372685185185188</v>
      </c>
      <c r="I187" s="22">
        <f t="shared" si="8"/>
        <v>0.012013888888888886</v>
      </c>
    </row>
    <row r="188" spans="1:9" ht="14.25" customHeight="1">
      <c r="A188" s="29">
        <v>185</v>
      </c>
      <c r="B188" s="30" t="s">
        <v>393</v>
      </c>
      <c r="C188" s="30" t="s">
        <v>394</v>
      </c>
      <c r="D188" s="34" t="s">
        <v>155</v>
      </c>
      <c r="E188" s="31" t="s">
        <v>69</v>
      </c>
      <c r="F188" s="32">
        <v>0.040983796296296296</v>
      </c>
      <c r="G188" s="21" t="str">
        <f t="shared" si="7"/>
        <v>4.55/km</v>
      </c>
      <c r="H188" s="22">
        <f t="shared" si="10"/>
        <v>0.012384259259259262</v>
      </c>
      <c r="I188" s="22">
        <f t="shared" si="8"/>
        <v>0.012129629629629629</v>
      </c>
    </row>
    <row r="189" spans="1:9" ht="14.25" customHeight="1">
      <c r="A189" s="29">
        <v>186</v>
      </c>
      <c r="B189" s="30" t="s">
        <v>395</v>
      </c>
      <c r="C189" s="30" t="s">
        <v>96</v>
      </c>
      <c r="D189" s="34" t="s">
        <v>166</v>
      </c>
      <c r="E189" s="31" t="s">
        <v>305</v>
      </c>
      <c r="F189" s="32">
        <v>0.041157407407407406</v>
      </c>
      <c r="G189" s="21" t="str">
        <f t="shared" si="7"/>
        <v>4.56/km</v>
      </c>
      <c r="H189" s="22">
        <f t="shared" si="10"/>
        <v>0.012557870370370372</v>
      </c>
      <c r="I189" s="22">
        <f t="shared" si="8"/>
        <v>0.011377314814814812</v>
      </c>
    </row>
    <row r="190" spans="1:9" ht="14.25" customHeight="1">
      <c r="A190" s="29">
        <v>187</v>
      </c>
      <c r="B190" s="30" t="s">
        <v>259</v>
      </c>
      <c r="C190" s="30" t="s">
        <v>21</v>
      </c>
      <c r="D190" s="34" t="s">
        <v>152</v>
      </c>
      <c r="E190" s="31" t="s">
        <v>261</v>
      </c>
      <c r="F190" s="32">
        <v>0.04116898148148148</v>
      </c>
      <c r="G190" s="21" t="str">
        <f t="shared" si="7"/>
        <v>4.56/km</v>
      </c>
      <c r="H190" s="22">
        <f t="shared" si="10"/>
        <v>0.012569444444444446</v>
      </c>
      <c r="I190" s="22">
        <f t="shared" si="8"/>
        <v>0.012569444444444446</v>
      </c>
    </row>
    <row r="191" spans="1:9" ht="14.25" customHeight="1">
      <c r="A191" s="29">
        <v>188</v>
      </c>
      <c r="B191" s="30" t="s">
        <v>396</v>
      </c>
      <c r="C191" s="30" t="s">
        <v>20</v>
      </c>
      <c r="D191" s="34" t="s">
        <v>166</v>
      </c>
      <c r="E191" s="31" t="s">
        <v>261</v>
      </c>
      <c r="F191" s="32">
        <v>0.04116898148148148</v>
      </c>
      <c r="G191" s="21" t="str">
        <f t="shared" si="7"/>
        <v>4.56/km</v>
      </c>
      <c r="H191" s="22">
        <f t="shared" si="10"/>
        <v>0.012569444444444446</v>
      </c>
      <c r="I191" s="22">
        <f t="shared" si="8"/>
        <v>0.011388888888888886</v>
      </c>
    </row>
    <row r="192" spans="1:9" ht="14.25" customHeight="1">
      <c r="A192" s="29">
        <v>189</v>
      </c>
      <c r="B192" s="30" t="s">
        <v>397</v>
      </c>
      <c r="C192" s="30" t="s">
        <v>62</v>
      </c>
      <c r="D192" s="34" t="s">
        <v>182</v>
      </c>
      <c r="E192" s="31" t="s">
        <v>305</v>
      </c>
      <c r="F192" s="32">
        <v>0.041192129629629634</v>
      </c>
      <c r="G192" s="21" t="str">
        <f t="shared" si="7"/>
        <v>4.57/km</v>
      </c>
      <c r="H192" s="22">
        <f t="shared" si="10"/>
        <v>0.0125925925925926</v>
      </c>
      <c r="I192" s="22">
        <f t="shared" si="8"/>
        <v>0.010069444444444447</v>
      </c>
    </row>
    <row r="193" spans="1:9" ht="14.25" customHeight="1">
      <c r="A193" s="29">
        <v>190</v>
      </c>
      <c r="B193" s="30" t="s">
        <v>398</v>
      </c>
      <c r="C193" s="30" t="s">
        <v>35</v>
      </c>
      <c r="D193" s="34" t="s">
        <v>155</v>
      </c>
      <c r="E193" s="31" t="s">
        <v>252</v>
      </c>
      <c r="F193" s="32">
        <v>0.041226851851851855</v>
      </c>
      <c r="G193" s="21" t="str">
        <f t="shared" si="7"/>
        <v>4.57/km</v>
      </c>
      <c r="H193" s="22">
        <f t="shared" si="10"/>
        <v>0.01262731481481482</v>
      </c>
      <c r="I193" s="22">
        <f t="shared" si="8"/>
        <v>0.012372685185185188</v>
      </c>
    </row>
    <row r="194" spans="1:9" ht="14.25" customHeight="1">
      <c r="A194" s="29">
        <v>191</v>
      </c>
      <c r="B194" s="30" t="s">
        <v>399</v>
      </c>
      <c r="C194" s="30" t="s">
        <v>400</v>
      </c>
      <c r="D194" s="34" t="s">
        <v>206</v>
      </c>
      <c r="E194" s="31" t="s">
        <v>199</v>
      </c>
      <c r="F194" s="32">
        <v>0.04125</v>
      </c>
      <c r="G194" s="21" t="str">
        <f t="shared" si="7"/>
        <v>4.57/km</v>
      </c>
      <c r="H194" s="22">
        <f t="shared" si="10"/>
        <v>0.012650462962962968</v>
      </c>
      <c r="I194" s="22">
        <f t="shared" si="8"/>
        <v>0.008796296296296302</v>
      </c>
    </row>
    <row r="195" spans="1:9" ht="14.25" customHeight="1">
      <c r="A195" s="29">
        <v>192</v>
      </c>
      <c r="B195" s="30" t="s">
        <v>147</v>
      </c>
      <c r="C195" s="30" t="s">
        <v>44</v>
      </c>
      <c r="D195" s="34" t="s">
        <v>221</v>
      </c>
      <c r="E195" s="31" t="s">
        <v>164</v>
      </c>
      <c r="F195" s="32">
        <v>0.04141203703703704</v>
      </c>
      <c r="G195" s="21" t="str">
        <f t="shared" si="7"/>
        <v>4.58/km</v>
      </c>
      <c r="H195" s="22">
        <f t="shared" si="10"/>
        <v>0.012812500000000004</v>
      </c>
      <c r="I195" s="22">
        <f t="shared" si="8"/>
        <v>0.008159722222222228</v>
      </c>
    </row>
    <row r="196" spans="1:9" ht="14.25" customHeight="1">
      <c r="A196" s="29">
        <v>193</v>
      </c>
      <c r="B196" s="30" t="s">
        <v>213</v>
      </c>
      <c r="C196" s="30" t="s">
        <v>68</v>
      </c>
      <c r="D196" s="34" t="s">
        <v>155</v>
      </c>
      <c r="E196" s="31" t="s">
        <v>214</v>
      </c>
      <c r="F196" s="32">
        <v>0.04141203703703704</v>
      </c>
      <c r="G196" s="21" t="str">
        <f aca="true" t="shared" si="11" ref="G196:G259">TEXT(INT((HOUR(F196)*3600+MINUTE(F196)*60+SECOND(F196))/$I$2/60),"0")&amp;"."&amp;TEXT(MOD((HOUR(F196)*3600+MINUTE(F196)*60+SECOND(F196))/$I$2,60),"00")&amp;"/km"</f>
        <v>4.58/km</v>
      </c>
      <c r="H196" s="22">
        <f t="shared" si="10"/>
        <v>0.012812500000000004</v>
      </c>
      <c r="I196" s="22">
        <f aca="true" t="shared" si="12" ref="I196:I261">F196-INDEX($F$4:$F$586,MATCH(D196,$D$4:$D$586,0))</f>
        <v>0.012557870370370372</v>
      </c>
    </row>
    <row r="197" spans="1:9" ht="14.25" customHeight="1">
      <c r="A197" s="29">
        <v>194</v>
      </c>
      <c r="B197" s="30" t="s">
        <v>150</v>
      </c>
      <c r="C197" s="30" t="s">
        <v>46</v>
      </c>
      <c r="D197" s="34" t="s">
        <v>166</v>
      </c>
      <c r="E197" s="31" t="s">
        <v>185</v>
      </c>
      <c r="F197" s="32">
        <v>0.04142361111111111</v>
      </c>
      <c r="G197" s="21" t="str">
        <f t="shared" si="11"/>
        <v>4.58/km</v>
      </c>
      <c r="H197" s="22">
        <f t="shared" si="10"/>
        <v>0.012824074074074078</v>
      </c>
      <c r="I197" s="22">
        <f t="shared" si="12"/>
        <v>0.011643518518518518</v>
      </c>
    </row>
    <row r="198" spans="1:9" ht="14.25" customHeight="1">
      <c r="A198" s="29">
        <v>195</v>
      </c>
      <c r="B198" s="30" t="s">
        <v>401</v>
      </c>
      <c r="C198" s="30" t="s">
        <v>109</v>
      </c>
      <c r="D198" s="34" t="s">
        <v>152</v>
      </c>
      <c r="E198" s="31" t="s">
        <v>240</v>
      </c>
      <c r="F198" s="32">
        <v>0.04150462962962963</v>
      </c>
      <c r="G198" s="21" t="str">
        <f t="shared" si="11"/>
        <v>4.59/km</v>
      </c>
      <c r="H198" s="22">
        <f t="shared" si="10"/>
        <v>0.012905092592592593</v>
      </c>
      <c r="I198" s="22">
        <f t="shared" si="12"/>
        <v>0.012905092592592593</v>
      </c>
    </row>
    <row r="199" spans="1:9" ht="14.25" customHeight="1">
      <c r="A199" s="29">
        <v>196</v>
      </c>
      <c r="B199" s="30" t="s">
        <v>402</v>
      </c>
      <c r="C199" s="30" t="s">
        <v>61</v>
      </c>
      <c r="D199" s="34" t="s">
        <v>166</v>
      </c>
      <c r="E199" s="31" t="s">
        <v>240</v>
      </c>
      <c r="F199" s="32">
        <v>0.0415162037037037</v>
      </c>
      <c r="G199" s="21" t="str">
        <f t="shared" si="11"/>
        <v>4.59/km</v>
      </c>
      <c r="H199" s="22">
        <f t="shared" si="10"/>
        <v>0.012916666666666667</v>
      </c>
      <c r="I199" s="22">
        <f t="shared" si="12"/>
        <v>0.011736111111111107</v>
      </c>
    </row>
    <row r="200" spans="1:9" ht="14.25" customHeight="1">
      <c r="A200" s="29">
        <v>197</v>
      </c>
      <c r="B200" s="30" t="s">
        <v>403</v>
      </c>
      <c r="C200" s="30" t="s">
        <v>404</v>
      </c>
      <c r="D200" s="34" t="s">
        <v>155</v>
      </c>
      <c r="E200" s="31" t="s">
        <v>164</v>
      </c>
      <c r="F200" s="32">
        <v>0.04155092592592593</v>
      </c>
      <c r="G200" s="21" t="str">
        <f t="shared" si="11"/>
        <v>4.59/km</v>
      </c>
      <c r="H200" s="22">
        <f t="shared" si="10"/>
        <v>0.012951388888888894</v>
      </c>
      <c r="I200" s="22">
        <f t="shared" si="12"/>
        <v>0.012696759259259262</v>
      </c>
    </row>
    <row r="201" spans="1:9" ht="14.25" customHeight="1">
      <c r="A201" s="29">
        <v>198</v>
      </c>
      <c r="B201" s="30" t="s">
        <v>54</v>
      </c>
      <c r="C201" s="30" t="s">
        <v>10</v>
      </c>
      <c r="D201" s="34" t="s">
        <v>268</v>
      </c>
      <c r="E201" s="31" t="s">
        <v>114</v>
      </c>
      <c r="F201" s="32">
        <v>0.04158564814814815</v>
      </c>
      <c r="G201" s="21" t="str">
        <f t="shared" si="11"/>
        <v>4.59/km</v>
      </c>
      <c r="H201" s="22">
        <f t="shared" si="10"/>
        <v>0.012986111111111115</v>
      </c>
      <c r="I201" s="22">
        <f t="shared" si="12"/>
        <v>0.00601851851851852</v>
      </c>
    </row>
    <row r="202" spans="1:9" ht="14.25" customHeight="1">
      <c r="A202" s="29">
        <v>199</v>
      </c>
      <c r="B202" s="30" t="s">
        <v>405</v>
      </c>
      <c r="C202" s="30" t="s">
        <v>406</v>
      </c>
      <c r="D202" s="34" t="s">
        <v>368</v>
      </c>
      <c r="E202" s="31" t="s">
        <v>185</v>
      </c>
      <c r="F202" s="32">
        <v>0.04162037037037037</v>
      </c>
      <c r="G202" s="21" t="str">
        <f t="shared" si="11"/>
        <v>4.60/km</v>
      </c>
      <c r="H202" s="22">
        <f t="shared" si="10"/>
        <v>0.013020833333333336</v>
      </c>
      <c r="I202" s="22">
        <f t="shared" si="12"/>
        <v>0.0022800925925925974</v>
      </c>
    </row>
    <row r="203" spans="1:9" ht="14.25" customHeight="1">
      <c r="A203" s="29">
        <v>200</v>
      </c>
      <c r="B203" s="30" t="s">
        <v>407</v>
      </c>
      <c r="C203" s="30" t="s">
        <v>115</v>
      </c>
      <c r="D203" s="34" t="s">
        <v>168</v>
      </c>
      <c r="E203" s="31" t="s">
        <v>294</v>
      </c>
      <c r="F203" s="32">
        <v>0.041990740740740745</v>
      </c>
      <c r="G203" s="21" t="str">
        <f t="shared" si="11"/>
        <v>5.02/km</v>
      </c>
      <c r="H203" s="22">
        <f t="shared" si="10"/>
        <v>0.01339120370370371</v>
      </c>
      <c r="I203" s="22">
        <f t="shared" si="12"/>
        <v>0.01185185185185186</v>
      </c>
    </row>
    <row r="204" spans="1:9" ht="14.25" customHeight="1">
      <c r="A204" s="29">
        <v>201</v>
      </c>
      <c r="B204" s="30" t="s">
        <v>408</v>
      </c>
      <c r="C204" s="30" t="s">
        <v>13</v>
      </c>
      <c r="D204" s="34" t="s">
        <v>155</v>
      </c>
      <c r="E204" s="31" t="s">
        <v>409</v>
      </c>
      <c r="F204" s="32">
        <v>0.04207175925925926</v>
      </c>
      <c r="G204" s="21" t="str">
        <f t="shared" si="11"/>
        <v>5.03/km</v>
      </c>
      <c r="H204" s="22">
        <f t="shared" si="10"/>
        <v>0.013472222222222226</v>
      </c>
      <c r="I204" s="22">
        <f t="shared" si="12"/>
        <v>0.013217592592592593</v>
      </c>
    </row>
    <row r="205" spans="1:9" ht="14.25" customHeight="1">
      <c r="A205" s="29">
        <v>202</v>
      </c>
      <c r="B205" s="30" t="s">
        <v>410</v>
      </c>
      <c r="C205" s="30" t="s">
        <v>21</v>
      </c>
      <c r="D205" s="34" t="s">
        <v>155</v>
      </c>
      <c r="E205" s="31" t="s">
        <v>79</v>
      </c>
      <c r="F205" s="32">
        <v>0.0421412037037037</v>
      </c>
      <c r="G205" s="21" t="str">
        <f t="shared" si="11"/>
        <v>5.03/km</v>
      </c>
      <c r="H205" s="22">
        <f t="shared" si="10"/>
        <v>0.013541666666666667</v>
      </c>
      <c r="I205" s="22">
        <f t="shared" si="12"/>
        <v>0.013287037037037035</v>
      </c>
    </row>
    <row r="206" spans="1:9" ht="14.25" customHeight="1">
      <c r="A206" s="29">
        <v>203</v>
      </c>
      <c r="B206" s="30" t="s">
        <v>411</v>
      </c>
      <c r="C206" s="30" t="s">
        <v>46</v>
      </c>
      <c r="D206" s="34" t="s">
        <v>221</v>
      </c>
      <c r="E206" s="31" t="s">
        <v>169</v>
      </c>
      <c r="F206" s="32">
        <v>0.042222222222222223</v>
      </c>
      <c r="G206" s="21" t="str">
        <f t="shared" si="11"/>
        <v>5.04/km</v>
      </c>
      <c r="H206" s="22">
        <f t="shared" si="10"/>
        <v>0.013622685185185189</v>
      </c>
      <c r="I206" s="22">
        <f t="shared" si="12"/>
        <v>0.008969907407407413</v>
      </c>
    </row>
    <row r="207" spans="1:9" ht="14.25" customHeight="1">
      <c r="A207" s="29">
        <v>204</v>
      </c>
      <c r="B207" s="30" t="s">
        <v>412</v>
      </c>
      <c r="C207" s="30" t="s">
        <v>413</v>
      </c>
      <c r="D207" s="34" t="s">
        <v>227</v>
      </c>
      <c r="E207" s="31" t="s">
        <v>414</v>
      </c>
      <c r="F207" s="32">
        <v>0.04226851851851852</v>
      </c>
      <c r="G207" s="21" t="str">
        <f t="shared" si="11"/>
        <v>5.04/km</v>
      </c>
      <c r="H207" s="22">
        <f t="shared" si="10"/>
        <v>0.013668981481481483</v>
      </c>
      <c r="I207" s="22">
        <f t="shared" si="12"/>
        <v>0.008564814814814817</v>
      </c>
    </row>
    <row r="208" spans="1:9" ht="14.25" customHeight="1">
      <c r="A208" s="29">
        <v>205</v>
      </c>
      <c r="B208" s="30" t="s">
        <v>415</v>
      </c>
      <c r="C208" s="30" t="s">
        <v>239</v>
      </c>
      <c r="D208" s="34" t="s">
        <v>182</v>
      </c>
      <c r="E208" s="31" t="s">
        <v>185</v>
      </c>
      <c r="F208" s="32">
        <v>0.0424074074074074</v>
      </c>
      <c r="G208" s="21" t="str">
        <f t="shared" si="11"/>
        <v>5.05/km</v>
      </c>
      <c r="H208" s="22">
        <f t="shared" si="10"/>
        <v>0.013807870370370366</v>
      </c>
      <c r="I208" s="22">
        <f t="shared" si="12"/>
        <v>0.011284722222222213</v>
      </c>
    </row>
    <row r="209" spans="1:9" ht="14.25" customHeight="1">
      <c r="A209" s="29">
        <v>206</v>
      </c>
      <c r="B209" s="30" t="s">
        <v>416</v>
      </c>
      <c r="C209" s="30" t="s">
        <v>21</v>
      </c>
      <c r="D209" s="34" t="s">
        <v>182</v>
      </c>
      <c r="E209" s="31" t="s">
        <v>38</v>
      </c>
      <c r="F209" s="32">
        <v>0.0425</v>
      </c>
      <c r="G209" s="21" t="str">
        <f t="shared" si="11"/>
        <v>5.06/km</v>
      </c>
      <c r="H209" s="22">
        <f t="shared" si="10"/>
        <v>0.013900462962962969</v>
      </c>
      <c r="I209" s="22">
        <f t="shared" si="12"/>
        <v>0.011377314814814816</v>
      </c>
    </row>
    <row r="210" spans="1:9" ht="14.25" customHeight="1">
      <c r="A210" s="29">
        <v>207</v>
      </c>
      <c r="B210" s="30" t="s">
        <v>417</v>
      </c>
      <c r="C210" s="30" t="s">
        <v>99</v>
      </c>
      <c r="D210" s="34" t="s">
        <v>281</v>
      </c>
      <c r="E210" s="31" t="s">
        <v>187</v>
      </c>
      <c r="F210" s="32">
        <v>0.042581018518518525</v>
      </c>
      <c r="G210" s="21" t="str">
        <f t="shared" si="11"/>
        <v>5.07/km</v>
      </c>
      <c r="H210" s="22">
        <f t="shared" si="10"/>
        <v>0.01398148148148149</v>
      </c>
      <c r="I210" s="22">
        <f t="shared" si="12"/>
        <v>0.006261574074074086</v>
      </c>
    </row>
    <row r="211" spans="1:9" ht="14.25" customHeight="1">
      <c r="A211" s="29">
        <v>208</v>
      </c>
      <c r="B211" s="30" t="s">
        <v>418</v>
      </c>
      <c r="C211" s="30" t="s">
        <v>137</v>
      </c>
      <c r="D211" s="34" t="s">
        <v>419</v>
      </c>
      <c r="E211" s="31" t="s">
        <v>187</v>
      </c>
      <c r="F211" s="32">
        <v>0.04262731481481482</v>
      </c>
      <c r="G211" s="21" t="str">
        <f t="shared" si="11"/>
        <v>5.07/km</v>
      </c>
      <c r="H211" s="22">
        <f t="shared" si="10"/>
        <v>0.014027777777777785</v>
      </c>
      <c r="I211" s="22">
        <f t="shared" si="12"/>
        <v>0</v>
      </c>
    </row>
    <row r="212" spans="1:9" ht="14.25" customHeight="1">
      <c r="A212" s="29">
        <v>209</v>
      </c>
      <c r="B212" s="30" t="s">
        <v>420</v>
      </c>
      <c r="C212" s="30" t="s">
        <v>12</v>
      </c>
      <c r="D212" s="34" t="s">
        <v>159</v>
      </c>
      <c r="E212" s="31" t="s">
        <v>308</v>
      </c>
      <c r="F212" s="32">
        <v>0.04303240740740741</v>
      </c>
      <c r="G212" s="21" t="str">
        <f t="shared" si="11"/>
        <v>5.10/km</v>
      </c>
      <c r="H212" s="22">
        <f t="shared" si="10"/>
        <v>0.014432870370370374</v>
      </c>
      <c r="I212" s="22">
        <f t="shared" si="12"/>
        <v>0.014074074074074072</v>
      </c>
    </row>
    <row r="213" spans="1:9" ht="14.25" customHeight="1">
      <c r="A213" s="29">
        <v>210</v>
      </c>
      <c r="B213" s="30" t="s">
        <v>421</v>
      </c>
      <c r="C213" s="30" t="s">
        <v>33</v>
      </c>
      <c r="D213" s="34" t="s">
        <v>268</v>
      </c>
      <c r="E213" s="31" t="s">
        <v>187</v>
      </c>
      <c r="F213" s="32">
        <v>0.04311342592592593</v>
      </c>
      <c r="G213" s="21" t="str">
        <f t="shared" si="11"/>
        <v>5.10/km</v>
      </c>
      <c r="H213" s="22">
        <f t="shared" si="10"/>
        <v>0.014513888888888896</v>
      </c>
      <c r="I213" s="22">
        <f t="shared" si="12"/>
        <v>0.007546296296296301</v>
      </c>
    </row>
    <row r="214" spans="1:9" ht="14.25" customHeight="1">
      <c r="A214" s="29">
        <v>211</v>
      </c>
      <c r="B214" s="30" t="s">
        <v>422</v>
      </c>
      <c r="C214" s="30" t="s">
        <v>423</v>
      </c>
      <c r="D214" s="34" t="s">
        <v>159</v>
      </c>
      <c r="E214" s="31" t="s">
        <v>185</v>
      </c>
      <c r="F214" s="32">
        <v>0.043159722222222224</v>
      </c>
      <c r="G214" s="21" t="str">
        <f t="shared" si="11"/>
        <v>5.11/km</v>
      </c>
      <c r="H214" s="22">
        <f t="shared" si="10"/>
        <v>0.01456018518518519</v>
      </c>
      <c r="I214" s="22">
        <f t="shared" si="12"/>
        <v>0.014201388888888888</v>
      </c>
    </row>
    <row r="215" spans="1:9" ht="14.25" customHeight="1">
      <c r="A215" s="29">
        <v>212</v>
      </c>
      <c r="B215" s="30" t="s">
        <v>424</v>
      </c>
      <c r="C215" s="30" t="s">
        <v>425</v>
      </c>
      <c r="D215" s="34" t="s">
        <v>419</v>
      </c>
      <c r="E215" s="31" t="s">
        <v>409</v>
      </c>
      <c r="F215" s="32">
        <v>0.04342592592592592</v>
      </c>
      <c r="G215" s="21" t="str">
        <f t="shared" si="11"/>
        <v>5.13/km</v>
      </c>
      <c r="H215" s="22">
        <f t="shared" si="10"/>
        <v>0.014826388888888889</v>
      </c>
      <c r="I215" s="22">
        <f t="shared" si="12"/>
        <v>0.0007986111111111041</v>
      </c>
    </row>
    <row r="216" spans="1:9" ht="14.25" customHeight="1">
      <c r="A216" s="29">
        <v>213</v>
      </c>
      <c r="B216" s="30" t="s">
        <v>165</v>
      </c>
      <c r="C216" s="30" t="s">
        <v>16</v>
      </c>
      <c r="D216" s="34" t="s">
        <v>268</v>
      </c>
      <c r="E216" s="31" t="s">
        <v>156</v>
      </c>
      <c r="F216" s="32">
        <v>0.043645833333333335</v>
      </c>
      <c r="G216" s="21" t="str">
        <f t="shared" si="11"/>
        <v>5.14/km</v>
      </c>
      <c r="H216" s="22">
        <f t="shared" si="10"/>
        <v>0.0150462962962963</v>
      </c>
      <c r="I216" s="22">
        <f t="shared" si="12"/>
        <v>0.008078703703703706</v>
      </c>
    </row>
    <row r="217" spans="1:9" ht="14.25" customHeight="1">
      <c r="A217" s="29">
        <v>214</v>
      </c>
      <c r="B217" s="30" t="s">
        <v>422</v>
      </c>
      <c r="C217" s="30" t="s">
        <v>15</v>
      </c>
      <c r="D217" s="34" t="s">
        <v>182</v>
      </c>
      <c r="E217" s="31" t="s">
        <v>185</v>
      </c>
      <c r="F217" s="32">
        <v>0.044236111111111115</v>
      </c>
      <c r="G217" s="21" t="str">
        <f t="shared" si="11"/>
        <v>5.19/km</v>
      </c>
      <c r="H217" s="22">
        <f t="shared" si="10"/>
        <v>0.01563657407407408</v>
      </c>
      <c r="I217" s="22">
        <f t="shared" si="12"/>
        <v>0.013113425925925928</v>
      </c>
    </row>
    <row r="218" spans="1:9" ht="14.25" customHeight="1">
      <c r="A218" s="29">
        <v>215</v>
      </c>
      <c r="B218" s="30" t="s">
        <v>426</v>
      </c>
      <c r="C218" s="30" t="s">
        <v>55</v>
      </c>
      <c r="D218" s="34" t="s">
        <v>192</v>
      </c>
      <c r="E218" s="31" t="s">
        <v>185</v>
      </c>
      <c r="F218" s="32">
        <v>0.044259259259259255</v>
      </c>
      <c r="G218" s="21" t="str">
        <f t="shared" si="11"/>
        <v>5.19/km</v>
      </c>
      <c r="H218" s="22">
        <f t="shared" si="10"/>
        <v>0.01565972222222222</v>
      </c>
      <c r="I218" s="22">
        <f t="shared" si="12"/>
        <v>0.012638888888888887</v>
      </c>
    </row>
    <row r="219" spans="1:9" ht="14.25" customHeight="1">
      <c r="A219" s="29">
        <v>216</v>
      </c>
      <c r="B219" s="30" t="s">
        <v>427</v>
      </c>
      <c r="C219" s="30" t="s">
        <v>428</v>
      </c>
      <c r="D219" s="34" t="s">
        <v>221</v>
      </c>
      <c r="E219" s="31" t="s">
        <v>429</v>
      </c>
      <c r="F219" s="32">
        <v>0.044259259259259255</v>
      </c>
      <c r="G219" s="21" t="str">
        <f t="shared" si="11"/>
        <v>5.19/km</v>
      </c>
      <c r="H219" s="22">
        <f t="shared" si="10"/>
        <v>0.01565972222222222</v>
      </c>
      <c r="I219" s="22">
        <f t="shared" si="12"/>
        <v>0.011006944444444444</v>
      </c>
    </row>
    <row r="220" spans="1:9" ht="14.25" customHeight="1">
      <c r="A220" s="29">
        <v>217</v>
      </c>
      <c r="B220" s="30" t="s">
        <v>430</v>
      </c>
      <c r="C220" s="30" t="s">
        <v>129</v>
      </c>
      <c r="D220" s="34" t="s">
        <v>368</v>
      </c>
      <c r="E220" s="31" t="s">
        <v>185</v>
      </c>
      <c r="F220" s="32">
        <v>0.044270833333333336</v>
      </c>
      <c r="G220" s="21" t="str">
        <f t="shared" si="11"/>
        <v>5.19/km</v>
      </c>
      <c r="H220" s="22">
        <f t="shared" si="10"/>
        <v>0.0156712962962963</v>
      </c>
      <c r="I220" s="22">
        <f t="shared" si="12"/>
        <v>0.004930555555555563</v>
      </c>
    </row>
    <row r="221" spans="1:9" ht="14.25" customHeight="1">
      <c r="A221" s="29">
        <v>218</v>
      </c>
      <c r="B221" s="30" t="s">
        <v>267</v>
      </c>
      <c r="C221" s="30" t="s">
        <v>431</v>
      </c>
      <c r="D221" s="34" t="s">
        <v>206</v>
      </c>
      <c r="E221" s="31" t="s">
        <v>164</v>
      </c>
      <c r="F221" s="32">
        <v>0.044363425925925924</v>
      </c>
      <c r="G221" s="21" t="str">
        <f t="shared" si="11"/>
        <v>5.19/km</v>
      </c>
      <c r="H221" s="22">
        <f t="shared" si="10"/>
        <v>0.01576388888888889</v>
      </c>
      <c r="I221" s="22">
        <f t="shared" si="12"/>
        <v>0.011909722222222224</v>
      </c>
    </row>
    <row r="222" spans="1:9" ht="14.25" customHeight="1">
      <c r="A222" s="29">
        <v>219</v>
      </c>
      <c r="B222" s="30" t="s">
        <v>432</v>
      </c>
      <c r="C222" s="30" t="s">
        <v>23</v>
      </c>
      <c r="D222" s="34" t="s">
        <v>221</v>
      </c>
      <c r="E222" s="31" t="s">
        <v>187</v>
      </c>
      <c r="F222" s="32">
        <v>0.04456018518518518</v>
      </c>
      <c r="G222" s="21" t="str">
        <f t="shared" si="11"/>
        <v>5.21/km</v>
      </c>
      <c r="H222" s="22">
        <f t="shared" si="10"/>
        <v>0.015960648148148147</v>
      </c>
      <c r="I222" s="22">
        <f t="shared" si="12"/>
        <v>0.011307870370370371</v>
      </c>
    </row>
    <row r="223" spans="1:9" ht="14.25" customHeight="1">
      <c r="A223" s="29">
        <v>220</v>
      </c>
      <c r="B223" s="30" t="s">
        <v>146</v>
      </c>
      <c r="C223" s="30" t="s">
        <v>14</v>
      </c>
      <c r="D223" s="34" t="s">
        <v>155</v>
      </c>
      <c r="E223" s="31" t="s">
        <v>185</v>
      </c>
      <c r="F223" s="32">
        <v>0.04472222222222222</v>
      </c>
      <c r="G223" s="21" t="str">
        <f t="shared" si="11"/>
        <v>5.22/km</v>
      </c>
      <c r="H223" s="22">
        <f t="shared" si="10"/>
        <v>0.016122685185185184</v>
      </c>
      <c r="I223" s="22">
        <f t="shared" si="12"/>
        <v>0.015868055555555552</v>
      </c>
    </row>
    <row r="224" spans="1:9" ht="14.25" customHeight="1">
      <c r="A224" s="29">
        <v>221</v>
      </c>
      <c r="B224" s="30" t="s">
        <v>433</v>
      </c>
      <c r="C224" s="30" t="s">
        <v>434</v>
      </c>
      <c r="D224" s="34" t="s">
        <v>290</v>
      </c>
      <c r="E224" s="31" t="s">
        <v>187</v>
      </c>
      <c r="F224" s="32">
        <v>0.04496527777777778</v>
      </c>
      <c r="G224" s="21" t="str">
        <f t="shared" si="11"/>
        <v>5.24/km</v>
      </c>
      <c r="H224" s="22">
        <f t="shared" si="10"/>
        <v>0.016365740740740743</v>
      </c>
      <c r="I224" s="22">
        <f t="shared" si="12"/>
        <v>0.008333333333333331</v>
      </c>
    </row>
    <row r="225" spans="1:9" ht="14.25" customHeight="1">
      <c r="A225" s="29">
        <v>222</v>
      </c>
      <c r="B225" s="30" t="s">
        <v>435</v>
      </c>
      <c r="C225" s="30" t="s">
        <v>115</v>
      </c>
      <c r="D225" s="34" t="s">
        <v>168</v>
      </c>
      <c r="E225" s="31" t="s">
        <v>199</v>
      </c>
      <c r="F225" s="32">
        <v>0.04510416666666667</v>
      </c>
      <c r="G225" s="21" t="str">
        <f t="shared" si="11"/>
        <v>5.25/km</v>
      </c>
      <c r="H225" s="22">
        <f t="shared" si="10"/>
        <v>0.016504629629629633</v>
      </c>
      <c r="I225" s="22">
        <f t="shared" si="12"/>
        <v>0.014965277777777782</v>
      </c>
    </row>
    <row r="226" spans="1:9" ht="14.25" customHeight="1">
      <c r="A226" s="29">
        <v>223</v>
      </c>
      <c r="B226" s="30" t="s">
        <v>436</v>
      </c>
      <c r="C226" s="30" t="s">
        <v>437</v>
      </c>
      <c r="D226" s="34" t="s">
        <v>168</v>
      </c>
      <c r="E226" s="31" t="s">
        <v>164</v>
      </c>
      <c r="F226" s="32">
        <v>0.045196759259259256</v>
      </c>
      <c r="G226" s="21" t="str">
        <f t="shared" si="11"/>
        <v>5.25/km</v>
      </c>
      <c r="H226" s="22">
        <f t="shared" si="10"/>
        <v>0.01659722222222222</v>
      </c>
      <c r="I226" s="22">
        <f t="shared" si="12"/>
        <v>0.01505787037037037</v>
      </c>
    </row>
    <row r="227" spans="1:9" ht="14.25" customHeight="1">
      <c r="A227" s="29">
        <v>224</v>
      </c>
      <c r="B227" s="30" t="s">
        <v>438</v>
      </c>
      <c r="C227" s="30" t="s">
        <v>58</v>
      </c>
      <c r="D227" s="34" t="s">
        <v>356</v>
      </c>
      <c r="E227" s="31" t="s">
        <v>187</v>
      </c>
      <c r="F227" s="32">
        <v>0.045370370370370366</v>
      </c>
      <c r="G227" s="21" t="str">
        <f t="shared" si="11"/>
        <v>5.27/km</v>
      </c>
      <c r="H227" s="22">
        <f t="shared" si="10"/>
        <v>0.016770833333333332</v>
      </c>
      <c r="I227" s="22">
        <f t="shared" si="12"/>
        <v>0.006284722222222219</v>
      </c>
    </row>
    <row r="228" spans="1:9" ht="14.25" customHeight="1">
      <c r="A228" s="29">
        <v>225</v>
      </c>
      <c r="B228" s="30" t="s">
        <v>439</v>
      </c>
      <c r="C228" s="30" t="s">
        <v>16</v>
      </c>
      <c r="D228" s="34" t="s">
        <v>290</v>
      </c>
      <c r="E228" s="31" t="s">
        <v>38</v>
      </c>
      <c r="F228" s="32">
        <v>0.04553240740740741</v>
      </c>
      <c r="G228" s="21" t="str">
        <f t="shared" si="11"/>
        <v>5.28/km</v>
      </c>
      <c r="H228" s="22">
        <f t="shared" si="10"/>
        <v>0.016932870370370376</v>
      </c>
      <c r="I228" s="22">
        <f t="shared" si="12"/>
        <v>0.008900462962962964</v>
      </c>
    </row>
    <row r="229" spans="1:9" ht="14.25" customHeight="1">
      <c r="A229" s="29">
        <v>226</v>
      </c>
      <c r="B229" s="30" t="s">
        <v>440</v>
      </c>
      <c r="C229" s="30" t="s">
        <v>130</v>
      </c>
      <c r="D229" s="34" t="s">
        <v>192</v>
      </c>
      <c r="E229" s="31" t="s">
        <v>441</v>
      </c>
      <c r="F229" s="32">
        <v>0.04577546296296297</v>
      </c>
      <c r="G229" s="21" t="str">
        <f t="shared" si="11"/>
        <v>5.30/km</v>
      </c>
      <c r="H229" s="22">
        <f t="shared" si="10"/>
        <v>0.017175925925925935</v>
      </c>
      <c r="I229" s="22">
        <f t="shared" si="12"/>
        <v>0.014155092592592601</v>
      </c>
    </row>
    <row r="230" spans="1:9" ht="14.25" customHeight="1">
      <c r="A230" s="29">
        <v>227</v>
      </c>
      <c r="B230" s="30" t="s">
        <v>442</v>
      </c>
      <c r="C230" s="30" t="s">
        <v>62</v>
      </c>
      <c r="D230" s="34" t="s">
        <v>155</v>
      </c>
      <c r="E230" s="31" t="s">
        <v>93</v>
      </c>
      <c r="F230" s="32">
        <v>0.04581018518518518</v>
      </c>
      <c r="G230" s="21" t="str">
        <f t="shared" si="11"/>
        <v>5.30/km</v>
      </c>
      <c r="H230" s="22">
        <f t="shared" si="10"/>
        <v>0.01721064814814815</v>
      </c>
      <c r="I230" s="22">
        <f t="shared" si="12"/>
        <v>0.016956018518518516</v>
      </c>
    </row>
    <row r="231" spans="1:9" ht="14.25" customHeight="1">
      <c r="A231" s="29">
        <v>228</v>
      </c>
      <c r="B231" s="30" t="s">
        <v>443</v>
      </c>
      <c r="C231" s="30" t="s">
        <v>444</v>
      </c>
      <c r="D231" s="34" t="s">
        <v>206</v>
      </c>
      <c r="E231" s="31" t="s">
        <v>185</v>
      </c>
      <c r="F231" s="32">
        <v>0.04608796296296296</v>
      </c>
      <c r="G231" s="21" t="str">
        <f t="shared" si="11"/>
        <v>5.32/km</v>
      </c>
      <c r="H231" s="22">
        <f t="shared" si="10"/>
        <v>0.017488425925925928</v>
      </c>
      <c r="I231" s="22">
        <f t="shared" si="12"/>
        <v>0.013634259259259263</v>
      </c>
    </row>
    <row r="232" spans="1:9" ht="14.25" customHeight="1">
      <c r="A232" s="29">
        <v>229</v>
      </c>
      <c r="B232" s="30" t="s">
        <v>445</v>
      </c>
      <c r="C232" s="30" t="s">
        <v>29</v>
      </c>
      <c r="D232" s="34" t="s">
        <v>221</v>
      </c>
      <c r="E232" s="31" t="s">
        <v>185</v>
      </c>
      <c r="F232" s="32">
        <v>0.04608796296296296</v>
      </c>
      <c r="G232" s="21" t="str">
        <f t="shared" si="11"/>
        <v>5.32/km</v>
      </c>
      <c r="H232" s="22">
        <f t="shared" si="10"/>
        <v>0.017488425925925928</v>
      </c>
      <c r="I232" s="22">
        <f t="shared" si="12"/>
        <v>0.012835648148148152</v>
      </c>
    </row>
    <row r="233" spans="1:9" ht="14.25" customHeight="1">
      <c r="A233" s="29">
        <v>230</v>
      </c>
      <c r="B233" s="30" t="s">
        <v>446</v>
      </c>
      <c r="C233" s="30" t="s">
        <v>21</v>
      </c>
      <c r="D233" s="34" t="s">
        <v>206</v>
      </c>
      <c r="E233" s="31" t="s">
        <v>371</v>
      </c>
      <c r="F233" s="32">
        <v>0.04618055555555556</v>
      </c>
      <c r="G233" s="21" t="str">
        <f t="shared" si="11"/>
        <v>5.33/km</v>
      </c>
      <c r="H233" s="22">
        <f t="shared" si="10"/>
        <v>0.017581018518518524</v>
      </c>
      <c r="I233" s="22">
        <f t="shared" si="12"/>
        <v>0.013726851851851858</v>
      </c>
    </row>
    <row r="234" spans="1:9" ht="14.25" customHeight="1">
      <c r="A234" s="29">
        <v>231</v>
      </c>
      <c r="B234" s="30" t="s">
        <v>447</v>
      </c>
      <c r="C234" s="30" t="s">
        <v>25</v>
      </c>
      <c r="D234" s="34" t="s">
        <v>221</v>
      </c>
      <c r="E234" s="31" t="s">
        <v>185</v>
      </c>
      <c r="F234" s="32">
        <v>0.046238425925925926</v>
      </c>
      <c r="G234" s="21" t="str">
        <f t="shared" si="11"/>
        <v>5.33/km</v>
      </c>
      <c r="H234" s="22">
        <f t="shared" si="10"/>
        <v>0.01763888888888889</v>
      </c>
      <c r="I234" s="22">
        <f t="shared" si="12"/>
        <v>0.012986111111111115</v>
      </c>
    </row>
    <row r="235" spans="1:9" ht="14.25" customHeight="1">
      <c r="A235" s="29">
        <v>232</v>
      </c>
      <c r="B235" s="30" t="s">
        <v>448</v>
      </c>
      <c r="C235" s="30" t="s">
        <v>80</v>
      </c>
      <c r="D235" s="34" t="s">
        <v>227</v>
      </c>
      <c r="E235" s="31" t="s">
        <v>185</v>
      </c>
      <c r="F235" s="32">
        <v>0.04625</v>
      </c>
      <c r="G235" s="21" t="str">
        <f t="shared" si="11"/>
        <v>5.33/km</v>
      </c>
      <c r="H235" s="22">
        <f t="shared" si="10"/>
        <v>0.017650462962962965</v>
      </c>
      <c r="I235" s="22">
        <f t="shared" si="12"/>
        <v>0.012546296296296298</v>
      </c>
    </row>
    <row r="236" spans="1:9" ht="14.25" customHeight="1">
      <c r="A236" s="29">
        <v>233</v>
      </c>
      <c r="B236" s="30" t="s">
        <v>139</v>
      </c>
      <c r="C236" s="30" t="s">
        <v>24</v>
      </c>
      <c r="D236" s="34" t="s">
        <v>221</v>
      </c>
      <c r="E236" s="31" t="s">
        <v>105</v>
      </c>
      <c r="F236" s="32">
        <v>0.0462962962962963</v>
      </c>
      <c r="G236" s="21" t="str">
        <f t="shared" si="11"/>
        <v>5.33/km</v>
      </c>
      <c r="H236" s="22">
        <f t="shared" si="10"/>
        <v>0.017696759259259266</v>
      </c>
      <c r="I236" s="22">
        <f t="shared" si="12"/>
        <v>0.01304398148148149</v>
      </c>
    </row>
    <row r="237" spans="1:9" ht="14.25" customHeight="1">
      <c r="A237" s="29">
        <v>234</v>
      </c>
      <c r="B237" s="30" t="s">
        <v>449</v>
      </c>
      <c r="C237" s="30" t="s">
        <v>24</v>
      </c>
      <c r="D237" s="34" t="s">
        <v>206</v>
      </c>
      <c r="E237" s="31" t="s">
        <v>204</v>
      </c>
      <c r="F237" s="32">
        <v>0.046481481481481485</v>
      </c>
      <c r="G237" s="21" t="str">
        <f t="shared" si="11"/>
        <v>5.35/km</v>
      </c>
      <c r="H237" s="22">
        <f t="shared" si="10"/>
        <v>0.01788194444444445</v>
      </c>
      <c r="I237" s="22">
        <f t="shared" si="12"/>
        <v>0.014027777777777785</v>
      </c>
    </row>
    <row r="238" spans="1:9" ht="14.25" customHeight="1">
      <c r="A238" s="29">
        <v>235</v>
      </c>
      <c r="B238" s="30" t="s">
        <v>450</v>
      </c>
      <c r="C238" s="30" t="s">
        <v>90</v>
      </c>
      <c r="D238" s="34" t="s">
        <v>221</v>
      </c>
      <c r="E238" s="31" t="s">
        <v>305</v>
      </c>
      <c r="F238" s="32">
        <v>0.04663194444444444</v>
      </c>
      <c r="G238" s="21" t="str">
        <f t="shared" si="11"/>
        <v>5.36/km</v>
      </c>
      <c r="H238" s="22">
        <f t="shared" si="10"/>
        <v>0.018032407407407407</v>
      </c>
      <c r="I238" s="22">
        <f t="shared" si="12"/>
        <v>0.01337962962962963</v>
      </c>
    </row>
    <row r="239" spans="1:9" ht="14.25" customHeight="1">
      <c r="A239" s="29">
        <v>236</v>
      </c>
      <c r="B239" s="30" t="s">
        <v>134</v>
      </c>
      <c r="C239" s="30" t="s">
        <v>135</v>
      </c>
      <c r="D239" s="34" t="s">
        <v>227</v>
      </c>
      <c r="E239" s="31" t="s">
        <v>108</v>
      </c>
      <c r="F239" s="32">
        <v>0.04695601851851852</v>
      </c>
      <c r="G239" s="21" t="str">
        <f t="shared" si="11"/>
        <v>5.38/km</v>
      </c>
      <c r="H239" s="22">
        <f t="shared" si="10"/>
        <v>0.018356481481481488</v>
      </c>
      <c r="I239" s="22">
        <f t="shared" si="12"/>
        <v>0.013252314814814821</v>
      </c>
    </row>
    <row r="240" spans="1:9" ht="14.25" customHeight="1">
      <c r="A240" s="29">
        <v>237</v>
      </c>
      <c r="B240" s="30" t="s">
        <v>451</v>
      </c>
      <c r="C240" s="30" t="s">
        <v>58</v>
      </c>
      <c r="D240" s="34" t="s">
        <v>192</v>
      </c>
      <c r="E240" s="31" t="s">
        <v>187</v>
      </c>
      <c r="F240" s="32">
        <v>0.04695601851851852</v>
      </c>
      <c r="G240" s="21" t="str">
        <f t="shared" si="11"/>
        <v>5.38/km</v>
      </c>
      <c r="H240" s="22">
        <f aca="true" t="shared" si="13" ref="H240:H261">F240-$F$4</f>
        <v>0.018356481481481488</v>
      </c>
      <c r="I240" s="22">
        <f t="shared" si="12"/>
        <v>0.015335648148148154</v>
      </c>
    </row>
    <row r="241" spans="1:9" ht="14.25" customHeight="1">
      <c r="A241" s="29">
        <v>238</v>
      </c>
      <c r="B241" s="30" t="s">
        <v>452</v>
      </c>
      <c r="C241" s="30" t="s">
        <v>453</v>
      </c>
      <c r="D241" s="34" t="s">
        <v>155</v>
      </c>
      <c r="E241" s="31" t="s">
        <v>454</v>
      </c>
      <c r="F241" s="32">
        <v>0.04710648148148148</v>
      </c>
      <c r="G241" s="21" t="str">
        <f t="shared" si="11"/>
        <v>5.39/km</v>
      </c>
      <c r="H241" s="22">
        <f t="shared" si="13"/>
        <v>0.018506944444444444</v>
      </c>
      <c r="I241" s="22">
        <f t="shared" si="12"/>
        <v>0.01825231481481481</v>
      </c>
    </row>
    <row r="242" spans="1:9" ht="14.25" customHeight="1">
      <c r="A242" s="29">
        <v>239</v>
      </c>
      <c r="B242" s="30" t="s">
        <v>455</v>
      </c>
      <c r="C242" s="30" t="s">
        <v>456</v>
      </c>
      <c r="D242" s="34" t="s">
        <v>192</v>
      </c>
      <c r="E242" s="31" t="s">
        <v>185</v>
      </c>
      <c r="F242" s="32">
        <v>0.04725694444444445</v>
      </c>
      <c r="G242" s="21" t="str">
        <f t="shared" si="11"/>
        <v>5.40/km</v>
      </c>
      <c r="H242" s="22">
        <f t="shared" si="13"/>
        <v>0.018657407407407414</v>
      </c>
      <c r="I242" s="22">
        <f t="shared" si="12"/>
        <v>0.01563657407407408</v>
      </c>
    </row>
    <row r="243" spans="1:9" ht="14.25" customHeight="1">
      <c r="A243" s="29">
        <v>240</v>
      </c>
      <c r="B243" s="30" t="s">
        <v>457</v>
      </c>
      <c r="C243" s="30" t="s">
        <v>21</v>
      </c>
      <c r="D243" s="34" t="s">
        <v>221</v>
      </c>
      <c r="E243" s="31" t="s">
        <v>458</v>
      </c>
      <c r="F243" s="32">
        <v>0.047337962962962964</v>
      </c>
      <c r="G243" s="21" t="str">
        <f t="shared" si="11"/>
        <v>5.41/km</v>
      </c>
      <c r="H243" s="22">
        <f t="shared" si="13"/>
        <v>0.01873842592592593</v>
      </c>
      <c r="I243" s="22">
        <f t="shared" si="12"/>
        <v>0.014085648148148153</v>
      </c>
    </row>
    <row r="244" spans="1:9" ht="14.25" customHeight="1">
      <c r="A244" s="29">
        <v>241</v>
      </c>
      <c r="B244" s="30" t="s">
        <v>234</v>
      </c>
      <c r="C244" s="30" t="s">
        <v>459</v>
      </c>
      <c r="D244" s="34" t="s">
        <v>339</v>
      </c>
      <c r="E244" s="31" t="s">
        <v>187</v>
      </c>
      <c r="F244" s="32">
        <v>0.04819444444444445</v>
      </c>
      <c r="G244" s="21" t="str">
        <f t="shared" si="11"/>
        <v>5.47/km</v>
      </c>
      <c r="H244" s="22">
        <f t="shared" si="13"/>
        <v>0.019594907407407415</v>
      </c>
      <c r="I244" s="22">
        <f t="shared" si="12"/>
        <v>0.00972222222222223</v>
      </c>
    </row>
    <row r="245" spans="1:9" ht="14.25" customHeight="1">
      <c r="A245" s="29">
        <v>242</v>
      </c>
      <c r="B245" s="30" t="s">
        <v>223</v>
      </c>
      <c r="C245" s="30" t="s">
        <v>460</v>
      </c>
      <c r="D245" s="34" t="s">
        <v>227</v>
      </c>
      <c r="E245" s="31" t="s">
        <v>187</v>
      </c>
      <c r="F245" s="32">
        <v>0.04820601851851852</v>
      </c>
      <c r="G245" s="21" t="str">
        <f t="shared" si="11"/>
        <v>5.47/km</v>
      </c>
      <c r="H245" s="22">
        <f t="shared" si="13"/>
        <v>0.01960648148148149</v>
      </c>
      <c r="I245" s="22">
        <f t="shared" si="12"/>
        <v>0.014502314814814822</v>
      </c>
    </row>
    <row r="246" spans="1:9" ht="14.25" customHeight="1">
      <c r="A246" s="29">
        <v>243</v>
      </c>
      <c r="B246" s="30" t="s">
        <v>461</v>
      </c>
      <c r="C246" s="30" t="s">
        <v>462</v>
      </c>
      <c r="D246" s="34" t="s">
        <v>227</v>
      </c>
      <c r="E246" s="31" t="s">
        <v>185</v>
      </c>
      <c r="F246" s="32">
        <v>0.04837962962962963</v>
      </c>
      <c r="G246" s="21" t="str">
        <f t="shared" si="11"/>
        <v>5.48/km</v>
      </c>
      <c r="H246" s="22">
        <f t="shared" si="13"/>
        <v>0.019780092592592592</v>
      </c>
      <c r="I246" s="22">
        <f t="shared" si="12"/>
        <v>0.014675925925925926</v>
      </c>
    </row>
    <row r="247" spans="1:9" ht="14.25" customHeight="1">
      <c r="A247" s="29">
        <v>244</v>
      </c>
      <c r="B247" s="30" t="s">
        <v>94</v>
      </c>
      <c r="C247" s="30" t="s">
        <v>106</v>
      </c>
      <c r="D247" s="34" t="s">
        <v>182</v>
      </c>
      <c r="E247" s="31" t="s">
        <v>185</v>
      </c>
      <c r="F247" s="32">
        <v>0.04837962962962963</v>
      </c>
      <c r="G247" s="21" t="str">
        <f t="shared" si="11"/>
        <v>5.48/km</v>
      </c>
      <c r="H247" s="22">
        <f t="shared" si="13"/>
        <v>0.019780092592592592</v>
      </c>
      <c r="I247" s="22">
        <f t="shared" si="12"/>
        <v>0.01725694444444444</v>
      </c>
    </row>
    <row r="248" spans="1:9" ht="14.25" customHeight="1">
      <c r="A248" s="29">
        <v>245</v>
      </c>
      <c r="B248" s="30" t="s">
        <v>463</v>
      </c>
      <c r="C248" s="30" t="s">
        <v>464</v>
      </c>
      <c r="D248" s="34" t="s">
        <v>221</v>
      </c>
      <c r="E248" s="31" t="s">
        <v>185</v>
      </c>
      <c r="F248" s="32">
        <v>0.048495370370370376</v>
      </c>
      <c r="G248" s="21" t="str">
        <f t="shared" si="11"/>
        <v>5.49/km</v>
      </c>
      <c r="H248" s="22">
        <f t="shared" si="13"/>
        <v>0.019895833333333342</v>
      </c>
      <c r="I248" s="22">
        <f t="shared" si="12"/>
        <v>0.015243055555555565</v>
      </c>
    </row>
    <row r="249" spans="1:9" ht="14.25" customHeight="1">
      <c r="A249" s="29">
        <v>246</v>
      </c>
      <c r="B249" s="30" t="s">
        <v>465</v>
      </c>
      <c r="C249" s="30" t="s">
        <v>466</v>
      </c>
      <c r="D249" s="34" t="s">
        <v>192</v>
      </c>
      <c r="E249" s="31" t="s">
        <v>185</v>
      </c>
      <c r="F249" s="32">
        <v>0.04850694444444444</v>
      </c>
      <c r="G249" s="21" t="str">
        <f t="shared" si="11"/>
        <v>5.49/km</v>
      </c>
      <c r="H249" s="22">
        <f t="shared" si="13"/>
        <v>0.01990740740740741</v>
      </c>
      <c r="I249" s="22">
        <f t="shared" si="12"/>
        <v>0.016886574074074075</v>
      </c>
    </row>
    <row r="250" spans="1:9" ht="14.25" customHeight="1">
      <c r="A250" s="29">
        <v>247</v>
      </c>
      <c r="B250" s="30" t="s">
        <v>42</v>
      </c>
      <c r="C250" s="30" t="s">
        <v>45</v>
      </c>
      <c r="D250" s="34" t="s">
        <v>155</v>
      </c>
      <c r="E250" s="31" t="s">
        <v>204</v>
      </c>
      <c r="F250" s="32">
        <v>0.04912037037037037</v>
      </c>
      <c r="G250" s="21" t="str">
        <f t="shared" si="11"/>
        <v>5.54/km</v>
      </c>
      <c r="H250" s="22">
        <f t="shared" si="13"/>
        <v>0.020520833333333335</v>
      </c>
      <c r="I250" s="22">
        <f t="shared" si="12"/>
        <v>0.020266203703703703</v>
      </c>
    </row>
    <row r="251" spans="1:9" ht="14.25" customHeight="1">
      <c r="A251" s="29">
        <v>248</v>
      </c>
      <c r="B251" s="30" t="s">
        <v>467</v>
      </c>
      <c r="C251" s="30" t="s">
        <v>468</v>
      </c>
      <c r="D251" s="34" t="s">
        <v>368</v>
      </c>
      <c r="E251" s="31" t="s">
        <v>185</v>
      </c>
      <c r="F251" s="32">
        <v>0.049305555555555554</v>
      </c>
      <c r="G251" s="21" t="str">
        <f t="shared" si="11"/>
        <v>5.55/km</v>
      </c>
      <c r="H251" s="22">
        <f t="shared" si="13"/>
        <v>0.02070601851851852</v>
      </c>
      <c r="I251" s="22">
        <f t="shared" si="12"/>
        <v>0.009965277777777781</v>
      </c>
    </row>
    <row r="252" spans="1:9" ht="14.25" customHeight="1">
      <c r="A252" s="29">
        <v>249</v>
      </c>
      <c r="B252" s="30" t="s">
        <v>120</v>
      </c>
      <c r="C252" s="30" t="s">
        <v>145</v>
      </c>
      <c r="D252" s="34" t="s">
        <v>419</v>
      </c>
      <c r="E252" s="31" t="s">
        <v>469</v>
      </c>
      <c r="F252" s="32">
        <v>0.049375</v>
      </c>
      <c r="G252" s="21" t="str">
        <f t="shared" si="11"/>
        <v>5.56/km</v>
      </c>
      <c r="H252" s="22">
        <f t="shared" si="13"/>
        <v>0.020775462962962968</v>
      </c>
      <c r="I252" s="22">
        <f t="shared" si="12"/>
        <v>0.006747685185185183</v>
      </c>
    </row>
    <row r="253" spans="1:9" ht="14.25" customHeight="1">
      <c r="A253" s="29">
        <v>250</v>
      </c>
      <c r="B253" s="30" t="s">
        <v>470</v>
      </c>
      <c r="C253" s="30" t="s">
        <v>59</v>
      </c>
      <c r="D253" s="34" t="s">
        <v>368</v>
      </c>
      <c r="E253" s="31" t="s">
        <v>469</v>
      </c>
      <c r="F253" s="32">
        <v>0.05096064814814815</v>
      </c>
      <c r="G253" s="21" t="str">
        <f t="shared" si="11"/>
        <v>6.07/km</v>
      </c>
      <c r="H253" s="22">
        <f t="shared" si="13"/>
        <v>0.022361111111111116</v>
      </c>
      <c r="I253" s="22">
        <f t="shared" si="12"/>
        <v>0.011620370370370378</v>
      </c>
    </row>
    <row r="254" spans="1:9" ht="14.25" customHeight="1">
      <c r="A254" s="29">
        <v>251</v>
      </c>
      <c r="B254" s="30" t="s">
        <v>306</v>
      </c>
      <c r="C254" s="30" t="s">
        <v>37</v>
      </c>
      <c r="D254" s="34" t="s">
        <v>290</v>
      </c>
      <c r="E254" s="31" t="s">
        <v>201</v>
      </c>
      <c r="F254" s="32">
        <v>0.051493055555555556</v>
      </c>
      <c r="G254" s="21" t="str">
        <f t="shared" si="11"/>
        <v>6.11/km</v>
      </c>
      <c r="H254" s="22">
        <f t="shared" si="13"/>
        <v>0.02289351851851852</v>
      </c>
      <c r="I254" s="22">
        <f t="shared" si="12"/>
        <v>0.01486111111111111</v>
      </c>
    </row>
    <row r="255" spans="1:9" ht="14.25" customHeight="1">
      <c r="A255" s="29">
        <v>252</v>
      </c>
      <c r="B255" s="30" t="s">
        <v>471</v>
      </c>
      <c r="C255" s="30" t="s">
        <v>472</v>
      </c>
      <c r="D255" s="34" t="s">
        <v>268</v>
      </c>
      <c r="E255" s="31" t="s">
        <v>185</v>
      </c>
      <c r="F255" s="32">
        <v>0.05219907407407407</v>
      </c>
      <c r="G255" s="21" t="str">
        <f t="shared" si="11"/>
        <v>6.16/km</v>
      </c>
      <c r="H255" s="22">
        <f t="shared" si="13"/>
        <v>0.023599537037037037</v>
      </c>
      <c r="I255" s="22">
        <f t="shared" si="12"/>
        <v>0.016631944444444442</v>
      </c>
    </row>
    <row r="256" spans="1:9" ht="14.25" customHeight="1">
      <c r="A256" s="29">
        <v>253</v>
      </c>
      <c r="B256" s="30" t="s">
        <v>473</v>
      </c>
      <c r="C256" s="30" t="s">
        <v>14</v>
      </c>
      <c r="D256" s="34" t="s">
        <v>182</v>
      </c>
      <c r="E256" s="31" t="s">
        <v>156</v>
      </c>
      <c r="F256" s="32">
        <v>0.05489583333333333</v>
      </c>
      <c r="G256" s="21" t="str">
        <f t="shared" si="11"/>
        <v>6.35/km</v>
      </c>
      <c r="H256" s="22">
        <f t="shared" si="13"/>
        <v>0.026296296296296297</v>
      </c>
      <c r="I256" s="22">
        <f t="shared" si="12"/>
        <v>0.023773148148148144</v>
      </c>
    </row>
    <row r="257" spans="1:9" ht="14.25" customHeight="1">
      <c r="A257" s="29">
        <v>254</v>
      </c>
      <c r="B257" s="30" t="s">
        <v>474</v>
      </c>
      <c r="C257" s="30" t="s">
        <v>111</v>
      </c>
      <c r="D257" s="34" t="s">
        <v>290</v>
      </c>
      <c r="E257" s="31" t="s">
        <v>156</v>
      </c>
      <c r="F257" s="32">
        <v>0.054907407407407405</v>
      </c>
      <c r="G257" s="21" t="str">
        <f t="shared" si="11"/>
        <v>6.35/km</v>
      </c>
      <c r="H257" s="22">
        <f t="shared" si="13"/>
        <v>0.02630787037037037</v>
      </c>
      <c r="I257" s="22">
        <f t="shared" si="12"/>
        <v>0.01827546296296296</v>
      </c>
    </row>
    <row r="258" spans="1:9" ht="14.25" customHeight="1">
      <c r="A258" s="29">
        <v>255</v>
      </c>
      <c r="B258" s="30" t="s">
        <v>475</v>
      </c>
      <c r="C258" s="30" t="s">
        <v>46</v>
      </c>
      <c r="D258" s="34" t="s">
        <v>290</v>
      </c>
      <c r="E258" s="31" t="s">
        <v>38</v>
      </c>
      <c r="F258" s="32">
        <v>0.055810185185185185</v>
      </c>
      <c r="G258" s="21" t="str">
        <f t="shared" si="11"/>
        <v>6.42/km</v>
      </c>
      <c r="H258" s="22">
        <f t="shared" si="13"/>
        <v>0.02721064814814815</v>
      </c>
      <c r="I258" s="22">
        <f t="shared" si="12"/>
        <v>0.01917824074074074</v>
      </c>
    </row>
    <row r="259" spans="1:9" ht="14.25" customHeight="1">
      <c r="A259" s="29">
        <v>256</v>
      </c>
      <c r="B259" s="30" t="s">
        <v>476</v>
      </c>
      <c r="C259" s="30" t="s">
        <v>477</v>
      </c>
      <c r="D259" s="34" t="s">
        <v>419</v>
      </c>
      <c r="E259" s="31" t="s">
        <v>478</v>
      </c>
      <c r="F259" s="32">
        <v>0.05634259259259259</v>
      </c>
      <c r="G259" s="21" t="str">
        <f t="shared" si="11"/>
        <v>6.46/km</v>
      </c>
      <c r="H259" s="22">
        <f t="shared" si="13"/>
        <v>0.027743055555555556</v>
      </c>
      <c r="I259" s="22">
        <f t="shared" si="12"/>
        <v>0.01371527777777777</v>
      </c>
    </row>
    <row r="260" spans="1:9" ht="14.25" customHeight="1">
      <c r="A260" s="29">
        <v>257</v>
      </c>
      <c r="B260" s="30" t="s">
        <v>148</v>
      </c>
      <c r="C260" s="30" t="s">
        <v>81</v>
      </c>
      <c r="D260" s="34" t="s">
        <v>290</v>
      </c>
      <c r="E260" s="31" t="s">
        <v>479</v>
      </c>
      <c r="F260" s="32">
        <v>0.06266203703703704</v>
      </c>
      <c r="G260" s="21" t="str">
        <f>TEXT(INT((HOUR(F260)*3600+MINUTE(F260)*60+SECOND(F260))/$I$2/60),"0")&amp;"."&amp;TEXT(MOD((HOUR(F260)*3600+MINUTE(F260)*60+SECOND(F260))/$I$2,60),"00")&amp;"/km"</f>
        <v>7.31/km</v>
      </c>
      <c r="H260" s="22">
        <f t="shared" si="13"/>
        <v>0.03406250000000001</v>
      </c>
      <c r="I260" s="22">
        <f t="shared" si="12"/>
        <v>0.026030092592592598</v>
      </c>
    </row>
    <row r="261" spans="1:9" ht="14.25" customHeight="1">
      <c r="A261" s="40">
        <v>258</v>
      </c>
      <c r="B261" s="41" t="s">
        <v>480</v>
      </c>
      <c r="C261" s="41" t="s">
        <v>481</v>
      </c>
      <c r="D261" s="42" t="s">
        <v>155</v>
      </c>
      <c r="E261" s="46" t="s">
        <v>483</v>
      </c>
      <c r="F261" s="43">
        <v>0.06467592592592593</v>
      </c>
      <c r="G261" s="44" t="str">
        <f>TEXT(INT((HOUR(F261)*3600+MINUTE(F261)*60+SECOND(F261))/$I$2/60),"0")&amp;"."&amp;TEXT(MOD((HOUR(F261)*3600+MINUTE(F261)*60+SECOND(F261))/$I$2,60),"00")&amp;"/km"</f>
        <v>7.46/km</v>
      </c>
      <c r="H261" s="45">
        <f t="shared" si="13"/>
        <v>0.036076388888888894</v>
      </c>
      <c r="I261" s="45">
        <f t="shared" si="12"/>
        <v>0.03582175925925926</v>
      </c>
    </row>
  </sheetData>
  <autoFilter ref="A3:I261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3" t="str">
        <f>Individuale!A1</f>
        <v>Trofeo Città di Aprilia</v>
      </c>
      <c r="B1" s="64"/>
      <c r="C1" s="65"/>
    </row>
    <row r="2" spans="1:3" ht="33" customHeight="1" thickBot="1">
      <c r="A2" s="66" t="str">
        <f>Individuale!A2&amp;" km. "&amp;Individuale!I2</f>
        <v>Aprilia (LT) Italia -  Domenica 21/09/2008 ore 10.00 km. 12</v>
      </c>
      <c r="B2" s="67"/>
      <c r="C2" s="68"/>
    </row>
    <row r="3" spans="1:3" ht="24.75" customHeight="1" thickBot="1">
      <c r="A3" s="6" t="s">
        <v>1</v>
      </c>
      <c r="B3" s="7" t="s">
        <v>5</v>
      </c>
      <c r="C3" s="7" t="s">
        <v>31</v>
      </c>
    </row>
    <row r="4" spans="1:3" ht="12.75">
      <c r="A4" s="49">
        <v>1</v>
      </c>
      <c r="B4" s="47" t="s">
        <v>185</v>
      </c>
      <c r="C4" s="53">
        <v>54</v>
      </c>
    </row>
    <row r="5" spans="1:3" ht="12.75">
      <c r="A5" s="11">
        <v>2</v>
      </c>
      <c r="B5" s="18" t="s">
        <v>187</v>
      </c>
      <c r="C5" s="54">
        <v>20</v>
      </c>
    </row>
    <row r="6" spans="1:3" ht="12.75">
      <c r="A6" s="10">
        <v>3</v>
      </c>
      <c r="B6" s="18" t="s">
        <v>305</v>
      </c>
      <c r="C6" s="54">
        <v>11</v>
      </c>
    </row>
    <row r="7" spans="1:3" ht="12.75">
      <c r="A7" s="11">
        <v>4</v>
      </c>
      <c r="B7" s="18" t="s">
        <v>164</v>
      </c>
      <c r="C7" s="54">
        <v>10</v>
      </c>
    </row>
    <row r="8" spans="1:3" ht="12.75">
      <c r="A8" s="10">
        <v>4</v>
      </c>
      <c r="B8" s="18" t="s">
        <v>199</v>
      </c>
      <c r="C8" s="54">
        <v>10</v>
      </c>
    </row>
    <row r="9" spans="1:3" ht="12.75">
      <c r="A9" s="11">
        <v>6</v>
      </c>
      <c r="B9" s="18" t="s">
        <v>198</v>
      </c>
      <c r="C9" s="54">
        <v>9</v>
      </c>
    </row>
    <row r="10" spans="1:3" ht="12.75">
      <c r="A10" s="10">
        <v>7</v>
      </c>
      <c r="B10" s="18" t="s">
        <v>156</v>
      </c>
      <c r="C10" s="54">
        <v>7</v>
      </c>
    </row>
    <row r="11" spans="1:3" ht="12.75">
      <c r="A11" s="11">
        <v>7</v>
      </c>
      <c r="B11" s="18" t="s">
        <v>162</v>
      </c>
      <c r="C11" s="54">
        <v>7</v>
      </c>
    </row>
    <row r="12" spans="1:3" ht="13.5" customHeight="1">
      <c r="A12" s="10">
        <v>9</v>
      </c>
      <c r="B12" s="18" t="s">
        <v>204</v>
      </c>
      <c r="C12" s="54">
        <v>6</v>
      </c>
    </row>
    <row r="13" spans="1:3" ht="12.75">
      <c r="A13" s="11">
        <v>9</v>
      </c>
      <c r="B13" s="18" t="s">
        <v>218</v>
      </c>
      <c r="C13" s="54">
        <v>6</v>
      </c>
    </row>
    <row r="14" spans="1:3" ht="12.75">
      <c r="A14" s="10">
        <v>9</v>
      </c>
      <c r="B14" s="18" t="s">
        <v>38</v>
      </c>
      <c r="C14" s="54">
        <v>6</v>
      </c>
    </row>
    <row r="15" spans="1:3" ht="12.75">
      <c r="A15" s="11">
        <v>12</v>
      </c>
      <c r="B15" s="18" t="s">
        <v>74</v>
      </c>
      <c r="C15" s="54">
        <v>5</v>
      </c>
    </row>
    <row r="16" spans="1:3" ht="12.75">
      <c r="A16" s="10">
        <v>12</v>
      </c>
      <c r="B16" s="18" t="s">
        <v>93</v>
      </c>
      <c r="C16" s="54">
        <v>5</v>
      </c>
    </row>
    <row r="17" spans="1:3" ht="12.75">
      <c r="A17" s="11">
        <v>12</v>
      </c>
      <c r="B17" s="18" t="s">
        <v>65</v>
      </c>
      <c r="C17" s="54">
        <v>5</v>
      </c>
    </row>
    <row r="18" spans="1:3" ht="12.75">
      <c r="A18" s="48">
        <v>15</v>
      </c>
      <c r="B18" s="56" t="s">
        <v>483</v>
      </c>
      <c r="C18" s="57">
        <v>4</v>
      </c>
    </row>
    <row r="19" spans="1:3" ht="13.5" customHeight="1">
      <c r="A19" s="11">
        <v>15</v>
      </c>
      <c r="B19" s="18" t="s">
        <v>237</v>
      </c>
      <c r="C19" s="54">
        <v>4</v>
      </c>
    </row>
    <row r="20" spans="1:3" ht="12.75">
      <c r="A20" s="10">
        <v>15</v>
      </c>
      <c r="B20" s="18" t="s">
        <v>69</v>
      </c>
      <c r="C20" s="54">
        <v>4</v>
      </c>
    </row>
    <row r="21" spans="1:3" ht="12.75">
      <c r="A21" s="11">
        <v>15</v>
      </c>
      <c r="B21" s="18" t="s">
        <v>240</v>
      </c>
      <c r="C21" s="54">
        <v>4</v>
      </c>
    </row>
    <row r="22" spans="1:3" ht="12.75">
      <c r="A22" s="10">
        <v>15</v>
      </c>
      <c r="B22" s="18" t="s">
        <v>72</v>
      </c>
      <c r="C22" s="54">
        <v>4</v>
      </c>
    </row>
    <row r="23" spans="1:3" ht="13.5" customHeight="1">
      <c r="A23" s="11">
        <v>20</v>
      </c>
      <c r="B23" s="18" t="s">
        <v>261</v>
      </c>
      <c r="C23" s="54">
        <v>3</v>
      </c>
    </row>
    <row r="24" spans="1:3" ht="12.75">
      <c r="A24" s="11">
        <v>20</v>
      </c>
      <c r="B24" s="18" t="s">
        <v>201</v>
      </c>
      <c r="C24" s="54">
        <v>3</v>
      </c>
    </row>
    <row r="25" spans="1:3" ht="12.75">
      <c r="A25" s="11">
        <v>20</v>
      </c>
      <c r="B25" s="18" t="s">
        <v>294</v>
      </c>
      <c r="C25" s="54">
        <v>3</v>
      </c>
    </row>
    <row r="26" spans="1:3" ht="12.75">
      <c r="A26" s="11">
        <v>20</v>
      </c>
      <c r="B26" s="18" t="s">
        <v>67</v>
      </c>
      <c r="C26" s="54">
        <v>3</v>
      </c>
    </row>
    <row r="27" spans="1:3" ht="12.75">
      <c r="A27" s="11">
        <v>20</v>
      </c>
      <c r="B27" s="18" t="s">
        <v>252</v>
      </c>
      <c r="C27" s="54">
        <v>3</v>
      </c>
    </row>
    <row r="28" spans="1:3" ht="12.75">
      <c r="A28" s="11">
        <v>20</v>
      </c>
      <c r="B28" s="18" t="s">
        <v>76</v>
      </c>
      <c r="C28" s="54">
        <v>3</v>
      </c>
    </row>
    <row r="29" spans="1:3" ht="13.5" customHeight="1">
      <c r="A29" s="11">
        <v>26</v>
      </c>
      <c r="B29" s="18" t="s">
        <v>469</v>
      </c>
      <c r="C29" s="54">
        <v>2</v>
      </c>
    </row>
    <row r="30" spans="1:3" ht="12.75">
      <c r="A30" s="11">
        <v>26</v>
      </c>
      <c r="B30" s="18" t="s">
        <v>254</v>
      </c>
      <c r="C30" s="54">
        <v>2</v>
      </c>
    </row>
    <row r="31" spans="1:3" ht="12.75">
      <c r="A31" s="11">
        <v>26</v>
      </c>
      <c r="B31" s="18" t="s">
        <v>138</v>
      </c>
      <c r="C31" s="54">
        <v>2</v>
      </c>
    </row>
    <row r="32" spans="1:3" ht="12.75">
      <c r="A32" s="11">
        <v>26</v>
      </c>
      <c r="B32" s="18" t="s">
        <v>169</v>
      </c>
      <c r="C32" s="54">
        <v>2</v>
      </c>
    </row>
    <row r="33" spans="1:3" ht="12.75">
      <c r="A33" s="11">
        <v>26</v>
      </c>
      <c r="B33" s="18" t="s">
        <v>409</v>
      </c>
      <c r="C33" s="54">
        <v>2</v>
      </c>
    </row>
    <row r="34" spans="1:3" ht="12.75">
      <c r="A34" s="11">
        <v>26</v>
      </c>
      <c r="B34" s="18" t="s">
        <v>308</v>
      </c>
      <c r="C34" s="54">
        <v>2</v>
      </c>
    </row>
    <row r="35" spans="1:3" ht="12.75">
      <c r="A35" s="11">
        <v>26</v>
      </c>
      <c r="B35" s="18" t="s">
        <v>171</v>
      </c>
      <c r="C35" s="54">
        <v>2</v>
      </c>
    </row>
    <row r="36" spans="1:3" ht="12.75">
      <c r="A36" s="11">
        <v>26</v>
      </c>
      <c r="B36" s="18" t="s">
        <v>214</v>
      </c>
      <c r="C36" s="54">
        <v>2</v>
      </c>
    </row>
    <row r="37" spans="1:3" ht="12.75">
      <c r="A37" s="11">
        <v>26</v>
      </c>
      <c r="B37" s="18" t="s">
        <v>263</v>
      </c>
      <c r="C37" s="54">
        <v>2</v>
      </c>
    </row>
    <row r="38" spans="1:3" ht="12.75">
      <c r="A38" s="11">
        <v>26</v>
      </c>
      <c r="B38" s="18" t="s">
        <v>344</v>
      </c>
      <c r="C38" s="54">
        <v>2</v>
      </c>
    </row>
    <row r="39" spans="1:3" ht="12.75">
      <c r="A39" s="11">
        <v>26</v>
      </c>
      <c r="B39" s="18" t="s">
        <v>141</v>
      </c>
      <c r="C39" s="54">
        <v>2</v>
      </c>
    </row>
    <row r="40" spans="1:3" ht="12.75">
      <c r="A40" s="11">
        <v>26</v>
      </c>
      <c r="B40" s="18" t="s">
        <v>371</v>
      </c>
      <c r="C40" s="54">
        <v>2</v>
      </c>
    </row>
    <row r="41" spans="1:3" ht="12.75">
      <c r="A41" s="11">
        <v>26</v>
      </c>
      <c r="B41" s="18" t="s">
        <v>105</v>
      </c>
      <c r="C41" s="54">
        <v>2</v>
      </c>
    </row>
    <row r="42" spans="1:3" ht="12.75">
      <c r="A42" s="10">
        <v>39</v>
      </c>
      <c r="B42" s="18" t="s">
        <v>122</v>
      </c>
      <c r="C42" s="54">
        <v>1</v>
      </c>
    </row>
    <row r="43" spans="1:3" ht="12.75">
      <c r="A43" s="10">
        <v>39</v>
      </c>
      <c r="B43" s="18" t="s">
        <v>78</v>
      </c>
      <c r="C43" s="54">
        <v>1</v>
      </c>
    </row>
    <row r="44" spans="1:3" ht="12.75">
      <c r="A44" s="10">
        <v>39</v>
      </c>
      <c r="B44" s="18" t="s">
        <v>243</v>
      </c>
      <c r="C44" s="54">
        <v>1</v>
      </c>
    </row>
    <row r="45" spans="1:3" ht="12.75">
      <c r="A45" s="10">
        <v>39</v>
      </c>
      <c r="B45" s="18" t="s">
        <v>153</v>
      </c>
      <c r="C45" s="54">
        <v>1</v>
      </c>
    </row>
    <row r="46" spans="1:3" ht="12.75">
      <c r="A46" s="10">
        <v>39</v>
      </c>
      <c r="B46" s="18" t="s">
        <v>272</v>
      </c>
      <c r="C46" s="54">
        <v>1</v>
      </c>
    </row>
    <row r="47" spans="1:3" ht="12.75">
      <c r="A47" s="10">
        <v>39</v>
      </c>
      <c r="B47" s="18" t="s">
        <v>124</v>
      </c>
      <c r="C47" s="54">
        <v>1</v>
      </c>
    </row>
    <row r="48" spans="1:3" ht="12.75">
      <c r="A48" s="10">
        <v>39</v>
      </c>
      <c r="B48" s="18" t="s">
        <v>429</v>
      </c>
      <c r="C48" s="54">
        <v>1</v>
      </c>
    </row>
    <row r="49" spans="1:3" ht="12.75">
      <c r="A49" s="10">
        <v>39</v>
      </c>
      <c r="B49" s="18" t="s">
        <v>119</v>
      </c>
      <c r="C49" s="54">
        <v>1</v>
      </c>
    </row>
    <row r="50" spans="1:3" ht="12.75">
      <c r="A50" s="10">
        <v>39</v>
      </c>
      <c r="B50" s="18" t="s">
        <v>319</v>
      </c>
      <c r="C50" s="54">
        <v>1</v>
      </c>
    </row>
    <row r="51" spans="1:3" ht="12.75">
      <c r="A51" s="10">
        <v>39</v>
      </c>
      <c r="B51" s="18" t="s">
        <v>478</v>
      </c>
      <c r="C51" s="54">
        <v>1</v>
      </c>
    </row>
    <row r="52" spans="1:3" ht="12.75">
      <c r="A52" s="10">
        <v>39</v>
      </c>
      <c r="B52" s="18" t="s">
        <v>300</v>
      </c>
      <c r="C52" s="54">
        <v>1</v>
      </c>
    </row>
    <row r="53" spans="1:3" ht="12.75">
      <c r="A53" s="10">
        <v>39</v>
      </c>
      <c r="B53" s="18" t="s">
        <v>79</v>
      </c>
      <c r="C53" s="54">
        <v>1</v>
      </c>
    </row>
    <row r="54" spans="1:3" ht="12.75">
      <c r="A54" s="10">
        <v>39</v>
      </c>
      <c r="B54" s="18" t="s">
        <v>479</v>
      </c>
      <c r="C54" s="54">
        <v>1</v>
      </c>
    </row>
    <row r="55" spans="1:3" ht="12.75">
      <c r="A55" s="10">
        <v>39</v>
      </c>
      <c r="B55" s="18" t="s">
        <v>362</v>
      </c>
      <c r="C55" s="54">
        <v>1</v>
      </c>
    </row>
    <row r="56" spans="1:3" ht="12.75">
      <c r="A56" s="10">
        <v>39</v>
      </c>
      <c r="B56" s="18" t="s">
        <v>291</v>
      </c>
      <c r="C56" s="54">
        <v>1</v>
      </c>
    </row>
    <row r="57" spans="1:3" ht="12.75">
      <c r="A57" s="10">
        <v>39</v>
      </c>
      <c r="B57" s="18" t="s">
        <v>114</v>
      </c>
      <c r="C57" s="54">
        <v>1</v>
      </c>
    </row>
    <row r="58" spans="1:3" ht="12.75">
      <c r="A58" s="10">
        <v>39</v>
      </c>
      <c r="B58" s="18" t="s">
        <v>303</v>
      </c>
      <c r="C58" s="54">
        <v>1</v>
      </c>
    </row>
    <row r="59" spans="1:3" ht="12.75">
      <c r="A59" s="10">
        <v>39</v>
      </c>
      <c r="B59" s="18" t="s">
        <v>454</v>
      </c>
      <c r="C59" s="54">
        <v>1</v>
      </c>
    </row>
    <row r="60" spans="1:3" ht="12.75">
      <c r="A60" s="10">
        <v>39</v>
      </c>
      <c r="B60" s="18" t="s">
        <v>88</v>
      </c>
      <c r="C60" s="54">
        <v>1</v>
      </c>
    </row>
    <row r="61" spans="1:3" ht="12.75">
      <c r="A61" s="10">
        <v>39</v>
      </c>
      <c r="B61" s="18" t="s">
        <v>360</v>
      </c>
      <c r="C61" s="54">
        <v>1</v>
      </c>
    </row>
    <row r="62" spans="1:3" ht="12.75">
      <c r="A62" s="10">
        <v>39</v>
      </c>
      <c r="B62" s="18" t="s">
        <v>441</v>
      </c>
      <c r="C62" s="54">
        <v>1</v>
      </c>
    </row>
    <row r="63" spans="1:3" ht="12.75">
      <c r="A63" s="10">
        <v>39</v>
      </c>
      <c r="B63" s="18" t="s">
        <v>40</v>
      </c>
      <c r="C63" s="54">
        <v>1</v>
      </c>
    </row>
    <row r="64" spans="1:3" ht="12.75">
      <c r="A64" s="10">
        <v>39</v>
      </c>
      <c r="B64" s="18" t="s">
        <v>266</v>
      </c>
      <c r="C64" s="54">
        <v>1</v>
      </c>
    </row>
    <row r="65" spans="1:3" ht="12.75">
      <c r="A65" s="10">
        <v>39</v>
      </c>
      <c r="B65" s="18" t="s">
        <v>324</v>
      </c>
      <c r="C65" s="54">
        <v>1</v>
      </c>
    </row>
    <row r="66" spans="1:3" ht="12.75">
      <c r="A66" s="10">
        <v>39</v>
      </c>
      <c r="B66" s="18" t="s">
        <v>314</v>
      </c>
      <c r="C66" s="54">
        <v>1</v>
      </c>
    </row>
    <row r="67" spans="1:3" ht="12.75">
      <c r="A67" s="10">
        <v>39</v>
      </c>
      <c r="B67" s="18" t="s">
        <v>108</v>
      </c>
      <c r="C67" s="54">
        <v>1</v>
      </c>
    </row>
    <row r="68" spans="1:3" ht="12.75">
      <c r="A68" s="10">
        <v>39</v>
      </c>
      <c r="B68" s="18" t="s">
        <v>209</v>
      </c>
      <c r="C68" s="54">
        <v>1</v>
      </c>
    </row>
    <row r="69" spans="1:3" ht="12.75">
      <c r="A69" s="10">
        <v>39</v>
      </c>
      <c r="B69" s="18" t="s">
        <v>278</v>
      </c>
      <c r="C69" s="54">
        <v>1</v>
      </c>
    </row>
    <row r="70" spans="1:3" ht="12.75">
      <c r="A70" s="10">
        <v>39</v>
      </c>
      <c r="B70" s="18" t="s">
        <v>196</v>
      </c>
      <c r="C70" s="54">
        <v>1</v>
      </c>
    </row>
    <row r="71" spans="1:3" ht="12.75">
      <c r="A71" s="10">
        <v>39</v>
      </c>
      <c r="B71" s="18" t="s">
        <v>329</v>
      </c>
      <c r="C71" s="54">
        <v>1</v>
      </c>
    </row>
    <row r="72" spans="1:3" ht="12.75">
      <c r="A72" s="10">
        <v>39</v>
      </c>
      <c r="B72" s="18" t="s">
        <v>458</v>
      </c>
      <c r="C72" s="54">
        <v>1</v>
      </c>
    </row>
    <row r="73" spans="1:3" ht="12.75">
      <c r="A73" s="10">
        <v>39</v>
      </c>
      <c r="B73" s="18" t="s">
        <v>179</v>
      </c>
      <c r="C73" s="54">
        <v>1</v>
      </c>
    </row>
    <row r="74" spans="1:3" ht="12.75">
      <c r="A74" s="50">
        <v>39</v>
      </c>
      <c r="B74" s="51" t="s">
        <v>414</v>
      </c>
      <c r="C74" s="55">
        <v>1</v>
      </c>
    </row>
    <row r="75" ht="12.75">
      <c r="C75" s="52">
        <f>SUM(C4:C74)</f>
        <v>258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dcterms:created xsi:type="dcterms:W3CDTF">2008-10-15T19:55:17Z</dcterms:created>
  <dcterms:modified xsi:type="dcterms:W3CDTF">2008-10-23T06:57:29Z</dcterms:modified>
  <cp:category/>
  <cp:version/>
  <cp:contentType/>
  <cp:contentStatus/>
</cp:coreProperties>
</file>