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'Individuale'!$A$3:$I$247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<sst xmlns="http://schemas.openxmlformats.org/spreadsheetml/2006/main" count="733" uniqueCount="410">
  <si>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</si>
  <si>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</si>
  <si>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</si>
  <si>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</si>
  <si>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</si>
  <si>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</si>
  <si>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</si>
  <si>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</si>
  <si>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</si>
  <si>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</si>
  <si>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</si>
  <si>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Civitavecchia in Corsa</t>
  </si>
  <si>
    <t>Civitavecchia (RM) Italia - Domenica 19/12/2010</t>
  </si>
  <si>
    <t>LUONGO</t>
  </si>
  <si>
    <t>ANTONIO</t>
  </si>
  <si>
    <t>M 40</t>
  </si>
  <si>
    <t>FARTLEK OSTIA</t>
  </si>
  <si>
    <t>0:41:28</t>
  </si>
  <si>
    <t>CASALINI</t>
  </si>
  <si>
    <t>VITTORIO</t>
  </si>
  <si>
    <t>M 30</t>
  </si>
  <si>
    <t>TIRRENO ATLETICA</t>
  </si>
  <si>
    <t>0:41:58</t>
  </si>
  <si>
    <t>CATULLO</t>
  </si>
  <si>
    <t>EMILIANO</t>
  </si>
  <si>
    <t>G.P. AIRONE MONTI DELLA TOLFA</t>
  </si>
  <si>
    <t>0:42:12</t>
  </si>
  <si>
    <t>AZZARELLI</t>
  </si>
  <si>
    <t>ANDREA</t>
  </si>
  <si>
    <t>M 20</t>
  </si>
  <si>
    <t>0:43:31</t>
  </si>
  <si>
    <t>SARTORELLI</t>
  </si>
  <si>
    <t>ATTILIO</t>
  </si>
  <si>
    <t>0:43:47</t>
  </si>
  <si>
    <t>CHIOCCA</t>
  </si>
  <si>
    <t>M 45</t>
  </si>
  <si>
    <t>G.S. CERVETERI RUNNERS</t>
  </si>
  <si>
    <t>0:44:28</t>
  </si>
  <si>
    <t>COGNATA</t>
  </si>
  <si>
    <t>GIUSEPPE</t>
  </si>
  <si>
    <t>M 35</t>
  </si>
  <si>
    <t>ATL. 90 TARQUINIA</t>
  </si>
  <si>
    <t>0:44:54</t>
  </si>
  <si>
    <t>BENTIVOGLIO</t>
  </si>
  <si>
    <t>ENZO</t>
  </si>
  <si>
    <t>0:45:16</t>
  </si>
  <si>
    <t>DI FATTA</t>
  </si>
  <si>
    <t>NICOLA</t>
  </si>
  <si>
    <t>0:45:29</t>
  </si>
  <si>
    <t>UBALDI</t>
  </si>
  <si>
    <t>FEDERICO</t>
  </si>
  <si>
    <t>DE SOCCIO</t>
  </si>
  <si>
    <t>ADELINA</t>
  </si>
  <si>
    <t>F 20</t>
  </si>
  <si>
    <t>FF.GG ROMA</t>
  </si>
  <si>
    <t>0:45:31</t>
  </si>
  <si>
    <t>DOLDI</t>
  </si>
  <si>
    <t>CORRADO</t>
  </si>
  <si>
    <t>POD. 2007</t>
  </si>
  <si>
    <t>0:45:49</t>
  </si>
  <si>
    <t>EVANGELISTI</t>
  </si>
  <si>
    <t>SANDRO</t>
  </si>
  <si>
    <t>0:45:56</t>
  </si>
  <si>
    <t>GRECO</t>
  </si>
  <si>
    <t>MICHELE</t>
  </si>
  <si>
    <t>0:47:47</t>
  </si>
  <si>
    <t>COPPA</t>
  </si>
  <si>
    <t>GIANFRANCO</t>
  </si>
  <si>
    <t>M 50</t>
  </si>
  <si>
    <t>ANNA BABY RUNNER</t>
  </si>
  <si>
    <t>0:47:54</t>
  </si>
  <si>
    <t>USELLI</t>
  </si>
  <si>
    <t>LUCA</t>
  </si>
  <si>
    <t>0:48:02</t>
  </si>
  <si>
    <t>RICCI</t>
  </si>
  <si>
    <t>MAURIZIO</t>
  </si>
  <si>
    <t>TIVOLI MARATHON</t>
  </si>
  <si>
    <t>0:48:12</t>
  </si>
  <si>
    <t>PISELLI</t>
  </si>
  <si>
    <t>BRUNO</t>
  </si>
  <si>
    <t>0:48:24</t>
  </si>
  <si>
    <t>MASSETTI</t>
  </si>
  <si>
    <t>ASTRA ROMA</t>
  </si>
  <si>
    <t>0:48:28</t>
  </si>
  <si>
    <t>PAGLIACCI</t>
  </si>
  <si>
    <t>LORELLA</t>
  </si>
  <si>
    <t>F 40</t>
  </si>
  <si>
    <t>0:48:34</t>
  </si>
  <si>
    <t>DI VAIA</t>
  </si>
  <si>
    <t>MARCO</t>
  </si>
  <si>
    <t>SANTA MARINELLA RUNNERS</t>
  </si>
  <si>
    <t>0:48:40</t>
  </si>
  <si>
    <t>BERTOLO</t>
  </si>
  <si>
    <t>DAVIDE</t>
  </si>
  <si>
    <t>0:48:41</t>
  </si>
  <si>
    <t>TASSAROTTI</t>
  </si>
  <si>
    <t>PAOLO</t>
  </si>
  <si>
    <t>0:48:45</t>
  </si>
  <si>
    <t>MARASCA</t>
  </si>
  <si>
    <t>TRAIL DEI DUE LAGHI</t>
  </si>
  <si>
    <t>0:49:17</t>
  </si>
  <si>
    <t>VIRGULTI</t>
  </si>
  <si>
    <t>0:49:34</t>
  </si>
  <si>
    <t>SCACCO</t>
  </si>
  <si>
    <t>0:49:35</t>
  </si>
  <si>
    <t>FERRO</t>
  </si>
  <si>
    <t>GIOVANNI</t>
  </si>
  <si>
    <t>0:49:46</t>
  </si>
  <si>
    <t>CIOETA</t>
  </si>
  <si>
    <t>PACE</t>
  </si>
  <si>
    <t>ELIO</t>
  </si>
  <si>
    <t>0:49:50</t>
  </si>
  <si>
    <t>BRUNELLI</t>
  </si>
  <si>
    <t>DANIELE</t>
  </si>
  <si>
    <t>0:49:58</t>
  </si>
  <si>
    <t>ALPARONE</t>
  </si>
  <si>
    <t>SERGIO</t>
  </si>
  <si>
    <t>U.S. ROMA 83</t>
  </si>
  <si>
    <t>0:50:04</t>
  </si>
  <si>
    <t>TESTA</t>
  </si>
  <si>
    <t>ENRICO</t>
  </si>
  <si>
    <t>0:50:10</t>
  </si>
  <si>
    <t>MANCINI</t>
  </si>
  <si>
    <t>SIMONE</t>
  </si>
  <si>
    <t>POL. 95 TUSCANIA</t>
  </si>
  <si>
    <t>0:50:18</t>
  </si>
  <si>
    <t>LOZZI</t>
  </si>
  <si>
    <t>GIANCARLO</t>
  </si>
  <si>
    <t>BOLSENA FORUM SPORT</t>
  </si>
  <si>
    <t>0:50:19</t>
  </si>
  <si>
    <t>GIACCHETTI</t>
  </si>
  <si>
    <t>EURO</t>
  </si>
  <si>
    <t>M 60</t>
  </si>
  <si>
    <t>TRIAL DEI DUE LAGHI</t>
  </si>
  <si>
    <t>0:50:20</t>
  </si>
  <si>
    <t>LOMBI</t>
  </si>
  <si>
    <t>0:50:28</t>
  </si>
  <si>
    <t>DOGANIERO</t>
  </si>
  <si>
    <t>ROCCO</t>
  </si>
  <si>
    <t>0:50:29</t>
  </si>
  <si>
    <t>UZZO</t>
  </si>
  <si>
    <t>FABIO</t>
  </si>
  <si>
    <t>0:50:35</t>
  </si>
  <si>
    <t>ERCOLANI</t>
  </si>
  <si>
    <t>ROBERTO</t>
  </si>
  <si>
    <t>0:50:40</t>
  </si>
  <si>
    <t>SGAMMA</t>
  </si>
  <si>
    <t>PASQUALINO</t>
  </si>
  <si>
    <t>MARATONA DI ROMA</t>
  </si>
  <si>
    <t>0:50:51</t>
  </si>
  <si>
    <t>GRAVANAGO</t>
  </si>
  <si>
    <t>GIAN LUIGI</t>
  </si>
  <si>
    <t>0:51:13</t>
  </si>
  <si>
    <t>NAFRA</t>
  </si>
  <si>
    <t>MILLEPIEDI LADISPOLI</t>
  </si>
  <si>
    <t>0:51:15</t>
  </si>
  <si>
    <t>SANTINI</t>
  </si>
  <si>
    <t>OLIVIERO</t>
  </si>
  <si>
    <t>0:51:16</t>
  </si>
  <si>
    <t>CRUCIANI</t>
  </si>
  <si>
    <t>CHIARA</t>
  </si>
  <si>
    <t>F 30</t>
  </si>
  <si>
    <t>ATL. DI MARCO SPORT</t>
  </si>
  <si>
    <t>0:51:19</t>
  </si>
  <si>
    <t>PAONE</t>
  </si>
  <si>
    <t>GIANNI</t>
  </si>
  <si>
    <t>M 55</t>
  </si>
  <si>
    <t>0:51:32</t>
  </si>
  <si>
    <t>ORSINI</t>
  </si>
  <si>
    <t>ROMANO</t>
  </si>
  <si>
    <t>LIBERI PODISTI</t>
  </si>
  <si>
    <t>DI STEFANO</t>
  </si>
  <si>
    <t>0:51:34</t>
  </si>
  <si>
    <t>BISIANI</t>
  </si>
  <si>
    <t>FABRIZIO</t>
  </si>
  <si>
    <t>CAT SPORT</t>
  </si>
  <si>
    <t>0:51:53</t>
  </si>
  <si>
    <t>ROTUNNO</t>
  </si>
  <si>
    <t>ATL. ARCE</t>
  </si>
  <si>
    <t>0:51:58</t>
  </si>
  <si>
    <t>CINTIOLI</t>
  </si>
  <si>
    <t>PODISTICA POMEZIA</t>
  </si>
  <si>
    <t>LORENZOTTI</t>
  </si>
  <si>
    <t>NELLO</t>
  </si>
  <si>
    <t>0:52:01</t>
  </si>
  <si>
    <t>BERNI</t>
  </si>
  <si>
    <t>ROSA</t>
  </si>
  <si>
    <t>F 50</t>
  </si>
  <si>
    <t>0:52:06</t>
  </si>
  <si>
    <t>NAPPI</t>
  </si>
  <si>
    <t>UMNERTO</t>
  </si>
  <si>
    <t>0:52:15</t>
  </si>
  <si>
    <t>DI MARCO</t>
  </si>
  <si>
    <t>LUCIANO</t>
  </si>
  <si>
    <t>CASSAN</t>
  </si>
  <si>
    <t>ALDO</t>
  </si>
  <si>
    <t>OTTICA ATTARDI</t>
  </si>
  <si>
    <t>0:52:29</t>
  </si>
  <si>
    <t>COLUCCI</t>
  </si>
  <si>
    <t>UISP</t>
  </si>
  <si>
    <t>0:52:32</t>
  </si>
  <si>
    <t>MOSCETTI</t>
  </si>
  <si>
    <t>0:52:51</t>
  </si>
  <si>
    <t>VITTORE</t>
  </si>
  <si>
    <t>ALESSANDRO</t>
  </si>
  <si>
    <t>0:52:52</t>
  </si>
  <si>
    <t>MASSERA</t>
  </si>
  <si>
    <t>STEFANO</t>
  </si>
  <si>
    <t>0:52:58</t>
  </si>
  <si>
    <t>FRACASSA</t>
  </si>
  <si>
    <t>0:53:16</t>
  </si>
  <si>
    <t>CHIAVONI</t>
  </si>
  <si>
    <t>MARCELLO</t>
  </si>
  <si>
    <t>0:53:34</t>
  </si>
  <si>
    <t>CILIBERTI</t>
  </si>
  <si>
    <t>DARIO</t>
  </si>
  <si>
    <t>LIBERTY ATHLETIC</t>
  </si>
  <si>
    <t>0:53:39</t>
  </si>
  <si>
    <t>GUERINI</t>
  </si>
  <si>
    <t>FRANCESCA</t>
  </si>
  <si>
    <t>F 35</t>
  </si>
  <si>
    <t>0:53:58</t>
  </si>
  <si>
    <t>MEI</t>
  </si>
  <si>
    <t>PIERO</t>
  </si>
  <si>
    <t>0:53:59</t>
  </si>
  <si>
    <t>PICCINI</t>
  </si>
  <si>
    <t>BERNARDINO</t>
  </si>
  <si>
    <t>UISP VITERBO</t>
  </si>
  <si>
    <t>0:54:24</t>
  </si>
  <si>
    <t>MIROLI</t>
  </si>
  <si>
    <t>0:54:32</t>
  </si>
  <si>
    <t>CACCIONI</t>
  </si>
  <si>
    <t>0:54:34</t>
  </si>
  <si>
    <t>PRIORE</t>
  </si>
  <si>
    <t>M 65</t>
  </si>
  <si>
    <t>ATL. VILLA GUGLIELMI</t>
  </si>
  <si>
    <t>0:54:53</t>
  </si>
  <si>
    <t>CONTE</t>
  </si>
  <si>
    <t>MARIO</t>
  </si>
  <si>
    <t>8° RGT TRASP. CASILINA</t>
  </si>
  <si>
    <t>0:55:10</t>
  </si>
  <si>
    <t>CURATOLA</t>
  </si>
  <si>
    <t>0:55:13</t>
  </si>
  <si>
    <t>POTENZA</t>
  </si>
  <si>
    <t>0:55:20</t>
  </si>
  <si>
    <t>SACCO</t>
  </si>
  <si>
    <t>0:55:50</t>
  </si>
  <si>
    <t>MANTOVANI</t>
  </si>
  <si>
    <t>MASSIMO</t>
  </si>
  <si>
    <t>LO FIEGO</t>
  </si>
  <si>
    <t>ORO IN</t>
  </si>
  <si>
    <t>0:56:02</t>
  </si>
  <si>
    <t>TREBBI</t>
  </si>
  <si>
    <t>0:56:31</t>
  </si>
  <si>
    <t>ANGELA</t>
  </si>
  <si>
    <t>F 45</t>
  </si>
  <si>
    <t>0:56:32</t>
  </si>
  <si>
    <t>PAGANO</t>
  </si>
  <si>
    <t>0:56:41</t>
  </si>
  <si>
    <t>STEFANINI</t>
  </si>
  <si>
    <t>FRANCO</t>
  </si>
  <si>
    <t>0:56:58</t>
  </si>
  <si>
    <t>FIORUCCI</t>
  </si>
  <si>
    <t>FAUSTO</t>
  </si>
  <si>
    <t>0:56:59</t>
  </si>
  <si>
    <t>MARINO</t>
  </si>
  <si>
    <t>PIETRO</t>
  </si>
  <si>
    <t>LUCCHETTI</t>
  </si>
  <si>
    <t>0:57:00</t>
  </si>
  <si>
    <t>BORHY</t>
  </si>
  <si>
    <t>0:57:08</t>
  </si>
  <si>
    <t>BAIA</t>
  </si>
  <si>
    <t>GIORGIO</t>
  </si>
  <si>
    <t>ATL. ENERGIA ROMA</t>
  </si>
  <si>
    <t>0:57:15</t>
  </si>
  <si>
    <t>FUNARI</t>
  </si>
  <si>
    <t>0:57:22</t>
  </si>
  <si>
    <t>ROMAGNOLI</t>
  </si>
  <si>
    <t>0:57:35</t>
  </si>
  <si>
    <t>PASCUCCI</t>
  </si>
  <si>
    <t>0:57:43</t>
  </si>
  <si>
    <t>PIERI</t>
  </si>
  <si>
    <t>CLAUDIO</t>
  </si>
  <si>
    <t>0:57:46</t>
  </si>
  <si>
    <t>MANCIN</t>
  </si>
  <si>
    <t>0:57:50</t>
  </si>
  <si>
    <t>CARDINALE</t>
  </si>
  <si>
    <t>BONELLI</t>
  </si>
  <si>
    <t>0:58:06</t>
  </si>
  <si>
    <t>QUARTILI</t>
  </si>
  <si>
    <t>FRANCESCO</t>
  </si>
  <si>
    <t>0:58:12</t>
  </si>
  <si>
    <t>LUPINETTI</t>
  </si>
  <si>
    <t>0:58:54</t>
  </si>
  <si>
    <t>GIORDANO</t>
  </si>
  <si>
    <t>ORRU'</t>
  </si>
  <si>
    <t>SIMONA</t>
  </si>
  <si>
    <t>0:59:31</t>
  </si>
  <si>
    <t>MONALDI</t>
  </si>
  <si>
    <t>ANGELO</t>
  </si>
  <si>
    <t>RATTO</t>
  </si>
  <si>
    <t>LBM SPORT</t>
  </si>
  <si>
    <t>0:59:52</t>
  </si>
  <si>
    <t>LELLI</t>
  </si>
  <si>
    <t>ETTORE</t>
  </si>
  <si>
    <t>1:00:00</t>
  </si>
  <si>
    <t>DIONISI</t>
  </si>
  <si>
    <t>BALZANI</t>
  </si>
  <si>
    <t>1:00:06</t>
  </si>
  <si>
    <t>D'ANDRIA</t>
  </si>
  <si>
    <t>G.S. BANCARI ROMANI</t>
  </si>
  <si>
    <t>1:00:32</t>
  </si>
  <si>
    <t>PIERETTI</t>
  </si>
  <si>
    <t>MARIANO</t>
  </si>
  <si>
    <t>1:00:34</t>
  </si>
  <si>
    <t>PRESTINI</t>
  </si>
  <si>
    <t>MASSIMILIANO</t>
  </si>
  <si>
    <t>1:00:37</t>
  </si>
  <si>
    <t>VITTA</t>
  </si>
  <si>
    <t>1:00:43</t>
  </si>
  <si>
    <t>GOVERNATORI</t>
  </si>
  <si>
    <t>GIOVANNA</t>
  </si>
  <si>
    <t>1:00:44</t>
  </si>
  <si>
    <t>TORTORA</t>
  </si>
  <si>
    <t>VINCENZO</t>
  </si>
  <si>
    <t>1:00:54</t>
  </si>
  <si>
    <t>DI MARTINO</t>
  </si>
  <si>
    <t>MARINA</t>
  </si>
  <si>
    <t>1:01:37</t>
  </si>
  <si>
    <t>FEDELE</t>
  </si>
  <si>
    <t>MAGRELLI</t>
  </si>
  <si>
    <t>CARLO</t>
  </si>
  <si>
    <t>1:01:55</t>
  </si>
  <si>
    <t>SASSANO</t>
  </si>
  <si>
    <t>PINO</t>
  </si>
  <si>
    <t>1:02:11</t>
  </si>
  <si>
    <t>SCIPIONI</t>
  </si>
  <si>
    <t>LORENZO</t>
  </si>
  <si>
    <t>M 75</t>
  </si>
  <si>
    <t>GS K 42</t>
  </si>
  <si>
    <t>1:02:22</t>
  </si>
  <si>
    <t>BRUNETTI</t>
  </si>
  <si>
    <t>DANIELE SEVERIN</t>
  </si>
  <si>
    <t>1:04:02</t>
  </si>
  <si>
    <t>CRISTOFARI</t>
  </si>
  <si>
    <t>NICOLETTA</t>
  </si>
  <si>
    <t>1:04:15</t>
  </si>
  <si>
    <t>DOMINICI</t>
  </si>
  <si>
    <t>ROBERTA</t>
  </si>
  <si>
    <t>1:04:25</t>
  </si>
  <si>
    <t>BORINO</t>
  </si>
  <si>
    <t>FILIPPO</t>
  </si>
  <si>
    <t>1:04:50</t>
  </si>
  <si>
    <t>DI ROSA</t>
  </si>
  <si>
    <t>FIAMME GIALLE  G. SIMONI</t>
  </si>
  <si>
    <t>1:05:15</t>
  </si>
  <si>
    <t>SPAZIANI</t>
  </si>
  <si>
    <t>1:05:26</t>
  </si>
  <si>
    <t>PERIS</t>
  </si>
  <si>
    <t>1:05:58</t>
  </si>
  <si>
    <t>TAMBURRINI</t>
  </si>
  <si>
    <t>1:06:32</t>
  </si>
  <si>
    <t>DI CASTRO</t>
  </si>
  <si>
    <t>VILLA DE SANCTIS</t>
  </si>
  <si>
    <t>1:07:02</t>
  </si>
  <si>
    <t>SUGARONI</t>
  </si>
  <si>
    <t>PATRIZIO</t>
  </si>
  <si>
    <t>CORVINO</t>
  </si>
  <si>
    <t>TIZIANA</t>
  </si>
  <si>
    <t>1:07:20</t>
  </si>
  <si>
    <t>CIOCCHETTI</t>
  </si>
  <si>
    <t>SILVANA</t>
  </si>
  <si>
    <t>F 60</t>
  </si>
  <si>
    <t>1:07:29</t>
  </si>
  <si>
    <t>DI PASTENA</t>
  </si>
  <si>
    <t>POD. TIBURTINA</t>
  </si>
  <si>
    <t>1:08:06</t>
  </si>
  <si>
    <t>MORICI</t>
  </si>
  <si>
    <t>ALBERTO</t>
  </si>
  <si>
    <t>1:08:14</t>
  </si>
  <si>
    <t>FOSCHI</t>
  </si>
  <si>
    <t>DOMENICO</t>
  </si>
  <si>
    <t>M 70</t>
  </si>
  <si>
    <t>DLF CIVITAVECCHIA</t>
  </si>
  <si>
    <t>1:09:03</t>
  </si>
  <si>
    <t>NATALUCCI</t>
  </si>
  <si>
    <t>LAMBERTO</t>
  </si>
  <si>
    <t>1:11:54</t>
  </si>
  <si>
    <t>AMICIZIA</t>
  </si>
  <si>
    <t>ORIETTA</t>
  </si>
  <si>
    <t>F 65</t>
  </si>
  <si>
    <t>1:12:55</t>
  </si>
  <si>
    <t>1:14:10</t>
  </si>
  <si>
    <t>NATASCIA</t>
  </si>
  <si>
    <t>1:17:54</t>
  </si>
  <si>
    <t>GARI</t>
  </si>
  <si>
    <t>1:23:21</t>
  </si>
  <si>
    <t>CURCI</t>
  </si>
  <si>
    <t>1:23:22</t>
  </si>
  <si>
    <t>SANTECCHI</t>
  </si>
  <si>
    <t>FABIOLA</t>
  </si>
  <si>
    <t>DI SABATINO</t>
  </si>
  <si>
    <t>MORELLI</t>
  </si>
  <si>
    <t>MELANIA</t>
  </si>
  <si>
    <t>1:30:44</t>
  </si>
  <si>
    <t>D'ASCENZO</t>
  </si>
  <si>
    <t>1:30:52</t>
  </si>
  <si>
    <t>PAPA</t>
  </si>
  <si>
    <t>M. LUISA</t>
  </si>
  <si>
    <t>1:39:02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</si>
</sst>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3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1" fontId="6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165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165" fontId="0" fillId="0" borderId="6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4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18" t="s">
        <v>11</v>
      </c>
      <c r="B1" s="18"/>
      <c r="C1" s="18"/>
      <c r="D1" s="18"/>
      <c r="E1" s="18"/>
      <c r="F1" s="18"/>
      <c r="G1" s="18"/>
      <c r="H1" s="18"/>
      <c r="I1" s="18"/>
    </row>
    <row r="2" spans="1:9" ht="24.75" customHeight="1">
      <c r="A2" s="19" t="s">
        <v>12</v>
      </c>
      <c r="B2" s="19"/>
      <c r="C2" s="19"/>
      <c r="D2" s="19"/>
      <c r="E2" s="19"/>
      <c r="F2" s="19"/>
      <c r="G2" s="19"/>
      <c r="H2" s="3" t="s">
        <v>0</v>
      </c>
      <c r="I2" s="4">
        <v>12.2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2" customFormat="1" ht="15" customHeight="1">
      <c r="A4" s="11">
        <v>1</v>
      </c>
      <c r="B4" s="22" t="s">
        <v>13</v>
      </c>
      <c r="C4" s="22" t="s">
        <v>14</v>
      </c>
      <c r="D4" s="23" t="s">
        <v>15</v>
      </c>
      <c r="E4" s="22" t="s">
        <v>16</v>
      </c>
      <c r="F4" s="23" t="s">
        <v>17</v>
      </c>
      <c r="G4" s="23" t="str">
        <f aca="true" t="shared" si="0" ref="G4:G67">TEXT(INT((HOUR(F4)*3600+MINUTE(F4)*60+SECOND(F4))/$I$2/60),"0")&amp;"."&amp;TEXT(MOD((HOUR(F4)*3600+MINUTE(F4)*60+SECOND(F4))/$I$2,60),"00")&amp;"/km"</f>
        <v>3.24/km</v>
      </c>
      <c r="H4" s="24">
        <f aca="true" t="shared" si="1" ref="H4:H31">F4-$F$4</f>
        <v>0</v>
      </c>
      <c r="I4" s="24">
        <f aca="true" t="shared" si="2" ref="I4:I67">F4-INDEX($F$4:$F$1170,MATCH(D4,$D$4:$D$1170,0))</f>
        <v>0</v>
      </c>
    </row>
    <row r="5" spans="1:9" s="12" customFormat="1" ht="15" customHeight="1">
      <c r="A5" s="13">
        <v>2</v>
      </c>
      <c r="B5" s="25" t="s">
        <v>18</v>
      </c>
      <c r="C5" s="25" t="s">
        <v>19</v>
      </c>
      <c r="D5" s="26" t="s">
        <v>20</v>
      </c>
      <c r="E5" s="25" t="s">
        <v>21</v>
      </c>
      <c r="F5" s="26" t="s">
        <v>22</v>
      </c>
      <c r="G5" s="26" t="str">
        <f t="shared" si="0"/>
        <v>3.26/km</v>
      </c>
      <c r="H5" s="27">
        <f t="shared" si="1"/>
        <v>0.000347222222222221</v>
      </c>
      <c r="I5" s="27">
        <f t="shared" si="2"/>
        <v>0</v>
      </c>
    </row>
    <row r="6" spans="1:9" s="12" customFormat="1" ht="15" customHeight="1">
      <c r="A6" s="13">
        <v>3</v>
      </c>
      <c r="B6" s="25" t="s">
        <v>23</v>
      </c>
      <c r="C6" s="25" t="s">
        <v>24</v>
      </c>
      <c r="D6" s="26" t="s">
        <v>20</v>
      </c>
      <c r="E6" s="25" t="s">
        <v>25</v>
      </c>
      <c r="F6" s="26" t="s">
        <v>26</v>
      </c>
      <c r="G6" s="26" t="str">
        <f t="shared" si="0"/>
        <v>3.28/km</v>
      </c>
      <c r="H6" s="27">
        <f t="shared" si="1"/>
        <v>0.0005092592592592614</v>
      </c>
      <c r="I6" s="27">
        <f t="shared" si="2"/>
        <v>0.0001620370370370404</v>
      </c>
    </row>
    <row r="7" spans="1:9" s="12" customFormat="1" ht="15" customHeight="1">
      <c r="A7" s="13">
        <v>4</v>
      </c>
      <c r="B7" s="25" t="s">
        <v>27</v>
      </c>
      <c r="C7" s="25" t="s">
        <v>28</v>
      </c>
      <c r="D7" s="26" t="s">
        <v>29</v>
      </c>
      <c r="E7" s="25" t="s">
        <v>21</v>
      </c>
      <c r="F7" s="26" t="s">
        <v>30</v>
      </c>
      <c r="G7" s="26" t="str">
        <f t="shared" si="0"/>
        <v>3.34/km</v>
      </c>
      <c r="H7" s="27">
        <f t="shared" si="1"/>
        <v>0.0014236111111111116</v>
      </c>
      <c r="I7" s="27">
        <f t="shared" si="2"/>
        <v>0</v>
      </c>
    </row>
    <row r="8" spans="1:9" s="12" customFormat="1" ht="15" customHeight="1">
      <c r="A8" s="13">
        <v>5</v>
      </c>
      <c r="B8" s="25" t="s">
        <v>31</v>
      </c>
      <c r="C8" s="25" t="s">
        <v>32</v>
      </c>
      <c r="D8" s="26" t="s">
        <v>15</v>
      </c>
      <c r="E8" s="25" t="s">
        <v>21</v>
      </c>
      <c r="F8" s="26" t="s">
        <v>33</v>
      </c>
      <c r="G8" s="26" t="str">
        <f t="shared" si="0"/>
        <v>3.35/km</v>
      </c>
      <c r="H8" s="27">
        <f t="shared" si="1"/>
        <v>0.0016087962962962957</v>
      </c>
      <c r="I8" s="27">
        <f t="shared" si="2"/>
        <v>0.0016087962962962957</v>
      </c>
    </row>
    <row r="9" spans="1:9" s="12" customFormat="1" ht="15" customHeight="1">
      <c r="A9" s="13">
        <v>6</v>
      </c>
      <c r="B9" s="25" t="s">
        <v>34</v>
      </c>
      <c r="C9" s="25" t="s">
        <v>14</v>
      </c>
      <c r="D9" s="26" t="s">
        <v>35</v>
      </c>
      <c r="E9" s="25" t="s">
        <v>36</v>
      </c>
      <c r="F9" s="26" t="s">
        <v>37</v>
      </c>
      <c r="G9" s="26" t="str">
        <f t="shared" si="0"/>
        <v>3.39/km</v>
      </c>
      <c r="H9" s="27">
        <f t="shared" si="1"/>
        <v>0.0020833333333333363</v>
      </c>
      <c r="I9" s="27">
        <f t="shared" si="2"/>
        <v>0</v>
      </c>
    </row>
    <row r="10" spans="1:9" s="12" customFormat="1" ht="15" customHeight="1">
      <c r="A10" s="13">
        <v>7</v>
      </c>
      <c r="B10" s="25" t="s">
        <v>38</v>
      </c>
      <c r="C10" s="25" t="s">
        <v>39</v>
      </c>
      <c r="D10" s="26" t="s">
        <v>40</v>
      </c>
      <c r="E10" s="25" t="s">
        <v>41</v>
      </c>
      <c r="F10" s="26" t="s">
        <v>42</v>
      </c>
      <c r="G10" s="26" t="str">
        <f t="shared" si="0"/>
        <v>3.41/km</v>
      </c>
      <c r="H10" s="27">
        <f t="shared" si="1"/>
        <v>0.0023842592592592596</v>
      </c>
      <c r="I10" s="27">
        <f t="shared" si="2"/>
        <v>0</v>
      </c>
    </row>
    <row r="11" spans="1:9" s="12" customFormat="1" ht="15" customHeight="1">
      <c r="A11" s="13">
        <v>8</v>
      </c>
      <c r="B11" s="25" t="s">
        <v>43</v>
      </c>
      <c r="C11" s="25" t="s">
        <v>44</v>
      </c>
      <c r="D11" s="26" t="s">
        <v>15</v>
      </c>
      <c r="E11" s="25" t="s">
        <v>25</v>
      </c>
      <c r="F11" s="26" t="s">
        <v>45</v>
      </c>
      <c r="G11" s="26" t="str">
        <f t="shared" si="0"/>
        <v>3.43/km</v>
      </c>
      <c r="H11" s="27">
        <f t="shared" si="1"/>
        <v>0.0026388888888888885</v>
      </c>
      <c r="I11" s="27">
        <f t="shared" si="2"/>
        <v>0.0026388888888888885</v>
      </c>
    </row>
    <row r="12" spans="1:9" s="12" customFormat="1" ht="15" customHeight="1">
      <c r="A12" s="13">
        <v>9</v>
      </c>
      <c r="B12" s="25" t="s">
        <v>46</v>
      </c>
      <c r="C12" s="25" t="s">
        <v>47</v>
      </c>
      <c r="D12" s="26" t="s">
        <v>29</v>
      </c>
      <c r="E12" s="25" t="s">
        <v>21</v>
      </c>
      <c r="F12" s="26" t="s">
        <v>48</v>
      </c>
      <c r="G12" s="26" t="str">
        <f t="shared" si="0"/>
        <v>3.44/km</v>
      </c>
      <c r="H12" s="27">
        <f t="shared" si="1"/>
        <v>0.002789351851851852</v>
      </c>
      <c r="I12" s="27">
        <f t="shared" si="2"/>
        <v>0.0013657407407407403</v>
      </c>
    </row>
    <row r="13" spans="1:9" s="12" customFormat="1" ht="15" customHeight="1">
      <c r="A13" s="13">
        <v>10</v>
      </c>
      <c r="B13" s="25" t="s">
        <v>49</v>
      </c>
      <c r="C13" s="25" t="s">
        <v>50</v>
      </c>
      <c r="D13" s="26" t="s">
        <v>29</v>
      </c>
      <c r="E13" s="25" t="s">
        <v>21</v>
      </c>
      <c r="F13" s="26" t="s">
        <v>48</v>
      </c>
      <c r="G13" s="26" t="str">
        <f t="shared" si="0"/>
        <v>3.44/km</v>
      </c>
      <c r="H13" s="27">
        <f t="shared" si="1"/>
        <v>0.002789351851851852</v>
      </c>
      <c r="I13" s="27">
        <f t="shared" si="2"/>
        <v>0.0013657407407407403</v>
      </c>
    </row>
    <row r="14" spans="1:9" s="12" customFormat="1" ht="15" customHeight="1">
      <c r="A14" s="13">
        <v>11</v>
      </c>
      <c r="B14" s="25" t="s">
        <v>51</v>
      </c>
      <c r="C14" s="25" t="s">
        <v>52</v>
      </c>
      <c r="D14" s="26" t="s">
        <v>53</v>
      </c>
      <c r="E14" s="25" t="s">
        <v>54</v>
      </c>
      <c r="F14" s="26" t="s">
        <v>55</v>
      </c>
      <c r="G14" s="26" t="str">
        <f t="shared" si="0"/>
        <v>3.44/km</v>
      </c>
      <c r="H14" s="27">
        <f t="shared" si="1"/>
        <v>0.002812499999999999</v>
      </c>
      <c r="I14" s="27">
        <f t="shared" si="2"/>
        <v>0</v>
      </c>
    </row>
    <row r="15" spans="1:9" s="12" customFormat="1" ht="15" customHeight="1">
      <c r="A15" s="13">
        <v>12</v>
      </c>
      <c r="B15" s="25" t="s">
        <v>56</v>
      </c>
      <c r="C15" s="25" t="s">
        <v>57</v>
      </c>
      <c r="D15" s="26" t="s">
        <v>40</v>
      </c>
      <c r="E15" s="25" t="s">
        <v>58</v>
      </c>
      <c r="F15" s="26" t="s">
        <v>59</v>
      </c>
      <c r="G15" s="26" t="str">
        <f t="shared" si="0"/>
        <v>3.45/km</v>
      </c>
      <c r="H15" s="27">
        <f t="shared" si="1"/>
        <v>0.003020833333333337</v>
      </c>
      <c r="I15" s="27">
        <f t="shared" si="2"/>
        <v>0.0006365740740740776</v>
      </c>
    </row>
    <row r="16" spans="1:9" s="12" customFormat="1" ht="15" customHeight="1">
      <c r="A16" s="13">
        <v>13</v>
      </c>
      <c r="B16" s="25" t="s">
        <v>60</v>
      </c>
      <c r="C16" s="25" t="s">
        <v>61</v>
      </c>
      <c r="D16" s="26" t="s">
        <v>35</v>
      </c>
      <c r="E16" s="25" t="s">
        <v>25</v>
      </c>
      <c r="F16" s="26" t="s">
        <v>62</v>
      </c>
      <c r="G16" s="26" t="str">
        <f t="shared" si="0"/>
        <v>3.46/km</v>
      </c>
      <c r="H16" s="27">
        <f t="shared" si="1"/>
        <v>0.003101851851851852</v>
      </c>
      <c r="I16" s="27">
        <f t="shared" si="2"/>
        <v>0.0010185185185185158</v>
      </c>
    </row>
    <row r="17" spans="1:9" s="12" customFormat="1" ht="15" customHeight="1">
      <c r="A17" s="13">
        <v>14</v>
      </c>
      <c r="B17" s="25" t="s">
        <v>63</v>
      </c>
      <c r="C17" s="25" t="s">
        <v>64</v>
      </c>
      <c r="D17" s="26" t="s">
        <v>35</v>
      </c>
      <c r="E17" s="25" t="s">
        <v>21</v>
      </c>
      <c r="F17" s="26" t="s">
        <v>65</v>
      </c>
      <c r="G17" s="26" t="str">
        <f t="shared" si="0"/>
        <v>3.55/km</v>
      </c>
      <c r="H17" s="27">
        <f t="shared" si="1"/>
        <v>0.004386574074074074</v>
      </c>
      <c r="I17" s="27">
        <f t="shared" si="2"/>
        <v>0.0023032407407407376</v>
      </c>
    </row>
    <row r="18" spans="1:9" s="12" customFormat="1" ht="15" customHeight="1">
      <c r="A18" s="13">
        <v>15</v>
      </c>
      <c r="B18" s="25" t="s">
        <v>66</v>
      </c>
      <c r="C18" s="25" t="s">
        <v>67</v>
      </c>
      <c r="D18" s="26" t="s">
        <v>68</v>
      </c>
      <c r="E18" s="25" t="s">
        <v>69</v>
      </c>
      <c r="F18" s="26" t="s">
        <v>70</v>
      </c>
      <c r="G18" s="26" t="str">
        <f t="shared" si="0"/>
        <v>3.56/km</v>
      </c>
      <c r="H18" s="27">
        <f t="shared" si="1"/>
        <v>0.004467592592592596</v>
      </c>
      <c r="I18" s="27">
        <f t="shared" si="2"/>
        <v>0</v>
      </c>
    </row>
    <row r="19" spans="1:9" s="12" customFormat="1" ht="15" customHeight="1">
      <c r="A19" s="13">
        <v>16</v>
      </c>
      <c r="B19" s="25" t="s">
        <v>71</v>
      </c>
      <c r="C19" s="25" t="s">
        <v>72</v>
      </c>
      <c r="D19" s="26" t="s">
        <v>40</v>
      </c>
      <c r="E19" s="25" t="s">
        <v>25</v>
      </c>
      <c r="F19" s="26" t="s">
        <v>73</v>
      </c>
      <c r="G19" s="26" t="str">
        <f t="shared" si="0"/>
        <v>3.56/km</v>
      </c>
      <c r="H19" s="27">
        <f t="shared" si="1"/>
        <v>0.0045601851851851845</v>
      </c>
      <c r="I19" s="27">
        <f t="shared" si="2"/>
        <v>0.002175925925925925</v>
      </c>
    </row>
    <row r="20" spans="1:9" s="12" customFormat="1" ht="15" customHeight="1">
      <c r="A20" s="13">
        <v>17</v>
      </c>
      <c r="B20" s="25" t="s">
        <v>74</v>
      </c>
      <c r="C20" s="25" t="s">
        <v>75</v>
      </c>
      <c r="D20" s="26" t="s">
        <v>35</v>
      </c>
      <c r="E20" s="25" t="s">
        <v>76</v>
      </c>
      <c r="F20" s="26" t="s">
        <v>77</v>
      </c>
      <c r="G20" s="26" t="str">
        <f t="shared" si="0"/>
        <v>3.57/km</v>
      </c>
      <c r="H20" s="27">
        <f t="shared" si="1"/>
        <v>0.004675925925925927</v>
      </c>
      <c r="I20" s="27">
        <f t="shared" si="2"/>
        <v>0.002592592592592591</v>
      </c>
    </row>
    <row r="21" spans="1:9" s="12" customFormat="1" ht="15" customHeight="1">
      <c r="A21" s="13">
        <v>18</v>
      </c>
      <c r="B21" s="25" t="s">
        <v>78</v>
      </c>
      <c r="C21" s="25" t="s">
        <v>79</v>
      </c>
      <c r="D21" s="26" t="s">
        <v>68</v>
      </c>
      <c r="E21" s="25" t="s">
        <v>76</v>
      </c>
      <c r="F21" s="26" t="s">
        <v>80</v>
      </c>
      <c r="G21" s="26" t="str">
        <f t="shared" si="0"/>
        <v>3.58/km</v>
      </c>
      <c r="H21" s="27">
        <f t="shared" si="1"/>
        <v>0.004814814814814817</v>
      </c>
      <c r="I21" s="27">
        <f t="shared" si="2"/>
        <v>0.000347222222222221</v>
      </c>
    </row>
    <row r="22" spans="1:9" s="12" customFormat="1" ht="15" customHeight="1">
      <c r="A22" s="13">
        <v>19</v>
      </c>
      <c r="B22" s="25" t="s">
        <v>81</v>
      </c>
      <c r="C22" s="25" t="s">
        <v>72</v>
      </c>
      <c r="D22" s="26" t="s">
        <v>40</v>
      </c>
      <c r="E22" s="25" t="s">
        <v>82</v>
      </c>
      <c r="F22" s="26" t="s">
        <v>83</v>
      </c>
      <c r="G22" s="26" t="str">
        <f t="shared" si="0"/>
        <v>3.58/km</v>
      </c>
      <c r="H22" s="27">
        <f t="shared" si="1"/>
        <v>0.004861111111111111</v>
      </c>
      <c r="I22" s="27">
        <f t="shared" si="2"/>
        <v>0.0024768518518518516</v>
      </c>
    </row>
    <row r="23" spans="1:9" s="12" customFormat="1" ht="15" customHeight="1">
      <c r="A23" s="13">
        <v>20</v>
      </c>
      <c r="B23" s="25" t="s">
        <v>84</v>
      </c>
      <c r="C23" s="25" t="s">
        <v>85</v>
      </c>
      <c r="D23" s="26" t="s">
        <v>86</v>
      </c>
      <c r="E23" s="25" t="s">
        <v>21</v>
      </c>
      <c r="F23" s="26" t="s">
        <v>87</v>
      </c>
      <c r="G23" s="26" t="str">
        <f t="shared" si="0"/>
        <v>3.59/km</v>
      </c>
      <c r="H23" s="27">
        <f t="shared" si="1"/>
        <v>0.0049305555555555595</v>
      </c>
      <c r="I23" s="27">
        <f t="shared" si="2"/>
        <v>0</v>
      </c>
    </row>
    <row r="24" spans="1:9" s="12" customFormat="1" ht="15" customHeight="1">
      <c r="A24" s="13">
        <v>21</v>
      </c>
      <c r="B24" s="25" t="s">
        <v>88</v>
      </c>
      <c r="C24" s="25" t="s">
        <v>89</v>
      </c>
      <c r="D24" s="26" t="s">
        <v>40</v>
      </c>
      <c r="E24" s="25" t="s">
        <v>90</v>
      </c>
      <c r="F24" s="26" t="s">
        <v>91</v>
      </c>
      <c r="G24" s="26" t="str">
        <f t="shared" si="0"/>
        <v>3.59/km</v>
      </c>
      <c r="H24" s="27">
        <f t="shared" si="1"/>
        <v>0.005000000000000001</v>
      </c>
      <c r="I24" s="27">
        <f t="shared" si="2"/>
        <v>0.0026157407407407414</v>
      </c>
    </row>
    <row r="25" spans="1:9" s="12" customFormat="1" ht="15" customHeight="1">
      <c r="A25" s="13">
        <v>22</v>
      </c>
      <c r="B25" s="25" t="s">
        <v>92</v>
      </c>
      <c r="C25" s="25" t="s">
        <v>93</v>
      </c>
      <c r="D25" s="26" t="s">
        <v>35</v>
      </c>
      <c r="E25" s="25" t="s">
        <v>69</v>
      </c>
      <c r="F25" s="26" t="s">
        <v>94</v>
      </c>
      <c r="G25" s="26" t="str">
        <f t="shared" si="0"/>
        <v>3.59/km</v>
      </c>
      <c r="H25" s="27">
        <f t="shared" si="1"/>
        <v>0.0050115740740740745</v>
      </c>
      <c r="I25" s="27">
        <f t="shared" si="2"/>
        <v>0.002928240740740738</v>
      </c>
    </row>
    <row r="26" spans="1:9" s="12" customFormat="1" ht="15" customHeight="1">
      <c r="A26" s="13">
        <v>23</v>
      </c>
      <c r="B26" s="25" t="s">
        <v>95</v>
      </c>
      <c r="C26" s="25" t="s">
        <v>96</v>
      </c>
      <c r="D26" s="26" t="s">
        <v>35</v>
      </c>
      <c r="E26" s="25" t="s">
        <v>25</v>
      </c>
      <c r="F26" s="26" t="s">
        <v>97</v>
      </c>
      <c r="G26" s="26" t="str">
        <f t="shared" si="0"/>
        <v>3.60/km</v>
      </c>
      <c r="H26" s="27">
        <f t="shared" si="1"/>
        <v>0.005057870370370369</v>
      </c>
      <c r="I26" s="27">
        <f t="shared" si="2"/>
        <v>0.0029745370370370325</v>
      </c>
    </row>
    <row r="27" spans="1:9" s="14" customFormat="1" ht="15" customHeight="1">
      <c r="A27" s="13">
        <v>24</v>
      </c>
      <c r="B27" s="25" t="s">
        <v>98</v>
      </c>
      <c r="C27" s="25" t="s">
        <v>72</v>
      </c>
      <c r="D27" s="26" t="s">
        <v>20</v>
      </c>
      <c r="E27" s="25" t="s">
        <v>99</v>
      </c>
      <c r="F27" s="26" t="s">
        <v>100</v>
      </c>
      <c r="G27" s="26" t="str">
        <f t="shared" si="0"/>
        <v>4.02/km</v>
      </c>
      <c r="H27" s="27">
        <f t="shared" si="1"/>
        <v>0.005428240740740737</v>
      </c>
      <c r="I27" s="27">
        <f t="shared" si="2"/>
        <v>0.005081018518518516</v>
      </c>
    </row>
    <row r="28" spans="1:9" s="12" customFormat="1" ht="15" customHeight="1">
      <c r="A28" s="13">
        <v>25</v>
      </c>
      <c r="B28" s="25" t="s">
        <v>101</v>
      </c>
      <c r="C28" s="25" t="s">
        <v>14</v>
      </c>
      <c r="D28" s="26" t="s">
        <v>20</v>
      </c>
      <c r="E28" s="25" t="s">
        <v>76</v>
      </c>
      <c r="F28" s="26" t="s">
        <v>102</v>
      </c>
      <c r="G28" s="26" t="str">
        <f t="shared" si="0"/>
        <v>4.04/km</v>
      </c>
      <c r="H28" s="27">
        <f t="shared" si="1"/>
        <v>0.0056250000000000015</v>
      </c>
      <c r="I28" s="27">
        <f t="shared" si="2"/>
        <v>0.0052777777777777805</v>
      </c>
    </row>
    <row r="29" spans="1:9" s="12" customFormat="1" ht="15" customHeight="1">
      <c r="A29" s="13">
        <v>26</v>
      </c>
      <c r="B29" s="25" t="s">
        <v>103</v>
      </c>
      <c r="C29" s="25" t="s">
        <v>50</v>
      </c>
      <c r="D29" s="26" t="s">
        <v>40</v>
      </c>
      <c r="E29" s="25" t="s">
        <v>76</v>
      </c>
      <c r="F29" s="26" t="s">
        <v>104</v>
      </c>
      <c r="G29" s="26" t="str">
        <f t="shared" si="0"/>
        <v>4.04/km</v>
      </c>
      <c r="H29" s="27">
        <f t="shared" si="1"/>
        <v>0.005636574074074075</v>
      </c>
      <c r="I29" s="27">
        <f t="shared" si="2"/>
        <v>0.0032523148148148155</v>
      </c>
    </row>
    <row r="30" spans="1:9" s="12" customFormat="1" ht="15" customHeight="1">
      <c r="A30" s="13">
        <v>27</v>
      </c>
      <c r="B30" s="25" t="s">
        <v>105</v>
      </c>
      <c r="C30" s="25" t="s">
        <v>106</v>
      </c>
      <c r="D30" s="26" t="s">
        <v>15</v>
      </c>
      <c r="E30" s="25" t="s">
        <v>69</v>
      </c>
      <c r="F30" s="26" t="s">
        <v>107</v>
      </c>
      <c r="G30" s="26" t="str">
        <f t="shared" si="0"/>
        <v>4.05/km</v>
      </c>
      <c r="H30" s="27">
        <f t="shared" si="1"/>
        <v>0.005763888888888891</v>
      </c>
      <c r="I30" s="27">
        <f t="shared" si="2"/>
        <v>0.005763888888888891</v>
      </c>
    </row>
    <row r="31" spans="1:9" s="12" customFormat="1" ht="15" customHeight="1">
      <c r="A31" s="13">
        <v>28</v>
      </c>
      <c r="B31" s="25" t="s">
        <v>108</v>
      </c>
      <c r="C31" s="25" t="s">
        <v>89</v>
      </c>
      <c r="D31" s="26" t="s">
        <v>15</v>
      </c>
      <c r="E31" s="25" t="s">
        <v>69</v>
      </c>
      <c r="F31" s="26" t="s">
        <v>107</v>
      </c>
      <c r="G31" s="26" t="str">
        <f t="shared" si="0"/>
        <v>4.05/km</v>
      </c>
      <c r="H31" s="27">
        <f t="shared" si="1"/>
        <v>0.005763888888888891</v>
      </c>
      <c r="I31" s="27">
        <f t="shared" si="2"/>
        <v>0.005763888888888891</v>
      </c>
    </row>
    <row r="32" spans="1:9" s="12" customFormat="1" ht="15" customHeight="1">
      <c r="A32" s="13">
        <v>29</v>
      </c>
      <c r="B32" s="25" t="s">
        <v>109</v>
      </c>
      <c r="C32" s="25" t="s">
        <v>110</v>
      </c>
      <c r="D32" s="26" t="s">
        <v>35</v>
      </c>
      <c r="E32" s="25" t="s">
        <v>41</v>
      </c>
      <c r="F32" s="26" t="s">
        <v>111</v>
      </c>
      <c r="G32" s="26" t="str">
        <f t="shared" si="0"/>
        <v>4.05/km</v>
      </c>
      <c r="H32" s="27">
        <f aca="true" t="shared" si="3" ref="H32:H95">F32-$F$4</f>
        <v>0.005810185185185186</v>
      </c>
      <c r="I32" s="27">
        <f t="shared" si="2"/>
        <v>0.0037268518518518493</v>
      </c>
    </row>
    <row r="33" spans="1:9" s="12" customFormat="1" ht="15" customHeight="1">
      <c r="A33" s="13">
        <v>30</v>
      </c>
      <c r="B33" s="25" t="s">
        <v>112</v>
      </c>
      <c r="C33" s="25" t="s">
        <v>113</v>
      </c>
      <c r="D33" s="26" t="s">
        <v>40</v>
      </c>
      <c r="E33" s="25" t="s">
        <v>69</v>
      </c>
      <c r="F33" s="26" t="s">
        <v>114</v>
      </c>
      <c r="G33" s="26" t="str">
        <f t="shared" si="0"/>
        <v>4.06/km</v>
      </c>
      <c r="H33" s="27">
        <f t="shared" si="3"/>
        <v>0.005902777777777781</v>
      </c>
      <c r="I33" s="27">
        <f t="shared" si="2"/>
        <v>0.0035185185185185215</v>
      </c>
    </row>
    <row r="34" spans="1:9" s="12" customFormat="1" ht="15" customHeight="1">
      <c r="A34" s="13">
        <v>31</v>
      </c>
      <c r="B34" s="25" t="s">
        <v>115</v>
      </c>
      <c r="C34" s="25" t="s">
        <v>116</v>
      </c>
      <c r="D34" s="26" t="s">
        <v>15</v>
      </c>
      <c r="E34" s="25" t="s">
        <v>117</v>
      </c>
      <c r="F34" s="26" t="s">
        <v>118</v>
      </c>
      <c r="G34" s="26" t="str">
        <f t="shared" si="0"/>
        <v>4.06/km</v>
      </c>
      <c r="H34" s="27">
        <f t="shared" si="3"/>
        <v>0.0059722222222222295</v>
      </c>
      <c r="I34" s="27">
        <f t="shared" si="2"/>
        <v>0.0059722222222222295</v>
      </c>
    </row>
    <row r="35" spans="1:9" s="12" customFormat="1" ht="15" customHeight="1">
      <c r="A35" s="13">
        <v>32</v>
      </c>
      <c r="B35" s="25" t="s">
        <v>119</v>
      </c>
      <c r="C35" s="25" t="s">
        <v>120</v>
      </c>
      <c r="D35" s="26" t="s">
        <v>68</v>
      </c>
      <c r="E35" s="25" t="s">
        <v>25</v>
      </c>
      <c r="F35" s="26" t="s">
        <v>121</v>
      </c>
      <c r="G35" s="26" t="str">
        <f t="shared" si="0"/>
        <v>4.07/km</v>
      </c>
      <c r="H35" s="27">
        <f t="shared" si="3"/>
        <v>0.006041666666666664</v>
      </c>
      <c r="I35" s="27">
        <f t="shared" si="2"/>
        <v>0.001574074074074068</v>
      </c>
    </row>
    <row r="36" spans="1:9" s="12" customFormat="1" ht="15" customHeight="1">
      <c r="A36" s="13">
        <v>33</v>
      </c>
      <c r="B36" s="25" t="s">
        <v>122</v>
      </c>
      <c r="C36" s="25" t="s">
        <v>123</v>
      </c>
      <c r="D36" s="26" t="s">
        <v>29</v>
      </c>
      <c r="E36" s="25" t="s">
        <v>124</v>
      </c>
      <c r="F36" s="26" t="s">
        <v>125</v>
      </c>
      <c r="G36" s="26" t="str">
        <f t="shared" si="0"/>
        <v>4.07/km</v>
      </c>
      <c r="H36" s="27">
        <f t="shared" si="3"/>
        <v>0.0061342592592592594</v>
      </c>
      <c r="I36" s="27">
        <f t="shared" si="2"/>
        <v>0.004710648148148148</v>
      </c>
    </row>
    <row r="37" spans="1:9" s="12" customFormat="1" ht="15" customHeight="1">
      <c r="A37" s="13">
        <v>34</v>
      </c>
      <c r="B37" s="25" t="s">
        <v>126</v>
      </c>
      <c r="C37" s="25" t="s">
        <v>127</v>
      </c>
      <c r="D37" s="26" t="s">
        <v>35</v>
      </c>
      <c r="E37" s="25" t="s">
        <v>128</v>
      </c>
      <c r="F37" s="26" t="s">
        <v>129</v>
      </c>
      <c r="G37" s="26" t="str">
        <f t="shared" si="0"/>
        <v>4.07/km</v>
      </c>
      <c r="H37" s="27">
        <f t="shared" si="3"/>
        <v>0.00614583333333334</v>
      </c>
      <c r="I37" s="27">
        <f t="shared" si="2"/>
        <v>0.004062500000000004</v>
      </c>
    </row>
    <row r="38" spans="1:9" s="12" customFormat="1" ht="15" customHeight="1">
      <c r="A38" s="13">
        <v>35</v>
      </c>
      <c r="B38" s="25" t="s">
        <v>130</v>
      </c>
      <c r="C38" s="25" t="s">
        <v>131</v>
      </c>
      <c r="D38" s="26" t="s">
        <v>132</v>
      </c>
      <c r="E38" s="25" t="s">
        <v>133</v>
      </c>
      <c r="F38" s="26" t="s">
        <v>134</v>
      </c>
      <c r="G38" s="26" t="str">
        <f t="shared" si="0"/>
        <v>4.08/km</v>
      </c>
      <c r="H38" s="27">
        <f t="shared" si="3"/>
        <v>0.006157407407407407</v>
      </c>
      <c r="I38" s="27">
        <f t="shared" si="2"/>
        <v>0</v>
      </c>
    </row>
    <row r="39" spans="1:9" s="12" customFormat="1" ht="15" customHeight="1">
      <c r="A39" s="13">
        <v>36</v>
      </c>
      <c r="B39" s="25" t="s">
        <v>135</v>
      </c>
      <c r="C39" s="25" t="s">
        <v>123</v>
      </c>
      <c r="D39" s="26" t="s">
        <v>29</v>
      </c>
      <c r="E39" s="25" t="s">
        <v>21</v>
      </c>
      <c r="F39" s="26" t="s">
        <v>136</v>
      </c>
      <c r="G39" s="26" t="str">
        <f t="shared" si="0"/>
        <v>4.08/km</v>
      </c>
      <c r="H39" s="27">
        <f t="shared" si="3"/>
        <v>0.006250000000000002</v>
      </c>
      <c r="I39" s="27">
        <f t="shared" si="2"/>
        <v>0.0048263888888888905</v>
      </c>
    </row>
    <row r="40" spans="1:9" s="12" customFormat="1" ht="15" customHeight="1">
      <c r="A40" s="13">
        <v>37</v>
      </c>
      <c r="B40" s="25" t="s">
        <v>137</v>
      </c>
      <c r="C40" s="25" t="s">
        <v>138</v>
      </c>
      <c r="D40" s="26" t="s">
        <v>35</v>
      </c>
      <c r="E40" s="25" t="s">
        <v>25</v>
      </c>
      <c r="F40" s="26" t="s">
        <v>139</v>
      </c>
      <c r="G40" s="26" t="str">
        <f t="shared" si="0"/>
        <v>4.08/km</v>
      </c>
      <c r="H40" s="27">
        <f t="shared" si="3"/>
        <v>0.006261574074074076</v>
      </c>
      <c r="I40" s="27">
        <f t="shared" si="2"/>
        <v>0.004178240740740739</v>
      </c>
    </row>
    <row r="41" spans="1:9" s="12" customFormat="1" ht="15" customHeight="1">
      <c r="A41" s="13">
        <v>38</v>
      </c>
      <c r="B41" s="25" t="s">
        <v>140</v>
      </c>
      <c r="C41" s="25" t="s">
        <v>141</v>
      </c>
      <c r="D41" s="26" t="s">
        <v>35</v>
      </c>
      <c r="E41" s="25" t="s">
        <v>69</v>
      </c>
      <c r="F41" s="26" t="s">
        <v>142</v>
      </c>
      <c r="G41" s="26" t="str">
        <f t="shared" si="0"/>
        <v>4.09/km</v>
      </c>
      <c r="H41" s="27">
        <f t="shared" si="3"/>
        <v>0.006331018518518517</v>
      </c>
      <c r="I41" s="27">
        <f t="shared" si="2"/>
        <v>0.004247685185185181</v>
      </c>
    </row>
    <row r="42" spans="1:9" s="12" customFormat="1" ht="15" customHeight="1">
      <c r="A42" s="13">
        <v>39</v>
      </c>
      <c r="B42" s="25" t="s">
        <v>143</v>
      </c>
      <c r="C42" s="25" t="s">
        <v>144</v>
      </c>
      <c r="D42" s="26" t="s">
        <v>68</v>
      </c>
      <c r="E42" s="25" t="s">
        <v>41</v>
      </c>
      <c r="F42" s="26" t="s">
        <v>145</v>
      </c>
      <c r="G42" s="26" t="str">
        <f t="shared" si="0"/>
        <v>4.09/km</v>
      </c>
      <c r="H42" s="27">
        <f t="shared" si="3"/>
        <v>0.006388888888888892</v>
      </c>
      <c r="I42" s="27">
        <f t="shared" si="2"/>
        <v>0.001921296296296296</v>
      </c>
    </row>
    <row r="43" spans="1:9" s="12" customFormat="1" ht="15" customHeight="1">
      <c r="A43" s="13">
        <v>40</v>
      </c>
      <c r="B43" s="25" t="s">
        <v>146</v>
      </c>
      <c r="C43" s="25" t="s">
        <v>147</v>
      </c>
      <c r="D43" s="26" t="s">
        <v>68</v>
      </c>
      <c r="E43" s="25" t="s">
        <v>148</v>
      </c>
      <c r="F43" s="26" t="s">
        <v>149</v>
      </c>
      <c r="G43" s="26" t="str">
        <f t="shared" si="0"/>
        <v>4.10/km</v>
      </c>
      <c r="H43" s="27">
        <f t="shared" si="3"/>
        <v>0.006516203703703708</v>
      </c>
      <c r="I43" s="27">
        <f t="shared" si="2"/>
        <v>0.002048611111111112</v>
      </c>
    </row>
    <row r="44" spans="1:9" s="12" customFormat="1" ht="15" customHeight="1">
      <c r="A44" s="13">
        <v>41</v>
      </c>
      <c r="B44" s="25" t="s">
        <v>150</v>
      </c>
      <c r="C44" s="25" t="s">
        <v>151</v>
      </c>
      <c r="D44" s="26" t="s">
        <v>15</v>
      </c>
      <c r="E44" s="25" t="s">
        <v>90</v>
      </c>
      <c r="F44" s="26" t="s">
        <v>152</v>
      </c>
      <c r="G44" s="26" t="str">
        <f t="shared" si="0"/>
        <v>4.12/km</v>
      </c>
      <c r="H44" s="27">
        <f t="shared" si="3"/>
        <v>0.0067708333333333336</v>
      </c>
      <c r="I44" s="27">
        <f t="shared" si="2"/>
        <v>0.0067708333333333336</v>
      </c>
    </row>
    <row r="45" spans="1:9" s="12" customFormat="1" ht="15" customHeight="1">
      <c r="A45" s="13">
        <v>42</v>
      </c>
      <c r="B45" s="25" t="s">
        <v>153</v>
      </c>
      <c r="C45" s="25" t="s">
        <v>141</v>
      </c>
      <c r="D45" s="26" t="s">
        <v>15</v>
      </c>
      <c r="E45" s="25" t="s">
        <v>154</v>
      </c>
      <c r="F45" s="26" t="s">
        <v>155</v>
      </c>
      <c r="G45" s="26" t="str">
        <f t="shared" si="0"/>
        <v>4.12/km</v>
      </c>
      <c r="H45" s="27">
        <f t="shared" si="3"/>
        <v>0.006793981481481481</v>
      </c>
      <c r="I45" s="27">
        <f t="shared" si="2"/>
        <v>0.006793981481481481</v>
      </c>
    </row>
    <row r="46" spans="1:9" s="12" customFormat="1" ht="15" customHeight="1">
      <c r="A46" s="13">
        <v>43</v>
      </c>
      <c r="B46" s="25" t="s">
        <v>156</v>
      </c>
      <c r="C46" s="25" t="s">
        <v>157</v>
      </c>
      <c r="D46" s="26" t="s">
        <v>132</v>
      </c>
      <c r="E46" s="25" t="s">
        <v>117</v>
      </c>
      <c r="F46" s="26" t="s">
        <v>158</v>
      </c>
      <c r="G46" s="26" t="str">
        <f t="shared" si="0"/>
        <v>4.12/km</v>
      </c>
      <c r="H46" s="27">
        <f t="shared" si="3"/>
        <v>0.006805555555555554</v>
      </c>
      <c r="I46" s="27">
        <f t="shared" si="2"/>
        <v>0.0006481481481481477</v>
      </c>
    </row>
    <row r="47" spans="1:9" s="12" customFormat="1" ht="15" customHeight="1">
      <c r="A47" s="13">
        <v>44</v>
      </c>
      <c r="B47" s="25" t="s">
        <v>159</v>
      </c>
      <c r="C47" s="25" t="s">
        <v>160</v>
      </c>
      <c r="D47" s="26" t="s">
        <v>161</v>
      </c>
      <c r="E47" s="25" t="s">
        <v>162</v>
      </c>
      <c r="F47" s="26" t="s">
        <v>163</v>
      </c>
      <c r="G47" s="26" t="str">
        <f t="shared" si="0"/>
        <v>4.12/km</v>
      </c>
      <c r="H47" s="27">
        <f t="shared" si="3"/>
        <v>0.006840277777777782</v>
      </c>
      <c r="I47" s="27">
        <f t="shared" si="2"/>
        <v>0</v>
      </c>
    </row>
    <row r="48" spans="1:9" s="12" customFormat="1" ht="15" customHeight="1">
      <c r="A48" s="13">
        <v>45</v>
      </c>
      <c r="B48" s="25" t="s">
        <v>164</v>
      </c>
      <c r="C48" s="25" t="s">
        <v>165</v>
      </c>
      <c r="D48" s="26" t="s">
        <v>166</v>
      </c>
      <c r="E48" s="25" t="s">
        <v>69</v>
      </c>
      <c r="F48" s="26" t="s">
        <v>167</v>
      </c>
      <c r="G48" s="26" t="str">
        <f t="shared" si="0"/>
        <v>4.13/km</v>
      </c>
      <c r="H48" s="27">
        <f t="shared" si="3"/>
        <v>0.006990740740740738</v>
      </c>
      <c r="I48" s="27">
        <f t="shared" si="2"/>
        <v>0</v>
      </c>
    </row>
    <row r="49" spans="1:9" s="12" customFormat="1" ht="15" customHeight="1">
      <c r="A49" s="13">
        <v>46</v>
      </c>
      <c r="B49" s="25" t="s">
        <v>168</v>
      </c>
      <c r="C49" s="25" t="s">
        <v>169</v>
      </c>
      <c r="D49" s="26" t="s">
        <v>35</v>
      </c>
      <c r="E49" s="25" t="s">
        <v>170</v>
      </c>
      <c r="F49" s="26" t="s">
        <v>167</v>
      </c>
      <c r="G49" s="26" t="str">
        <f t="shared" si="0"/>
        <v>4.13/km</v>
      </c>
      <c r="H49" s="27">
        <f t="shared" si="3"/>
        <v>0.006990740740740738</v>
      </c>
      <c r="I49" s="27">
        <f t="shared" si="2"/>
        <v>0.004907407407407402</v>
      </c>
    </row>
    <row r="50" spans="1:9" s="12" customFormat="1" ht="15" customHeight="1">
      <c r="A50" s="13">
        <v>47</v>
      </c>
      <c r="B50" s="25" t="s">
        <v>171</v>
      </c>
      <c r="C50" s="25" t="s">
        <v>50</v>
      </c>
      <c r="D50" s="26" t="s">
        <v>20</v>
      </c>
      <c r="E50" s="25" t="s">
        <v>90</v>
      </c>
      <c r="F50" s="26" t="s">
        <v>172</v>
      </c>
      <c r="G50" s="26" t="str">
        <f t="shared" si="0"/>
        <v>4.14/km</v>
      </c>
      <c r="H50" s="27">
        <f t="shared" si="3"/>
        <v>0.007013888888888892</v>
      </c>
      <c r="I50" s="27">
        <f t="shared" si="2"/>
        <v>0.006666666666666671</v>
      </c>
    </row>
    <row r="51" spans="1:9" s="12" customFormat="1" ht="15" customHeight="1">
      <c r="A51" s="13">
        <v>48</v>
      </c>
      <c r="B51" s="25" t="s">
        <v>173</v>
      </c>
      <c r="C51" s="25" t="s">
        <v>174</v>
      </c>
      <c r="D51" s="26" t="s">
        <v>20</v>
      </c>
      <c r="E51" s="25" t="s">
        <v>175</v>
      </c>
      <c r="F51" s="26" t="s">
        <v>176</v>
      </c>
      <c r="G51" s="26" t="str">
        <f t="shared" si="0"/>
        <v>4.15/km</v>
      </c>
      <c r="H51" s="27">
        <f t="shared" si="3"/>
        <v>0.007233796296296297</v>
      </c>
      <c r="I51" s="27">
        <f t="shared" si="2"/>
        <v>0.006886574074074076</v>
      </c>
    </row>
    <row r="52" spans="1:9" s="12" customFormat="1" ht="15" customHeight="1">
      <c r="A52" s="13">
        <v>49</v>
      </c>
      <c r="B52" s="25" t="s">
        <v>177</v>
      </c>
      <c r="C52" s="25" t="s">
        <v>144</v>
      </c>
      <c r="D52" s="26" t="s">
        <v>35</v>
      </c>
      <c r="E52" s="25" t="s">
        <v>178</v>
      </c>
      <c r="F52" s="26" t="s">
        <v>179</v>
      </c>
      <c r="G52" s="26" t="str">
        <f t="shared" si="0"/>
        <v>4.16/km</v>
      </c>
      <c r="H52" s="27">
        <f t="shared" si="3"/>
        <v>0.007291666666666672</v>
      </c>
      <c r="I52" s="27">
        <f t="shared" si="2"/>
        <v>0.005208333333333336</v>
      </c>
    </row>
    <row r="53" spans="1:9" s="15" customFormat="1" ht="15" customHeight="1">
      <c r="A53" s="13">
        <v>50</v>
      </c>
      <c r="B53" s="25" t="s">
        <v>180</v>
      </c>
      <c r="C53" s="25" t="s">
        <v>144</v>
      </c>
      <c r="D53" s="26" t="s">
        <v>68</v>
      </c>
      <c r="E53" s="25" t="s">
        <v>181</v>
      </c>
      <c r="F53" s="26" t="s">
        <v>179</v>
      </c>
      <c r="G53" s="26" t="str">
        <f t="shared" si="0"/>
        <v>4.16/km</v>
      </c>
      <c r="H53" s="27">
        <f t="shared" si="3"/>
        <v>0.007291666666666672</v>
      </c>
      <c r="I53" s="27">
        <f t="shared" si="2"/>
        <v>0.002824074074074076</v>
      </c>
    </row>
    <row r="54" spans="1:9" s="12" customFormat="1" ht="15" customHeight="1">
      <c r="A54" s="13">
        <v>51</v>
      </c>
      <c r="B54" s="25" t="s">
        <v>182</v>
      </c>
      <c r="C54" s="25" t="s">
        <v>183</v>
      </c>
      <c r="D54" s="26" t="s">
        <v>68</v>
      </c>
      <c r="E54" s="25" t="s">
        <v>69</v>
      </c>
      <c r="F54" s="26" t="s">
        <v>184</v>
      </c>
      <c r="G54" s="26" t="str">
        <f t="shared" si="0"/>
        <v>4.16/km</v>
      </c>
      <c r="H54" s="27">
        <f t="shared" si="3"/>
        <v>0.007326388888888886</v>
      </c>
      <c r="I54" s="27">
        <f t="shared" si="2"/>
        <v>0.00285879629629629</v>
      </c>
    </row>
    <row r="55" spans="1:9" s="12" customFormat="1" ht="15" customHeight="1">
      <c r="A55" s="13">
        <v>52</v>
      </c>
      <c r="B55" s="25" t="s">
        <v>185</v>
      </c>
      <c r="C55" s="25" t="s">
        <v>186</v>
      </c>
      <c r="D55" s="26" t="s">
        <v>187</v>
      </c>
      <c r="E55" s="25" t="s">
        <v>170</v>
      </c>
      <c r="F55" s="26" t="s">
        <v>188</v>
      </c>
      <c r="G55" s="26" t="str">
        <f t="shared" si="0"/>
        <v>4.16/km</v>
      </c>
      <c r="H55" s="27">
        <f t="shared" si="3"/>
        <v>0.0073842592592592605</v>
      </c>
      <c r="I55" s="27">
        <f t="shared" si="2"/>
        <v>0</v>
      </c>
    </row>
    <row r="56" spans="1:9" s="12" customFormat="1" ht="15" customHeight="1">
      <c r="A56" s="13">
        <v>53</v>
      </c>
      <c r="B56" s="25" t="s">
        <v>189</v>
      </c>
      <c r="C56" s="25" t="s">
        <v>190</v>
      </c>
      <c r="D56" s="26" t="s">
        <v>35</v>
      </c>
      <c r="E56" s="25" t="s">
        <v>69</v>
      </c>
      <c r="F56" s="26" t="s">
        <v>191</v>
      </c>
      <c r="G56" s="26" t="str">
        <f t="shared" si="0"/>
        <v>4.17/km</v>
      </c>
      <c r="H56" s="27">
        <f t="shared" si="3"/>
        <v>0.00748842592592593</v>
      </c>
      <c r="I56" s="27">
        <f t="shared" si="2"/>
        <v>0.005405092592592593</v>
      </c>
    </row>
    <row r="57" spans="1:9" s="12" customFormat="1" ht="15" customHeight="1">
      <c r="A57" s="13">
        <v>54</v>
      </c>
      <c r="B57" s="25" t="s">
        <v>192</v>
      </c>
      <c r="C57" s="25" t="s">
        <v>193</v>
      </c>
      <c r="D57" s="26" t="s">
        <v>35</v>
      </c>
      <c r="E57" s="25" t="s">
        <v>69</v>
      </c>
      <c r="F57" s="26" t="s">
        <v>191</v>
      </c>
      <c r="G57" s="26" t="str">
        <f t="shared" si="0"/>
        <v>4.17/km</v>
      </c>
      <c r="H57" s="27">
        <f t="shared" si="3"/>
        <v>0.00748842592592593</v>
      </c>
      <c r="I57" s="27">
        <f t="shared" si="2"/>
        <v>0.005405092592592593</v>
      </c>
    </row>
    <row r="58" spans="1:9" s="12" customFormat="1" ht="15" customHeight="1">
      <c r="A58" s="13">
        <v>55</v>
      </c>
      <c r="B58" s="25" t="s">
        <v>194</v>
      </c>
      <c r="C58" s="25" t="s">
        <v>195</v>
      </c>
      <c r="D58" s="26" t="s">
        <v>132</v>
      </c>
      <c r="E58" s="25" t="s">
        <v>196</v>
      </c>
      <c r="F58" s="26" t="s">
        <v>197</v>
      </c>
      <c r="G58" s="26" t="str">
        <f t="shared" si="0"/>
        <v>4.18/km</v>
      </c>
      <c r="H58" s="27">
        <f t="shared" si="3"/>
        <v>0.0076504629629629665</v>
      </c>
      <c r="I58" s="27">
        <f t="shared" si="2"/>
        <v>0.00149305555555556</v>
      </c>
    </row>
    <row r="59" spans="1:9" s="12" customFormat="1" ht="15" customHeight="1">
      <c r="A59" s="13">
        <v>56</v>
      </c>
      <c r="B59" s="25" t="s">
        <v>198</v>
      </c>
      <c r="C59" s="25" t="s">
        <v>106</v>
      </c>
      <c r="D59" s="26" t="s">
        <v>15</v>
      </c>
      <c r="E59" s="25" t="s">
        <v>199</v>
      </c>
      <c r="F59" s="26" t="s">
        <v>200</v>
      </c>
      <c r="G59" s="26" t="str">
        <f t="shared" si="0"/>
        <v>4.18/km</v>
      </c>
      <c r="H59" s="27">
        <f t="shared" si="3"/>
        <v>0.007685185185185187</v>
      </c>
      <c r="I59" s="27">
        <f t="shared" si="2"/>
        <v>0.007685185185185187</v>
      </c>
    </row>
    <row r="60" spans="1:9" s="12" customFormat="1" ht="15" customHeight="1">
      <c r="A60" s="13">
        <v>57</v>
      </c>
      <c r="B60" s="25" t="s">
        <v>201</v>
      </c>
      <c r="C60" s="25" t="s">
        <v>120</v>
      </c>
      <c r="D60" s="26" t="s">
        <v>35</v>
      </c>
      <c r="E60" s="25" t="s">
        <v>128</v>
      </c>
      <c r="F60" s="26" t="s">
        <v>202</v>
      </c>
      <c r="G60" s="26" t="str">
        <f t="shared" si="0"/>
        <v>4.20/km</v>
      </c>
      <c r="H60" s="27">
        <f t="shared" si="3"/>
        <v>0.007905092592592592</v>
      </c>
      <c r="I60" s="27">
        <f t="shared" si="2"/>
        <v>0.005821759259259256</v>
      </c>
    </row>
    <row r="61" spans="1:9" s="12" customFormat="1" ht="15" customHeight="1">
      <c r="A61" s="13">
        <v>58</v>
      </c>
      <c r="B61" s="25" t="s">
        <v>203</v>
      </c>
      <c r="C61" s="25" t="s">
        <v>204</v>
      </c>
      <c r="D61" s="26" t="s">
        <v>40</v>
      </c>
      <c r="E61" s="25" t="s">
        <v>25</v>
      </c>
      <c r="F61" s="26" t="s">
        <v>205</v>
      </c>
      <c r="G61" s="26" t="str">
        <f t="shared" si="0"/>
        <v>4.20/km</v>
      </c>
      <c r="H61" s="27">
        <f t="shared" si="3"/>
        <v>0.007916666666666666</v>
      </c>
      <c r="I61" s="27">
        <f t="shared" si="2"/>
        <v>0.005532407407407406</v>
      </c>
    </row>
    <row r="62" spans="1:9" s="12" customFormat="1" ht="15" customHeight="1">
      <c r="A62" s="13">
        <v>59</v>
      </c>
      <c r="B62" s="25" t="s">
        <v>206</v>
      </c>
      <c r="C62" s="25" t="s">
        <v>207</v>
      </c>
      <c r="D62" s="26" t="s">
        <v>15</v>
      </c>
      <c r="E62" s="25" t="s">
        <v>69</v>
      </c>
      <c r="F62" s="26" t="s">
        <v>208</v>
      </c>
      <c r="G62" s="26" t="str">
        <f t="shared" si="0"/>
        <v>4.20/km</v>
      </c>
      <c r="H62" s="27">
        <f t="shared" si="3"/>
        <v>0.007986111111111114</v>
      </c>
      <c r="I62" s="27">
        <f t="shared" si="2"/>
        <v>0.007986111111111114</v>
      </c>
    </row>
    <row r="63" spans="1:9" s="12" customFormat="1" ht="15" customHeight="1">
      <c r="A63" s="13">
        <v>60</v>
      </c>
      <c r="B63" s="25" t="s">
        <v>209</v>
      </c>
      <c r="C63" s="25" t="s">
        <v>72</v>
      </c>
      <c r="D63" s="26" t="s">
        <v>40</v>
      </c>
      <c r="E63" s="25" t="s">
        <v>90</v>
      </c>
      <c r="F63" s="26" t="s">
        <v>210</v>
      </c>
      <c r="G63" s="26" t="str">
        <f t="shared" si="0"/>
        <v>4.22/km</v>
      </c>
      <c r="H63" s="27">
        <f t="shared" si="3"/>
        <v>0.008194444444444445</v>
      </c>
      <c r="I63" s="27">
        <f t="shared" si="2"/>
        <v>0.005810185185185186</v>
      </c>
    </row>
    <row r="64" spans="1:9" s="12" customFormat="1" ht="15" customHeight="1">
      <c r="A64" s="13">
        <v>61</v>
      </c>
      <c r="B64" s="25" t="s">
        <v>211</v>
      </c>
      <c r="C64" s="25" t="s">
        <v>212</v>
      </c>
      <c r="D64" s="26" t="s">
        <v>68</v>
      </c>
      <c r="E64" s="25" t="s">
        <v>25</v>
      </c>
      <c r="F64" s="26" t="s">
        <v>213</v>
      </c>
      <c r="G64" s="26" t="str">
        <f t="shared" si="0"/>
        <v>4.23/km</v>
      </c>
      <c r="H64" s="27">
        <f t="shared" si="3"/>
        <v>0.008402777777777776</v>
      </c>
      <c r="I64" s="27">
        <f t="shared" si="2"/>
        <v>0.0039351851851851805</v>
      </c>
    </row>
    <row r="65" spans="1:9" s="12" customFormat="1" ht="15" customHeight="1">
      <c r="A65" s="13">
        <v>62</v>
      </c>
      <c r="B65" s="25" t="s">
        <v>214</v>
      </c>
      <c r="C65" s="25" t="s">
        <v>215</v>
      </c>
      <c r="D65" s="26" t="s">
        <v>15</v>
      </c>
      <c r="E65" s="25" t="s">
        <v>216</v>
      </c>
      <c r="F65" s="26" t="s">
        <v>217</v>
      </c>
      <c r="G65" s="26" t="str">
        <f t="shared" si="0"/>
        <v>4.24/km</v>
      </c>
      <c r="H65" s="27">
        <f t="shared" si="3"/>
        <v>0.008460648148148151</v>
      </c>
      <c r="I65" s="27">
        <f t="shared" si="2"/>
        <v>0.008460648148148151</v>
      </c>
    </row>
    <row r="66" spans="1:9" s="12" customFormat="1" ht="15" customHeight="1">
      <c r="A66" s="13">
        <v>63</v>
      </c>
      <c r="B66" s="25" t="s">
        <v>218</v>
      </c>
      <c r="C66" s="25" t="s">
        <v>219</v>
      </c>
      <c r="D66" s="26" t="s">
        <v>220</v>
      </c>
      <c r="E66" s="25" t="s">
        <v>90</v>
      </c>
      <c r="F66" s="26" t="s">
        <v>221</v>
      </c>
      <c r="G66" s="26" t="str">
        <f t="shared" si="0"/>
        <v>4.25/km</v>
      </c>
      <c r="H66" s="27">
        <f t="shared" si="3"/>
        <v>0.008680555555555556</v>
      </c>
      <c r="I66" s="27">
        <f t="shared" si="2"/>
        <v>0</v>
      </c>
    </row>
    <row r="67" spans="1:9" s="12" customFormat="1" ht="15" customHeight="1">
      <c r="A67" s="13">
        <v>64</v>
      </c>
      <c r="B67" s="25" t="s">
        <v>222</v>
      </c>
      <c r="C67" s="25" t="s">
        <v>223</v>
      </c>
      <c r="D67" s="26" t="s">
        <v>132</v>
      </c>
      <c r="E67" s="25" t="s">
        <v>69</v>
      </c>
      <c r="F67" s="26" t="s">
        <v>224</v>
      </c>
      <c r="G67" s="26" t="str">
        <f t="shared" si="0"/>
        <v>4.25/km</v>
      </c>
      <c r="H67" s="27">
        <f t="shared" si="3"/>
        <v>0.00869212962962963</v>
      </c>
      <c r="I67" s="27">
        <f t="shared" si="2"/>
        <v>0.002534722222222223</v>
      </c>
    </row>
    <row r="68" spans="1:9" s="12" customFormat="1" ht="15" customHeight="1">
      <c r="A68" s="13">
        <v>65</v>
      </c>
      <c r="B68" s="25" t="s">
        <v>225</v>
      </c>
      <c r="C68" s="25" t="s">
        <v>226</v>
      </c>
      <c r="D68" s="26" t="s">
        <v>35</v>
      </c>
      <c r="E68" s="25" t="s">
        <v>227</v>
      </c>
      <c r="F68" s="26" t="s">
        <v>228</v>
      </c>
      <c r="G68" s="26" t="str">
        <f aca="true" t="shared" si="4" ref="G68:G131">TEXT(INT((HOUR(F68)*3600+MINUTE(F68)*60+SECOND(F68))/$I$2/60),"0")&amp;"."&amp;TEXT(MOD((HOUR(F68)*3600+MINUTE(F68)*60+SECOND(F68))/$I$2,60),"00")&amp;"/km"</f>
        <v>4.28/km</v>
      </c>
      <c r="H68" s="27">
        <f t="shared" si="3"/>
        <v>0.008981481481481483</v>
      </c>
      <c r="I68" s="27">
        <f aca="true" t="shared" si="5" ref="I68:I109">F68-INDEX($F$4:$F$1170,MATCH(D68,$D$4:$D$1170,0))</f>
        <v>0.006898148148148146</v>
      </c>
    </row>
    <row r="69" spans="1:9" s="12" customFormat="1" ht="15" customHeight="1">
      <c r="A69" s="13">
        <v>66</v>
      </c>
      <c r="B69" s="25" t="s">
        <v>229</v>
      </c>
      <c r="C69" s="25" t="s">
        <v>28</v>
      </c>
      <c r="D69" s="26" t="s">
        <v>15</v>
      </c>
      <c r="E69" s="25" t="s">
        <v>216</v>
      </c>
      <c r="F69" s="26" t="s">
        <v>230</v>
      </c>
      <c r="G69" s="26" t="str">
        <f t="shared" si="4"/>
        <v>4.28/km</v>
      </c>
      <c r="H69" s="27">
        <f t="shared" si="3"/>
        <v>0.009074074074074071</v>
      </c>
      <c r="I69" s="27">
        <f t="shared" si="5"/>
        <v>0.009074074074074071</v>
      </c>
    </row>
    <row r="70" spans="1:9" s="12" customFormat="1" ht="15" customHeight="1">
      <c r="A70" s="13">
        <v>67</v>
      </c>
      <c r="B70" s="25" t="s">
        <v>231</v>
      </c>
      <c r="C70" s="25" t="s">
        <v>223</v>
      </c>
      <c r="D70" s="26" t="s">
        <v>35</v>
      </c>
      <c r="E70" s="25" t="s">
        <v>90</v>
      </c>
      <c r="F70" s="26" t="s">
        <v>232</v>
      </c>
      <c r="G70" s="26" t="str">
        <f t="shared" si="4"/>
        <v>4.28/km</v>
      </c>
      <c r="H70" s="27">
        <f t="shared" si="3"/>
        <v>0.009097222222222225</v>
      </c>
      <c r="I70" s="27">
        <f t="shared" si="5"/>
        <v>0.007013888888888889</v>
      </c>
    </row>
    <row r="71" spans="1:9" s="12" customFormat="1" ht="15" customHeight="1">
      <c r="A71" s="13">
        <v>68</v>
      </c>
      <c r="B71" s="25" t="s">
        <v>233</v>
      </c>
      <c r="C71" s="25" t="s">
        <v>138</v>
      </c>
      <c r="D71" s="26" t="s">
        <v>234</v>
      </c>
      <c r="E71" s="25" t="s">
        <v>235</v>
      </c>
      <c r="F71" s="26" t="s">
        <v>236</v>
      </c>
      <c r="G71" s="26" t="str">
        <f t="shared" si="4"/>
        <v>4.30/km</v>
      </c>
      <c r="H71" s="27">
        <f t="shared" si="3"/>
        <v>0.00931712962962963</v>
      </c>
      <c r="I71" s="27">
        <f t="shared" si="5"/>
        <v>0</v>
      </c>
    </row>
    <row r="72" spans="1:9" s="12" customFormat="1" ht="15" customHeight="1">
      <c r="A72" s="13">
        <v>69</v>
      </c>
      <c r="B72" s="25" t="s">
        <v>237</v>
      </c>
      <c r="C72" s="25" t="s">
        <v>238</v>
      </c>
      <c r="D72" s="26" t="s">
        <v>35</v>
      </c>
      <c r="E72" s="25" t="s">
        <v>239</v>
      </c>
      <c r="F72" s="26" t="s">
        <v>240</v>
      </c>
      <c r="G72" s="26" t="str">
        <f t="shared" si="4"/>
        <v>4.31/km</v>
      </c>
      <c r="H72" s="27">
        <f t="shared" si="3"/>
        <v>0.009513888888888888</v>
      </c>
      <c r="I72" s="27">
        <f t="shared" si="5"/>
        <v>0.007430555555555551</v>
      </c>
    </row>
    <row r="73" spans="1:9" s="12" customFormat="1" ht="15" customHeight="1">
      <c r="A73" s="13">
        <v>70</v>
      </c>
      <c r="B73" s="25" t="s">
        <v>241</v>
      </c>
      <c r="C73" s="25" t="s">
        <v>28</v>
      </c>
      <c r="D73" s="26" t="s">
        <v>15</v>
      </c>
      <c r="E73" s="25" t="s">
        <v>76</v>
      </c>
      <c r="F73" s="26" t="s">
        <v>242</v>
      </c>
      <c r="G73" s="26" t="str">
        <f t="shared" si="4"/>
        <v>4.32/km</v>
      </c>
      <c r="H73" s="27">
        <f t="shared" si="3"/>
        <v>0.009548611111111115</v>
      </c>
      <c r="I73" s="27">
        <f t="shared" si="5"/>
        <v>0.009548611111111115</v>
      </c>
    </row>
    <row r="74" spans="1:9" s="12" customFormat="1" ht="15" customHeight="1">
      <c r="A74" s="13">
        <v>71</v>
      </c>
      <c r="B74" s="25" t="s">
        <v>243</v>
      </c>
      <c r="C74" s="25" t="s">
        <v>14</v>
      </c>
      <c r="D74" s="26" t="s">
        <v>40</v>
      </c>
      <c r="E74" s="25" t="s">
        <v>239</v>
      </c>
      <c r="F74" s="26" t="s">
        <v>244</v>
      </c>
      <c r="G74" s="26" t="str">
        <f t="shared" si="4"/>
        <v>4.32/km</v>
      </c>
      <c r="H74" s="27">
        <f t="shared" si="3"/>
        <v>0.00962962962962963</v>
      </c>
      <c r="I74" s="27">
        <f t="shared" si="5"/>
        <v>0.007245370370370371</v>
      </c>
    </row>
    <row r="75" spans="1:9" s="12" customFormat="1" ht="15" customHeight="1">
      <c r="A75" s="13">
        <v>72</v>
      </c>
      <c r="B75" s="25" t="s">
        <v>245</v>
      </c>
      <c r="C75" s="25" t="s">
        <v>89</v>
      </c>
      <c r="D75" s="26" t="s">
        <v>15</v>
      </c>
      <c r="E75" s="25" t="s">
        <v>216</v>
      </c>
      <c r="F75" s="26" t="s">
        <v>246</v>
      </c>
      <c r="G75" s="26" t="str">
        <f t="shared" si="4"/>
        <v>4.35/km</v>
      </c>
      <c r="H75" s="27">
        <f t="shared" si="3"/>
        <v>0.009976851851851851</v>
      </c>
      <c r="I75" s="27">
        <f t="shared" si="5"/>
        <v>0.009976851851851851</v>
      </c>
    </row>
    <row r="76" spans="1:9" s="12" customFormat="1" ht="15" customHeight="1">
      <c r="A76" s="13">
        <v>73</v>
      </c>
      <c r="B76" s="25" t="s">
        <v>247</v>
      </c>
      <c r="C76" s="25" t="s">
        <v>248</v>
      </c>
      <c r="D76" s="26" t="s">
        <v>15</v>
      </c>
      <c r="E76" s="25" t="s">
        <v>216</v>
      </c>
      <c r="F76" s="26" t="s">
        <v>246</v>
      </c>
      <c r="G76" s="26" t="str">
        <f t="shared" si="4"/>
        <v>4.35/km</v>
      </c>
      <c r="H76" s="27">
        <f t="shared" si="3"/>
        <v>0.009976851851851851</v>
      </c>
      <c r="I76" s="27">
        <f t="shared" si="5"/>
        <v>0.009976851851851851</v>
      </c>
    </row>
    <row r="77" spans="1:9" s="12" customFormat="1" ht="15" customHeight="1">
      <c r="A77" s="13">
        <v>74</v>
      </c>
      <c r="B77" s="25" t="s">
        <v>249</v>
      </c>
      <c r="C77" s="25" t="s">
        <v>141</v>
      </c>
      <c r="D77" s="26" t="s">
        <v>15</v>
      </c>
      <c r="E77" s="25" t="s">
        <v>250</v>
      </c>
      <c r="F77" s="26" t="s">
        <v>251</v>
      </c>
      <c r="G77" s="26" t="str">
        <f t="shared" si="4"/>
        <v>4.36/km</v>
      </c>
      <c r="H77" s="27">
        <f t="shared" si="3"/>
        <v>0.010115740740740741</v>
      </c>
      <c r="I77" s="27">
        <f t="shared" si="5"/>
        <v>0.010115740740740741</v>
      </c>
    </row>
    <row r="78" spans="1:9" s="12" customFormat="1" ht="15" customHeight="1">
      <c r="A78" s="13">
        <v>75</v>
      </c>
      <c r="B78" s="25" t="s">
        <v>252</v>
      </c>
      <c r="C78" s="25" t="s">
        <v>14</v>
      </c>
      <c r="D78" s="26" t="s">
        <v>68</v>
      </c>
      <c r="E78" s="25" t="s">
        <v>41</v>
      </c>
      <c r="F78" s="26" t="s">
        <v>253</v>
      </c>
      <c r="G78" s="26" t="str">
        <f t="shared" si="4"/>
        <v>4.38/km</v>
      </c>
      <c r="H78" s="27">
        <f t="shared" si="3"/>
        <v>0.010451388888888889</v>
      </c>
      <c r="I78" s="27">
        <f t="shared" si="5"/>
        <v>0.005983796296296293</v>
      </c>
    </row>
    <row r="79" spans="1:9" s="12" customFormat="1" ht="15" customHeight="1">
      <c r="A79" s="13">
        <v>76</v>
      </c>
      <c r="B79" s="25" t="s">
        <v>198</v>
      </c>
      <c r="C79" s="25" t="s">
        <v>254</v>
      </c>
      <c r="D79" s="26" t="s">
        <v>255</v>
      </c>
      <c r="E79" s="25" t="s">
        <v>69</v>
      </c>
      <c r="F79" s="26" t="s">
        <v>256</v>
      </c>
      <c r="G79" s="26" t="str">
        <f t="shared" si="4"/>
        <v>4.38/km</v>
      </c>
      <c r="H79" s="27">
        <f t="shared" si="3"/>
        <v>0.010462962962962962</v>
      </c>
      <c r="I79" s="27">
        <f t="shared" si="5"/>
        <v>0</v>
      </c>
    </row>
    <row r="80" spans="1:9" s="15" customFormat="1" ht="15" customHeight="1">
      <c r="A80" s="13">
        <v>77</v>
      </c>
      <c r="B80" s="25" t="s">
        <v>257</v>
      </c>
      <c r="C80" s="25" t="s">
        <v>144</v>
      </c>
      <c r="D80" s="26" t="s">
        <v>35</v>
      </c>
      <c r="E80" s="25" t="s">
        <v>154</v>
      </c>
      <c r="F80" s="26" t="s">
        <v>258</v>
      </c>
      <c r="G80" s="26" t="str">
        <f t="shared" si="4"/>
        <v>4.39/km</v>
      </c>
      <c r="H80" s="27">
        <f t="shared" si="3"/>
        <v>0.010567129629629624</v>
      </c>
      <c r="I80" s="27">
        <f t="shared" si="5"/>
        <v>0.008483796296296288</v>
      </c>
    </row>
    <row r="81" spans="1:9" s="12" customFormat="1" ht="15" customHeight="1">
      <c r="A81" s="13">
        <v>78</v>
      </c>
      <c r="B81" s="25" t="s">
        <v>259</v>
      </c>
      <c r="C81" s="25" t="s">
        <v>260</v>
      </c>
      <c r="D81" s="26" t="s">
        <v>132</v>
      </c>
      <c r="E81" s="25" t="s">
        <v>25</v>
      </c>
      <c r="F81" s="26" t="s">
        <v>261</v>
      </c>
      <c r="G81" s="26" t="str">
        <f t="shared" si="4"/>
        <v>4.40/km</v>
      </c>
      <c r="H81" s="27">
        <f t="shared" si="3"/>
        <v>0.010763888888888889</v>
      </c>
      <c r="I81" s="27">
        <f t="shared" si="5"/>
        <v>0.004606481481481482</v>
      </c>
    </row>
    <row r="82" spans="1:9" s="12" customFormat="1" ht="15" customHeight="1">
      <c r="A82" s="13">
        <v>79</v>
      </c>
      <c r="B82" s="25" t="s">
        <v>262</v>
      </c>
      <c r="C82" s="25" t="s">
        <v>263</v>
      </c>
      <c r="D82" s="26" t="s">
        <v>68</v>
      </c>
      <c r="E82" s="25" t="s">
        <v>25</v>
      </c>
      <c r="F82" s="26" t="s">
        <v>264</v>
      </c>
      <c r="G82" s="26" t="str">
        <f t="shared" si="4"/>
        <v>4.40/km</v>
      </c>
      <c r="H82" s="27">
        <f t="shared" si="3"/>
        <v>0.010775462962962962</v>
      </c>
      <c r="I82" s="27">
        <f t="shared" si="5"/>
        <v>0.0063078703703703665</v>
      </c>
    </row>
    <row r="83" spans="1:9" s="12" customFormat="1" ht="15" customHeight="1">
      <c r="A83" s="13">
        <v>80</v>
      </c>
      <c r="B83" s="25" t="s">
        <v>265</v>
      </c>
      <c r="C83" s="25" t="s">
        <v>266</v>
      </c>
      <c r="D83" s="26" t="s">
        <v>234</v>
      </c>
      <c r="E83" s="25" t="s">
        <v>41</v>
      </c>
      <c r="F83" s="26" t="s">
        <v>264</v>
      </c>
      <c r="G83" s="26" t="str">
        <f t="shared" si="4"/>
        <v>4.40/km</v>
      </c>
      <c r="H83" s="27">
        <f t="shared" si="3"/>
        <v>0.010775462962962962</v>
      </c>
      <c r="I83" s="27">
        <f t="shared" si="5"/>
        <v>0.0014583333333333323</v>
      </c>
    </row>
    <row r="84" spans="1:9" ht="15" customHeight="1">
      <c r="A84" s="13">
        <v>81</v>
      </c>
      <c r="B84" s="25" t="s">
        <v>267</v>
      </c>
      <c r="C84" s="25" t="s">
        <v>113</v>
      </c>
      <c r="D84" s="26" t="s">
        <v>40</v>
      </c>
      <c r="E84" s="25" t="s">
        <v>124</v>
      </c>
      <c r="F84" s="26" t="s">
        <v>268</v>
      </c>
      <c r="G84" s="26" t="str">
        <f t="shared" si="4"/>
        <v>4.40/km</v>
      </c>
      <c r="H84" s="27">
        <f t="shared" si="3"/>
        <v>0.010787037037037036</v>
      </c>
      <c r="I84" s="27">
        <f t="shared" si="5"/>
        <v>0.008402777777777776</v>
      </c>
    </row>
    <row r="85" spans="1:9" ht="15" customHeight="1">
      <c r="A85" s="13">
        <v>82</v>
      </c>
      <c r="B85" s="25" t="s">
        <v>269</v>
      </c>
      <c r="C85" s="25" t="s">
        <v>260</v>
      </c>
      <c r="D85" s="26" t="s">
        <v>166</v>
      </c>
      <c r="E85" s="25" t="s">
        <v>69</v>
      </c>
      <c r="F85" s="26" t="s">
        <v>270</v>
      </c>
      <c r="G85" s="26" t="str">
        <f t="shared" si="4"/>
        <v>4.41/km</v>
      </c>
      <c r="H85" s="27">
        <f t="shared" si="3"/>
        <v>0.010879629629629631</v>
      </c>
      <c r="I85" s="27">
        <f t="shared" si="5"/>
        <v>0.003888888888888893</v>
      </c>
    </row>
    <row r="86" spans="1:9" ht="15" customHeight="1">
      <c r="A86" s="13">
        <v>83</v>
      </c>
      <c r="B86" s="25" t="s">
        <v>271</v>
      </c>
      <c r="C86" s="25" t="s">
        <v>272</v>
      </c>
      <c r="D86" s="26" t="s">
        <v>132</v>
      </c>
      <c r="E86" s="25" t="s">
        <v>273</v>
      </c>
      <c r="F86" s="26" t="s">
        <v>274</v>
      </c>
      <c r="G86" s="26" t="str">
        <f t="shared" si="4"/>
        <v>4.42/km</v>
      </c>
      <c r="H86" s="27">
        <f t="shared" si="3"/>
        <v>0.010960648148148153</v>
      </c>
      <c r="I86" s="27">
        <f t="shared" si="5"/>
        <v>0.004803240740740747</v>
      </c>
    </row>
    <row r="87" spans="1:9" ht="15" customHeight="1">
      <c r="A87" s="13">
        <v>84</v>
      </c>
      <c r="B87" s="25" t="s">
        <v>275</v>
      </c>
      <c r="C87" s="25" t="s">
        <v>39</v>
      </c>
      <c r="D87" s="26" t="s">
        <v>40</v>
      </c>
      <c r="E87" s="25" t="s">
        <v>25</v>
      </c>
      <c r="F87" s="26" t="s">
        <v>276</v>
      </c>
      <c r="G87" s="26" t="str">
        <f t="shared" si="4"/>
        <v>4.42/km</v>
      </c>
      <c r="H87" s="27">
        <f t="shared" si="3"/>
        <v>0.011041666666666668</v>
      </c>
      <c r="I87" s="27">
        <f t="shared" si="5"/>
        <v>0.008657407407407409</v>
      </c>
    </row>
    <row r="88" spans="1:9" ht="15" customHeight="1">
      <c r="A88" s="13">
        <v>85</v>
      </c>
      <c r="B88" s="25" t="s">
        <v>277</v>
      </c>
      <c r="C88" s="25" t="s">
        <v>79</v>
      </c>
      <c r="D88" s="26" t="s">
        <v>15</v>
      </c>
      <c r="E88" s="25" t="s">
        <v>170</v>
      </c>
      <c r="F88" s="26" t="s">
        <v>278</v>
      </c>
      <c r="G88" s="26" t="str">
        <f t="shared" si="4"/>
        <v>4.43/km</v>
      </c>
      <c r="H88" s="27">
        <f t="shared" si="3"/>
        <v>0.011192129629629632</v>
      </c>
      <c r="I88" s="27">
        <f t="shared" si="5"/>
        <v>0.011192129629629632</v>
      </c>
    </row>
    <row r="89" spans="1:9" ht="15" customHeight="1">
      <c r="A89" s="13">
        <v>86</v>
      </c>
      <c r="B89" s="25" t="s">
        <v>279</v>
      </c>
      <c r="C89" s="25" t="s">
        <v>106</v>
      </c>
      <c r="D89" s="26" t="s">
        <v>132</v>
      </c>
      <c r="E89" s="25" t="s">
        <v>25</v>
      </c>
      <c r="F89" s="26" t="s">
        <v>280</v>
      </c>
      <c r="G89" s="26" t="str">
        <f t="shared" si="4"/>
        <v>4.44/km</v>
      </c>
      <c r="H89" s="27">
        <f t="shared" si="3"/>
        <v>0.011284722222222227</v>
      </c>
      <c r="I89" s="27">
        <f t="shared" si="5"/>
        <v>0.005127314814814821</v>
      </c>
    </row>
    <row r="90" spans="1:9" ht="15" customHeight="1">
      <c r="A90" s="13">
        <v>87</v>
      </c>
      <c r="B90" s="25" t="s">
        <v>281</v>
      </c>
      <c r="C90" s="25" t="s">
        <v>282</v>
      </c>
      <c r="D90" s="26" t="s">
        <v>68</v>
      </c>
      <c r="E90" s="25" t="s">
        <v>69</v>
      </c>
      <c r="F90" s="26" t="s">
        <v>283</v>
      </c>
      <c r="G90" s="26" t="str">
        <f t="shared" si="4"/>
        <v>4.44/km</v>
      </c>
      <c r="H90" s="27">
        <f t="shared" si="3"/>
        <v>0.011319444444444441</v>
      </c>
      <c r="I90" s="27">
        <f t="shared" si="5"/>
        <v>0.006851851851851845</v>
      </c>
    </row>
    <row r="91" spans="1:9" ht="15" customHeight="1">
      <c r="A91" s="13">
        <v>88</v>
      </c>
      <c r="B91" s="25" t="s">
        <v>284</v>
      </c>
      <c r="C91" s="25" t="s">
        <v>193</v>
      </c>
      <c r="D91" s="26" t="s">
        <v>35</v>
      </c>
      <c r="E91" s="25" t="s">
        <v>90</v>
      </c>
      <c r="F91" s="26" t="s">
        <v>285</v>
      </c>
      <c r="G91" s="26" t="str">
        <f t="shared" si="4"/>
        <v>4.44/km</v>
      </c>
      <c r="H91" s="27">
        <f t="shared" si="3"/>
        <v>0.011365740740740742</v>
      </c>
      <c r="I91" s="27">
        <f t="shared" si="5"/>
        <v>0.009282407407407406</v>
      </c>
    </row>
    <row r="92" spans="1:9" ht="15" customHeight="1">
      <c r="A92" s="13">
        <v>89</v>
      </c>
      <c r="B92" s="25" t="s">
        <v>286</v>
      </c>
      <c r="C92" s="25" t="s">
        <v>89</v>
      </c>
      <c r="D92" s="26" t="s">
        <v>35</v>
      </c>
      <c r="E92" s="25" t="s">
        <v>90</v>
      </c>
      <c r="F92" s="26" t="s">
        <v>285</v>
      </c>
      <c r="G92" s="26" t="str">
        <f t="shared" si="4"/>
        <v>4.44/km</v>
      </c>
      <c r="H92" s="27">
        <f t="shared" si="3"/>
        <v>0.011365740740740742</v>
      </c>
      <c r="I92" s="27">
        <f t="shared" si="5"/>
        <v>0.009282407407407406</v>
      </c>
    </row>
    <row r="93" spans="1:9" ht="15" customHeight="1">
      <c r="A93" s="13">
        <v>90</v>
      </c>
      <c r="B93" s="25" t="s">
        <v>287</v>
      </c>
      <c r="C93" s="25" t="s">
        <v>204</v>
      </c>
      <c r="D93" s="26" t="s">
        <v>15</v>
      </c>
      <c r="E93" s="25" t="s">
        <v>90</v>
      </c>
      <c r="F93" s="26" t="s">
        <v>288</v>
      </c>
      <c r="G93" s="26" t="str">
        <f t="shared" si="4"/>
        <v>4.46/km</v>
      </c>
      <c r="H93" s="27">
        <f t="shared" si="3"/>
        <v>0.011550925925925926</v>
      </c>
      <c r="I93" s="27">
        <f t="shared" si="5"/>
        <v>0.011550925925925926</v>
      </c>
    </row>
    <row r="94" spans="1:9" ht="15" customHeight="1">
      <c r="A94" s="13">
        <v>91</v>
      </c>
      <c r="B94" s="25" t="s">
        <v>289</v>
      </c>
      <c r="C94" s="25" t="s">
        <v>290</v>
      </c>
      <c r="D94" s="26" t="s">
        <v>40</v>
      </c>
      <c r="E94" s="25" t="s">
        <v>69</v>
      </c>
      <c r="F94" s="26" t="s">
        <v>291</v>
      </c>
      <c r="G94" s="26" t="str">
        <f t="shared" si="4"/>
        <v>4.46/km</v>
      </c>
      <c r="H94" s="27">
        <f t="shared" si="3"/>
        <v>0.011620370370370375</v>
      </c>
      <c r="I94" s="27">
        <f t="shared" si="5"/>
        <v>0.009236111111111115</v>
      </c>
    </row>
    <row r="95" spans="1:9" ht="15" customHeight="1">
      <c r="A95" s="13">
        <v>92</v>
      </c>
      <c r="B95" s="25" t="s">
        <v>292</v>
      </c>
      <c r="C95" s="25" t="s">
        <v>174</v>
      </c>
      <c r="D95" s="26" t="s">
        <v>35</v>
      </c>
      <c r="E95" s="25" t="s">
        <v>69</v>
      </c>
      <c r="F95" s="26" t="s">
        <v>293</v>
      </c>
      <c r="G95" s="26" t="str">
        <f t="shared" si="4"/>
        <v>4.50/km</v>
      </c>
      <c r="H95" s="27">
        <f t="shared" si="3"/>
        <v>0.012106481481481485</v>
      </c>
      <c r="I95" s="27">
        <f t="shared" si="5"/>
        <v>0.010023148148148149</v>
      </c>
    </row>
    <row r="96" spans="1:9" ht="15" customHeight="1">
      <c r="A96" s="13">
        <v>93</v>
      </c>
      <c r="B96" s="25" t="s">
        <v>294</v>
      </c>
      <c r="C96" s="25" t="s">
        <v>238</v>
      </c>
      <c r="D96" s="26" t="s">
        <v>15</v>
      </c>
      <c r="E96" s="25" t="s">
        <v>69</v>
      </c>
      <c r="F96" s="26" t="s">
        <v>293</v>
      </c>
      <c r="G96" s="26" t="str">
        <f t="shared" si="4"/>
        <v>4.50/km</v>
      </c>
      <c r="H96" s="27">
        <f aca="true" t="shared" si="6" ref="H96:H109">F96-$F$4</f>
        <v>0.012106481481481485</v>
      </c>
      <c r="I96" s="27">
        <f t="shared" si="5"/>
        <v>0.012106481481481485</v>
      </c>
    </row>
    <row r="97" spans="1:9" ht="15" customHeight="1">
      <c r="A97" s="13">
        <v>94</v>
      </c>
      <c r="B97" s="25" t="s">
        <v>295</v>
      </c>
      <c r="C97" s="25" t="s">
        <v>296</v>
      </c>
      <c r="D97" s="26" t="s">
        <v>220</v>
      </c>
      <c r="E97" s="25" t="s">
        <v>41</v>
      </c>
      <c r="F97" s="26" t="s">
        <v>297</v>
      </c>
      <c r="G97" s="26" t="str">
        <f t="shared" si="4"/>
        <v>4.53/km</v>
      </c>
      <c r="H97" s="27">
        <f t="shared" si="6"/>
        <v>0.012534722222222221</v>
      </c>
      <c r="I97" s="27">
        <f t="shared" si="5"/>
        <v>0.0038541666666666655</v>
      </c>
    </row>
    <row r="98" spans="1:9" ht="15" customHeight="1">
      <c r="A98" s="13">
        <v>95</v>
      </c>
      <c r="B98" s="25" t="s">
        <v>298</v>
      </c>
      <c r="C98" s="25" t="s">
        <v>299</v>
      </c>
      <c r="D98" s="26" t="s">
        <v>68</v>
      </c>
      <c r="E98" s="25" t="s">
        <v>25</v>
      </c>
      <c r="F98" s="26" t="s">
        <v>297</v>
      </c>
      <c r="G98" s="26" t="str">
        <f t="shared" si="4"/>
        <v>4.53/km</v>
      </c>
      <c r="H98" s="27">
        <f t="shared" si="6"/>
        <v>0.012534722222222221</v>
      </c>
      <c r="I98" s="27">
        <f t="shared" si="5"/>
        <v>0.008067129629629625</v>
      </c>
    </row>
    <row r="99" spans="1:9" ht="15" customHeight="1">
      <c r="A99" s="13">
        <v>96</v>
      </c>
      <c r="B99" s="25" t="s">
        <v>300</v>
      </c>
      <c r="C99" s="25" t="s">
        <v>96</v>
      </c>
      <c r="D99" s="26" t="s">
        <v>35</v>
      </c>
      <c r="E99" s="25" t="s">
        <v>301</v>
      </c>
      <c r="F99" s="26" t="s">
        <v>302</v>
      </c>
      <c r="G99" s="26" t="str">
        <f t="shared" si="4"/>
        <v>4.54/km</v>
      </c>
      <c r="H99" s="27">
        <f t="shared" si="6"/>
        <v>0.01277777777777778</v>
      </c>
      <c r="I99" s="27">
        <f t="shared" si="5"/>
        <v>0.010694444444444444</v>
      </c>
    </row>
    <row r="100" spans="1:9" ht="15" customHeight="1">
      <c r="A100" s="13">
        <v>97</v>
      </c>
      <c r="B100" s="25" t="s">
        <v>303</v>
      </c>
      <c r="C100" s="25" t="s">
        <v>304</v>
      </c>
      <c r="D100" s="26" t="s">
        <v>68</v>
      </c>
      <c r="E100" s="25" t="s">
        <v>25</v>
      </c>
      <c r="F100" s="26" t="s">
        <v>305</v>
      </c>
      <c r="G100" s="26" t="str">
        <f t="shared" si="4"/>
        <v>4.55/km</v>
      </c>
      <c r="H100" s="27">
        <f t="shared" si="6"/>
        <v>0.012870370370370369</v>
      </c>
      <c r="I100" s="27">
        <f t="shared" si="5"/>
        <v>0.008402777777777773</v>
      </c>
    </row>
    <row r="101" spans="1:9" ht="15" customHeight="1">
      <c r="A101" s="13">
        <v>98</v>
      </c>
      <c r="B101" s="25" t="s">
        <v>306</v>
      </c>
      <c r="C101" s="25" t="s">
        <v>144</v>
      </c>
      <c r="D101" s="26" t="s">
        <v>40</v>
      </c>
      <c r="E101" s="25" t="s">
        <v>69</v>
      </c>
      <c r="F101" s="26" t="s">
        <v>305</v>
      </c>
      <c r="G101" s="26" t="str">
        <f t="shared" si="4"/>
        <v>4.55/km</v>
      </c>
      <c r="H101" s="27">
        <f t="shared" si="6"/>
        <v>0.012870370370370369</v>
      </c>
      <c r="I101" s="27">
        <f t="shared" si="5"/>
        <v>0.01048611111111111</v>
      </c>
    </row>
    <row r="102" spans="1:9" ht="15" customHeight="1">
      <c r="A102" s="13">
        <v>99</v>
      </c>
      <c r="B102" s="25" t="s">
        <v>307</v>
      </c>
      <c r="C102" s="25" t="s">
        <v>260</v>
      </c>
      <c r="D102" s="26" t="s">
        <v>132</v>
      </c>
      <c r="E102" s="25" t="s">
        <v>69</v>
      </c>
      <c r="F102" s="26" t="s">
        <v>308</v>
      </c>
      <c r="G102" s="26" t="str">
        <f t="shared" si="4"/>
        <v>4.56/km</v>
      </c>
      <c r="H102" s="27">
        <f t="shared" si="6"/>
        <v>0.012939814814814817</v>
      </c>
      <c r="I102" s="27">
        <f t="shared" si="5"/>
        <v>0.006782407407407411</v>
      </c>
    </row>
    <row r="103" spans="1:9" ht="15" customHeight="1">
      <c r="A103" s="13">
        <v>100</v>
      </c>
      <c r="B103" s="25" t="s">
        <v>309</v>
      </c>
      <c r="C103" s="25" t="s">
        <v>212</v>
      </c>
      <c r="D103" s="26" t="s">
        <v>40</v>
      </c>
      <c r="E103" s="25" t="s">
        <v>310</v>
      </c>
      <c r="F103" s="26" t="s">
        <v>311</v>
      </c>
      <c r="G103" s="26" t="str">
        <f t="shared" si="4"/>
        <v>4.58/km</v>
      </c>
      <c r="H103" s="27">
        <f t="shared" si="6"/>
        <v>0.013240740740740744</v>
      </c>
      <c r="I103" s="27">
        <f t="shared" si="5"/>
        <v>0.010856481481481484</v>
      </c>
    </row>
    <row r="104" spans="1:9" ht="15" customHeight="1">
      <c r="A104" s="13">
        <v>101</v>
      </c>
      <c r="B104" s="25" t="s">
        <v>312</v>
      </c>
      <c r="C104" s="25" t="s">
        <v>313</v>
      </c>
      <c r="D104" s="26" t="s">
        <v>35</v>
      </c>
      <c r="E104" s="25" t="s">
        <v>69</v>
      </c>
      <c r="F104" s="26" t="s">
        <v>314</v>
      </c>
      <c r="G104" s="26" t="str">
        <f t="shared" si="4"/>
        <v>4.58/km</v>
      </c>
      <c r="H104" s="27">
        <f t="shared" si="6"/>
        <v>0.013263888888888884</v>
      </c>
      <c r="I104" s="27">
        <f t="shared" si="5"/>
        <v>0.011180555555555548</v>
      </c>
    </row>
    <row r="105" spans="1:9" ht="15" customHeight="1">
      <c r="A105" s="13">
        <v>102</v>
      </c>
      <c r="B105" s="25" t="s">
        <v>315</v>
      </c>
      <c r="C105" s="25" t="s">
        <v>316</v>
      </c>
      <c r="D105" s="26" t="s">
        <v>40</v>
      </c>
      <c r="E105" s="25" t="s">
        <v>69</v>
      </c>
      <c r="F105" s="26" t="s">
        <v>317</v>
      </c>
      <c r="G105" s="26" t="str">
        <f t="shared" si="4"/>
        <v>4.58/km</v>
      </c>
      <c r="H105" s="27">
        <f t="shared" si="6"/>
        <v>0.013298611111111112</v>
      </c>
      <c r="I105" s="27">
        <f t="shared" si="5"/>
        <v>0.010914351851851852</v>
      </c>
    </row>
    <row r="106" spans="1:9" ht="15" customHeight="1">
      <c r="A106" s="13">
        <v>103</v>
      </c>
      <c r="B106" s="25" t="s">
        <v>318</v>
      </c>
      <c r="C106" s="25" t="s">
        <v>39</v>
      </c>
      <c r="D106" s="26" t="s">
        <v>35</v>
      </c>
      <c r="E106" s="25" t="s">
        <v>175</v>
      </c>
      <c r="F106" s="26" t="s">
        <v>319</v>
      </c>
      <c r="G106" s="26" t="str">
        <f t="shared" si="4"/>
        <v>4.59/km</v>
      </c>
      <c r="H106" s="27">
        <f t="shared" si="6"/>
        <v>0.01336805555555556</v>
      </c>
      <c r="I106" s="27">
        <f t="shared" si="5"/>
        <v>0.011284722222222224</v>
      </c>
    </row>
    <row r="107" spans="1:9" ht="15" customHeight="1">
      <c r="A107" s="13">
        <v>104</v>
      </c>
      <c r="B107" s="25" t="s">
        <v>320</v>
      </c>
      <c r="C107" s="25" t="s">
        <v>321</v>
      </c>
      <c r="D107" s="26" t="s">
        <v>220</v>
      </c>
      <c r="E107" s="25" t="s">
        <v>148</v>
      </c>
      <c r="F107" s="26" t="s">
        <v>322</v>
      </c>
      <c r="G107" s="26" t="str">
        <f t="shared" si="4"/>
        <v>4.59/km</v>
      </c>
      <c r="H107" s="27">
        <f t="shared" si="6"/>
        <v>0.013379629629629627</v>
      </c>
      <c r="I107" s="27">
        <f t="shared" si="5"/>
        <v>0.004699074074074071</v>
      </c>
    </row>
    <row r="108" spans="1:9" ht="15" customHeight="1">
      <c r="A108" s="13">
        <v>105</v>
      </c>
      <c r="B108" s="25" t="s">
        <v>323</v>
      </c>
      <c r="C108" s="25" t="s">
        <v>324</v>
      </c>
      <c r="D108" s="26" t="s">
        <v>166</v>
      </c>
      <c r="E108" s="25" t="s">
        <v>25</v>
      </c>
      <c r="F108" s="26" t="s">
        <v>325</v>
      </c>
      <c r="G108" s="26" t="str">
        <f t="shared" si="4"/>
        <v>4.60/km</v>
      </c>
      <c r="H108" s="27">
        <f t="shared" si="6"/>
        <v>0.01349537037037037</v>
      </c>
      <c r="I108" s="27">
        <f t="shared" si="5"/>
        <v>0.006504629629629631</v>
      </c>
    </row>
    <row r="109" spans="1:9" ht="15" customHeight="1">
      <c r="A109" s="13">
        <v>106</v>
      </c>
      <c r="B109" s="25" t="s">
        <v>326</v>
      </c>
      <c r="C109" s="25" t="s">
        <v>327</v>
      </c>
      <c r="D109" s="26" t="s">
        <v>255</v>
      </c>
      <c r="E109" s="25" t="s">
        <v>69</v>
      </c>
      <c r="F109" s="26" t="s">
        <v>328</v>
      </c>
      <c r="G109" s="26" t="str">
        <f t="shared" si="4"/>
        <v>5.03/km</v>
      </c>
      <c r="H109" s="27">
        <f t="shared" si="6"/>
        <v>0.013993055555555554</v>
      </c>
      <c r="I109" s="27">
        <f t="shared" si="5"/>
        <v>0.0035300925925925916</v>
      </c>
    </row>
    <row r="110" spans="1:9" ht="15" customHeight="1">
      <c r="A110" s="13">
        <v>107</v>
      </c>
      <c r="B110" s="25" t="s">
        <v>329</v>
      </c>
      <c r="C110" s="25" t="s">
        <v>96</v>
      </c>
      <c r="D110" s="26" t="s">
        <v>68</v>
      </c>
      <c r="E110" s="25" t="s">
        <v>310</v>
      </c>
      <c r="F110" s="26" t="s">
        <v>328</v>
      </c>
      <c r="G110" s="26" t="str">
        <f t="shared" si="4"/>
        <v>5.03/km</v>
      </c>
      <c r="H110" s="27">
        <f aca="true" t="shared" si="7" ref="H110:H139">F110-$F$4</f>
        <v>0.013993055555555554</v>
      </c>
      <c r="I110" s="27">
        <f aca="true" t="shared" si="8" ref="I110:I139">F110-INDEX($F$4:$F$1170,MATCH(D110,$D$4:$D$1170,0))</f>
        <v>0.009525462962962958</v>
      </c>
    </row>
    <row r="111" spans="1:9" ht="15" customHeight="1">
      <c r="A111" s="13">
        <v>108</v>
      </c>
      <c r="B111" s="25" t="s">
        <v>330</v>
      </c>
      <c r="C111" s="25" t="s">
        <v>331</v>
      </c>
      <c r="D111" s="26" t="s">
        <v>35</v>
      </c>
      <c r="E111" s="25" t="s">
        <v>273</v>
      </c>
      <c r="F111" s="26" t="s">
        <v>332</v>
      </c>
      <c r="G111" s="26" t="str">
        <f t="shared" si="4"/>
        <v>5.05/km</v>
      </c>
      <c r="H111" s="27">
        <f t="shared" si="7"/>
        <v>0.014201388888888892</v>
      </c>
      <c r="I111" s="27">
        <f t="shared" si="8"/>
        <v>0.012118055555555556</v>
      </c>
    </row>
    <row r="112" spans="1:9" ht="15" customHeight="1">
      <c r="A112" s="13">
        <v>109</v>
      </c>
      <c r="B112" s="25" t="s">
        <v>333</v>
      </c>
      <c r="C112" s="25" t="s">
        <v>334</v>
      </c>
      <c r="D112" s="26" t="s">
        <v>35</v>
      </c>
      <c r="E112" s="25" t="s">
        <v>175</v>
      </c>
      <c r="F112" s="26" t="s">
        <v>335</v>
      </c>
      <c r="G112" s="26" t="str">
        <f t="shared" si="4"/>
        <v>5.06/km</v>
      </c>
      <c r="H112" s="27">
        <f t="shared" si="7"/>
        <v>0.014386574074074069</v>
      </c>
      <c r="I112" s="27">
        <f t="shared" si="8"/>
        <v>0.012303240740740733</v>
      </c>
    </row>
    <row r="113" spans="1:9" ht="15" customHeight="1">
      <c r="A113" s="13">
        <v>110</v>
      </c>
      <c r="B113" s="25" t="s">
        <v>336</v>
      </c>
      <c r="C113" s="25" t="s">
        <v>337</v>
      </c>
      <c r="D113" s="26" t="s">
        <v>338</v>
      </c>
      <c r="E113" s="25" t="s">
        <v>339</v>
      </c>
      <c r="F113" s="26" t="s">
        <v>340</v>
      </c>
      <c r="G113" s="26" t="str">
        <f t="shared" si="4"/>
        <v>5.07/km</v>
      </c>
      <c r="H113" s="27">
        <f t="shared" si="7"/>
        <v>0.014513888888888885</v>
      </c>
      <c r="I113" s="27">
        <f t="shared" si="8"/>
        <v>0</v>
      </c>
    </row>
    <row r="114" spans="1:9" ht="15" customHeight="1">
      <c r="A114" s="13">
        <v>111</v>
      </c>
      <c r="B114" s="25" t="s">
        <v>341</v>
      </c>
      <c r="C114" s="25" t="s">
        <v>342</v>
      </c>
      <c r="D114" s="26" t="s">
        <v>15</v>
      </c>
      <c r="E114" s="25" t="s">
        <v>239</v>
      </c>
      <c r="F114" s="26" t="s">
        <v>343</v>
      </c>
      <c r="G114" s="26" t="str">
        <f t="shared" si="4"/>
        <v>5.15/km</v>
      </c>
      <c r="H114" s="27">
        <f t="shared" si="7"/>
        <v>0.015671296296296298</v>
      </c>
      <c r="I114" s="27">
        <f t="shared" si="8"/>
        <v>0.015671296296296298</v>
      </c>
    </row>
    <row r="115" spans="1:9" ht="15" customHeight="1">
      <c r="A115" s="13">
        <v>112</v>
      </c>
      <c r="B115" s="25" t="s">
        <v>344</v>
      </c>
      <c r="C115" s="25" t="s">
        <v>345</v>
      </c>
      <c r="D115" s="26" t="s">
        <v>255</v>
      </c>
      <c r="E115" s="25" t="s">
        <v>170</v>
      </c>
      <c r="F115" s="26" t="s">
        <v>346</v>
      </c>
      <c r="G115" s="26" t="str">
        <f t="shared" si="4"/>
        <v>5.16/km</v>
      </c>
      <c r="H115" s="27">
        <f t="shared" si="7"/>
        <v>0.01582175925925926</v>
      </c>
      <c r="I115" s="27">
        <f t="shared" si="8"/>
        <v>0.005358796296296299</v>
      </c>
    </row>
    <row r="116" spans="1:9" ht="15" customHeight="1">
      <c r="A116" s="13">
        <v>113</v>
      </c>
      <c r="B116" s="25" t="s">
        <v>347</v>
      </c>
      <c r="C116" s="25" t="s">
        <v>348</v>
      </c>
      <c r="D116" s="26" t="s">
        <v>86</v>
      </c>
      <c r="E116" s="25" t="s">
        <v>69</v>
      </c>
      <c r="F116" s="26" t="s">
        <v>349</v>
      </c>
      <c r="G116" s="26" t="str">
        <f t="shared" si="4"/>
        <v>5.17/km</v>
      </c>
      <c r="H116" s="27">
        <f t="shared" si="7"/>
        <v>0.015937499999999997</v>
      </c>
      <c r="I116" s="27">
        <f t="shared" si="8"/>
        <v>0.011006944444444437</v>
      </c>
    </row>
    <row r="117" spans="1:9" ht="15" customHeight="1">
      <c r="A117" s="13">
        <v>114</v>
      </c>
      <c r="B117" s="25" t="s">
        <v>350</v>
      </c>
      <c r="C117" s="25" t="s">
        <v>351</v>
      </c>
      <c r="D117" s="26" t="s">
        <v>15</v>
      </c>
      <c r="E117" s="25" t="s">
        <v>41</v>
      </c>
      <c r="F117" s="26" t="s">
        <v>352</v>
      </c>
      <c r="G117" s="26" t="str">
        <f t="shared" si="4"/>
        <v>5.19/km</v>
      </c>
      <c r="H117" s="27">
        <f t="shared" si="7"/>
        <v>0.01622685185185185</v>
      </c>
      <c r="I117" s="27">
        <f t="shared" si="8"/>
        <v>0.01622685185185185</v>
      </c>
    </row>
    <row r="118" spans="1:9" ht="15" customHeight="1">
      <c r="A118" s="13">
        <v>115</v>
      </c>
      <c r="B118" s="25" t="s">
        <v>353</v>
      </c>
      <c r="C118" s="25" t="s">
        <v>28</v>
      </c>
      <c r="D118" s="26" t="s">
        <v>166</v>
      </c>
      <c r="E118" s="25" t="s">
        <v>354</v>
      </c>
      <c r="F118" s="26" t="s">
        <v>355</v>
      </c>
      <c r="G118" s="26" t="str">
        <f t="shared" si="4"/>
        <v>5.21/km</v>
      </c>
      <c r="H118" s="27">
        <f t="shared" si="7"/>
        <v>0.016516203703703703</v>
      </c>
      <c r="I118" s="27">
        <f t="shared" si="8"/>
        <v>0.009525462962962965</v>
      </c>
    </row>
    <row r="119" spans="1:9" ht="15" customHeight="1">
      <c r="A119" s="13">
        <v>116</v>
      </c>
      <c r="B119" s="25" t="s">
        <v>356</v>
      </c>
      <c r="C119" s="25" t="s">
        <v>39</v>
      </c>
      <c r="D119" s="26" t="s">
        <v>132</v>
      </c>
      <c r="E119" s="25" t="s">
        <v>354</v>
      </c>
      <c r="F119" s="26" t="s">
        <v>357</v>
      </c>
      <c r="G119" s="26" t="str">
        <f t="shared" si="4"/>
        <v>5.22/km</v>
      </c>
      <c r="H119" s="27">
        <f t="shared" si="7"/>
        <v>0.01664351851851852</v>
      </c>
      <c r="I119" s="27">
        <f t="shared" si="8"/>
        <v>0.010486111111111113</v>
      </c>
    </row>
    <row r="120" spans="1:9" ht="15" customHeight="1">
      <c r="A120" s="13">
        <v>117</v>
      </c>
      <c r="B120" s="25" t="s">
        <v>358</v>
      </c>
      <c r="C120" s="25" t="s">
        <v>265</v>
      </c>
      <c r="D120" s="26" t="s">
        <v>35</v>
      </c>
      <c r="E120" s="25" t="s">
        <v>25</v>
      </c>
      <c r="F120" s="26" t="s">
        <v>359</v>
      </c>
      <c r="G120" s="26" t="str">
        <f t="shared" si="4"/>
        <v>5.24/km</v>
      </c>
      <c r="H120" s="27">
        <f t="shared" si="7"/>
        <v>0.017013888888888887</v>
      </c>
      <c r="I120" s="27">
        <f t="shared" si="8"/>
        <v>0.014930555555555551</v>
      </c>
    </row>
    <row r="121" spans="1:9" ht="15" customHeight="1">
      <c r="A121" s="13">
        <v>118</v>
      </c>
      <c r="B121" s="25" t="s">
        <v>360</v>
      </c>
      <c r="C121" s="25" t="s">
        <v>296</v>
      </c>
      <c r="D121" s="26" t="s">
        <v>220</v>
      </c>
      <c r="E121" s="25" t="s">
        <v>69</v>
      </c>
      <c r="F121" s="26" t="s">
        <v>361</v>
      </c>
      <c r="G121" s="26" t="str">
        <f t="shared" si="4"/>
        <v>5.27/km</v>
      </c>
      <c r="H121" s="27">
        <f t="shared" si="7"/>
        <v>0.017407407407407403</v>
      </c>
      <c r="I121" s="27">
        <f t="shared" si="8"/>
        <v>0.008726851851851847</v>
      </c>
    </row>
    <row r="122" spans="1:9" ht="15" customHeight="1">
      <c r="A122" s="13">
        <v>119</v>
      </c>
      <c r="B122" s="25" t="s">
        <v>362</v>
      </c>
      <c r="C122" s="25" t="s">
        <v>348</v>
      </c>
      <c r="D122" s="26" t="s">
        <v>220</v>
      </c>
      <c r="E122" s="25" t="s">
        <v>363</v>
      </c>
      <c r="F122" s="26" t="s">
        <v>364</v>
      </c>
      <c r="G122" s="26" t="str">
        <f t="shared" si="4"/>
        <v>5.30/km</v>
      </c>
      <c r="H122" s="27">
        <f t="shared" si="7"/>
        <v>0.017754629629629624</v>
      </c>
      <c r="I122" s="27">
        <f t="shared" si="8"/>
        <v>0.009074074074074068</v>
      </c>
    </row>
    <row r="123" spans="1:9" ht="15" customHeight="1">
      <c r="A123" s="13">
        <v>120</v>
      </c>
      <c r="B123" s="25" t="s">
        <v>365</v>
      </c>
      <c r="C123" s="25" t="s">
        <v>366</v>
      </c>
      <c r="D123" s="26" t="s">
        <v>40</v>
      </c>
      <c r="E123" s="25" t="s">
        <v>363</v>
      </c>
      <c r="F123" s="26" t="s">
        <v>364</v>
      </c>
      <c r="G123" s="26" t="str">
        <f t="shared" si="4"/>
        <v>5.30/km</v>
      </c>
      <c r="H123" s="27">
        <f t="shared" si="7"/>
        <v>0.017754629629629624</v>
      </c>
      <c r="I123" s="27">
        <f t="shared" si="8"/>
        <v>0.015370370370370364</v>
      </c>
    </row>
    <row r="124" spans="1:9" ht="15" customHeight="1">
      <c r="A124" s="13">
        <v>121</v>
      </c>
      <c r="B124" s="25" t="s">
        <v>367</v>
      </c>
      <c r="C124" s="25" t="s">
        <v>368</v>
      </c>
      <c r="D124" s="26" t="s">
        <v>161</v>
      </c>
      <c r="E124" s="25" t="s">
        <v>99</v>
      </c>
      <c r="F124" s="26" t="s">
        <v>369</v>
      </c>
      <c r="G124" s="26" t="str">
        <f t="shared" si="4"/>
        <v>5.31/km</v>
      </c>
      <c r="H124" s="27">
        <f t="shared" si="7"/>
        <v>0.017962962962962962</v>
      </c>
      <c r="I124" s="27">
        <f t="shared" si="8"/>
        <v>0.01112268518518518</v>
      </c>
    </row>
    <row r="125" spans="1:9" ht="15" customHeight="1">
      <c r="A125" s="13">
        <v>122</v>
      </c>
      <c r="B125" s="25" t="s">
        <v>370</v>
      </c>
      <c r="C125" s="25" t="s">
        <v>371</v>
      </c>
      <c r="D125" s="26" t="s">
        <v>372</v>
      </c>
      <c r="E125" s="25" t="s">
        <v>82</v>
      </c>
      <c r="F125" s="26" t="s">
        <v>373</v>
      </c>
      <c r="G125" s="26" t="str">
        <f t="shared" si="4"/>
        <v>5.32/km</v>
      </c>
      <c r="H125" s="27">
        <f t="shared" si="7"/>
        <v>0.01806712962962963</v>
      </c>
      <c r="I125" s="27">
        <f t="shared" si="8"/>
        <v>0</v>
      </c>
    </row>
    <row r="126" spans="1:9" ht="15" customHeight="1">
      <c r="A126" s="13">
        <v>123</v>
      </c>
      <c r="B126" s="25" t="s">
        <v>374</v>
      </c>
      <c r="C126" s="25" t="s">
        <v>324</v>
      </c>
      <c r="D126" s="26" t="s">
        <v>68</v>
      </c>
      <c r="E126" s="25" t="s">
        <v>375</v>
      </c>
      <c r="F126" s="26" t="s">
        <v>376</v>
      </c>
      <c r="G126" s="26" t="str">
        <f t="shared" si="4"/>
        <v>5.35/km</v>
      </c>
      <c r="H126" s="27">
        <f t="shared" si="7"/>
        <v>0.018495370370370374</v>
      </c>
      <c r="I126" s="27">
        <f t="shared" si="8"/>
        <v>0.014027777777777778</v>
      </c>
    </row>
    <row r="127" spans="1:9" ht="15" customHeight="1">
      <c r="A127" s="13">
        <v>124</v>
      </c>
      <c r="B127" s="25" t="s">
        <v>377</v>
      </c>
      <c r="C127" s="25" t="s">
        <v>378</v>
      </c>
      <c r="D127" s="26" t="s">
        <v>68</v>
      </c>
      <c r="E127" s="25" t="s">
        <v>310</v>
      </c>
      <c r="F127" s="26" t="s">
        <v>379</v>
      </c>
      <c r="G127" s="26" t="str">
        <f t="shared" si="4"/>
        <v>5.36/km</v>
      </c>
      <c r="H127" s="27">
        <f t="shared" si="7"/>
        <v>0.018587962962962962</v>
      </c>
      <c r="I127" s="27">
        <f t="shared" si="8"/>
        <v>0.014120370370370366</v>
      </c>
    </row>
    <row r="128" spans="1:9" ht="15" customHeight="1">
      <c r="A128" s="13">
        <v>125</v>
      </c>
      <c r="B128" s="25" t="s">
        <v>380</v>
      </c>
      <c r="C128" s="25" t="s">
        <v>381</v>
      </c>
      <c r="D128" s="26" t="s">
        <v>382</v>
      </c>
      <c r="E128" s="25" t="s">
        <v>383</v>
      </c>
      <c r="F128" s="26" t="s">
        <v>384</v>
      </c>
      <c r="G128" s="26" t="str">
        <f t="shared" si="4"/>
        <v>5.40/km</v>
      </c>
      <c r="H128" s="27">
        <f t="shared" si="7"/>
        <v>0.019155092592592595</v>
      </c>
      <c r="I128" s="27">
        <f t="shared" si="8"/>
        <v>0</v>
      </c>
    </row>
    <row r="129" spans="1:9" ht="15" customHeight="1">
      <c r="A129" s="13">
        <v>126</v>
      </c>
      <c r="B129" s="25" t="s">
        <v>385</v>
      </c>
      <c r="C129" s="25" t="s">
        <v>386</v>
      </c>
      <c r="D129" s="26" t="s">
        <v>132</v>
      </c>
      <c r="E129" s="25" t="s">
        <v>25</v>
      </c>
      <c r="F129" s="26" t="s">
        <v>387</v>
      </c>
      <c r="G129" s="26" t="str">
        <f t="shared" si="4"/>
        <v>5.54/km</v>
      </c>
      <c r="H129" s="27">
        <f t="shared" si="7"/>
        <v>0.02113425925925926</v>
      </c>
      <c r="I129" s="27">
        <f t="shared" si="8"/>
        <v>0.014976851851851852</v>
      </c>
    </row>
    <row r="130" spans="1:9" ht="15" customHeight="1">
      <c r="A130" s="13">
        <v>127</v>
      </c>
      <c r="B130" s="25" t="s">
        <v>388</v>
      </c>
      <c r="C130" s="25" t="s">
        <v>389</v>
      </c>
      <c r="D130" s="26" t="s">
        <v>390</v>
      </c>
      <c r="E130" s="25" t="s">
        <v>148</v>
      </c>
      <c r="F130" s="26" t="s">
        <v>391</v>
      </c>
      <c r="G130" s="26" t="str">
        <f t="shared" si="4"/>
        <v>5.59/km</v>
      </c>
      <c r="H130" s="27">
        <f t="shared" si="7"/>
        <v>0.021840277777777774</v>
      </c>
      <c r="I130" s="27">
        <f t="shared" si="8"/>
        <v>0</v>
      </c>
    </row>
    <row r="131" spans="1:9" ht="15" customHeight="1">
      <c r="A131" s="13">
        <v>128</v>
      </c>
      <c r="B131" s="25" t="s">
        <v>320</v>
      </c>
      <c r="C131" s="25" t="s">
        <v>219</v>
      </c>
      <c r="D131" s="26" t="s">
        <v>86</v>
      </c>
      <c r="E131" s="25" t="s">
        <v>148</v>
      </c>
      <c r="F131" s="26" t="s">
        <v>392</v>
      </c>
      <c r="G131" s="26" t="str">
        <f t="shared" si="4"/>
        <v>6.05/km</v>
      </c>
      <c r="H131" s="27">
        <f t="shared" si="7"/>
        <v>0.022708333333333334</v>
      </c>
      <c r="I131" s="27">
        <f t="shared" si="8"/>
        <v>0.017777777777777774</v>
      </c>
    </row>
    <row r="132" spans="1:9" ht="15" customHeight="1">
      <c r="A132" s="13">
        <v>129</v>
      </c>
      <c r="B132" s="25" t="s">
        <v>377</v>
      </c>
      <c r="C132" s="25" t="s">
        <v>393</v>
      </c>
      <c r="D132" s="26" t="s">
        <v>220</v>
      </c>
      <c r="E132" s="25" t="s">
        <v>69</v>
      </c>
      <c r="F132" s="26" t="s">
        <v>394</v>
      </c>
      <c r="G132" s="26" t="str">
        <f aca="true" t="shared" si="9" ref="G132:G139">TEXT(INT((HOUR(F132)*3600+MINUTE(F132)*60+SECOND(F132))/$I$2/60),"0")&amp;"."&amp;TEXT(MOD((HOUR(F132)*3600+MINUTE(F132)*60+SECOND(F132))/$I$2,60),"00")&amp;"/km"</f>
        <v>6.23/km</v>
      </c>
      <c r="H132" s="27">
        <f t="shared" si="7"/>
        <v>0.025300925925925925</v>
      </c>
      <c r="I132" s="27">
        <f t="shared" si="8"/>
        <v>0.01662037037037037</v>
      </c>
    </row>
    <row r="133" spans="1:9" ht="15" customHeight="1">
      <c r="A133" s="13">
        <v>130</v>
      </c>
      <c r="B133" s="25" t="s">
        <v>395</v>
      </c>
      <c r="C133" s="25" t="s">
        <v>144</v>
      </c>
      <c r="D133" s="26" t="s">
        <v>68</v>
      </c>
      <c r="E133" s="25" t="s">
        <v>25</v>
      </c>
      <c r="F133" s="26" t="s">
        <v>396</v>
      </c>
      <c r="G133" s="26" t="str">
        <f t="shared" si="9"/>
        <v>6.50/km</v>
      </c>
      <c r="H133" s="27">
        <f t="shared" si="7"/>
        <v>0.02908564814814815</v>
      </c>
      <c r="I133" s="27">
        <f t="shared" si="8"/>
        <v>0.024618055555555553</v>
      </c>
    </row>
    <row r="134" spans="1:9" ht="15" customHeight="1">
      <c r="A134" s="13">
        <v>131</v>
      </c>
      <c r="B134" s="25" t="s">
        <v>397</v>
      </c>
      <c r="C134" s="25" t="s">
        <v>248</v>
      </c>
      <c r="D134" s="26" t="s">
        <v>132</v>
      </c>
      <c r="E134" s="25" t="s">
        <v>25</v>
      </c>
      <c r="F134" s="26" t="s">
        <v>398</v>
      </c>
      <c r="G134" s="26" t="str">
        <f t="shared" si="9"/>
        <v>6.50/km</v>
      </c>
      <c r="H134" s="27">
        <f t="shared" si="7"/>
        <v>0.029097222222222222</v>
      </c>
      <c r="I134" s="27">
        <f t="shared" si="8"/>
        <v>0.022939814814814816</v>
      </c>
    </row>
    <row r="135" spans="1:9" ht="15" customHeight="1">
      <c r="A135" s="13">
        <v>132</v>
      </c>
      <c r="B135" s="25" t="s">
        <v>399</v>
      </c>
      <c r="C135" s="25" t="s">
        <v>400</v>
      </c>
      <c r="D135" s="26" t="s">
        <v>86</v>
      </c>
      <c r="E135" s="25" t="s">
        <v>25</v>
      </c>
      <c r="F135" s="26" t="s">
        <v>398</v>
      </c>
      <c r="G135" s="26" t="str">
        <f t="shared" si="9"/>
        <v>6.50/km</v>
      </c>
      <c r="H135" s="27">
        <f t="shared" si="7"/>
        <v>0.029097222222222222</v>
      </c>
      <c r="I135" s="27">
        <f t="shared" si="8"/>
        <v>0.024166666666666663</v>
      </c>
    </row>
    <row r="136" spans="1:9" ht="15" customHeight="1">
      <c r="A136" s="13">
        <v>133</v>
      </c>
      <c r="B136" s="25" t="s">
        <v>401</v>
      </c>
      <c r="C136" s="25" t="s">
        <v>272</v>
      </c>
      <c r="D136" s="26" t="s">
        <v>40</v>
      </c>
      <c r="E136" s="25" t="s">
        <v>25</v>
      </c>
      <c r="F136" s="26" t="s">
        <v>398</v>
      </c>
      <c r="G136" s="26" t="str">
        <f t="shared" si="9"/>
        <v>6.50/km</v>
      </c>
      <c r="H136" s="27">
        <f t="shared" si="7"/>
        <v>0.029097222222222222</v>
      </c>
      <c r="I136" s="27">
        <f t="shared" si="8"/>
        <v>0.026712962962962963</v>
      </c>
    </row>
    <row r="137" spans="1:9" ht="15" customHeight="1">
      <c r="A137" s="13">
        <v>134</v>
      </c>
      <c r="B137" s="25" t="s">
        <v>402</v>
      </c>
      <c r="C137" s="25" t="s">
        <v>403</v>
      </c>
      <c r="D137" s="26" t="s">
        <v>187</v>
      </c>
      <c r="E137" s="25" t="s">
        <v>69</v>
      </c>
      <c r="F137" s="26" t="s">
        <v>404</v>
      </c>
      <c r="G137" s="26" t="str">
        <f t="shared" si="9"/>
        <v>7.26/km</v>
      </c>
      <c r="H137" s="27">
        <f t="shared" si="7"/>
        <v>0.03421296296296297</v>
      </c>
      <c r="I137" s="27">
        <f t="shared" si="8"/>
        <v>0.02682870370370371</v>
      </c>
    </row>
    <row r="138" spans="1:9" ht="15" customHeight="1">
      <c r="A138" s="13">
        <v>135</v>
      </c>
      <c r="B138" s="25" t="s">
        <v>405</v>
      </c>
      <c r="C138" s="25" t="s">
        <v>14</v>
      </c>
      <c r="D138" s="26" t="s">
        <v>234</v>
      </c>
      <c r="E138" s="25" t="s">
        <v>375</v>
      </c>
      <c r="F138" s="26" t="s">
        <v>406</v>
      </c>
      <c r="G138" s="26" t="str">
        <f t="shared" si="9"/>
        <v>7.27/km</v>
      </c>
      <c r="H138" s="27">
        <f t="shared" si="7"/>
        <v>0.03430555555555556</v>
      </c>
      <c r="I138" s="27">
        <f t="shared" si="8"/>
        <v>0.024988425925925928</v>
      </c>
    </row>
    <row r="139" spans="1:9" ht="15" customHeight="1">
      <c r="A139" s="16">
        <v>136</v>
      </c>
      <c r="B139" s="28" t="s">
        <v>407</v>
      </c>
      <c r="C139" s="28" t="s">
        <v>408</v>
      </c>
      <c r="D139" s="29" t="s">
        <v>390</v>
      </c>
      <c r="E139" s="28" t="s">
        <v>82</v>
      </c>
      <c r="F139" s="29" t="s">
        <v>409</v>
      </c>
      <c r="G139" s="29" t="str">
        <f t="shared" si="9"/>
        <v>8.07/km</v>
      </c>
      <c r="H139" s="30">
        <f t="shared" si="7"/>
        <v>0.03997685185185186</v>
      </c>
      <c r="I139" s="30">
        <f t="shared" si="8"/>
        <v>0.018136574074074083</v>
      </c>
    </row>
    <row r="140" spans="1:9" ht="15" customHeight="1">
      <c r="A140"/>
      <c r="D140"/>
      <c r="E140"/>
      <c r="G140"/>
      <c r="H140"/>
      <c r="I140"/>
    </row>
    <row r="141" spans="1:9" ht="15" customHeight="1">
      <c r="A141"/>
      <c r="D141"/>
      <c r="E141"/>
      <c r="G141"/>
      <c r="H141"/>
      <c r="I141"/>
    </row>
    <row r="142" spans="1:9" ht="15" customHeight="1">
      <c r="A142"/>
      <c r="D142"/>
      <c r="E142"/>
      <c r="G142"/>
      <c r="H142"/>
      <c r="I142"/>
    </row>
    <row r="143" spans="1:9" ht="15" customHeight="1">
      <c r="A143"/>
      <c r="D143"/>
      <c r="E143"/>
      <c r="G143"/>
      <c r="H143"/>
      <c r="I143"/>
    </row>
    <row r="144" spans="1:9" ht="15" customHeight="1">
      <c r="A144"/>
      <c r="D144"/>
      <c r="E144"/>
      <c r="G144"/>
      <c r="H144"/>
      <c r="I144"/>
    </row>
    <row r="145" spans="1:9" ht="15" customHeight="1">
      <c r="A145"/>
      <c r="D145"/>
      <c r="E145"/>
      <c r="G145"/>
      <c r="H145"/>
      <c r="I145"/>
    </row>
    <row r="146" spans="1:9" ht="15" customHeight="1">
      <c r="A146"/>
      <c r="D146"/>
      <c r="E146"/>
      <c r="G146"/>
      <c r="H146"/>
      <c r="I146"/>
    </row>
    <row r="147" spans="1:9" ht="15" customHeight="1">
      <c r="A147"/>
      <c r="D147"/>
      <c r="E147"/>
      <c r="G147"/>
      <c r="H147"/>
      <c r="I147"/>
    </row>
    <row r="148" spans="1:9" ht="15" customHeight="1">
      <c r="A148"/>
      <c r="D148"/>
      <c r="E148"/>
      <c r="G148"/>
      <c r="H148"/>
      <c r="I148"/>
    </row>
    <row r="149" spans="1:9" ht="15" customHeight="1">
      <c r="A149"/>
      <c r="D149"/>
      <c r="E149"/>
      <c r="G149"/>
      <c r="H149"/>
      <c r="I149"/>
    </row>
    <row r="150" spans="1:9" ht="15" customHeight="1">
      <c r="A150"/>
      <c r="D150"/>
      <c r="E150"/>
      <c r="G150"/>
      <c r="H150"/>
      <c r="I150"/>
    </row>
    <row r="151" spans="1:9" ht="15" customHeight="1">
      <c r="A151"/>
      <c r="D151"/>
      <c r="E151"/>
      <c r="G151"/>
      <c r="H151"/>
      <c r="I151"/>
    </row>
    <row r="152" spans="1:9" ht="15" customHeight="1">
      <c r="A152"/>
      <c r="D152"/>
      <c r="E152"/>
      <c r="G152"/>
      <c r="H152"/>
      <c r="I152"/>
    </row>
    <row r="153" spans="1:9" ht="15" customHeight="1">
      <c r="A153"/>
      <c r="D153"/>
      <c r="E153"/>
      <c r="G153"/>
      <c r="H153"/>
      <c r="I153"/>
    </row>
    <row r="154" spans="1:9" ht="15" customHeight="1">
      <c r="A154"/>
      <c r="D154"/>
      <c r="E154"/>
      <c r="G154"/>
      <c r="H154"/>
      <c r="I154"/>
    </row>
    <row r="155" spans="1:9" ht="15" customHeight="1">
      <c r="A155"/>
      <c r="D155"/>
      <c r="E155"/>
      <c r="G155"/>
      <c r="H155"/>
      <c r="I155"/>
    </row>
    <row r="156" spans="1:9" ht="15" customHeight="1">
      <c r="A156"/>
      <c r="D156"/>
      <c r="E156"/>
      <c r="G156"/>
      <c r="H156"/>
      <c r="I156"/>
    </row>
    <row r="157" spans="1:9" ht="15" customHeight="1">
      <c r="A157"/>
      <c r="D157"/>
      <c r="E157"/>
      <c r="G157"/>
      <c r="H157"/>
      <c r="I157"/>
    </row>
    <row r="158" spans="1:9" ht="15" customHeight="1">
      <c r="A158"/>
      <c r="D158"/>
      <c r="E158"/>
      <c r="G158"/>
      <c r="H158"/>
      <c r="I158"/>
    </row>
    <row r="159" spans="1:9" ht="15" customHeight="1">
      <c r="A159"/>
      <c r="D159"/>
      <c r="E159"/>
      <c r="G159"/>
      <c r="H159"/>
      <c r="I159"/>
    </row>
    <row r="160" spans="1:9" ht="15" customHeight="1">
      <c r="A160"/>
      <c r="D160"/>
      <c r="E160"/>
      <c r="G160"/>
      <c r="H160"/>
      <c r="I160"/>
    </row>
    <row r="161" spans="1:9" ht="15" customHeight="1">
      <c r="A161"/>
      <c r="D161"/>
      <c r="E161"/>
      <c r="G161"/>
      <c r="H161"/>
      <c r="I161"/>
    </row>
    <row r="162" spans="1:9" ht="15" customHeight="1">
      <c r="A162"/>
      <c r="D162"/>
      <c r="E162"/>
      <c r="G162"/>
      <c r="H162"/>
      <c r="I162"/>
    </row>
    <row r="163" spans="1:9" ht="15" customHeight="1">
      <c r="A163"/>
      <c r="D163"/>
      <c r="E163"/>
      <c r="G163"/>
      <c r="H163"/>
      <c r="I163"/>
    </row>
    <row r="164" spans="1:9" ht="15" customHeight="1">
      <c r="A164"/>
      <c r="D164"/>
      <c r="E164"/>
      <c r="G164"/>
      <c r="H164"/>
      <c r="I164"/>
    </row>
    <row r="165" spans="1:9" ht="15" customHeight="1">
      <c r="A165"/>
      <c r="D165"/>
      <c r="E165"/>
      <c r="G165"/>
      <c r="H165"/>
      <c r="I165"/>
    </row>
    <row r="166" spans="1:9" ht="15" customHeight="1">
      <c r="A166"/>
      <c r="D166"/>
      <c r="E166"/>
      <c r="G166"/>
      <c r="H166"/>
      <c r="I166"/>
    </row>
    <row r="167" spans="1:9" ht="15" customHeight="1">
      <c r="A167"/>
      <c r="D167"/>
      <c r="E167"/>
      <c r="G167"/>
      <c r="H167"/>
      <c r="I167"/>
    </row>
    <row r="168" spans="1:9" ht="15" customHeight="1">
      <c r="A168"/>
      <c r="D168"/>
      <c r="E168"/>
      <c r="G168"/>
      <c r="H168"/>
      <c r="I168"/>
    </row>
    <row r="169" spans="1:9" ht="15" customHeight="1">
      <c r="A169"/>
      <c r="D169"/>
      <c r="E169"/>
      <c r="G169"/>
      <c r="H169"/>
      <c r="I169"/>
    </row>
    <row r="170" spans="1:9" ht="15" customHeight="1">
      <c r="A170"/>
      <c r="D170"/>
      <c r="E170"/>
      <c r="G170"/>
      <c r="H170"/>
      <c r="I170"/>
    </row>
    <row r="171" spans="1:9" ht="15" customHeight="1">
      <c r="A171"/>
      <c r="D171"/>
      <c r="E171"/>
      <c r="G171"/>
      <c r="H171"/>
      <c r="I171"/>
    </row>
    <row r="172" spans="1:9" ht="15" customHeight="1">
      <c r="A172"/>
      <c r="D172"/>
      <c r="E172"/>
      <c r="G172"/>
      <c r="H172"/>
      <c r="I172"/>
    </row>
    <row r="173" spans="1:9" ht="15" customHeight="1">
      <c r="A173"/>
      <c r="D173"/>
      <c r="E173"/>
      <c r="G173"/>
      <c r="H173"/>
      <c r="I173"/>
    </row>
    <row r="174" spans="1:9" ht="15" customHeight="1">
      <c r="A174"/>
      <c r="D174"/>
      <c r="E174"/>
      <c r="G174"/>
      <c r="H174"/>
      <c r="I174"/>
    </row>
    <row r="175" spans="1:9" ht="15" customHeight="1">
      <c r="A175"/>
      <c r="D175"/>
      <c r="E175"/>
      <c r="G175"/>
      <c r="H175"/>
      <c r="I175"/>
    </row>
    <row r="176" spans="1:9" ht="15" customHeight="1">
      <c r="A176"/>
      <c r="D176"/>
      <c r="E176"/>
      <c r="G176"/>
      <c r="H176"/>
      <c r="I176"/>
    </row>
    <row r="177" spans="1:9" ht="15" customHeight="1">
      <c r="A177"/>
      <c r="D177"/>
      <c r="E177"/>
      <c r="G177"/>
      <c r="H177"/>
      <c r="I177"/>
    </row>
    <row r="178" spans="1:9" ht="15" customHeight="1">
      <c r="A178"/>
      <c r="D178"/>
      <c r="E178"/>
      <c r="G178"/>
      <c r="H178"/>
      <c r="I178"/>
    </row>
    <row r="179" spans="1:9" ht="15" customHeight="1">
      <c r="A179"/>
      <c r="D179"/>
      <c r="E179"/>
      <c r="G179"/>
      <c r="H179"/>
      <c r="I179"/>
    </row>
    <row r="180" spans="1:9" ht="15" customHeight="1">
      <c r="A180"/>
      <c r="D180"/>
      <c r="E180"/>
      <c r="G180"/>
      <c r="H180"/>
      <c r="I180"/>
    </row>
    <row r="181" spans="1:9" ht="15" customHeight="1">
      <c r="A181"/>
      <c r="D181"/>
      <c r="E181"/>
      <c r="G181"/>
      <c r="H181"/>
      <c r="I181"/>
    </row>
    <row r="182" spans="1:9" ht="15" customHeight="1">
      <c r="A182"/>
      <c r="D182"/>
      <c r="E182"/>
      <c r="G182"/>
      <c r="H182"/>
      <c r="I182"/>
    </row>
    <row r="183" spans="1:9" ht="15" customHeight="1">
      <c r="A183"/>
      <c r="D183"/>
      <c r="E183"/>
      <c r="G183"/>
      <c r="H183"/>
      <c r="I183"/>
    </row>
    <row r="184" spans="1:9" ht="15" customHeight="1">
      <c r="A184"/>
      <c r="D184"/>
      <c r="E184"/>
      <c r="G184"/>
      <c r="H184"/>
      <c r="I184"/>
    </row>
    <row r="185" spans="1:9" ht="15" customHeight="1">
      <c r="A185"/>
      <c r="D185"/>
      <c r="E185"/>
      <c r="G185"/>
      <c r="H185"/>
      <c r="I185"/>
    </row>
    <row r="186" spans="1:9" ht="15" customHeight="1">
      <c r="A186"/>
      <c r="D186"/>
      <c r="E186"/>
      <c r="G186"/>
      <c r="H186"/>
      <c r="I186"/>
    </row>
    <row r="187" spans="1:9" ht="15" customHeight="1">
      <c r="A187"/>
      <c r="D187"/>
      <c r="E187"/>
      <c r="G187"/>
      <c r="H187"/>
      <c r="I187"/>
    </row>
    <row r="188" spans="1:9" ht="15" customHeight="1">
      <c r="A188"/>
      <c r="D188"/>
      <c r="E188"/>
      <c r="G188"/>
      <c r="H188"/>
      <c r="I188"/>
    </row>
    <row r="189" spans="1:9" ht="15" customHeight="1">
      <c r="A189"/>
      <c r="D189"/>
      <c r="E189"/>
      <c r="G189"/>
      <c r="H189"/>
      <c r="I189"/>
    </row>
    <row r="190" spans="1:9" ht="15" customHeight="1">
      <c r="A190"/>
      <c r="D190"/>
      <c r="E190"/>
      <c r="G190"/>
      <c r="H190"/>
      <c r="I190"/>
    </row>
    <row r="191" spans="1:9" ht="15" customHeight="1">
      <c r="A191"/>
      <c r="D191"/>
      <c r="E191"/>
      <c r="G191"/>
      <c r="H191"/>
      <c r="I191"/>
    </row>
    <row r="192" spans="1:9" ht="15" customHeight="1">
      <c r="A192"/>
      <c r="D192"/>
      <c r="E192"/>
      <c r="G192"/>
      <c r="H192"/>
      <c r="I192"/>
    </row>
    <row r="193" spans="1:9" ht="15" customHeight="1">
      <c r="A193"/>
      <c r="D193"/>
      <c r="E193"/>
      <c r="G193"/>
      <c r="H193"/>
      <c r="I193"/>
    </row>
    <row r="194" spans="1:9" ht="15" customHeight="1">
      <c r="A194"/>
      <c r="D194"/>
      <c r="E194"/>
      <c r="G194"/>
      <c r="H194"/>
      <c r="I194"/>
    </row>
    <row r="195" spans="1:9" ht="15" customHeight="1">
      <c r="A195"/>
      <c r="D195"/>
      <c r="E195"/>
      <c r="G195"/>
      <c r="H195"/>
      <c r="I195"/>
    </row>
    <row r="196" spans="1:9" ht="15" customHeight="1">
      <c r="A196"/>
      <c r="D196"/>
      <c r="E196"/>
      <c r="G196"/>
      <c r="H196"/>
      <c r="I196"/>
    </row>
    <row r="197" spans="1:9" ht="15" customHeight="1">
      <c r="A197"/>
      <c r="D197"/>
      <c r="E197"/>
      <c r="G197"/>
      <c r="H197"/>
      <c r="I197"/>
    </row>
    <row r="198" spans="1:9" ht="15" customHeight="1">
      <c r="A198"/>
      <c r="D198"/>
      <c r="E198"/>
      <c r="G198"/>
      <c r="H198"/>
      <c r="I198"/>
    </row>
    <row r="199" spans="1:9" ht="15" customHeight="1">
      <c r="A199"/>
      <c r="D199"/>
      <c r="E199"/>
      <c r="G199"/>
      <c r="H199"/>
      <c r="I199"/>
    </row>
    <row r="200" spans="1:9" ht="15" customHeight="1">
      <c r="A200"/>
      <c r="D200"/>
      <c r="E200"/>
      <c r="G200"/>
      <c r="H200"/>
      <c r="I200"/>
    </row>
    <row r="201" spans="1:9" ht="15" customHeight="1">
      <c r="A201"/>
      <c r="D201"/>
      <c r="E201"/>
      <c r="G201"/>
      <c r="H201"/>
      <c r="I201"/>
    </row>
    <row r="202" spans="1:9" ht="15" customHeight="1">
      <c r="A202"/>
      <c r="D202"/>
      <c r="E202"/>
      <c r="G202"/>
      <c r="H202"/>
      <c r="I202"/>
    </row>
    <row r="203" spans="1:9" ht="15" customHeight="1">
      <c r="A203"/>
      <c r="D203"/>
      <c r="E203"/>
      <c r="G203"/>
      <c r="H203"/>
      <c r="I203"/>
    </row>
    <row r="204" spans="1:9" ht="15" customHeight="1">
      <c r="A204"/>
      <c r="D204"/>
      <c r="E204"/>
      <c r="G204"/>
      <c r="H204"/>
      <c r="I204"/>
    </row>
    <row r="205" spans="1:9" ht="15" customHeight="1">
      <c r="A205"/>
      <c r="D205"/>
      <c r="E205"/>
      <c r="G205"/>
      <c r="H205"/>
      <c r="I205"/>
    </row>
    <row r="206" spans="1:9" ht="15" customHeight="1">
      <c r="A206"/>
      <c r="D206"/>
      <c r="E206"/>
      <c r="G206"/>
      <c r="H206"/>
      <c r="I206"/>
    </row>
    <row r="207" spans="1:9" ht="15" customHeight="1">
      <c r="A207"/>
      <c r="D207"/>
      <c r="E207"/>
      <c r="G207"/>
      <c r="H207"/>
      <c r="I207"/>
    </row>
    <row r="208" spans="1:9" ht="15" customHeight="1">
      <c r="A208"/>
      <c r="D208"/>
      <c r="E208"/>
      <c r="G208"/>
      <c r="H208"/>
      <c r="I208"/>
    </row>
    <row r="209" spans="1:9" ht="15" customHeight="1">
      <c r="A209"/>
      <c r="D209"/>
      <c r="E209"/>
      <c r="G209"/>
      <c r="H209"/>
      <c r="I209"/>
    </row>
    <row r="210" spans="1:9" ht="15" customHeight="1">
      <c r="A210"/>
      <c r="D210"/>
      <c r="E210"/>
      <c r="G210"/>
      <c r="H210"/>
      <c r="I210"/>
    </row>
    <row r="211" spans="1:9" ht="15" customHeight="1">
      <c r="A211"/>
      <c r="D211"/>
      <c r="E211"/>
      <c r="G211"/>
      <c r="H211"/>
      <c r="I211"/>
    </row>
    <row r="212" spans="1:9" ht="15" customHeight="1">
      <c r="A212"/>
      <c r="D212"/>
      <c r="E212"/>
      <c r="G212"/>
      <c r="H212"/>
      <c r="I212"/>
    </row>
    <row r="213" spans="1:9" ht="15" customHeight="1">
      <c r="A213"/>
      <c r="D213"/>
      <c r="E213"/>
      <c r="G213"/>
      <c r="H213"/>
      <c r="I213"/>
    </row>
    <row r="214" spans="1:9" ht="15" customHeight="1">
      <c r="A214"/>
      <c r="D214"/>
      <c r="E214"/>
      <c r="G214"/>
      <c r="H214"/>
      <c r="I214"/>
    </row>
    <row r="215" spans="1:9" ht="15" customHeight="1">
      <c r="A215"/>
      <c r="D215"/>
      <c r="E215"/>
      <c r="G215"/>
      <c r="H215"/>
      <c r="I215"/>
    </row>
    <row r="216" spans="1:9" ht="15" customHeight="1">
      <c r="A216"/>
      <c r="D216"/>
      <c r="E216"/>
      <c r="G216"/>
      <c r="H216"/>
      <c r="I216"/>
    </row>
    <row r="217" spans="1:9" ht="15" customHeight="1">
      <c r="A217"/>
      <c r="D217"/>
      <c r="E217"/>
      <c r="G217"/>
      <c r="H217"/>
      <c r="I217"/>
    </row>
    <row r="218" spans="1:9" ht="15" customHeight="1">
      <c r="A218"/>
      <c r="D218"/>
      <c r="E218"/>
      <c r="G218"/>
      <c r="H218"/>
      <c r="I218"/>
    </row>
    <row r="219" spans="1:9" ht="15" customHeight="1">
      <c r="A219"/>
      <c r="D219"/>
      <c r="E219"/>
      <c r="G219"/>
      <c r="H219"/>
      <c r="I219"/>
    </row>
    <row r="220" spans="1:9" ht="15" customHeight="1">
      <c r="A220"/>
      <c r="D220"/>
      <c r="E220"/>
      <c r="G220"/>
      <c r="H220"/>
      <c r="I220"/>
    </row>
    <row r="221" spans="1:9" ht="15" customHeight="1">
      <c r="A221"/>
      <c r="D221"/>
      <c r="E221"/>
      <c r="G221"/>
      <c r="H221"/>
      <c r="I221"/>
    </row>
    <row r="222" spans="1:9" ht="15" customHeight="1">
      <c r="A222"/>
      <c r="D222"/>
      <c r="E222"/>
      <c r="G222"/>
      <c r="H222"/>
      <c r="I222"/>
    </row>
    <row r="223" spans="1:9" ht="15" customHeight="1">
      <c r="A223"/>
      <c r="D223"/>
      <c r="E223"/>
      <c r="G223"/>
      <c r="H223"/>
      <c r="I223"/>
    </row>
    <row r="224" spans="1:9" ht="15" customHeight="1">
      <c r="A224"/>
      <c r="D224"/>
      <c r="E224"/>
      <c r="G224"/>
      <c r="H224"/>
      <c r="I224"/>
    </row>
    <row r="225" spans="1:9" ht="15" customHeight="1">
      <c r="A225"/>
      <c r="D225"/>
      <c r="E225"/>
      <c r="G225"/>
      <c r="H225"/>
      <c r="I225"/>
    </row>
    <row r="226" spans="1:9" ht="15" customHeight="1">
      <c r="A226"/>
      <c r="D226"/>
      <c r="E226"/>
      <c r="G226"/>
      <c r="H226"/>
      <c r="I226"/>
    </row>
    <row r="227" spans="1:9" ht="15" customHeight="1">
      <c r="A227"/>
      <c r="D227"/>
      <c r="E227"/>
      <c r="G227"/>
      <c r="H227"/>
      <c r="I227"/>
    </row>
    <row r="228" spans="1:9" ht="15" customHeight="1">
      <c r="A228"/>
      <c r="D228"/>
      <c r="E228"/>
      <c r="G228"/>
      <c r="H228"/>
      <c r="I228"/>
    </row>
    <row r="229" spans="1:9" ht="15" customHeight="1">
      <c r="A229"/>
      <c r="D229"/>
      <c r="E229"/>
      <c r="G229"/>
      <c r="H229"/>
      <c r="I229"/>
    </row>
    <row r="230" spans="1:9" ht="15" customHeight="1">
      <c r="A230"/>
      <c r="D230"/>
      <c r="E230"/>
      <c r="G230"/>
      <c r="H230"/>
      <c r="I230"/>
    </row>
    <row r="231" spans="1:9" ht="15" customHeight="1">
      <c r="A231"/>
      <c r="D231"/>
      <c r="E231"/>
      <c r="G231"/>
      <c r="H231"/>
      <c r="I231"/>
    </row>
    <row r="232" spans="1:9" ht="15" customHeight="1">
      <c r="A232"/>
      <c r="D232"/>
      <c r="E232"/>
      <c r="G232"/>
      <c r="H232"/>
      <c r="I232"/>
    </row>
    <row r="233" spans="1:9" ht="15" customHeight="1">
      <c r="A233"/>
      <c r="D233"/>
      <c r="E233"/>
      <c r="G233"/>
      <c r="H233"/>
      <c r="I233"/>
    </row>
    <row r="234" spans="1:9" ht="15" customHeight="1">
      <c r="A234"/>
      <c r="D234"/>
      <c r="E234"/>
      <c r="G234"/>
      <c r="H234"/>
      <c r="I234"/>
    </row>
    <row r="235" spans="1:9" ht="15" customHeight="1">
      <c r="A235"/>
      <c r="D235"/>
      <c r="E235"/>
      <c r="G235"/>
      <c r="H235"/>
      <c r="I235"/>
    </row>
    <row r="236" spans="1:9" ht="15" customHeight="1">
      <c r="A236"/>
      <c r="D236"/>
      <c r="E236"/>
      <c r="G236"/>
      <c r="H236"/>
      <c r="I236"/>
    </row>
    <row r="237" spans="1:9" ht="15" customHeight="1">
      <c r="A237"/>
      <c r="D237"/>
      <c r="E237"/>
      <c r="G237"/>
      <c r="H237"/>
      <c r="I237"/>
    </row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</sheetData>
  <autoFilter ref="A3:I247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0" t="str">
        <f>Individuale!A1</f>
        <v>Civitavecchia in Corsa</v>
      </c>
      <c r="B1" s="20"/>
      <c r="C1" s="20"/>
    </row>
    <row r="2" spans="1:3" ht="33" customHeight="1">
      <c r="A2" s="21" t="str">
        <f>Individuale!A2&amp;" km. "&amp;Individuale!I2</f>
        <v>Civitavecchia (RM) Italia - Domenica 19/12/2010 km. 12,2</v>
      </c>
      <c r="B2" s="21"/>
      <c r="C2" s="21"/>
    </row>
    <row r="3" spans="1:3" ht="24.75" customHeight="1">
      <c r="A3" s="17" t="s">
        <v>1</v>
      </c>
      <c r="B3" s="9" t="s">
        <v>5</v>
      </c>
      <c r="C3" s="9" t="s">
        <v>10</v>
      </c>
    </row>
    <row r="4" spans="1:3" ht="15" customHeight="1">
      <c r="A4" s="31">
        <v>1</v>
      </c>
      <c r="B4" s="32" t="s">
        <v>69</v>
      </c>
      <c r="C4" s="33">
        <v>27</v>
      </c>
    </row>
    <row r="5" spans="1:3" ht="15" customHeight="1">
      <c r="A5" s="34">
        <v>2</v>
      </c>
      <c r="B5" s="35" t="s">
        <v>25</v>
      </c>
      <c r="C5" s="36">
        <v>22</v>
      </c>
    </row>
    <row r="6" spans="1:3" ht="15" customHeight="1">
      <c r="A6" s="34">
        <v>3</v>
      </c>
      <c r="B6" s="35" t="s">
        <v>90</v>
      </c>
      <c r="C6" s="36">
        <v>9</v>
      </c>
    </row>
    <row r="7" spans="1:3" ht="15" customHeight="1">
      <c r="A7" s="34">
        <v>4</v>
      </c>
      <c r="B7" s="35" t="s">
        <v>21</v>
      </c>
      <c r="C7" s="36">
        <v>8</v>
      </c>
    </row>
    <row r="8" spans="1:3" ht="15" customHeight="1">
      <c r="A8" s="34">
        <v>5</v>
      </c>
      <c r="B8" s="35" t="s">
        <v>41</v>
      </c>
      <c r="C8" s="36">
        <v>7</v>
      </c>
    </row>
    <row r="9" spans="1:3" ht="15" customHeight="1">
      <c r="A9" s="34">
        <v>6</v>
      </c>
      <c r="B9" s="35" t="s">
        <v>76</v>
      </c>
      <c r="C9" s="36">
        <v>5</v>
      </c>
    </row>
    <row r="10" spans="1:3" ht="15" customHeight="1">
      <c r="A10" s="34">
        <v>7</v>
      </c>
      <c r="B10" s="35" t="s">
        <v>170</v>
      </c>
      <c r="C10" s="36">
        <v>4</v>
      </c>
    </row>
    <row r="11" spans="1:3" ht="15" customHeight="1">
      <c r="A11" s="34">
        <v>8</v>
      </c>
      <c r="B11" s="35" t="s">
        <v>216</v>
      </c>
      <c r="C11" s="36">
        <v>4</v>
      </c>
    </row>
    <row r="12" spans="1:3" ht="15" customHeight="1">
      <c r="A12" s="34">
        <v>9</v>
      </c>
      <c r="B12" s="35" t="s">
        <v>148</v>
      </c>
      <c r="C12" s="36">
        <v>4</v>
      </c>
    </row>
    <row r="13" spans="1:3" ht="15" customHeight="1">
      <c r="A13" s="34">
        <v>10</v>
      </c>
      <c r="B13" s="35" t="s">
        <v>239</v>
      </c>
      <c r="C13" s="36">
        <v>3</v>
      </c>
    </row>
    <row r="14" spans="1:3" ht="15" customHeight="1">
      <c r="A14" s="34">
        <v>11</v>
      </c>
      <c r="B14" s="35" t="s">
        <v>82</v>
      </c>
      <c r="C14" s="36">
        <v>3</v>
      </c>
    </row>
    <row r="15" spans="1:3" ht="15" customHeight="1">
      <c r="A15" s="34">
        <v>12</v>
      </c>
      <c r="B15" s="35" t="s">
        <v>175</v>
      </c>
      <c r="C15" s="36">
        <v>3</v>
      </c>
    </row>
    <row r="16" spans="1:3" ht="15" customHeight="1">
      <c r="A16" s="34">
        <v>13</v>
      </c>
      <c r="B16" s="35" t="s">
        <v>310</v>
      </c>
      <c r="C16" s="36">
        <v>3</v>
      </c>
    </row>
    <row r="17" spans="1:3" ht="15" customHeight="1">
      <c r="A17" s="34">
        <v>14</v>
      </c>
      <c r="B17" s="35" t="s">
        <v>273</v>
      </c>
      <c r="C17" s="36">
        <v>2</v>
      </c>
    </row>
    <row r="18" spans="1:3" ht="15" customHeight="1">
      <c r="A18" s="34">
        <v>15</v>
      </c>
      <c r="B18" s="35" t="s">
        <v>128</v>
      </c>
      <c r="C18" s="36">
        <v>2</v>
      </c>
    </row>
    <row r="19" spans="1:3" ht="15" customHeight="1">
      <c r="A19" s="34">
        <v>16</v>
      </c>
      <c r="B19" s="35" t="s">
        <v>354</v>
      </c>
      <c r="C19" s="36">
        <v>2</v>
      </c>
    </row>
    <row r="20" spans="1:3" ht="15" customHeight="1">
      <c r="A20" s="34">
        <v>17</v>
      </c>
      <c r="B20" s="35" t="s">
        <v>154</v>
      </c>
      <c r="C20" s="36">
        <v>2</v>
      </c>
    </row>
    <row r="21" spans="1:3" ht="15" customHeight="1">
      <c r="A21" s="34">
        <v>18</v>
      </c>
      <c r="B21" s="35" t="s">
        <v>375</v>
      </c>
      <c r="C21" s="36">
        <v>2</v>
      </c>
    </row>
    <row r="22" spans="1:3" ht="15" customHeight="1">
      <c r="A22" s="34">
        <v>19</v>
      </c>
      <c r="B22" s="35" t="s">
        <v>124</v>
      </c>
      <c r="C22" s="36">
        <v>2</v>
      </c>
    </row>
    <row r="23" spans="1:3" ht="15" customHeight="1">
      <c r="A23" s="34">
        <v>20</v>
      </c>
      <c r="B23" s="35" t="s">
        <v>99</v>
      </c>
      <c r="C23" s="36">
        <v>2</v>
      </c>
    </row>
    <row r="24" spans="1:3" ht="15" customHeight="1">
      <c r="A24" s="34">
        <v>21</v>
      </c>
      <c r="B24" s="35" t="s">
        <v>117</v>
      </c>
      <c r="C24" s="36">
        <v>2</v>
      </c>
    </row>
    <row r="25" spans="1:3" ht="15" customHeight="1">
      <c r="A25" s="34">
        <v>22</v>
      </c>
      <c r="B25" s="35" t="s">
        <v>363</v>
      </c>
      <c r="C25" s="36">
        <v>2</v>
      </c>
    </row>
    <row r="26" spans="1:3" ht="15" customHeight="1">
      <c r="A26" s="34">
        <v>23</v>
      </c>
      <c r="B26" s="35" t="s">
        <v>178</v>
      </c>
      <c r="C26" s="36">
        <v>1</v>
      </c>
    </row>
    <row r="27" spans="1:3" ht="15" customHeight="1">
      <c r="A27" s="34">
        <v>24</v>
      </c>
      <c r="B27" s="35" t="s">
        <v>162</v>
      </c>
      <c r="C27" s="36">
        <v>1</v>
      </c>
    </row>
    <row r="28" spans="1:3" ht="15" customHeight="1">
      <c r="A28" s="34">
        <v>25</v>
      </c>
      <c r="B28" s="35" t="s">
        <v>235</v>
      </c>
      <c r="C28" s="36">
        <v>1</v>
      </c>
    </row>
    <row r="29" spans="1:3" ht="15" customHeight="1">
      <c r="A29" s="34">
        <v>26</v>
      </c>
      <c r="B29" s="35" t="s">
        <v>383</v>
      </c>
      <c r="C29" s="36">
        <v>1</v>
      </c>
    </row>
    <row r="30" spans="1:3" ht="15" customHeight="1">
      <c r="A30" s="34">
        <v>27</v>
      </c>
      <c r="B30" s="35" t="s">
        <v>16</v>
      </c>
      <c r="C30" s="36">
        <v>1</v>
      </c>
    </row>
    <row r="31" spans="1:3" ht="15" customHeight="1">
      <c r="A31" s="34">
        <v>28</v>
      </c>
      <c r="B31" s="35" t="s">
        <v>54</v>
      </c>
      <c r="C31" s="36">
        <v>1</v>
      </c>
    </row>
    <row r="32" spans="1:3" ht="15" customHeight="1">
      <c r="A32" s="34">
        <v>29</v>
      </c>
      <c r="B32" s="35" t="s">
        <v>36</v>
      </c>
      <c r="C32" s="36">
        <v>1</v>
      </c>
    </row>
    <row r="33" spans="1:3" ht="15" customHeight="1">
      <c r="A33" s="34">
        <v>30</v>
      </c>
      <c r="B33" s="35" t="s">
        <v>339</v>
      </c>
      <c r="C33" s="36">
        <v>1</v>
      </c>
    </row>
    <row r="34" spans="1:3" ht="15" customHeight="1">
      <c r="A34" s="34">
        <v>31</v>
      </c>
      <c r="B34" s="35" t="s">
        <v>301</v>
      </c>
      <c r="C34" s="36">
        <v>1</v>
      </c>
    </row>
    <row r="35" spans="1:3" ht="15" customHeight="1">
      <c r="A35" s="34">
        <v>32</v>
      </c>
      <c r="B35" s="35" t="s">
        <v>250</v>
      </c>
      <c r="C35" s="36">
        <v>1</v>
      </c>
    </row>
    <row r="36" spans="1:3" ht="15" customHeight="1">
      <c r="A36" s="34">
        <v>33</v>
      </c>
      <c r="B36" s="35" t="s">
        <v>196</v>
      </c>
      <c r="C36" s="36">
        <v>1</v>
      </c>
    </row>
    <row r="37" spans="1:3" ht="15" customHeight="1">
      <c r="A37" s="34">
        <v>34</v>
      </c>
      <c r="B37" s="35" t="s">
        <v>58</v>
      </c>
      <c r="C37" s="36">
        <v>1</v>
      </c>
    </row>
    <row r="38" spans="1:3" ht="15" customHeight="1">
      <c r="A38" s="34">
        <v>35</v>
      </c>
      <c r="B38" s="35" t="s">
        <v>181</v>
      </c>
      <c r="C38" s="36">
        <v>1</v>
      </c>
    </row>
    <row r="39" spans="1:3" ht="15" customHeight="1">
      <c r="A39" s="34">
        <v>36</v>
      </c>
      <c r="B39" s="35" t="s">
        <v>133</v>
      </c>
      <c r="C39" s="36">
        <v>1</v>
      </c>
    </row>
    <row r="40" spans="1:3" ht="15" customHeight="1">
      <c r="A40" s="34">
        <v>37</v>
      </c>
      <c r="B40" s="35" t="s">
        <v>199</v>
      </c>
      <c r="C40" s="36">
        <v>1</v>
      </c>
    </row>
    <row r="41" spans="1:3" ht="15" customHeight="1">
      <c r="A41" s="37">
        <v>38</v>
      </c>
      <c r="B41" s="38" t="s">
        <v>227</v>
      </c>
      <c r="C41" s="39">
        <v>1</v>
      </c>
    </row>
    <row r="42" ht="15" customHeight="1">
      <c r="C42" s="2">
        <f>SUM(C4:C41)</f>
        <v>136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2010-12-20T17:09:25Z</dcterms:modified>
  <cp:category/>
  <cp:version/>
  <cp:contentType/>
  <cp:contentStatus/>
</cp:coreProperties>
</file>