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'Individuale'!$A$3:$I$180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<sst xmlns="http://schemas.openxmlformats.org/spreadsheetml/2006/main" count="946" uniqueCount="523">
  <si>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</si>
  <si>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</si>
  <si>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</si>
  <si>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</si>
  <si>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</si>
  <si>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</si>
  <si>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</si>
  <si>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</si>
  <si>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</si>
  <si>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</si>
  <si>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</si>
  <si>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ANDREA</t>
  </si>
  <si>
    <t>SALVATORE</t>
  </si>
  <si>
    <t>ANTONIO</t>
  </si>
  <si>
    <t>MASELLA</t>
  </si>
  <si>
    <t>ENZO</t>
  </si>
  <si>
    <t>RAIMO</t>
  </si>
  <si>
    <t>CIRO</t>
  </si>
  <si>
    <t>LATINA RUNNERS</t>
  </si>
  <si>
    <t>CARLO</t>
  </si>
  <si>
    <t>CASTELLANO</t>
  </si>
  <si>
    <t>MASSIMO</t>
  </si>
  <si>
    <t>RUNNING CLUB FUTURA</t>
  </si>
  <si>
    <t>MARCO</t>
  </si>
  <si>
    <t>NUOVA PODISTICA LATINA</t>
  </si>
  <si>
    <t>QUINTO</t>
  </si>
  <si>
    <t>PODISTICA APRILIA</t>
  </si>
  <si>
    <t>CRISTIAN</t>
  </si>
  <si>
    <t>GIUSEPPE</t>
  </si>
  <si>
    <t>CORLIANO'</t>
  </si>
  <si>
    <t>ETTORE STEFANO</t>
  </si>
  <si>
    <t>PAOLO</t>
  </si>
  <si>
    <t>DENGUIR</t>
  </si>
  <si>
    <t>MOURAD</t>
  </si>
  <si>
    <t>DOMENICO</t>
  </si>
  <si>
    <t>ROBERTO</t>
  </si>
  <si>
    <t>ATL. AMATORI VELLETRI</t>
  </si>
  <si>
    <t>RAPALI</t>
  </si>
  <si>
    <t>MAURO</t>
  </si>
  <si>
    <t>BONO</t>
  </si>
  <si>
    <t>ANGELO</t>
  </si>
  <si>
    <t>PEZZERA</t>
  </si>
  <si>
    <t>LUIGI</t>
  </si>
  <si>
    <t>GINO</t>
  </si>
  <si>
    <t>RICCARDO</t>
  </si>
  <si>
    <t>IACOBELLI</t>
  </si>
  <si>
    <t>FEDERICO</t>
  </si>
  <si>
    <t>LUCA</t>
  </si>
  <si>
    <t>STEFANO</t>
  </si>
  <si>
    <t>GIOVANNI SCAVO 2000 ATL.</t>
  </si>
  <si>
    <t>PASQUALE</t>
  </si>
  <si>
    <t>VENDITTI</t>
  </si>
  <si>
    <t>GUIDO</t>
  </si>
  <si>
    <t>VALERIO</t>
  </si>
  <si>
    <t>G.S. BANCARI ROMANI</t>
  </si>
  <si>
    <t>GEREMIA</t>
  </si>
  <si>
    <t>FRANCO</t>
  </si>
  <si>
    <t>FRANCESCO</t>
  </si>
  <si>
    <t>GIANFRANCO</t>
  </si>
  <si>
    <t>GIOVANNI</t>
  </si>
  <si>
    <t>PANICO</t>
  </si>
  <si>
    <t>ANIELLO</t>
  </si>
  <si>
    <t>A.S.D. PODISTICA POMIGLIANO</t>
  </si>
  <si>
    <t>DI DOMENICO</t>
  </si>
  <si>
    <t>FABRIZIO</t>
  </si>
  <si>
    <t>ALFREDO</t>
  </si>
  <si>
    <t>SIMONA</t>
  </si>
  <si>
    <t>FOLETTO</t>
  </si>
  <si>
    <t>SERGIO</t>
  </si>
  <si>
    <t>DE VITO</t>
  </si>
  <si>
    <t>NANDO</t>
  </si>
  <si>
    <t>TROBIANI</t>
  </si>
  <si>
    <t>GRAZIANO</t>
  </si>
  <si>
    <t>FABIO</t>
  </si>
  <si>
    <t>OTTAVIANI</t>
  </si>
  <si>
    <t>CARONTI</t>
  </si>
  <si>
    <t>IVANO</t>
  </si>
  <si>
    <t>BENITO</t>
  </si>
  <si>
    <t>CONTE</t>
  </si>
  <si>
    <t>MARIO</t>
  </si>
  <si>
    <t>FELICETTI</t>
  </si>
  <si>
    <t>POL. BOVILLE PODISTICA</t>
  </si>
  <si>
    <t>IUORIO</t>
  </si>
  <si>
    <t>BRUNO</t>
  </si>
  <si>
    <t>PIETRO</t>
  </si>
  <si>
    <t>GUGLIELMO</t>
  </si>
  <si>
    <t>ALESSANDRA</t>
  </si>
  <si>
    <t>BEN TANFOUS</t>
  </si>
  <si>
    <t>SOUHAIL</t>
  </si>
  <si>
    <t>CECCHINI</t>
  </si>
  <si>
    <t>MARA</t>
  </si>
  <si>
    <t>VAINA</t>
  </si>
  <si>
    <t>CATRACCHIA</t>
  </si>
  <si>
    <t>LEONELLO</t>
  </si>
  <si>
    <t>SIMMEL COLLEFERRO</t>
  </si>
  <si>
    <t>ZONZIN</t>
  </si>
  <si>
    <t>ALESSANDRO</t>
  </si>
  <si>
    <t>ROCCHI</t>
  </si>
  <si>
    <t>CERACCHI</t>
  </si>
  <si>
    <t>AMICI PARCO CASTELLI ROMANI</t>
  </si>
  <si>
    <t>MIRRA</t>
  </si>
  <si>
    <t>MARIA PIA</t>
  </si>
  <si>
    <t>MICHELETTI</t>
  </si>
  <si>
    <t>DAVIDE</t>
  </si>
  <si>
    <t>MARIANI</t>
  </si>
  <si>
    <t>GIANNI</t>
  </si>
  <si>
    <t>ALBERTO</t>
  </si>
  <si>
    <t>LOSCIALPO</t>
  </si>
  <si>
    <t>TOMMASO</t>
  </si>
  <si>
    <t>MAURIZIO</t>
  </si>
  <si>
    <t>PASQUA</t>
  </si>
  <si>
    <t>MARIA</t>
  </si>
  <si>
    <t>ENRICO</t>
  </si>
  <si>
    <t>DE MARIA</t>
  </si>
  <si>
    <t>MICHELANGELO</t>
  </si>
  <si>
    <t>NOVELLI</t>
  </si>
  <si>
    <t>BIANCHI</t>
  </si>
  <si>
    <t>PATRICOLO</t>
  </si>
  <si>
    <t>SUSANNA</t>
  </si>
  <si>
    <t>ROSSELLA</t>
  </si>
  <si>
    <t>ROBERTA</t>
  </si>
  <si>
    <t>ANTONELLA</t>
  </si>
  <si>
    <t>A.S.D. PODISTICA SOLIDARIETA'</t>
  </si>
  <si>
    <t>IVANYUK</t>
  </si>
  <si>
    <t>OLEH</t>
  </si>
  <si>
    <t>SENM</t>
  </si>
  <si>
    <t>A.S.D. RUNNING EVOLUTION</t>
  </si>
  <si>
    <t>00:30:50</t>
  </si>
  <si>
    <t>LEONE</t>
  </si>
  <si>
    <t>STATO MAGGIORE ESERCITO DAR</t>
  </si>
  <si>
    <t>00:31:24</t>
  </si>
  <si>
    <t>MOCCIA</t>
  </si>
  <si>
    <t>MM50</t>
  </si>
  <si>
    <t>00:33:05</t>
  </si>
  <si>
    <t>GALLONE</t>
  </si>
  <si>
    <t>MM40</t>
  </si>
  <si>
    <t>A.S.D. VILLA GORDIANI</t>
  </si>
  <si>
    <t>00:33:11</t>
  </si>
  <si>
    <t>CASALE</t>
  </si>
  <si>
    <t>ASD PALESTRINA RUNNING</t>
  </si>
  <si>
    <t>00:33:18</t>
  </si>
  <si>
    <t>CIRELLI</t>
  </si>
  <si>
    <t>MM35</t>
  </si>
  <si>
    <t xml:space="preserve">AICS CLUB ATL. CENTRALE </t>
  </si>
  <si>
    <t>00:34:37</t>
  </si>
  <si>
    <t>GALBANI</t>
  </si>
  <si>
    <t>00:35:06</t>
  </si>
  <si>
    <t>CIVITELLA</t>
  </si>
  <si>
    <t>MM45</t>
  </si>
  <si>
    <t>00:35:16</t>
  </si>
  <si>
    <t>DE MEIS</t>
  </si>
  <si>
    <t>EMANUELE</t>
  </si>
  <si>
    <t>AMM</t>
  </si>
  <si>
    <t>ATL. POMEZIA E.SERVIZI</t>
  </si>
  <si>
    <t>00:35:24</t>
  </si>
  <si>
    <t>00:35:29</t>
  </si>
  <si>
    <t>BASILE</t>
  </si>
  <si>
    <t>00:35:30</t>
  </si>
  <si>
    <t>D'AMICO</t>
  </si>
  <si>
    <t>A.S.D. AMATORI ATLETICA POMEZIA</t>
  </si>
  <si>
    <t>00:35:32</t>
  </si>
  <si>
    <t>00:35:35</t>
  </si>
  <si>
    <t>PICCIOLI</t>
  </si>
  <si>
    <t>A.S. ATL. OSTIA</t>
  </si>
  <si>
    <t>00:35:45</t>
  </si>
  <si>
    <t>CREO</t>
  </si>
  <si>
    <t>PODISTICA POMEZIA</t>
  </si>
  <si>
    <t>00:35:57</t>
  </si>
  <si>
    <t>SCANDELLARI</t>
  </si>
  <si>
    <t>ATL. ANZIO</t>
  </si>
  <si>
    <t>00:36:01</t>
  </si>
  <si>
    <t>00:36:05</t>
  </si>
  <si>
    <t>SOUFYANE</t>
  </si>
  <si>
    <t>LAILA</t>
  </si>
  <si>
    <t>SENF</t>
  </si>
  <si>
    <t>ATL. STUDENTESCA CA.RI.RI</t>
  </si>
  <si>
    <t>00:36:06</t>
  </si>
  <si>
    <t>00:36:13</t>
  </si>
  <si>
    <t>SUTERA</t>
  </si>
  <si>
    <t>I RUNNERS</t>
  </si>
  <si>
    <t>00:36:20</t>
  </si>
  <si>
    <t>CASTRUCCI</t>
  </si>
  <si>
    <t>00:36:25</t>
  </si>
  <si>
    <t>MARI</t>
  </si>
  <si>
    <t>00:36:32</t>
  </si>
  <si>
    <t>GIGLI</t>
  </si>
  <si>
    <t>00:36:37</t>
  </si>
  <si>
    <t>SABBATINI</t>
  </si>
  <si>
    <t>ATL. LA SBARRA</t>
  </si>
  <si>
    <t>00:36:38</t>
  </si>
  <si>
    <t>GIORDANO</t>
  </si>
  <si>
    <t>GIACINTO</t>
  </si>
  <si>
    <t>00:36:41</t>
  </si>
  <si>
    <t>WOJCIESZEK STROJNY</t>
  </si>
  <si>
    <t>EWA MARZENA</t>
  </si>
  <si>
    <t>MF40</t>
  </si>
  <si>
    <t>00:36:45</t>
  </si>
  <si>
    <t>00:37:04</t>
  </si>
  <si>
    <t>TESON</t>
  </si>
  <si>
    <t>OSCAR MAURO</t>
  </si>
  <si>
    <t>00:37:07</t>
  </si>
  <si>
    <t>MAZZOLI</t>
  </si>
  <si>
    <t>00:37:14</t>
  </si>
  <si>
    <t>CATANZANI</t>
  </si>
  <si>
    <t>GIULIO</t>
  </si>
  <si>
    <t>MM55</t>
  </si>
  <si>
    <t>00:37:16</t>
  </si>
  <si>
    <t>FARGIONE</t>
  </si>
  <si>
    <t>VINCENZO</t>
  </si>
  <si>
    <t>00:37:18</t>
  </si>
  <si>
    <t>GALLINARI</t>
  </si>
  <si>
    <t>GIAMPAOLO</t>
  </si>
  <si>
    <t>A.S.D. TRIATHLON OSTIA</t>
  </si>
  <si>
    <t>00:37:23</t>
  </si>
  <si>
    <t>STEFANINI</t>
  </si>
  <si>
    <t>IVO FRANCESCO</t>
  </si>
  <si>
    <t>00:37:24</t>
  </si>
  <si>
    <t>00:37:32</t>
  </si>
  <si>
    <t>NESTA</t>
  </si>
  <si>
    <t>TIZIANA</t>
  </si>
  <si>
    <t>00:37:37</t>
  </si>
  <si>
    <t>MALLARDO</t>
  </si>
  <si>
    <t>00:37:38</t>
  </si>
  <si>
    <t>RENDICINI</t>
  </si>
  <si>
    <t>TEOBALDO</t>
  </si>
  <si>
    <t>ASD PODISTICA QUESTURA LATINA</t>
  </si>
  <si>
    <t>00:38:16</t>
  </si>
  <si>
    <t>PAONE</t>
  </si>
  <si>
    <t>S.S. LAZIO ATL.</t>
  </si>
  <si>
    <t>00:38:23</t>
  </si>
  <si>
    <t>00:38:27</t>
  </si>
  <si>
    <t>SCHIAVOTTIELLO</t>
  </si>
  <si>
    <t>MM60</t>
  </si>
  <si>
    <t>00:38:52</t>
  </si>
  <si>
    <t>SPADA</t>
  </si>
  <si>
    <t>00:38:59</t>
  </si>
  <si>
    <t>DE ANGELIS</t>
  </si>
  <si>
    <t>ADRIANO</t>
  </si>
  <si>
    <t>00:39:20</t>
  </si>
  <si>
    <t>DI DIONISIO</t>
  </si>
  <si>
    <t>MF45</t>
  </si>
  <si>
    <t>00:39:21</t>
  </si>
  <si>
    <t>LOPOLITO</t>
  </si>
  <si>
    <t>A.S.WORLD MARATHON CLUB</t>
  </si>
  <si>
    <t>00:39:27</t>
  </si>
  <si>
    <t>STALLONE</t>
  </si>
  <si>
    <t>ANTONINO</t>
  </si>
  <si>
    <t>00:39:31</t>
  </si>
  <si>
    <t>TRUCCHIA</t>
  </si>
  <si>
    <t>00:39:32</t>
  </si>
  <si>
    <t>00:39:36</t>
  </si>
  <si>
    <t>00:39:40</t>
  </si>
  <si>
    <t>00:39:41</t>
  </si>
  <si>
    <t>RUGGIERI</t>
  </si>
  <si>
    <t>00:39:42</t>
  </si>
  <si>
    <t>00:39:43</t>
  </si>
  <si>
    <t>A.S. ATLETICA CISTERNA</t>
  </si>
  <si>
    <t>00:40:01</t>
  </si>
  <si>
    <t>00:40:08</t>
  </si>
  <si>
    <t>MORETTI</t>
  </si>
  <si>
    <t>00:40:15</t>
  </si>
  <si>
    <t>MARCELLI</t>
  </si>
  <si>
    <t>00:40:21</t>
  </si>
  <si>
    <t>PALLANTE</t>
  </si>
  <si>
    <t>00:40:26</t>
  </si>
  <si>
    <t>FALASCHI</t>
  </si>
  <si>
    <t>00:40:32</t>
  </si>
  <si>
    <t>RAUCCI</t>
  </si>
  <si>
    <t>ATLETICA BORGATE RIUNITE SERMONETA</t>
  </si>
  <si>
    <t>RANUCCI</t>
  </si>
  <si>
    <t>REHAB &amp; SPORT ANZIO</t>
  </si>
  <si>
    <t>00:40:33</t>
  </si>
  <si>
    <t>VERDESCA</t>
  </si>
  <si>
    <t>00:40:34</t>
  </si>
  <si>
    <t>00:40:40</t>
  </si>
  <si>
    <t>00:40:41</t>
  </si>
  <si>
    <t>AMBROSONE</t>
  </si>
  <si>
    <t>00:40:42</t>
  </si>
  <si>
    <t>PRIORI</t>
  </si>
  <si>
    <t>GIULIANO</t>
  </si>
  <si>
    <t>ATL. AURORA SEGNI</t>
  </si>
  <si>
    <t>00:40:44</t>
  </si>
  <si>
    <t>CIALONE</t>
  </si>
  <si>
    <t>00:40:56</t>
  </si>
  <si>
    <t>PERRINA</t>
  </si>
  <si>
    <t>00:41:03</t>
  </si>
  <si>
    <t>PERCUOCO</t>
  </si>
  <si>
    <t>PELATI</t>
  </si>
  <si>
    <t>CENTRO FITNESS MONTELLO</t>
  </si>
  <si>
    <t>00:41:07</t>
  </si>
  <si>
    <t>00:41:08</t>
  </si>
  <si>
    <t>MANGIAPELO</t>
  </si>
  <si>
    <t>ACCILI</t>
  </si>
  <si>
    <t>GENZANO MARATHON</t>
  </si>
  <si>
    <t>00:41:11</t>
  </si>
  <si>
    <t>ROSAPANE</t>
  </si>
  <si>
    <t>UMBERTO</t>
  </si>
  <si>
    <t>00:41:14</t>
  </si>
  <si>
    <t>BRILLI</t>
  </si>
  <si>
    <t>00:41:25</t>
  </si>
  <si>
    <t>INCERTI LIBORI</t>
  </si>
  <si>
    <t>00:41:39</t>
  </si>
  <si>
    <t>CALVINO</t>
  </si>
  <si>
    <t>GIANLUCA</t>
  </si>
  <si>
    <t>A.S. ROMA ROAD R.CLUB</t>
  </si>
  <si>
    <t>00:41:41</t>
  </si>
  <si>
    <t>GAGLIARDUCCI</t>
  </si>
  <si>
    <t>00:41:44</t>
  </si>
  <si>
    <t>NACCI</t>
  </si>
  <si>
    <t>SORGI</t>
  </si>
  <si>
    <t>00:41:49</t>
  </si>
  <si>
    <t>SALVATORI</t>
  </si>
  <si>
    <t>DANIELE CALISTO</t>
  </si>
  <si>
    <t>00:41:56</t>
  </si>
  <si>
    <t>ACCARDO</t>
  </si>
  <si>
    <t>PM</t>
  </si>
  <si>
    <t>00:42:05</t>
  </si>
  <si>
    <t>MAGLIONE</t>
  </si>
  <si>
    <t>00:42:07</t>
  </si>
  <si>
    <t>00:42:09</t>
  </si>
  <si>
    <t>DELL'ACCIO</t>
  </si>
  <si>
    <t>VITO</t>
  </si>
  <si>
    <t>00:42:12</t>
  </si>
  <si>
    <t>MM70+</t>
  </si>
  <si>
    <t>A.S.D. FREE RUNNERS</t>
  </si>
  <si>
    <t>00:42:21</t>
  </si>
  <si>
    <t>00:42:23</t>
  </si>
  <si>
    <t>00:42:24</t>
  </si>
  <si>
    <t>GIANLUIGI</t>
  </si>
  <si>
    <t>00:42:28</t>
  </si>
  <si>
    <t>FERRETTI</t>
  </si>
  <si>
    <t>00:42:44</t>
  </si>
  <si>
    <t>MACIOCE</t>
  </si>
  <si>
    <t>00:42:58</t>
  </si>
  <si>
    <t>PASSARO</t>
  </si>
  <si>
    <t>ERRICO</t>
  </si>
  <si>
    <t>00:42:59</t>
  </si>
  <si>
    <t>00:43:02</t>
  </si>
  <si>
    <t>00:43:06</t>
  </si>
  <si>
    <t>00:43:08</t>
  </si>
  <si>
    <t>VANNINI</t>
  </si>
  <si>
    <t>UISP</t>
  </si>
  <si>
    <t>00:43:30</t>
  </si>
  <si>
    <t>00:43:31</t>
  </si>
  <si>
    <t>NAPOLETANO</t>
  </si>
  <si>
    <t>00:43:34</t>
  </si>
  <si>
    <t>PICA</t>
  </si>
  <si>
    <t>CARLO ALBERTO</t>
  </si>
  <si>
    <t>00:43:36</t>
  </si>
  <si>
    <t>MATTIOLI</t>
  </si>
  <si>
    <t>DAVID</t>
  </si>
  <si>
    <t>00:43:37</t>
  </si>
  <si>
    <t>00:43:40</t>
  </si>
  <si>
    <t>BERTOL</t>
  </si>
  <si>
    <t>FULVIO</t>
  </si>
  <si>
    <t>00:43:44</t>
  </si>
  <si>
    <t>CIARDIELLO</t>
  </si>
  <si>
    <t>00:43:47</t>
  </si>
  <si>
    <t>DE CESARIS</t>
  </si>
  <si>
    <t>00:43:57</t>
  </si>
  <si>
    <t>MAROZZA</t>
  </si>
  <si>
    <t>00:44:04</t>
  </si>
  <si>
    <t>SILLANO</t>
  </si>
  <si>
    <t>WALTER</t>
  </si>
  <si>
    <t>00:44:05</t>
  </si>
  <si>
    <t>VALENTINO</t>
  </si>
  <si>
    <t>00:44:08</t>
  </si>
  <si>
    <t>LUTTAZZI</t>
  </si>
  <si>
    <t>MF35</t>
  </si>
  <si>
    <t>00:44:12</t>
  </si>
  <si>
    <t>DE CORTES</t>
  </si>
  <si>
    <t>VITTORINO</t>
  </si>
  <si>
    <t>00:44:38</t>
  </si>
  <si>
    <t>MM65</t>
  </si>
  <si>
    <t>00:44:39</t>
  </si>
  <si>
    <t>ALBIANI</t>
  </si>
  <si>
    <t>00:44:47</t>
  </si>
  <si>
    <t>00:44:57</t>
  </si>
  <si>
    <t>PORTUESI</t>
  </si>
  <si>
    <t>ATL. COLOSSEO 2000</t>
  </si>
  <si>
    <t>00:44:59</t>
  </si>
  <si>
    <t>00:45:05</t>
  </si>
  <si>
    <t>CUGINI</t>
  </si>
  <si>
    <t>MF50</t>
  </si>
  <si>
    <t>00:45:19</t>
  </si>
  <si>
    <t>ALO'</t>
  </si>
  <si>
    <t>00:45:22</t>
  </si>
  <si>
    <t>PIERRO</t>
  </si>
  <si>
    <t>LUIGI FRANCESCO</t>
  </si>
  <si>
    <t>00:45:26</t>
  </si>
  <si>
    <t>IACOANGELI</t>
  </si>
  <si>
    <t>NELLO</t>
  </si>
  <si>
    <t>00:45:28</t>
  </si>
  <si>
    <t>PADUA</t>
  </si>
  <si>
    <t>00:45:30</t>
  </si>
  <si>
    <t>CLAVARI</t>
  </si>
  <si>
    <t>00:45:31</t>
  </si>
  <si>
    <t>VAUDI</t>
  </si>
  <si>
    <t>00:45:33</t>
  </si>
  <si>
    <t>SBORDONI</t>
  </si>
  <si>
    <t>LIB.ATL. CASTELGANDOLFO-ALBANO</t>
  </si>
  <si>
    <t>00:45:34</t>
  </si>
  <si>
    <t>BATTISTI</t>
  </si>
  <si>
    <t>00:45:41</t>
  </si>
  <si>
    <t>SPAZIANI</t>
  </si>
  <si>
    <t>ERNESTO</t>
  </si>
  <si>
    <t>00:45:44</t>
  </si>
  <si>
    <t>CECCARELLI</t>
  </si>
  <si>
    <t>00:45:52</t>
  </si>
  <si>
    <t>DI CORINTO</t>
  </si>
  <si>
    <t>VITTORIO</t>
  </si>
  <si>
    <t>00:46:08</t>
  </si>
  <si>
    <t>MENOZZI</t>
  </si>
  <si>
    <t>G.S. K42 GROUPAMA</t>
  </si>
  <si>
    <t>00:46:22</t>
  </si>
  <si>
    <t>CAMILLI</t>
  </si>
  <si>
    <t>00:46:23</t>
  </si>
  <si>
    <t>BUGLIELLI</t>
  </si>
  <si>
    <t>00:46:51</t>
  </si>
  <si>
    <t>SCHIO</t>
  </si>
  <si>
    <t>00:46:54</t>
  </si>
  <si>
    <t>00:47:31</t>
  </si>
  <si>
    <t>00:47:48</t>
  </si>
  <si>
    <t>BOSCHERINI</t>
  </si>
  <si>
    <t>ENNIO</t>
  </si>
  <si>
    <t>00:48:00</t>
  </si>
  <si>
    <t>ARNOLDI</t>
  </si>
  <si>
    <t>C.T.L. 3 ATLETICA</t>
  </si>
  <si>
    <t>00:48:11</t>
  </si>
  <si>
    <t>00:48:19</t>
  </si>
  <si>
    <t>00:48:29</t>
  </si>
  <si>
    <t>00:48:40</t>
  </si>
  <si>
    <t>REALE</t>
  </si>
  <si>
    <t>GABRIELE</t>
  </si>
  <si>
    <t>00:48:55</t>
  </si>
  <si>
    <t>00:48:58</t>
  </si>
  <si>
    <t>DI MARIA</t>
  </si>
  <si>
    <t>00:49:09</t>
  </si>
  <si>
    <t>ALESSANDRINI</t>
  </si>
  <si>
    <t>00:49:13</t>
  </si>
  <si>
    <t>SCHIESARO</t>
  </si>
  <si>
    <t>00:49:17</t>
  </si>
  <si>
    <t>CARATELLI</t>
  </si>
  <si>
    <t>CARLA</t>
  </si>
  <si>
    <t>00:49:20</t>
  </si>
  <si>
    <t>CAICEDO BURGOS</t>
  </si>
  <si>
    <t>FRANKLIN JOHN</t>
  </si>
  <si>
    <t>DI SANO</t>
  </si>
  <si>
    <t>00:49:24</t>
  </si>
  <si>
    <t>ALFONSI</t>
  </si>
  <si>
    <t>G.S. AMATORI ATLETICA INSIEME</t>
  </si>
  <si>
    <t>00:49:36</t>
  </si>
  <si>
    <t>GIROLAMI</t>
  </si>
  <si>
    <t>PIER PAOLO</t>
  </si>
  <si>
    <t>00:49:39</t>
  </si>
  <si>
    <t>PALUMBO</t>
  </si>
  <si>
    <t>ANNA ASSUNTA</t>
  </si>
  <si>
    <t>00:49:40</t>
  </si>
  <si>
    <t>A.S.D. PODISTICA 2007</t>
  </si>
  <si>
    <t>00:49:42</t>
  </si>
  <si>
    <t>FINOCCHI</t>
  </si>
  <si>
    <t>00:49:51</t>
  </si>
  <si>
    <t>CIANFRIGLIA</t>
  </si>
  <si>
    <t>00:49:52</t>
  </si>
  <si>
    <t>FERRONI</t>
  </si>
  <si>
    <t>PODISTI MARATONA DI ROMA</t>
  </si>
  <si>
    <t>00:49:55</t>
  </si>
  <si>
    <t>MONTONE</t>
  </si>
  <si>
    <t>00:49:58</t>
  </si>
  <si>
    <t>LUCENTI</t>
  </si>
  <si>
    <t>SIMONETTA</t>
  </si>
  <si>
    <t>00:50:00</t>
  </si>
  <si>
    <t>00:50:34</t>
  </si>
  <si>
    <t>00:50:37</t>
  </si>
  <si>
    <t>PINTON</t>
  </si>
  <si>
    <t>STEFANIA</t>
  </si>
  <si>
    <t>00:50:51</t>
  </si>
  <si>
    <t>COSSU</t>
  </si>
  <si>
    <t>00:51:26</t>
  </si>
  <si>
    <t>00:52:14</t>
  </si>
  <si>
    <t>MARIA GRAZIA</t>
  </si>
  <si>
    <t>MF60</t>
  </si>
  <si>
    <t>00:53:23</t>
  </si>
  <si>
    <t>VALENTINA</t>
  </si>
  <si>
    <t>AMF</t>
  </si>
  <si>
    <t>00:53:35</t>
  </si>
  <si>
    <t>BARBIERI</t>
  </si>
  <si>
    <t>ALBERTA</t>
  </si>
  <si>
    <t>00:53:37</t>
  </si>
  <si>
    <t>CROCE</t>
  </si>
  <si>
    <t>00:54:27</t>
  </si>
  <si>
    <t>D'ORIA</t>
  </si>
  <si>
    <t>00:54:48</t>
  </si>
  <si>
    <t>SCAGNETTI</t>
  </si>
  <si>
    <t>00:54:50</t>
  </si>
  <si>
    <t>LOLLI</t>
  </si>
  <si>
    <t>00:54:57</t>
  </si>
  <si>
    <t>COLOZZI</t>
  </si>
  <si>
    <t>00:55:22</t>
  </si>
  <si>
    <t>FUOCO</t>
  </si>
  <si>
    <t>00:55:45</t>
  </si>
  <si>
    <t>FABIANI</t>
  </si>
  <si>
    <t>00:55:48</t>
  </si>
  <si>
    <t>ANNAMARIA</t>
  </si>
  <si>
    <t>00:56:18</t>
  </si>
  <si>
    <t>MOLINARO</t>
  </si>
  <si>
    <t>ANTONELLO</t>
  </si>
  <si>
    <t>00:57:24</t>
  </si>
  <si>
    <t>CIFARELLI</t>
  </si>
  <si>
    <t>01:01:19</t>
  </si>
  <si>
    <t>CHIAPPIN</t>
  </si>
  <si>
    <t>01:01:52</t>
  </si>
  <si>
    <t>PALOMBI</t>
  </si>
  <si>
    <t>GIULIANA</t>
  </si>
  <si>
    <t>01:03:50</t>
  </si>
  <si>
    <t>LENTO</t>
  </si>
  <si>
    <t>ITALO</t>
  </si>
  <si>
    <t>A.S.D. MARATHON CLUB STABIA</t>
  </si>
  <si>
    <t>01:09:00</t>
  </si>
  <si>
    <t>NOTARI</t>
  </si>
  <si>
    <t>01:21:07</t>
  </si>
  <si>
    <t>Corro anch'io 4ª edizione</t>
  </si>
  <si>
    <t>Anzio (Roma) Italia - Domenica 03/05/2009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</si>
</sst>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4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1" fontId="6" fillId="3" borderId="7" xfId="0" applyNumberFormat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" fontId="0" fillId="3" borderId="5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65" fontId="0" fillId="0" borderId="7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49" fontId="0" fillId="0" borderId="7" xfId="0" applyNumberFormat="1" applyFont="1" applyBorder="1" applyAlignment="1">
      <alignment vertical="center"/>
    </xf>
    <xf numFmtId="49" fontId="0" fillId="0" borderId="7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vertical="center"/>
    </xf>
    <xf numFmtId="49" fontId="0" fillId="0" borderId="4" xfId="0" applyNumberFormat="1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1" fontId="4" fillId="3" borderId="5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49" fontId="13" fillId="0" borderId="3" xfId="0" applyNumberFormat="1" applyFont="1" applyBorder="1" applyAlignment="1">
      <alignment vertical="center"/>
    </xf>
    <xf numFmtId="49" fontId="13" fillId="0" borderId="3" xfId="0" applyNumberFormat="1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165" fontId="13" fillId="0" borderId="3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4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3" fillId="0" borderId="3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0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4" customWidth="1"/>
    <col min="2" max="2" width="20.7109375" style="0" customWidth="1"/>
    <col min="3" max="3" width="22.8515625" style="0" bestFit="1" customWidth="1"/>
    <col min="4" max="4" width="10.140625" style="3" customWidth="1"/>
    <col min="5" max="5" width="33.8515625" style="4" customWidth="1"/>
    <col min="6" max="6" width="10.140625" style="3" customWidth="1"/>
    <col min="7" max="9" width="10.140625" style="4" customWidth="1"/>
  </cols>
  <sheetData>
    <row r="1" spans="1:9" ht="24.75" customHeight="1" thickBot="1">
      <c r="A1" s="33" t="s">
        <v>521</v>
      </c>
      <c r="B1" s="33"/>
      <c r="C1" s="33"/>
      <c r="D1" s="33"/>
      <c r="E1" s="33"/>
      <c r="F1" s="33"/>
      <c r="G1" s="34"/>
      <c r="H1" s="34"/>
      <c r="I1" s="34"/>
    </row>
    <row r="2" spans="1:9" ht="24.75" customHeight="1" thickBot="1">
      <c r="A2" s="35" t="s">
        <v>522</v>
      </c>
      <c r="B2" s="36"/>
      <c r="C2" s="36"/>
      <c r="D2" s="36"/>
      <c r="E2" s="36"/>
      <c r="F2" s="36"/>
      <c r="G2" s="37"/>
      <c r="H2" s="5" t="s">
        <v>0</v>
      </c>
      <c r="I2" s="6">
        <v>10</v>
      </c>
    </row>
    <row r="3" spans="1:9" ht="37.5" customHeight="1" thickBot="1">
      <c r="A3" s="15" t="s">
        <v>1</v>
      </c>
      <c r="B3" s="44" t="s">
        <v>2</v>
      </c>
      <c r="C3" s="9" t="s">
        <v>3</v>
      </c>
      <c r="D3" s="9" t="s">
        <v>4</v>
      </c>
      <c r="E3" s="10" t="s">
        <v>5</v>
      </c>
      <c r="F3" s="11" t="s">
        <v>6</v>
      </c>
      <c r="G3" s="11" t="s">
        <v>7</v>
      </c>
      <c r="H3" s="11" t="s">
        <v>8</v>
      </c>
      <c r="I3" s="12" t="s">
        <v>9</v>
      </c>
    </row>
    <row r="4" spans="1:9" s="1" customFormat="1" ht="15" customHeight="1">
      <c r="A4" s="19">
        <v>1</v>
      </c>
      <c r="B4" s="27" t="s">
        <v>123</v>
      </c>
      <c r="C4" s="27" t="s">
        <v>124</v>
      </c>
      <c r="D4" s="28" t="s">
        <v>125</v>
      </c>
      <c r="E4" s="27" t="s">
        <v>126</v>
      </c>
      <c r="F4" s="28" t="s">
        <v>127</v>
      </c>
      <c r="G4" s="21" t="str">
        <f aca="true" t="shared" si="0" ref="G4:G67">TEXT(INT((HOUR(F4)*3600+MINUTE(F4)*60+SECOND(F4))/$I$2/60),"0")&amp;"."&amp;TEXT(MOD((HOUR(F4)*3600+MINUTE(F4)*60+SECOND(F4))/$I$2,60),"00")&amp;"/km"</f>
        <v>3.05/km</v>
      </c>
      <c r="H4" s="22">
        <f aca="true" t="shared" si="1" ref="H4:H31">F4-$F$4</f>
        <v>0</v>
      </c>
      <c r="I4" s="22">
        <f aca="true" t="shared" si="2" ref="I4:I35">F4-INDEX($F$4:$F$241,MATCH(D4,$D$4:$D$241,0))</f>
        <v>0</v>
      </c>
    </row>
    <row r="5" spans="1:9" s="1" customFormat="1" ht="15" customHeight="1">
      <c r="A5" s="16">
        <v>2</v>
      </c>
      <c r="B5" s="29" t="s">
        <v>128</v>
      </c>
      <c r="C5" s="29" t="s">
        <v>84</v>
      </c>
      <c r="D5" s="30" t="s">
        <v>125</v>
      </c>
      <c r="E5" s="29" t="s">
        <v>129</v>
      </c>
      <c r="F5" s="30" t="s">
        <v>130</v>
      </c>
      <c r="G5" s="23" t="str">
        <f t="shared" si="0"/>
        <v>3.08/km</v>
      </c>
      <c r="H5" s="24">
        <f t="shared" si="1"/>
        <v>0.00039351851851851874</v>
      </c>
      <c r="I5" s="24">
        <f t="shared" si="2"/>
        <v>0.00039351851851851874</v>
      </c>
    </row>
    <row r="6" spans="1:9" s="1" customFormat="1" ht="15" customHeight="1">
      <c r="A6" s="16">
        <v>3</v>
      </c>
      <c r="B6" s="29" t="s">
        <v>131</v>
      </c>
      <c r="C6" s="29" t="s">
        <v>11</v>
      </c>
      <c r="D6" s="30" t="s">
        <v>132</v>
      </c>
      <c r="E6" s="29" t="s">
        <v>54</v>
      </c>
      <c r="F6" s="30" t="s">
        <v>133</v>
      </c>
      <c r="G6" s="23" t="str">
        <f t="shared" si="0"/>
        <v>3.19/km</v>
      </c>
      <c r="H6" s="24">
        <f t="shared" si="1"/>
        <v>0.0015625000000000049</v>
      </c>
      <c r="I6" s="24">
        <f t="shared" si="2"/>
        <v>0</v>
      </c>
    </row>
    <row r="7" spans="1:9" s="1" customFormat="1" ht="15" customHeight="1">
      <c r="A7" s="16">
        <v>4</v>
      </c>
      <c r="B7" s="29" t="s">
        <v>134</v>
      </c>
      <c r="C7" s="29" t="s">
        <v>13</v>
      </c>
      <c r="D7" s="30" t="s">
        <v>135</v>
      </c>
      <c r="E7" s="29" t="s">
        <v>136</v>
      </c>
      <c r="F7" s="30" t="s">
        <v>137</v>
      </c>
      <c r="G7" s="23" t="str">
        <f t="shared" si="0"/>
        <v>3.19/km</v>
      </c>
      <c r="H7" s="24">
        <f t="shared" si="1"/>
        <v>0.0016319444444444463</v>
      </c>
      <c r="I7" s="24">
        <f t="shared" si="2"/>
        <v>0</v>
      </c>
    </row>
    <row r="8" spans="1:9" s="1" customFormat="1" ht="15" customHeight="1">
      <c r="A8" s="16">
        <v>5</v>
      </c>
      <c r="B8" s="29" t="s">
        <v>138</v>
      </c>
      <c r="C8" s="29" t="s">
        <v>13</v>
      </c>
      <c r="D8" s="30" t="s">
        <v>135</v>
      </c>
      <c r="E8" s="29" t="s">
        <v>139</v>
      </c>
      <c r="F8" s="30" t="s">
        <v>140</v>
      </c>
      <c r="G8" s="23" t="str">
        <f t="shared" si="0"/>
        <v>3.20/km</v>
      </c>
      <c r="H8" s="24">
        <f t="shared" si="1"/>
        <v>0.0017129629629629613</v>
      </c>
      <c r="I8" s="24">
        <f t="shared" si="2"/>
        <v>8.101851851851499E-05</v>
      </c>
    </row>
    <row r="9" spans="1:9" s="1" customFormat="1" ht="15" customHeight="1">
      <c r="A9" s="16">
        <v>6</v>
      </c>
      <c r="B9" s="29" t="s">
        <v>141</v>
      </c>
      <c r="C9" s="29" t="s">
        <v>28</v>
      </c>
      <c r="D9" s="30" t="s">
        <v>142</v>
      </c>
      <c r="E9" s="29" t="s">
        <v>143</v>
      </c>
      <c r="F9" s="30" t="s">
        <v>144</v>
      </c>
      <c r="G9" s="23" t="str">
        <f t="shared" si="0"/>
        <v>3.28/km</v>
      </c>
      <c r="H9" s="24">
        <f t="shared" si="1"/>
        <v>0.0026273148148148184</v>
      </c>
      <c r="I9" s="24">
        <f t="shared" si="2"/>
        <v>0</v>
      </c>
    </row>
    <row r="10" spans="1:9" s="1" customFormat="1" ht="15" customHeight="1">
      <c r="A10" s="16">
        <v>7</v>
      </c>
      <c r="B10" s="29" t="s">
        <v>145</v>
      </c>
      <c r="C10" s="29" t="s">
        <v>44</v>
      </c>
      <c r="D10" s="30" t="s">
        <v>125</v>
      </c>
      <c r="E10" s="29" t="s">
        <v>54</v>
      </c>
      <c r="F10" s="30" t="s">
        <v>146</v>
      </c>
      <c r="G10" s="23" t="str">
        <f t="shared" si="0"/>
        <v>3.31/km</v>
      </c>
      <c r="H10" s="24">
        <f t="shared" si="1"/>
        <v>0.0029629629629629693</v>
      </c>
      <c r="I10" s="24">
        <f t="shared" si="2"/>
        <v>0.0029629629629629693</v>
      </c>
    </row>
    <row r="11" spans="1:9" s="1" customFormat="1" ht="15" customHeight="1">
      <c r="A11" s="16">
        <v>8</v>
      </c>
      <c r="B11" s="29" t="s">
        <v>147</v>
      </c>
      <c r="C11" s="29" t="s">
        <v>85</v>
      </c>
      <c r="D11" s="30" t="s">
        <v>148</v>
      </c>
      <c r="E11" s="29" t="s">
        <v>143</v>
      </c>
      <c r="F11" s="30" t="s">
        <v>149</v>
      </c>
      <c r="G11" s="23" t="str">
        <f t="shared" si="0"/>
        <v>3.32/km</v>
      </c>
      <c r="H11" s="24">
        <f t="shared" si="1"/>
        <v>0.003078703703703705</v>
      </c>
      <c r="I11" s="24">
        <f t="shared" si="2"/>
        <v>0</v>
      </c>
    </row>
    <row r="12" spans="1:9" s="1" customFormat="1" ht="15" customHeight="1">
      <c r="A12" s="16">
        <v>9</v>
      </c>
      <c r="B12" s="29" t="s">
        <v>150</v>
      </c>
      <c r="C12" s="29" t="s">
        <v>151</v>
      </c>
      <c r="D12" s="30" t="s">
        <v>152</v>
      </c>
      <c r="E12" s="29" t="s">
        <v>153</v>
      </c>
      <c r="F12" s="30" t="s">
        <v>154</v>
      </c>
      <c r="G12" s="23" t="str">
        <f t="shared" si="0"/>
        <v>3.32/km</v>
      </c>
      <c r="H12" s="24">
        <f t="shared" si="1"/>
        <v>0.003171296296296297</v>
      </c>
      <c r="I12" s="24">
        <f t="shared" si="2"/>
        <v>0</v>
      </c>
    </row>
    <row r="13" spans="1:9" s="1" customFormat="1" ht="15" customHeight="1">
      <c r="A13" s="16">
        <v>10</v>
      </c>
      <c r="B13" s="29" t="s">
        <v>16</v>
      </c>
      <c r="C13" s="29" t="s">
        <v>17</v>
      </c>
      <c r="D13" s="30" t="s">
        <v>152</v>
      </c>
      <c r="E13" s="29" t="s">
        <v>18</v>
      </c>
      <c r="F13" s="30" t="s">
        <v>155</v>
      </c>
      <c r="G13" s="23" t="str">
        <f t="shared" si="0"/>
        <v>3.33/km</v>
      </c>
      <c r="H13" s="24">
        <f t="shared" si="1"/>
        <v>0.0032291666666666684</v>
      </c>
      <c r="I13" s="24">
        <f t="shared" si="2"/>
        <v>5.787037037037132E-05</v>
      </c>
    </row>
    <row r="14" spans="1:9" s="1" customFormat="1" ht="15" customHeight="1">
      <c r="A14" s="16">
        <v>11</v>
      </c>
      <c r="B14" s="29" t="s">
        <v>156</v>
      </c>
      <c r="C14" s="29" t="s">
        <v>28</v>
      </c>
      <c r="D14" s="30" t="s">
        <v>135</v>
      </c>
      <c r="E14" s="29" t="s">
        <v>26</v>
      </c>
      <c r="F14" s="30" t="s">
        <v>157</v>
      </c>
      <c r="G14" s="23" t="str">
        <f t="shared" si="0"/>
        <v>3.33/km</v>
      </c>
      <c r="H14" s="24">
        <f t="shared" si="1"/>
        <v>0.003240740740740742</v>
      </c>
      <c r="I14" s="24">
        <f t="shared" si="2"/>
        <v>0.0016087962962962957</v>
      </c>
    </row>
    <row r="15" spans="1:9" s="1" customFormat="1" ht="15" customHeight="1">
      <c r="A15" s="16">
        <v>12</v>
      </c>
      <c r="B15" s="29" t="s">
        <v>158</v>
      </c>
      <c r="C15" s="29" t="s">
        <v>106</v>
      </c>
      <c r="D15" s="30" t="s">
        <v>142</v>
      </c>
      <c r="E15" s="29" t="s">
        <v>159</v>
      </c>
      <c r="F15" s="30" t="s">
        <v>160</v>
      </c>
      <c r="G15" s="23" t="str">
        <f t="shared" si="0"/>
        <v>3.33/km</v>
      </c>
      <c r="H15" s="24">
        <f t="shared" si="1"/>
        <v>0.003263888888888889</v>
      </c>
      <c r="I15" s="24">
        <f t="shared" si="2"/>
        <v>0.0006365740740740707</v>
      </c>
    </row>
    <row r="16" spans="1:9" s="1" customFormat="1" ht="15" customHeight="1">
      <c r="A16" s="16">
        <v>13</v>
      </c>
      <c r="B16" s="29" t="s">
        <v>20</v>
      </c>
      <c r="C16" s="29" t="s">
        <v>21</v>
      </c>
      <c r="D16" s="30" t="s">
        <v>142</v>
      </c>
      <c r="E16" s="29" t="s">
        <v>22</v>
      </c>
      <c r="F16" s="30" t="s">
        <v>161</v>
      </c>
      <c r="G16" s="23" t="str">
        <f t="shared" si="0"/>
        <v>3.34/km</v>
      </c>
      <c r="H16" s="24">
        <f t="shared" si="1"/>
        <v>0.0032986111111111133</v>
      </c>
      <c r="I16" s="24">
        <f t="shared" si="2"/>
        <v>0.0006712962962962948</v>
      </c>
    </row>
    <row r="17" spans="1:9" s="1" customFormat="1" ht="15" customHeight="1">
      <c r="A17" s="16">
        <v>14</v>
      </c>
      <c r="B17" s="29" t="s">
        <v>162</v>
      </c>
      <c r="C17" s="29" t="s">
        <v>43</v>
      </c>
      <c r="D17" s="30" t="s">
        <v>148</v>
      </c>
      <c r="E17" s="29" t="s">
        <v>163</v>
      </c>
      <c r="F17" s="30" t="s">
        <v>164</v>
      </c>
      <c r="G17" s="23" t="str">
        <f t="shared" si="0"/>
        <v>3.35/km</v>
      </c>
      <c r="H17" s="24">
        <f t="shared" si="1"/>
        <v>0.0034143518518518524</v>
      </c>
      <c r="I17" s="24">
        <f t="shared" si="2"/>
        <v>0.0003356481481481474</v>
      </c>
    </row>
    <row r="18" spans="1:9" s="1" customFormat="1" ht="15" customHeight="1">
      <c r="A18" s="16">
        <v>15</v>
      </c>
      <c r="B18" s="29" t="s">
        <v>165</v>
      </c>
      <c r="C18" s="29" t="s">
        <v>21</v>
      </c>
      <c r="D18" s="30" t="s">
        <v>148</v>
      </c>
      <c r="E18" s="29" t="s">
        <v>166</v>
      </c>
      <c r="F18" s="30" t="s">
        <v>167</v>
      </c>
      <c r="G18" s="23" t="str">
        <f t="shared" si="0"/>
        <v>3.36/km</v>
      </c>
      <c r="H18" s="24">
        <f t="shared" si="1"/>
        <v>0.0035532407407407457</v>
      </c>
      <c r="I18" s="24">
        <f t="shared" si="2"/>
        <v>0.00047453703703704067</v>
      </c>
    </row>
    <row r="19" spans="1:9" s="1" customFormat="1" ht="15" customHeight="1">
      <c r="A19" s="16">
        <v>16</v>
      </c>
      <c r="B19" s="29" t="s">
        <v>168</v>
      </c>
      <c r="C19" s="29" t="s">
        <v>11</v>
      </c>
      <c r="D19" s="30" t="s">
        <v>142</v>
      </c>
      <c r="E19" s="29" t="s">
        <v>169</v>
      </c>
      <c r="F19" s="30" t="s">
        <v>170</v>
      </c>
      <c r="G19" s="23" t="str">
        <f t="shared" si="0"/>
        <v>3.36/km</v>
      </c>
      <c r="H19" s="24">
        <f t="shared" si="1"/>
        <v>0.00359953703703704</v>
      </c>
      <c r="I19" s="24">
        <f t="shared" si="2"/>
        <v>0.0009722222222222215</v>
      </c>
    </row>
    <row r="20" spans="1:9" s="1" customFormat="1" ht="15" customHeight="1">
      <c r="A20" s="16">
        <v>17</v>
      </c>
      <c r="B20" s="29" t="s">
        <v>29</v>
      </c>
      <c r="C20" s="29" t="s">
        <v>30</v>
      </c>
      <c r="D20" s="30" t="s">
        <v>142</v>
      </c>
      <c r="E20" s="29" t="s">
        <v>159</v>
      </c>
      <c r="F20" s="30" t="s">
        <v>171</v>
      </c>
      <c r="G20" s="23" t="str">
        <f t="shared" si="0"/>
        <v>3.37/km</v>
      </c>
      <c r="H20" s="24">
        <f t="shared" si="1"/>
        <v>0.0036458333333333377</v>
      </c>
      <c r="I20" s="24">
        <f t="shared" si="2"/>
        <v>0.0010185185185185193</v>
      </c>
    </row>
    <row r="21" spans="1:9" s="1" customFormat="1" ht="15" customHeight="1">
      <c r="A21" s="16">
        <v>18</v>
      </c>
      <c r="B21" s="29" t="s">
        <v>172</v>
      </c>
      <c r="C21" s="29" t="s">
        <v>173</v>
      </c>
      <c r="D21" s="30" t="s">
        <v>174</v>
      </c>
      <c r="E21" s="29" t="s">
        <v>175</v>
      </c>
      <c r="F21" s="30" t="s">
        <v>176</v>
      </c>
      <c r="G21" s="23" t="str">
        <f t="shared" si="0"/>
        <v>3.37/km</v>
      </c>
      <c r="H21" s="24">
        <f t="shared" si="1"/>
        <v>0.0036574074074074113</v>
      </c>
      <c r="I21" s="24">
        <f t="shared" si="2"/>
        <v>0</v>
      </c>
    </row>
    <row r="22" spans="1:9" s="1" customFormat="1" ht="15" customHeight="1">
      <c r="A22" s="16">
        <v>19</v>
      </c>
      <c r="B22" s="29" t="s">
        <v>41</v>
      </c>
      <c r="C22" s="29" t="s">
        <v>42</v>
      </c>
      <c r="D22" s="30" t="s">
        <v>132</v>
      </c>
      <c r="E22" s="29" t="s">
        <v>143</v>
      </c>
      <c r="F22" s="30" t="s">
        <v>177</v>
      </c>
      <c r="G22" s="23" t="str">
        <f t="shared" si="0"/>
        <v>3.37/km</v>
      </c>
      <c r="H22" s="24">
        <f t="shared" si="1"/>
        <v>0.0037384259259259263</v>
      </c>
      <c r="I22" s="24">
        <f t="shared" si="2"/>
        <v>0.0021759259259259214</v>
      </c>
    </row>
    <row r="23" spans="1:9" s="1" customFormat="1" ht="15" customHeight="1">
      <c r="A23" s="16">
        <v>20</v>
      </c>
      <c r="B23" s="29" t="s">
        <v>178</v>
      </c>
      <c r="C23" s="29" t="s">
        <v>28</v>
      </c>
      <c r="D23" s="30" t="s">
        <v>142</v>
      </c>
      <c r="E23" s="29" t="s">
        <v>179</v>
      </c>
      <c r="F23" s="30" t="s">
        <v>180</v>
      </c>
      <c r="G23" s="23" t="str">
        <f t="shared" si="0"/>
        <v>3.38/km</v>
      </c>
      <c r="H23" s="24">
        <f t="shared" si="1"/>
        <v>0.0038194444444444482</v>
      </c>
      <c r="I23" s="24">
        <f t="shared" si="2"/>
        <v>0.0011921296296296298</v>
      </c>
    </row>
    <row r="24" spans="1:9" s="1" customFormat="1" ht="15" customHeight="1">
      <c r="A24" s="16">
        <v>21</v>
      </c>
      <c r="B24" s="29" t="s">
        <v>181</v>
      </c>
      <c r="C24" s="29" t="s">
        <v>38</v>
      </c>
      <c r="D24" s="30" t="s">
        <v>148</v>
      </c>
      <c r="E24" s="29" t="s">
        <v>24</v>
      </c>
      <c r="F24" s="30" t="s">
        <v>182</v>
      </c>
      <c r="G24" s="23" t="str">
        <f t="shared" si="0"/>
        <v>3.39/km</v>
      </c>
      <c r="H24" s="24">
        <f t="shared" si="1"/>
        <v>0.003877314814814816</v>
      </c>
      <c r="I24" s="24">
        <f t="shared" si="2"/>
        <v>0.000798611111111111</v>
      </c>
    </row>
    <row r="25" spans="1:9" s="1" customFormat="1" ht="15" customHeight="1">
      <c r="A25" s="16">
        <v>22</v>
      </c>
      <c r="B25" s="29" t="s">
        <v>183</v>
      </c>
      <c r="C25" s="29" t="s">
        <v>25</v>
      </c>
      <c r="D25" s="30" t="s">
        <v>148</v>
      </c>
      <c r="E25" s="29" t="s">
        <v>153</v>
      </c>
      <c r="F25" s="30" t="s">
        <v>184</v>
      </c>
      <c r="G25" s="23" t="str">
        <f t="shared" si="0"/>
        <v>3.39/km</v>
      </c>
      <c r="H25" s="24">
        <f t="shared" si="1"/>
        <v>0.003958333333333331</v>
      </c>
      <c r="I25" s="24">
        <f t="shared" si="2"/>
        <v>0.000879629629629626</v>
      </c>
    </row>
    <row r="26" spans="1:9" s="1" customFormat="1" ht="15" customHeight="1">
      <c r="A26" s="16">
        <v>23</v>
      </c>
      <c r="B26" s="29" t="s">
        <v>185</v>
      </c>
      <c r="C26" s="29" t="s">
        <v>27</v>
      </c>
      <c r="D26" s="30" t="s">
        <v>142</v>
      </c>
      <c r="E26" s="29" t="s">
        <v>139</v>
      </c>
      <c r="F26" s="30" t="s">
        <v>186</v>
      </c>
      <c r="G26" s="23" t="str">
        <f t="shared" si="0"/>
        <v>3.40/km</v>
      </c>
      <c r="H26" s="24">
        <f t="shared" si="1"/>
        <v>0.004016203703703706</v>
      </c>
      <c r="I26" s="24">
        <f t="shared" si="2"/>
        <v>0.0013888888888888874</v>
      </c>
    </row>
    <row r="27" spans="1:9" s="2" customFormat="1" ht="15" customHeight="1">
      <c r="A27" s="16">
        <v>24</v>
      </c>
      <c r="B27" s="29" t="s">
        <v>187</v>
      </c>
      <c r="C27" s="29" t="s">
        <v>73</v>
      </c>
      <c r="D27" s="30" t="s">
        <v>148</v>
      </c>
      <c r="E27" s="29" t="s">
        <v>188</v>
      </c>
      <c r="F27" s="30" t="s">
        <v>189</v>
      </c>
      <c r="G27" s="23" t="str">
        <f t="shared" si="0"/>
        <v>3.40/km</v>
      </c>
      <c r="H27" s="24">
        <f t="shared" si="1"/>
        <v>0.004027777777777779</v>
      </c>
      <c r="I27" s="24">
        <f t="shared" si="2"/>
        <v>0.0009490740740740744</v>
      </c>
    </row>
    <row r="28" spans="1:9" s="1" customFormat="1" ht="15" customHeight="1">
      <c r="A28" s="16">
        <v>25</v>
      </c>
      <c r="B28" s="29" t="s">
        <v>190</v>
      </c>
      <c r="C28" s="29" t="s">
        <v>191</v>
      </c>
      <c r="D28" s="30" t="s">
        <v>142</v>
      </c>
      <c r="E28" s="29" t="s">
        <v>163</v>
      </c>
      <c r="F28" s="30" t="s">
        <v>192</v>
      </c>
      <c r="G28" s="23" t="str">
        <f t="shared" si="0"/>
        <v>3.40/km</v>
      </c>
      <c r="H28" s="24">
        <f t="shared" si="1"/>
        <v>0.0040625</v>
      </c>
      <c r="I28" s="24">
        <f t="shared" si="2"/>
        <v>0.0014351851851851817</v>
      </c>
    </row>
    <row r="29" spans="1:9" s="1" customFormat="1" ht="15" customHeight="1">
      <c r="A29" s="16">
        <v>26</v>
      </c>
      <c r="B29" s="29" t="s">
        <v>193</v>
      </c>
      <c r="C29" s="29" t="s">
        <v>194</v>
      </c>
      <c r="D29" s="30" t="s">
        <v>195</v>
      </c>
      <c r="E29" s="29" t="s">
        <v>22</v>
      </c>
      <c r="F29" s="30" t="s">
        <v>196</v>
      </c>
      <c r="G29" s="23" t="str">
        <f t="shared" si="0"/>
        <v>3.41/km</v>
      </c>
      <c r="H29" s="24">
        <f t="shared" si="1"/>
        <v>0.004108796296296301</v>
      </c>
      <c r="I29" s="24">
        <f t="shared" si="2"/>
        <v>0</v>
      </c>
    </row>
    <row r="30" spans="1:9" s="1" customFormat="1" ht="15" customHeight="1">
      <c r="A30" s="16">
        <v>27</v>
      </c>
      <c r="B30" s="29" t="s">
        <v>14</v>
      </c>
      <c r="C30" s="29" t="s">
        <v>42</v>
      </c>
      <c r="D30" s="30" t="s">
        <v>132</v>
      </c>
      <c r="E30" s="29" t="s">
        <v>94</v>
      </c>
      <c r="F30" s="30" t="s">
        <v>197</v>
      </c>
      <c r="G30" s="23" t="str">
        <f t="shared" si="0"/>
        <v>3.42/km</v>
      </c>
      <c r="H30" s="24">
        <f t="shared" si="1"/>
        <v>0.00432870370370371</v>
      </c>
      <c r="I30" s="24">
        <f t="shared" si="2"/>
        <v>0.0027662037037037047</v>
      </c>
    </row>
    <row r="31" spans="1:9" s="1" customFormat="1" ht="15" customHeight="1">
      <c r="A31" s="16">
        <v>28</v>
      </c>
      <c r="B31" s="29" t="s">
        <v>198</v>
      </c>
      <c r="C31" s="29" t="s">
        <v>199</v>
      </c>
      <c r="D31" s="30" t="s">
        <v>135</v>
      </c>
      <c r="E31" s="29" t="s">
        <v>18</v>
      </c>
      <c r="F31" s="30" t="s">
        <v>200</v>
      </c>
      <c r="G31" s="23" t="str">
        <f t="shared" si="0"/>
        <v>3.43/km</v>
      </c>
      <c r="H31" s="24">
        <f t="shared" si="1"/>
        <v>0.004363425925925927</v>
      </c>
      <c r="I31" s="24">
        <f t="shared" si="2"/>
        <v>0.0027314814814814806</v>
      </c>
    </row>
    <row r="32" spans="1:9" s="1" customFormat="1" ht="15" customHeight="1">
      <c r="A32" s="16">
        <v>29</v>
      </c>
      <c r="B32" s="29" t="s">
        <v>201</v>
      </c>
      <c r="C32" s="29" t="s">
        <v>40</v>
      </c>
      <c r="D32" s="30" t="s">
        <v>142</v>
      </c>
      <c r="E32" s="29" t="s">
        <v>54</v>
      </c>
      <c r="F32" s="30" t="s">
        <v>202</v>
      </c>
      <c r="G32" s="23" t="str">
        <f t="shared" si="0"/>
        <v>3.43/km</v>
      </c>
      <c r="H32" s="24">
        <f aca="true" t="shared" si="3" ref="H32:H51">F32-$F$4</f>
        <v>0.004444444444444445</v>
      </c>
      <c r="I32" s="24">
        <f t="shared" si="2"/>
        <v>0.0018171296296296269</v>
      </c>
    </row>
    <row r="33" spans="1:9" s="1" customFormat="1" ht="15" customHeight="1">
      <c r="A33" s="16">
        <v>30</v>
      </c>
      <c r="B33" s="29" t="s">
        <v>203</v>
      </c>
      <c r="C33" s="29" t="s">
        <v>204</v>
      </c>
      <c r="D33" s="30" t="s">
        <v>205</v>
      </c>
      <c r="E33" s="29" t="s">
        <v>26</v>
      </c>
      <c r="F33" s="30" t="s">
        <v>206</v>
      </c>
      <c r="G33" s="23" t="str">
        <f t="shared" si="0"/>
        <v>3.44/km</v>
      </c>
      <c r="H33" s="24">
        <f t="shared" si="3"/>
        <v>0.0044675925925925924</v>
      </c>
      <c r="I33" s="24">
        <f t="shared" si="2"/>
        <v>0</v>
      </c>
    </row>
    <row r="34" spans="1:9" s="1" customFormat="1" ht="15" customHeight="1">
      <c r="A34" s="16">
        <v>31</v>
      </c>
      <c r="B34" s="29" t="s">
        <v>207</v>
      </c>
      <c r="C34" s="29" t="s">
        <v>208</v>
      </c>
      <c r="D34" s="30" t="s">
        <v>148</v>
      </c>
      <c r="E34" s="29" t="s">
        <v>18</v>
      </c>
      <c r="F34" s="30" t="s">
        <v>209</v>
      </c>
      <c r="G34" s="23" t="str">
        <f t="shared" si="0"/>
        <v>3.44/km</v>
      </c>
      <c r="H34" s="24">
        <f t="shared" si="3"/>
        <v>0.00449074074074074</v>
      </c>
      <c r="I34" s="24">
        <f t="shared" si="2"/>
        <v>0.0014120370370370346</v>
      </c>
    </row>
    <row r="35" spans="1:9" s="1" customFormat="1" ht="15" customHeight="1">
      <c r="A35" s="16">
        <v>32</v>
      </c>
      <c r="B35" s="29" t="s">
        <v>210</v>
      </c>
      <c r="C35" s="29" t="s">
        <v>211</v>
      </c>
      <c r="D35" s="30" t="s">
        <v>142</v>
      </c>
      <c r="E35" s="29" t="s">
        <v>212</v>
      </c>
      <c r="F35" s="30" t="s">
        <v>213</v>
      </c>
      <c r="G35" s="23" t="str">
        <f t="shared" si="0"/>
        <v>3.44/km</v>
      </c>
      <c r="H35" s="24">
        <f t="shared" si="3"/>
        <v>0.004548611111111114</v>
      </c>
      <c r="I35" s="24">
        <f t="shared" si="2"/>
        <v>0.001921296296296296</v>
      </c>
    </row>
    <row r="36" spans="1:9" s="1" customFormat="1" ht="15" customHeight="1">
      <c r="A36" s="16">
        <v>33</v>
      </c>
      <c r="B36" s="29" t="s">
        <v>214</v>
      </c>
      <c r="C36" s="29" t="s">
        <v>215</v>
      </c>
      <c r="D36" s="30" t="s">
        <v>152</v>
      </c>
      <c r="E36" s="29" t="s">
        <v>169</v>
      </c>
      <c r="F36" s="30" t="s">
        <v>216</v>
      </c>
      <c r="G36" s="23" t="str">
        <f t="shared" si="0"/>
        <v>3.44/km</v>
      </c>
      <c r="H36" s="24">
        <f t="shared" si="3"/>
        <v>0.0045601851851851845</v>
      </c>
      <c r="I36" s="24">
        <f aca="true" t="shared" si="4" ref="I36:I67">F36-INDEX($F$4:$F$241,MATCH(D36,$D$4:$D$241,0))</f>
        <v>0.0013888888888888874</v>
      </c>
    </row>
    <row r="37" spans="1:9" s="1" customFormat="1" ht="15" customHeight="1">
      <c r="A37" s="16">
        <v>34</v>
      </c>
      <c r="B37" s="29" t="s">
        <v>51</v>
      </c>
      <c r="C37" s="29" t="s">
        <v>38</v>
      </c>
      <c r="D37" s="30" t="s">
        <v>148</v>
      </c>
      <c r="E37" s="29" t="s">
        <v>26</v>
      </c>
      <c r="F37" s="30" t="s">
        <v>217</v>
      </c>
      <c r="G37" s="23" t="str">
        <f t="shared" si="0"/>
        <v>3.45/km</v>
      </c>
      <c r="H37" s="24">
        <f t="shared" si="3"/>
        <v>0.00465277777777778</v>
      </c>
      <c r="I37" s="24">
        <f t="shared" si="4"/>
        <v>0.001574074074074075</v>
      </c>
    </row>
    <row r="38" spans="1:9" s="1" customFormat="1" ht="15" customHeight="1">
      <c r="A38" s="16">
        <v>35</v>
      </c>
      <c r="B38" s="29" t="s">
        <v>218</v>
      </c>
      <c r="C38" s="29" t="s">
        <v>219</v>
      </c>
      <c r="D38" s="30" t="s">
        <v>195</v>
      </c>
      <c r="E38" s="29" t="s">
        <v>169</v>
      </c>
      <c r="F38" s="30" t="s">
        <v>220</v>
      </c>
      <c r="G38" s="23" t="str">
        <f t="shared" si="0"/>
        <v>3.46/km</v>
      </c>
      <c r="H38" s="24">
        <f t="shared" si="3"/>
        <v>0.004710648148148148</v>
      </c>
      <c r="I38" s="24">
        <f t="shared" si="4"/>
        <v>0.0006018518518518465</v>
      </c>
    </row>
    <row r="39" spans="1:9" s="1" customFormat="1" ht="15" customHeight="1">
      <c r="A39" s="16">
        <v>36</v>
      </c>
      <c r="B39" s="29" t="s">
        <v>221</v>
      </c>
      <c r="C39" s="29" t="s">
        <v>42</v>
      </c>
      <c r="D39" s="30" t="s">
        <v>132</v>
      </c>
      <c r="E39" s="29" t="s">
        <v>169</v>
      </c>
      <c r="F39" s="30" t="s">
        <v>222</v>
      </c>
      <c r="G39" s="23" t="str">
        <f t="shared" si="0"/>
        <v>3.46/km</v>
      </c>
      <c r="H39" s="24">
        <f t="shared" si="3"/>
        <v>0.004722222222222225</v>
      </c>
      <c r="I39" s="24">
        <f t="shared" si="4"/>
        <v>0.00315972222222222</v>
      </c>
    </row>
    <row r="40" spans="1:9" s="1" customFormat="1" ht="15" customHeight="1">
      <c r="A40" s="16">
        <v>37</v>
      </c>
      <c r="B40" s="29" t="s">
        <v>223</v>
      </c>
      <c r="C40" s="29" t="s">
        <v>224</v>
      </c>
      <c r="D40" s="30" t="s">
        <v>135</v>
      </c>
      <c r="E40" s="29" t="s">
        <v>225</v>
      </c>
      <c r="F40" s="30" t="s">
        <v>226</v>
      </c>
      <c r="G40" s="23" t="str">
        <f t="shared" si="0"/>
        <v>3.50/km</v>
      </c>
      <c r="H40" s="24">
        <f t="shared" si="3"/>
        <v>0.005162037037037038</v>
      </c>
      <c r="I40" s="24">
        <f t="shared" si="4"/>
        <v>0.0035300925925925916</v>
      </c>
    </row>
    <row r="41" spans="1:9" s="1" customFormat="1" ht="15" customHeight="1">
      <c r="A41" s="16">
        <v>38</v>
      </c>
      <c r="B41" s="29" t="s">
        <v>227</v>
      </c>
      <c r="C41" s="29" t="s">
        <v>105</v>
      </c>
      <c r="D41" s="30" t="s">
        <v>205</v>
      </c>
      <c r="E41" s="29" t="s">
        <v>228</v>
      </c>
      <c r="F41" s="30" t="s">
        <v>229</v>
      </c>
      <c r="G41" s="23" t="str">
        <f t="shared" si="0"/>
        <v>3.50/km</v>
      </c>
      <c r="H41" s="24">
        <f t="shared" si="3"/>
        <v>0.005243055555555556</v>
      </c>
      <c r="I41" s="24">
        <f t="shared" si="4"/>
        <v>0.0007754629629629639</v>
      </c>
    </row>
    <row r="42" spans="1:9" s="1" customFormat="1" ht="15" customHeight="1">
      <c r="A42" s="16">
        <v>39</v>
      </c>
      <c r="B42" s="29" t="s">
        <v>67</v>
      </c>
      <c r="C42" s="29" t="s">
        <v>68</v>
      </c>
      <c r="D42" s="30" t="s">
        <v>132</v>
      </c>
      <c r="E42" s="29" t="s">
        <v>26</v>
      </c>
      <c r="F42" s="30" t="s">
        <v>230</v>
      </c>
      <c r="G42" s="23" t="str">
        <f t="shared" si="0"/>
        <v>3.51/km</v>
      </c>
      <c r="H42" s="24">
        <f t="shared" si="3"/>
        <v>0.005289351851851854</v>
      </c>
      <c r="I42" s="24">
        <f t="shared" si="4"/>
        <v>0.0037268518518518493</v>
      </c>
    </row>
    <row r="43" spans="1:9" s="1" customFormat="1" ht="15" customHeight="1">
      <c r="A43" s="16">
        <v>40</v>
      </c>
      <c r="B43" s="29" t="s">
        <v>231</v>
      </c>
      <c r="C43" s="29" t="s">
        <v>208</v>
      </c>
      <c r="D43" s="30" t="s">
        <v>232</v>
      </c>
      <c r="E43" s="29" t="s">
        <v>169</v>
      </c>
      <c r="F43" s="30" t="s">
        <v>233</v>
      </c>
      <c r="G43" s="23" t="str">
        <f t="shared" si="0"/>
        <v>3.53/km</v>
      </c>
      <c r="H43" s="24">
        <f t="shared" si="3"/>
        <v>0.005578703703703707</v>
      </c>
      <c r="I43" s="24">
        <f t="shared" si="4"/>
        <v>0</v>
      </c>
    </row>
    <row r="44" spans="1:9" s="1" customFormat="1" ht="15" customHeight="1">
      <c r="A44" s="16">
        <v>41</v>
      </c>
      <c r="B44" s="29" t="s">
        <v>234</v>
      </c>
      <c r="C44" s="29" t="s">
        <v>96</v>
      </c>
      <c r="D44" s="30" t="s">
        <v>135</v>
      </c>
      <c r="E44" s="29" t="s">
        <v>159</v>
      </c>
      <c r="F44" s="30" t="s">
        <v>235</v>
      </c>
      <c r="G44" s="23" t="str">
        <f t="shared" si="0"/>
        <v>3.54/km</v>
      </c>
      <c r="H44" s="24">
        <f t="shared" si="3"/>
        <v>0.005659722222222222</v>
      </c>
      <c r="I44" s="24">
        <f t="shared" si="4"/>
        <v>0.004027777777777776</v>
      </c>
    </row>
    <row r="45" spans="1:9" s="1" customFormat="1" ht="15" customHeight="1">
      <c r="A45" s="16">
        <v>42</v>
      </c>
      <c r="B45" s="29" t="s">
        <v>236</v>
      </c>
      <c r="C45" s="29" t="s">
        <v>237</v>
      </c>
      <c r="D45" s="30" t="s">
        <v>148</v>
      </c>
      <c r="E45" s="29" t="s">
        <v>22</v>
      </c>
      <c r="F45" s="30" t="s">
        <v>238</v>
      </c>
      <c r="G45" s="23" t="str">
        <f t="shared" si="0"/>
        <v>3.56/km</v>
      </c>
      <c r="H45" s="24">
        <f t="shared" si="3"/>
        <v>0.005902777777777781</v>
      </c>
      <c r="I45" s="24">
        <f t="shared" si="4"/>
        <v>0.002824074074074076</v>
      </c>
    </row>
    <row r="46" spans="1:9" s="1" customFormat="1" ht="15" customHeight="1">
      <c r="A46" s="16">
        <v>43</v>
      </c>
      <c r="B46" s="29" t="s">
        <v>239</v>
      </c>
      <c r="C46" s="29" t="s">
        <v>119</v>
      </c>
      <c r="D46" s="30" t="s">
        <v>240</v>
      </c>
      <c r="E46" s="29" t="s">
        <v>22</v>
      </c>
      <c r="F46" s="30" t="s">
        <v>241</v>
      </c>
      <c r="G46" s="23" t="str">
        <f t="shared" si="0"/>
        <v>3.56/km</v>
      </c>
      <c r="H46" s="24">
        <f t="shared" si="3"/>
        <v>0.005914351851851855</v>
      </c>
      <c r="I46" s="24">
        <f t="shared" si="4"/>
        <v>0</v>
      </c>
    </row>
    <row r="47" spans="1:9" s="1" customFormat="1" ht="15" customHeight="1">
      <c r="A47" s="16">
        <v>44</v>
      </c>
      <c r="B47" s="29" t="s">
        <v>242</v>
      </c>
      <c r="C47" s="29" t="s">
        <v>13</v>
      </c>
      <c r="D47" s="30" t="s">
        <v>205</v>
      </c>
      <c r="E47" s="29" t="s">
        <v>243</v>
      </c>
      <c r="F47" s="30" t="s">
        <v>244</v>
      </c>
      <c r="G47" s="23" t="str">
        <f t="shared" si="0"/>
        <v>3.57/km</v>
      </c>
      <c r="H47" s="24">
        <f t="shared" si="3"/>
        <v>0.005983796296296303</v>
      </c>
      <c r="I47" s="24">
        <f t="shared" si="4"/>
        <v>0.0015162037037037106</v>
      </c>
    </row>
    <row r="48" spans="1:9" s="1" customFormat="1" ht="15" customHeight="1">
      <c r="A48" s="16">
        <v>45</v>
      </c>
      <c r="B48" s="29" t="s">
        <v>245</v>
      </c>
      <c r="C48" s="29" t="s">
        <v>246</v>
      </c>
      <c r="D48" s="30" t="s">
        <v>142</v>
      </c>
      <c r="E48" s="29" t="s">
        <v>169</v>
      </c>
      <c r="F48" s="30" t="s">
        <v>247</v>
      </c>
      <c r="G48" s="23" t="str">
        <f t="shared" si="0"/>
        <v>3.57/km</v>
      </c>
      <c r="H48" s="24">
        <f t="shared" si="3"/>
        <v>0.006030092592592597</v>
      </c>
      <c r="I48" s="24">
        <f t="shared" si="4"/>
        <v>0.003402777777777779</v>
      </c>
    </row>
    <row r="49" spans="1:9" s="1" customFormat="1" ht="15" customHeight="1">
      <c r="A49" s="16">
        <v>46</v>
      </c>
      <c r="B49" s="29" t="s">
        <v>248</v>
      </c>
      <c r="C49" s="29" t="s">
        <v>48</v>
      </c>
      <c r="D49" s="30" t="s">
        <v>132</v>
      </c>
      <c r="E49" s="29" t="s">
        <v>81</v>
      </c>
      <c r="F49" s="30" t="s">
        <v>249</v>
      </c>
      <c r="G49" s="23" t="str">
        <f t="shared" si="0"/>
        <v>3.57/km</v>
      </c>
      <c r="H49" s="24">
        <f t="shared" si="3"/>
        <v>0.006041666666666667</v>
      </c>
      <c r="I49" s="24">
        <f t="shared" si="4"/>
        <v>0.0044791666666666625</v>
      </c>
    </row>
    <row r="50" spans="1:9" s="1" customFormat="1" ht="15" customHeight="1">
      <c r="A50" s="16">
        <v>47</v>
      </c>
      <c r="B50" s="29" t="s">
        <v>71</v>
      </c>
      <c r="C50" s="29" t="s">
        <v>72</v>
      </c>
      <c r="D50" s="30" t="s">
        <v>205</v>
      </c>
      <c r="E50" s="29" t="s">
        <v>26</v>
      </c>
      <c r="F50" s="30" t="s">
        <v>250</v>
      </c>
      <c r="G50" s="23" t="str">
        <f t="shared" si="0"/>
        <v>3.58/km</v>
      </c>
      <c r="H50" s="24">
        <f t="shared" si="3"/>
        <v>0.006087962962962965</v>
      </c>
      <c r="I50" s="24">
        <f t="shared" si="4"/>
        <v>0.0016203703703703727</v>
      </c>
    </row>
    <row r="51" spans="1:9" s="1" customFormat="1" ht="15" customHeight="1">
      <c r="A51" s="16">
        <v>48</v>
      </c>
      <c r="B51" s="29" t="s">
        <v>63</v>
      </c>
      <c r="C51" s="29" t="s">
        <v>64</v>
      </c>
      <c r="D51" s="30" t="s">
        <v>135</v>
      </c>
      <c r="E51" s="29" t="s">
        <v>26</v>
      </c>
      <c r="F51" s="30" t="s">
        <v>251</v>
      </c>
      <c r="G51" s="23" t="str">
        <f t="shared" si="0"/>
        <v>3.58/km</v>
      </c>
      <c r="H51" s="24">
        <f t="shared" si="3"/>
        <v>0.0061342592592592594</v>
      </c>
      <c r="I51" s="24">
        <f t="shared" si="4"/>
        <v>0.004502314814814813</v>
      </c>
    </row>
    <row r="52" spans="1:9" s="1" customFormat="1" ht="15" customHeight="1">
      <c r="A52" s="16">
        <v>49</v>
      </c>
      <c r="B52" s="29" t="s">
        <v>69</v>
      </c>
      <c r="C52" s="29" t="s">
        <v>34</v>
      </c>
      <c r="D52" s="30" t="s">
        <v>142</v>
      </c>
      <c r="E52" s="29" t="s">
        <v>159</v>
      </c>
      <c r="F52" s="30" t="s">
        <v>252</v>
      </c>
      <c r="G52" s="23" t="str">
        <f t="shared" si="0"/>
        <v>3.58/km</v>
      </c>
      <c r="H52" s="24">
        <f aca="true" t="shared" si="5" ref="H52:H68">F52-$F$4</f>
        <v>0.006145833333333333</v>
      </c>
      <c r="I52" s="24">
        <f t="shared" si="4"/>
        <v>0.0035185185185185146</v>
      </c>
    </row>
    <row r="53" spans="1:9" ht="15" customHeight="1">
      <c r="A53" s="16">
        <v>50</v>
      </c>
      <c r="B53" s="29" t="s">
        <v>253</v>
      </c>
      <c r="C53" s="29" t="s">
        <v>35</v>
      </c>
      <c r="D53" s="30" t="s">
        <v>148</v>
      </c>
      <c r="E53" s="29" t="s">
        <v>169</v>
      </c>
      <c r="F53" s="30" t="s">
        <v>254</v>
      </c>
      <c r="G53" s="23" t="str">
        <f t="shared" si="0"/>
        <v>3.58/km</v>
      </c>
      <c r="H53" s="24">
        <f t="shared" si="5"/>
        <v>0.0061574074074074135</v>
      </c>
      <c r="I53" s="24">
        <f t="shared" si="4"/>
        <v>0.0030787037037037085</v>
      </c>
    </row>
    <row r="54" spans="1:9" ht="15" customHeight="1">
      <c r="A54" s="16">
        <v>51</v>
      </c>
      <c r="B54" s="29" t="s">
        <v>74</v>
      </c>
      <c r="C54" s="29" t="s">
        <v>19</v>
      </c>
      <c r="D54" s="30" t="s">
        <v>135</v>
      </c>
      <c r="E54" s="29" t="s">
        <v>26</v>
      </c>
      <c r="F54" s="30" t="s">
        <v>255</v>
      </c>
      <c r="G54" s="23" t="str">
        <f t="shared" si="0"/>
        <v>3.58/km</v>
      </c>
      <c r="H54" s="24">
        <f t="shared" si="5"/>
        <v>0.006168981481481484</v>
      </c>
      <c r="I54" s="24">
        <f t="shared" si="4"/>
        <v>0.004537037037037037</v>
      </c>
    </row>
    <row r="55" spans="1:9" ht="15" customHeight="1">
      <c r="A55" s="16">
        <v>52</v>
      </c>
      <c r="B55" s="29" t="s">
        <v>45</v>
      </c>
      <c r="C55" s="29" t="s">
        <v>70</v>
      </c>
      <c r="D55" s="30" t="s">
        <v>205</v>
      </c>
      <c r="E55" s="29" t="s">
        <v>256</v>
      </c>
      <c r="F55" s="30" t="s">
        <v>257</v>
      </c>
      <c r="G55" s="23" t="str">
        <f t="shared" si="0"/>
        <v>4.00/km</v>
      </c>
      <c r="H55" s="24">
        <f t="shared" si="5"/>
        <v>0.006377314814814818</v>
      </c>
      <c r="I55" s="24">
        <f t="shared" si="4"/>
        <v>0.0019097222222222258</v>
      </c>
    </row>
    <row r="56" spans="1:9" ht="15" customHeight="1">
      <c r="A56" s="16">
        <v>53</v>
      </c>
      <c r="B56" s="29" t="s">
        <v>60</v>
      </c>
      <c r="C56" s="29" t="s">
        <v>61</v>
      </c>
      <c r="D56" s="30" t="s">
        <v>205</v>
      </c>
      <c r="E56" s="29" t="s">
        <v>62</v>
      </c>
      <c r="F56" s="30" t="s">
        <v>258</v>
      </c>
      <c r="G56" s="23" t="str">
        <f t="shared" si="0"/>
        <v>4.01/km</v>
      </c>
      <c r="H56" s="24">
        <f t="shared" si="5"/>
        <v>0.006458333333333333</v>
      </c>
      <c r="I56" s="24">
        <f t="shared" si="4"/>
        <v>0.001990740740740741</v>
      </c>
    </row>
    <row r="57" spans="1:9" ht="15" customHeight="1">
      <c r="A57" s="16">
        <v>54</v>
      </c>
      <c r="B57" s="29" t="s">
        <v>259</v>
      </c>
      <c r="C57" s="29" t="s">
        <v>11</v>
      </c>
      <c r="D57" s="30" t="s">
        <v>142</v>
      </c>
      <c r="E57" s="29" t="s">
        <v>18</v>
      </c>
      <c r="F57" s="30" t="s">
        <v>260</v>
      </c>
      <c r="G57" s="23" t="str">
        <f t="shared" si="0"/>
        <v>4.02/km</v>
      </c>
      <c r="H57" s="24">
        <f t="shared" si="5"/>
        <v>0.006539351851851852</v>
      </c>
      <c r="I57" s="24">
        <f t="shared" si="4"/>
        <v>0.003912037037037033</v>
      </c>
    </row>
    <row r="58" spans="1:9" ht="15" customHeight="1">
      <c r="A58" s="16">
        <v>55</v>
      </c>
      <c r="B58" s="29" t="s">
        <v>261</v>
      </c>
      <c r="C58" s="29" t="s">
        <v>52</v>
      </c>
      <c r="D58" s="30" t="s">
        <v>148</v>
      </c>
      <c r="E58" s="29" t="s">
        <v>18</v>
      </c>
      <c r="F58" s="30" t="s">
        <v>262</v>
      </c>
      <c r="G58" s="23" t="str">
        <f t="shared" si="0"/>
        <v>4.02/km</v>
      </c>
      <c r="H58" s="24">
        <f t="shared" si="5"/>
        <v>0.006608796296296297</v>
      </c>
      <c r="I58" s="24">
        <f t="shared" si="4"/>
        <v>0.0035300925925925916</v>
      </c>
    </row>
    <row r="59" spans="1:9" ht="15" customHeight="1">
      <c r="A59" s="16">
        <v>56</v>
      </c>
      <c r="B59" s="29" t="s">
        <v>263</v>
      </c>
      <c r="C59" s="29" t="s">
        <v>58</v>
      </c>
      <c r="D59" s="30" t="s">
        <v>132</v>
      </c>
      <c r="E59" s="29" t="s">
        <v>94</v>
      </c>
      <c r="F59" s="30" t="s">
        <v>264</v>
      </c>
      <c r="G59" s="23" t="str">
        <f t="shared" si="0"/>
        <v>4.03/km</v>
      </c>
      <c r="H59" s="24">
        <f t="shared" si="5"/>
        <v>0.006666666666666668</v>
      </c>
      <c r="I59" s="24">
        <f t="shared" si="4"/>
        <v>0.005104166666666663</v>
      </c>
    </row>
    <row r="60" spans="1:9" ht="15" customHeight="1">
      <c r="A60" s="16">
        <v>57</v>
      </c>
      <c r="B60" s="29" t="s">
        <v>265</v>
      </c>
      <c r="C60" s="29" t="s">
        <v>120</v>
      </c>
      <c r="D60" s="30" t="s">
        <v>195</v>
      </c>
      <c r="E60" s="29" t="s">
        <v>169</v>
      </c>
      <c r="F60" s="30" t="s">
        <v>266</v>
      </c>
      <c r="G60" s="23" t="str">
        <f t="shared" si="0"/>
        <v>4.03/km</v>
      </c>
      <c r="H60" s="24">
        <f t="shared" si="5"/>
        <v>0.006736111111111113</v>
      </c>
      <c r="I60" s="24">
        <f t="shared" si="4"/>
        <v>0.0026273148148148115</v>
      </c>
    </row>
    <row r="61" spans="1:9" ht="15" customHeight="1">
      <c r="A61" s="16">
        <v>58</v>
      </c>
      <c r="B61" s="29" t="s">
        <v>267</v>
      </c>
      <c r="C61" s="29" t="s">
        <v>12</v>
      </c>
      <c r="D61" s="30" t="s">
        <v>135</v>
      </c>
      <c r="E61" s="29" t="s">
        <v>268</v>
      </c>
      <c r="F61" s="30" t="s">
        <v>266</v>
      </c>
      <c r="G61" s="23" t="str">
        <f t="shared" si="0"/>
        <v>4.03/km</v>
      </c>
      <c r="H61" s="24">
        <f t="shared" si="5"/>
        <v>0.006736111111111113</v>
      </c>
      <c r="I61" s="24">
        <f t="shared" si="4"/>
        <v>0.005104166666666667</v>
      </c>
    </row>
    <row r="62" spans="1:9" ht="15" customHeight="1">
      <c r="A62" s="16">
        <v>59</v>
      </c>
      <c r="B62" s="29" t="s">
        <v>269</v>
      </c>
      <c r="C62" s="29" t="s">
        <v>11</v>
      </c>
      <c r="D62" s="30" t="s">
        <v>142</v>
      </c>
      <c r="E62" s="29" t="s">
        <v>270</v>
      </c>
      <c r="F62" s="30" t="s">
        <v>271</v>
      </c>
      <c r="G62" s="23" t="str">
        <f t="shared" si="0"/>
        <v>4.03/km</v>
      </c>
      <c r="H62" s="24">
        <f t="shared" si="5"/>
        <v>0.006747685185185186</v>
      </c>
      <c r="I62" s="24">
        <f t="shared" si="4"/>
        <v>0.004120370370370368</v>
      </c>
    </row>
    <row r="63" spans="1:9" ht="15" customHeight="1">
      <c r="A63" s="16">
        <v>60</v>
      </c>
      <c r="B63" s="29" t="s">
        <v>272</v>
      </c>
      <c r="C63" s="29" t="s">
        <v>21</v>
      </c>
      <c r="D63" s="30" t="s">
        <v>148</v>
      </c>
      <c r="E63" s="29" t="s">
        <v>54</v>
      </c>
      <c r="F63" s="30" t="s">
        <v>273</v>
      </c>
      <c r="G63" s="23" t="str">
        <f t="shared" si="0"/>
        <v>4.03/km</v>
      </c>
      <c r="H63" s="24">
        <f t="shared" si="5"/>
        <v>0.006759259259259267</v>
      </c>
      <c r="I63" s="24">
        <f t="shared" si="4"/>
        <v>0.003680555555555562</v>
      </c>
    </row>
    <row r="64" spans="1:9" ht="15" customHeight="1">
      <c r="A64" s="16">
        <v>61</v>
      </c>
      <c r="B64" s="29" t="s">
        <v>104</v>
      </c>
      <c r="C64" s="29" t="s">
        <v>103</v>
      </c>
      <c r="D64" s="30" t="s">
        <v>152</v>
      </c>
      <c r="E64" s="29" t="s">
        <v>188</v>
      </c>
      <c r="F64" s="30" t="s">
        <v>274</v>
      </c>
      <c r="G64" s="23" t="str">
        <f t="shared" si="0"/>
        <v>4.04/km</v>
      </c>
      <c r="H64" s="24">
        <f t="shared" si="5"/>
        <v>0.006828703703703701</v>
      </c>
      <c r="I64" s="24">
        <f t="shared" si="4"/>
        <v>0.0036574074074074044</v>
      </c>
    </row>
    <row r="65" spans="1:9" ht="15" customHeight="1">
      <c r="A65" s="16">
        <v>62</v>
      </c>
      <c r="B65" s="29" t="s">
        <v>78</v>
      </c>
      <c r="C65" s="29" t="s">
        <v>79</v>
      </c>
      <c r="D65" s="30" t="s">
        <v>148</v>
      </c>
      <c r="E65" s="29" t="s">
        <v>159</v>
      </c>
      <c r="F65" s="30" t="s">
        <v>275</v>
      </c>
      <c r="G65" s="23" t="str">
        <f t="shared" si="0"/>
        <v>4.04/km</v>
      </c>
      <c r="H65" s="24">
        <f t="shared" si="5"/>
        <v>0.0068402777777777785</v>
      </c>
      <c r="I65" s="24">
        <f t="shared" si="4"/>
        <v>0.0037615740740740734</v>
      </c>
    </row>
    <row r="66" spans="1:9" ht="15" customHeight="1">
      <c r="A66" s="16">
        <v>63</v>
      </c>
      <c r="B66" s="29" t="s">
        <v>276</v>
      </c>
      <c r="C66" s="29" t="s">
        <v>68</v>
      </c>
      <c r="D66" s="30" t="s">
        <v>148</v>
      </c>
      <c r="E66" s="29" t="s">
        <v>153</v>
      </c>
      <c r="F66" s="30" t="s">
        <v>277</v>
      </c>
      <c r="G66" s="23" t="str">
        <f t="shared" si="0"/>
        <v>4.04/km</v>
      </c>
      <c r="H66" s="24">
        <f t="shared" si="5"/>
        <v>0.0068518518518518555</v>
      </c>
      <c r="I66" s="24">
        <f t="shared" si="4"/>
        <v>0.0037731481481481505</v>
      </c>
    </row>
    <row r="67" spans="1:9" ht="15" customHeight="1">
      <c r="A67" s="16">
        <v>64</v>
      </c>
      <c r="B67" s="29" t="s">
        <v>278</v>
      </c>
      <c r="C67" s="29" t="s">
        <v>279</v>
      </c>
      <c r="D67" s="30" t="s">
        <v>135</v>
      </c>
      <c r="E67" s="29" t="s">
        <v>280</v>
      </c>
      <c r="F67" s="30" t="s">
        <v>281</v>
      </c>
      <c r="G67" s="23" t="str">
        <f t="shared" si="0"/>
        <v>4.04/km</v>
      </c>
      <c r="H67" s="24">
        <f t="shared" si="5"/>
        <v>0.006875000000000003</v>
      </c>
      <c r="I67" s="24">
        <f t="shared" si="4"/>
        <v>0.005243055555555556</v>
      </c>
    </row>
    <row r="68" spans="1:9" ht="15" customHeight="1">
      <c r="A68" s="16">
        <v>65</v>
      </c>
      <c r="B68" s="29" t="s">
        <v>282</v>
      </c>
      <c r="C68" s="29" t="s">
        <v>83</v>
      </c>
      <c r="D68" s="30" t="s">
        <v>205</v>
      </c>
      <c r="E68" s="29" t="s">
        <v>166</v>
      </c>
      <c r="F68" s="30" t="s">
        <v>283</v>
      </c>
      <c r="G68" s="23" t="str">
        <f aca="true" t="shared" si="6" ref="G68:G131">TEXT(INT((HOUR(F68)*3600+MINUTE(F68)*60+SECOND(F68))/$I$2/60),"0")&amp;"."&amp;TEXT(MOD((HOUR(F68)*3600+MINUTE(F68)*60+SECOND(F68))/$I$2,60),"00")&amp;"/km"</f>
        <v>4.06/km</v>
      </c>
      <c r="H68" s="24">
        <f t="shared" si="5"/>
        <v>0.007013888888888889</v>
      </c>
      <c r="I68" s="24">
        <f aca="true" t="shared" si="7" ref="I68:I99">F68-INDEX($F$4:$F$241,MATCH(D68,$D$4:$D$241,0))</f>
        <v>0.0025462962962962965</v>
      </c>
    </row>
    <row r="69" spans="1:9" ht="15" customHeight="1">
      <c r="A69" s="16">
        <v>66</v>
      </c>
      <c r="B69" s="29" t="s">
        <v>284</v>
      </c>
      <c r="C69" s="29" t="s">
        <v>28</v>
      </c>
      <c r="D69" s="30" t="s">
        <v>148</v>
      </c>
      <c r="E69" s="29" t="s">
        <v>26</v>
      </c>
      <c r="F69" s="30" t="s">
        <v>285</v>
      </c>
      <c r="G69" s="23" t="str">
        <f t="shared" si="6"/>
        <v>4.06/km</v>
      </c>
      <c r="H69" s="24">
        <f aca="true" t="shared" si="8" ref="H69:H132">F69-$F$4</f>
        <v>0.007094907407407407</v>
      </c>
      <c r="I69" s="24">
        <f t="shared" si="7"/>
        <v>0.004016203703703702</v>
      </c>
    </row>
    <row r="70" spans="1:9" ht="15" customHeight="1">
      <c r="A70" s="16">
        <v>67</v>
      </c>
      <c r="B70" s="29" t="s">
        <v>286</v>
      </c>
      <c r="C70" s="29" t="s">
        <v>12</v>
      </c>
      <c r="D70" s="30" t="s">
        <v>135</v>
      </c>
      <c r="E70" s="29" t="s">
        <v>18</v>
      </c>
      <c r="F70" s="30" t="s">
        <v>285</v>
      </c>
      <c r="G70" s="23" t="str">
        <f t="shared" si="6"/>
        <v>4.06/km</v>
      </c>
      <c r="H70" s="24">
        <f t="shared" si="8"/>
        <v>0.007094907407407407</v>
      </c>
      <c r="I70" s="24">
        <f t="shared" si="7"/>
        <v>0.005462962962962961</v>
      </c>
    </row>
    <row r="71" spans="1:9" ht="15" customHeight="1">
      <c r="A71" s="16">
        <v>68</v>
      </c>
      <c r="B71" s="29" t="s">
        <v>287</v>
      </c>
      <c r="C71" s="29" t="s">
        <v>64</v>
      </c>
      <c r="D71" s="30" t="s">
        <v>152</v>
      </c>
      <c r="E71" s="29" t="s">
        <v>288</v>
      </c>
      <c r="F71" s="30" t="s">
        <v>289</v>
      </c>
      <c r="G71" s="23" t="str">
        <f t="shared" si="6"/>
        <v>4.07/km</v>
      </c>
      <c r="H71" s="24">
        <f t="shared" si="8"/>
        <v>0.007141203703703705</v>
      </c>
      <c r="I71" s="24">
        <f t="shared" si="7"/>
        <v>0.003969907407407408</v>
      </c>
    </row>
    <row r="72" spans="1:9" ht="15" customHeight="1">
      <c r="A72" s="16">
        <v>69</v>
      </c>
      <c r="B72" s="29" t="s">
        <v>32</v>
      </c>
      <c r="C72" s="29" t="s">
        <v>33</v>
      </c>
      <c r="D72" s="30" t="s">
        <v>135</v>
      </c>
      <c r="E72" s="29" t="s">
        <v>26</v>
      </c>
      <c r="F72" s="30" t="s">
        <v>290</v>
      </c>
      <c r="G72" s="23" t="str">
        <f t="shared" si="6"/>
        <v>4.07/km</v>
      </c>
      <c r="H72" s="24">
        <f t="shared" si="8"/>
        <v>0.007152777777777782</v>
      </c>
      <c r="I72" s="24">
        <f t="shared" si="7"/>
        <v>0.005520833333333336</v>
      </c>
    </row>
    <row r="73" spans="1:9" ht="15" customHeight="1">
      <c r="A73" s="16">
        <v>70</v>
      </c>
      <c r="B73" s="29" t="s">
        <v>291</v>
      </c>
      <c r="C73" s="29" t="s">
        <v>103</v>
      </c>
      <c r="D73" s="30" t="s">
        <v>152</v>
      </c>
      <c r="E73" s="29" t="s">
        <v>288</v>
      </c>
      <c r="F73" s="30" t="s">
        <v>290</v>
      </c>
      <c r="G73" s="23" t="str">
        <f t="shared" si="6"/>
        <v>4.07/km</v>
      </c>
      <c r="H73" s="24">
        <f t="shared" si="8"/>
        <v>0.007152777777777782</v>
      </c>
      <c r="I73" s="24">
        <f t="shared" si="7"/>
        <v>0.003981481481481485</v>
      </c>
    </row>
    <row r="74" spans="1:9" ht="15" customHeight="1">
      <c r="A74" s="16">
        <v>71</v>
      </c>
      <c r="B74" s="29" t="s">
        <v>292</v>
      </c>
      <c r="C74" s="29" t="s">
        <v>35</v>
      </c>
      <c r="D74" s="30" t="s">
        <v>132</v>
      </c>
      <c r="E74" s="29" t="s">
        <v>293</v>
      </c>
      <c r="F74" s="30" t="s">
        <v>294</v>
      </c>
      <c r="G74" s="23" t="str">
        <f t="shared" si="6"/>
        <v>4.07/km</v>
      </c>
      <c r="H74" s="24">
        <f t="shared" si="8"/>
        <v>0.0071874999999999994</v>
      </c>
      <c r="I74" s="24">
        <f t="shared" si="7"/>
        <v>0.005624999999999995</v>
      </c>
    </row>
    <row r="75" spans="1:9" ht="15" customHeight="1">
      <c r="A75" s="16">
        <v>72</v>
      </c>
      <c r="B75" s="29" t="s">
        <v>295</v>
      </c>
      <c r="C75" s="29" t="s">
        <v>296</v>
      </c>
      <c r="D75" s="30" t="s">
        <v>148</v>
      </c>
      <c r="E75" s="29" t="s">
        <v>49</v>
      </c>
      <c r="F75" s="30" t="s">
        <v>297</v>
      </c>
      <c r="G75" s="23" t="str">
        <f t="shared" si="6"/>
        <v>4.07/km</v>
      </c>
      <c r="H75" s="24">
        <f t="shared" si="8"/>
        <v>0.007222222222222227</v>
      </c>
      <c r="I75" s="24">
        <f t="shared" si="7"/>
        <v>0.004143518518518522</v>
      </c>
    </row>
    <row r="76" spans="1:9" ht="15" customHeight="1">
      <c r="A76" s="16">
        <v>73</v>
      </c>
      <c r="B76" s="29" t="s">
        <v>298</v>
      </c>
      <c r="C76" s="29" t="s">
        <v>64</v>
      </c>
      <c r="D76" s="30" t="s">
        <v>152</v>
      </c>
      <c r="E76" s="29" t="s">
        <v>54</v>
      </c>
      <c r="F76" s="30" t="s">
        <v>299</v>
      </c>
      <c r="G76" s="23" t="str">
        <f t="shared" si="6"/>
        <v>4.09/km</v>
      </c>
      <c r="H76" s="24">
        <f t="shared" si="8"/>
        <v>0.00734953703703704</v>
      </c>
      <c r="I76" s="24">
        <f t="shared" si="7"/>
        <v>0.004178240740740743</v>
      </c>
    </row>
    <row r="77" spans="1:9" ht="15" customHeight="1">
      <c r="A77" s="16">
        <v>74</v>
      </c>
      <c r="B77" s="29" t="s">
        <v>300</v>
      </c>
      <c r="C77" s="29" t="s">
        <v>64</v>
      </c>
      <c r="D77" s="30" t="s">
        <v>152</v>
      </c>
      <c r="E77" s="29" t="s">
        <v>270</v>
      </c>
      <c r="F77" s="30" t="s">
        <v>301</v>
      </c>
      <c r="G77" s="23" t="str">
        <f t="shared" si="6"/>
        <v>4.10/km</v>
      </c>
      <c r="H77" s="24">
        <f t="shared" si="8"/>
        <v>0.007511574074074073</v>
      </c>
      <c r="I77" s="24">
        <f t="shared" si="7"/>
        <v>0.004340277777777776</v>
      </c>
    </row>
    <row r="78" spans="1:9" ht="15" customHeight="1">
      <c r="A78" s="16">
        <v>75</v>
      </c>
      <c r="B78" s="29" t="s">
        <v>302</v>
      </c>
      <c r="C78" s="29" t="s">
        <v>303</v>
      </c>
      <c r="D78" s="30" t="s">
        <v>125</v>
      </c>
      <c r="E78" s="29" t="s">
        <v>304</v>
      </c>
      <c r="F78" s="30" t="s">
        <v>305</v>
      </c>
      <c r="G78" s="23" t="str">
        <f t="shared" si="6"/>
        <v>4.10/km</v>
      </c>
      <c r="H78" s="24">
        <f t="shared" si="8"/>
        <v>0.00753472222222222</v>
      </c>
      <c r="I78" s="24">
        <f t="shared" si="7"/>
        <v>0.00753472222222222</v>
      </c>
    </row>
    <row r="79" spans="1:9" ht="15" customHeight="1">
      <c r="A79" s="16">
        <v>76</v>
      </c>
      <c r="B79" s="29" t="s">
        <v>306</v>
      </c>
      <c r="C79" s="29" t="s">
        <v>34</v>
      </c>
      <c r="D79" s="30" t="s">
        <v>232</v>
      </c>
      <c r="E79" s="29" t="s">
        <v>94</v>
      </c>
      <c r="F79" s="30" t="s">
        <v>307</v>
      </c>
      <c r="G79" s="23" t="str">
        <f t="shared" si="6"/>
        <v>4.10/km</v>
      </c>
      <c r="H79" s="24">
        <f t="shared" si="8"/>
        <v>0.007569444444444448</v>
      </c>
      <c r="I79" s="24">
        <f t="shared" si="7"/>
        <v>0.001990740740740741</v>
      </c>
    </row>
    <row r="80" spans="1:9" ht="15" customHeight="1">
      <c r="A80" s="16">
        <v>77</v>
      </c>
      <c r="B80" s="29" t="s">
        <v>308</v>
      </c>
      <c r="C80" s="29" t="s">
        <v>35</v>
      </c>
      <c r="D80" s="30" t="s">
        <v>148</v>
      </c>
      <c r="E80" s="29" t="s">
        <v>49</v>
      </c>
      <c r="F80" s="30" t="s">
        <v>307</v>
      </c>
      <c r="G80" s="23" t="str">
        <f t="shared" si="6"/>
        <v>4.10/km</v>
      </c>
      <c r="H80" s="24">
        <f t="shared" si="8"/>
        <v>0.007569444444444448</v>
      </c>
      <c r="I80" s="24">
        <f t="shared" si="7"/>
        <v>0.004490740740740743</v>
      </c>
    </row>
    <row r="81" spans="1:9" ht="15" customHeight="1">
      <c r="A81" s="16">
        <v>78</v>
      </c>
      <c r="B81" s="29" t="s">
        <v>309</v>
      </c>
      <c r="C81" s="29" t="s">
        <v>68</v>
      </c>
      <c r="D81" s="30" t="s">
        <v>205</v>
      </c>
      <c r="E81" s="29" t="s">
        <v>163</v>
      </c>
      <c r="F81" s="30" t="s">
        <v>310</v>
      </c>
      <c r="G81" s="23" t="str">
        <f t="shared" si="6"/>
        <v>4.11/km</v>
      </c>
      <c r="H81" s="24">
        <f t="shared" si="8"/>
        <v>0.007627314814814819</v>
      </c>
      <c r="I81" s="24">
        <f t="shared" si="7"/>
        <v>0.003159722222222227</v>
      </c>
    </row>
    <row r="82" spans="1:9" ht="15" customHeight="1">
      <c r="A82" s="16">
        <v>79</v>
      </c>
      <c r="B82" s="29" t="s">
        <v>311</v>
      </c>
      <c r="C82" s="29" t="s">
        <v>312</v>
      </c>
      <c r="D82" s="30" t="s">
        <v>135</v>
      </c>
      <c r="E82" s="29" t="s">
        <v>94</v>
      </c>
      <c r="F82" s="30" t="s">
        <v>313</v>
      </c>
      <c r="G82" s="23" t="str">
        <f t="shared" si="6"/>
        <v>4.12/km</v>
      </c>
      <c r="H82" s="24">
        <f t="shared" si="8"/>
        <v>0.007708333333333331</v>
      </c>
      <c r="I82" s="24">
        <f t="shared" si="7"/>
        <v>0.006076388888888885</v>
      </c>
    </row>
    <row r="83" spans="1:9" ht="15" customHeight="1">
      <c r="A83" s="45">
        <v>80</v>
      </c>
      <c r="B83" s="46" t="s">
        <v>314</v>
      </c>
      <c r="C83" s="46" t="s">
        <v>23</v>
      </c>
      <c r="D83" s="47" t="s">
        <v>315</v>
      </c>
      <c r="E83" s="46" t="s">
        <v>122</v>
      </c>
      <c r="F83" s="47" t="s">
        <v>316</v>
      </c>
      <c r="G83" s="48" t="str">
        <f t="shared" si="6"/>
        <v>4.13/km</v>
      </c>
      <c r="H83" s="49">
        <f t="shared" si="8"/>
        <v>0.007812500000000003</v>
      </c>
      <c r="I83" s="49">
        <f t="shared" si="7"/>
        <v>0</v>
      </c>
    </row>
    <row r="84" spans="1:9" ht="15" customHeight="1">
      <c r="A84" s="45">
        <v>81</v>
      </c>
      <c r="B84" s="46" t="s">
        <v>317</v>
      </c>
      <c r="C84" s="46" t="s">
        <v>13</v>
      </c>
      <c r="D84" s="47" t="s">
        <v>148</v>
      </c>
      <c r="E84" s="46" t="s">
        <v>122</v>
      </c>
      <c r="F84" s="47" t="s">
        <v>318</v>
      </c>
      <c r="G84" s="48" t="str">
        <f t="shared" si="6"/>
        <v>4.13/km</v>
      </c>
      <c r="H84" s="49">
        <f t="shared" si="8"/>
        <v>0.00783564814814815</v>
      </c>
      <c r="I84" s="49">
        <f t="shared" si="7"/>
        <v>0.004756944444444446</v>
      </c>
    </row>
    <row r="85" spans="1:9" ht="15" customHeight="1">
      <c r="A85" s="16">
        <v>82</v>
      </c>
      <c r="B85" s="29" t="s">
        <v>95</v>
      </c>
      <c r="C85" s="29" t="s">
        <v>68</v>
      </c>
      <c r="D85" s="30" t="s">
        <v>148</v>
      </c>
      <c r="E85" s="29" t="s">
        <v>288</v>
      </c>
      <c r="F85" s="30" t="s">
        <v>319</v>
      </c>
      <c r="G85" s="23" t="str">
        <f t="shared" si="6"/>
        <v>4.13/km</v>
      </c>
      <c r="H85" s="24">
        <f t="shared" si="8"/>
        <v>0.007858796296296298</v>
      </c>
      <c r="I85" s="24">
        <f t="shared" si="7"/>
        <v>0.004780092592592593</v>
      </c>
    </row>
    <row r="86" spans="1:9" ht="15" customHeight="1">
      <c r="A86" s="16">
        <v>83</v>
      </c>
      <c r="B86" s="29" t="s">
        <v>320</v>
      </c>
      <c r="C86" s="29" t="s">
        <v>321</v>
      </c>
      <c r="D86" s="30" t="s">
        <v>135</v>
      </c>
      <c r="E86" s="29" t="s">
        <v>169</v>
      </c>
      <c r="F86" s="30" t="s">
        <v>322</v>
      </c>
      <c r="G86" s="23" t="str">
        <f t="shared" si="6"/>
        <v>4.13/km</v>
      </c>
      <c r="H86" s="24">
        <f t="shared" si="8"/>
        <v>0.007893518518518522</v>
      </c>
      <c r="I86" s="24">
        <f t="shared" si="7"/>
        <v>0.006261574074074076</v>
      </c>
    </row>
    <row r="87" spans="1:9" ht="15" customHeight="1">
      <c r="A87" s="16">
        <v>84</v>
      </c>
      <c r="B87" s="29" t="s">
        <v>37</v>
      </c>
      <c r="C87" s="29" t="s">
        <v>77</v>
      </c>
      <c r="D87" s="30" t="s">
        <v>323</v>
      </c>
      <c r="E87" s="29" t="s">
        <v>324</v>
      </c>
      <c r="F87" s="30" t="s">
        <v>325</v>
      </c>
      <c r="G87" s="23" t="str">
        <f t="shared" si="6"/>
        <v>4.14/km</v>
      </c>
      <c r="H87" s="24">
        <f t="shared" si="8"/>
        <v>0.007997685185185188</v>
      </c>
      <c r="I87" s="24">
        <f t="shared" si="7"/>
        <v>0</v>
      </c>
    </row>
    <row r="88" spans="1:9" ht="15" customHeight="1">
      <c r="A88" s="16">
        <v>85</v>
      </c>
      <c r="B88" s="29" t="s">
        <v>87</v>
      </c>
      <c r="C88" s="29" t="s">
        <v>88</v>
      </c>
      <c r="D88" s="30" t="s">
        <v>148</v>
      </c>
      <c r="E88" s="29" t="s">
        <v>159</v>
      </c>
      <c r="F88" s="30" t="s">
        <v>326</v>
      </c>
      <c r="G88" s="23" t="str">
        <f t="shared" si="6"/>
        <v>4.14/km</v>
      </c>
      <c r="H88" s="24">
        <f t="shared" si="8"/>
        <v>0.008020833333333335</v>
      </c>
      <c r="I88" s="24">
        <f t="shared" si="7"/>
        <v>0.00494212962962963</v>
      </c>
    </row>
    <row r="89" spans="1:9" ht="15" customHeight="1">
      <c r="A89" s="16">
        <v>86</v>
      </c>
      <c r="B89" s="29" t="s">
        <v>75</v>
      </c>
      <c r="C89" s="29" t="s">
        <v>76</v>
      </c>
      <c r="D89" s="30" t="s">
        <v>135</v>
      </c>
      <c r="E89" s="29" t="s">
        <v>26</v>
      </c>
      <c r="F89" s="30" t="s">
        <v>327</v>
      </c>
      <c r="G89" s="23" t="str">
        <f t="shared" si="6"/>
        <v>4.14/km</v>
      </c>
      <c r="H89" s="24">
        <f t="shared" si="8"/>
        <v>0.008032407407407408</v>
      </c>
      <c r="I89" s="24">
        <f t="shared" si="7"/>
        <v>0.006400462962962962</v>
      </c>
    </row>
    <row r="90" spans="1:9" ht="15" customHeight="1">
      <c r="A90" s="16">
        <v>87</v>
      </c>
      <c r="B90" s="29" t="s">
        <v>52</v>
      </c>
      <c r="C90" s="29" t="s">
        <v>328</v>
      </c>
      <c r="D90" s="30" t="s">
        <v>142</v>
      </c>
      <c r="E90" s="29" t="s">
        <v>169</v>
      </c>
      <c r="F90" s="30" t="s">
        <v>329</v>
      </c>
      <c r="G90" s="23" t="str">
        <f t="shared" si="6"/>
        <v>4.15/km</v>
      </c>
      <c r="H90" s="24">
        <f t="shared" si="8"/>
        <v>0.00807870370370371</v>
      </c>
      <c r="I90" s="24">
        <f t="shared" si="7"/>
        <v>0.005451388888888891</v>
      </c>
    </row>
    <row r="91" spans="1:9" ht="15" customHeight="1">
      <c r="A91" s="16">
        <v>88</v>
      </c>
      <c r="B91" s="29" t="s">
        <v>330</v>
      </c>
      <c r="C91" s="29" t="s">
        <v>21</v>
      </c>
      <c r="D91" s="30" t="s">
        <v>148</v>
      </c>
      <c r="E91" s="29" t="s">
        <v>54</v>
      </c>
      <c r="F91" s="30" t="s">
        <v>331</v>
      </c>
      <c r="G91" s="23" t="str">
        <f t="shared" si="6"/>
        <v>4.16/km</v>
      </c>
      <c r="H91" s="24">
        <f t="shared" si="8"/>
        <v>0.00826388888888889</v>
      </c>
      <c r="I91" s="24">
        <f t="shared" si="7"/>
        <v>0.005185185185185185</v>
      </c>
    </row>
    <row r="92" spans="1:9" ht="15" customHeight="1">
      <c r="A92" s="16">
        <v>89</v>
      </c>
      <c r="B92" s="29" t="s">
        <v>332</v>
      </c>
      <c r="C92" s="29" t="s">
        <v>31</v>
      </c>
      <c r="D92" s="30" t="s">
        <v>148</v>
      </c>
      <c r="E92" s="29" t="s">
        <v>159</v>
      </c>
      <c r="F92" s="30" t="s">
        <v>333</v>
      </c>
      <c r="G92" s="23" t="str">
        <f t="shared" si="6"/>
        <v>4.18/km</v>
      </c>
      <c r="H92" s="24">
        <f t="shared" si="8"/>
        <v>0.00842592592592593</v>
      </c>
      <c r="I92" s="24">
        <f t="shared" si="7"/>
        <v>0.005347222222222225</v>
      </c>
    </row>
    <row r="93" spans="1:9" ht="15" customHeight="1">
      <c r="A93" s="16">
        <v>90</v>
      </c>
      <c r="B93" s="29" t="s">
        <v>334</v>
      </c>
      <c r="C93" s="29" t="s">
        <v>335</v>
      </c>
      <c r="D93" s="30" t="s">
        <v>135</v>
      </c>
      <c r="E93" s="29" t="s">
        <v>169</v>
      </c>
      <c r="F93" s="30" t="s">
        <v>336</v>
      </c>
      <c r="G93" s="23" t="str">
        <f t="shared" si="6"/>
        <v>4.18/km</v>
      </c>
      <c r="H93" s="24">
        <f t="shared" si="8"/>
        <v>0.0084375</v>
      </c>
      <c r="I93" s="24">
        <f t="shared" si="7"/>
        <v>0.006805555555555554</v>
      </c>
    </row>
    <row r="94" spans="1:9" ht="15" customHeight="1">
      <c r="A94" s="16">
        <v>91</v>
      </c>
      <c r="B94" s="29" t="s">
        <v>98</v>
      </c>
      <c r="C94" s="29" t="s">
        <v>42</v>
      </c>
      <c r="D94" s="30" t="s">
        <v>132</v>
      </c>
      <c r="E94" s="29" t="s">
        <v>159</v>
      </c>
      <c r="F94" s="30" t="s">
        <v>337</v>
      </c>
      <c r="G94" s="23" t="str">
        <f t="shared" si="6"/>
        <v>4.18/km</v>
      </c>
      <c r="H94" s="24">
        <f t="shared" si="8"/>
        <v>0.008472222222222225</v>
      </c>
      <c r="I94" s="24">
        <f t="shared" si="7"/>
        <v>0.00690972222222222</v>
      </c>
    </row>
    <row r="95" spans="1:9" ht="15" customHeight="1">
      <c r="A95" s="16">
        <v>92</v>
      </c>
      <c r="B95" s="29" t="s">
        <v>80</v>
      </c>
      <c r="C95" s="29" t="s">
        <v>35</v>
      </c>
      <c r="D95" s="30" t="s">
        <v>232</v>
      </c>
      <c r="E95" s="29" t="s">
        <v>81</v>
      </c>
      <c r="F95" s="30" t="s">
        <v>338</v>
      </c>
      <c r="G95" s="23" t="str">
        <f t="shared" si="6"/>
        <v>4.19/km</v>
      </c>
      <c r="H95" s="24">
        <f t="shared" si="8"/>
        <v>0.008518518518518522</v>
      </c>
      <c r="I95" s="24">
        <f t="shared" si="7"/>
        <v>0.0029398148148148152</v>
      </c>
    </row>
    <row r="96" spans="1:9" ht="15" customHeight="1">
      <c r="A96" s="16">
        <v>93</v>
      </c>
      <c r="B96" s="29" t="s">
        <v>97</v>
      </c>
      <c r="C96" s="29" t="s">
        <v>23</v>
      </c>
      <c r="D96" s="30" t="s">
        <v>135</v>
      </c>
      <c r="E96" s="29" t="s">
        <v>159</v>
      </c>
      <c r="F96" s="30" t="s">
        <v>339</v>
      </c>
      <c r="G96" s="23" t="str">
        <f t="shared" si="6"/>
        <v>4.19/km</v>
      </c>
      <c r="H96" s="24">
        <f t="shared" si="8"/>
        <v>0.00854166666666667</v>
      </c>
      <c r="I96" s="24">
        <f t="shared" si="7"/>
        <v>0.006909722222222223</v>
      </c>
    </row>
    <row r="97" spans="1:9" ht="15" customHeight="1">
      <c r="A97" s="16">
        <v>94</v>
      </c>
      <c r="B97" s="29" t="s">
        <v>340</v>
      </c>
      <c r="C97" s="29" t="s">
        <v>47</v>
      </c>
      <c r="D97" s="30" t="s">
        <v>135</v>
      </c>
      <c r="E97" s="29" t="s">
        <v>341</v>
      </c>
      <c r="F97" s="30" t="s">
        <v>342</v>
      </c>
      <c r="G97" s="23" t="str">
        <f t="shared" si="6"/>
        <v>4.21/km</v>
      </c>
      <c r="H97" s="24">
        <f t="shared" si="8"/>
        <v>0.008796296296296299</v>
      </c>
      <c r="I97" s="24">
        <f t="shared" si="7"/>
        <v>0.007164351851851852</v>
      </c>
    </row>
    <row r="98" spans="1:9" ht="15" customHeight="1">
      <c r="A98" s="16">
        <v>95</v>
      </c>
      <c r="B98" s="29" t="s">
        <v>82</v>
      </c>
      <c r="C98" s="29" t="s">
        <v>50</v>
      </c>
      <c r="D98" s="30" t="s">
        <v>205</v>
      </c>
      <c r="E98" s="29" t="s">
        <v>26</v>
      </c>
      <c r="F98" s="30" t="s">
        <v>343</v>
      </c>
      <c r="G98" s="23" t="str">
        <f t="shared" si="6"/>
        <v>4.21/km</v>
      </c>
      <c r="H98" s="24">
        <f t="shared" si="8"/>
        <v>0.008807870370370372</v>
      </c>
      <c r="I98" s="24">
        <f t="shared" si="7"/>
        <v>0.00434027777777778</v>
      </c>
    </row>
    <row r="99" spans="1:9" ht="15" customHeight="1">
      <c r="A99" s="16">
        <v>96</v>
      </c>
      <c r="B99" s="29" t="s">
        <v>344</v>
      </c>
      <c r="C99" s="29" t="s">
        <v>59</v>
      </c>
      <c r="D99" s="30" t="s">
        <v>315</v>
      </c>
      <c r="E99" s="29" t="s">
        <v>270</v>
      </c>
      <c r="F99" s="30" t="s">
        <v>345</v>
      </c>
      <c r="G99" s="23" t="str">
        <f t="shared" si="6"/>
        <v>4.21/km</v>
      </c>
      <c r="H99" s="24">
        <f t="shared" si="8"/>
        <v>0.008842592592592596</v>
      </c>
      <c r="I99" s="24">
        <f t="shared" si="7"/>
        <v>0.0010300925925925929</v>
      </c>
    </row>
    <row r="100" spans="1:9" ht="15" customHeight="1">
      <c r="A100" s="16">
        <v>97</v>
      </c>
      <c r="B100" s="29" t="s">
        <v>346</v>
      </c>
      <c r="C100" s="29" t="s">
        <v>347</v>
      </c>
      <c r="D100" s="30" t="s">
        <v>148</v>
      </c>
      <c r="E100" s="29" t="s">
        <v>54</v>
      </c>
      <c r="F100" s="30" t="s">
        <v>348</v>
      </c>
      <c r="G100" s="23" t="str">
        <f t="shared" si="6"/>
        <v>4.22/km</v>
      </c>
      <c r="H100" s="24">
        <f t="shared" si="8"/>
        <v>0.008865740740740743</v>
      </c>
      <c r="I100" s="24">
        <f aca="true" t="shared" si="9" ref="I100:I131">F100-INDEX($F$4:$F$241,MATCH(D100,$D$4:$D$241,0))</f>
        <v>0.0057870370370370385</v>
      </c>
    </row>
    <row r="101" spans="1:9" ht="15" customHeight="1">
      <c r="A101" s="16">
        <v>98</v>
      </c>
      <c r="B101" s="29" t="s">
        <v>349</v>
      </c>
      <c r="C101" s="29" t="s">
        <v>350</v>
      </c>
      <c r="D101" s="30" t="s">
        <v>142</v>
      </c>
      <c r="E101" s="29" t="s">
        <v>270</v>
      </c>
      <c r="F101" s="30" t="s">
        <v>351</v>
      </c>
      <c r="G101" s="23" t="str">
        <f t="shared" si="6"/>
        <v>4.22/km</v>
      </c>
      <c r="H101" s="24">
        <f t="shared" si="8"/>
        <v>0.00887731481481482</v>
      </c>
      <c r="I101" s="24">
        <f t="shared" si="9"/>
        <v>0.006250000000000002</v>
      </c>
    </row>
    <row r="102" spans="1:9" ht="15" customHeight="1">
      <c r="A102" s="16">
        <v>99</v>
      </c>
      <c r="B102" s="29" t="s">
        <v>89</v>
      </c>
      <c r="C102" s="29" t="s">
        <v>31</v>
      </c>
      <c r="D102" s="30" t="s">
        <v>148</v>
      </c>
      <c r="E102" s="29" t="s">
        <v>54</v>
      </c>
      <c r="F102" s="30" t="s">
        <v>352</v>
      </c>
      <c r="G102" s="23" t="str">
        <f t="shared" si="6"/>
        <v>4.22/km</v>
      </c>
      <c r="H102" s="24">
        <f t="shared" si="8"/>
        <v>0.008912037037037038</v>
      </c>
      <c r="I102" s="24">
        <f t="shared" si="9"/>
        <v>0.005833333333333333</v>
      </c>
    </row>
    <row r="103" spans="1:9" ht="15" customHeight="1">
      <c r="A103" s="16">
        <v>100</v>
      </c>
      <c r="B103" s="29" t="s">
        <v>353</v>
      </c>
      <c r="C103" s="29" t="s">
        <v>354</v>
      </c>
      <c r="D103" s="30" t="s">
        <v>148</v>
      </c>
      <c r="E103" s="29" t="s">
        <v>169</v>
      </c>
      <c r="F103" s="30" t="s">
        <v>355</v>
      </c>
      <c r="G103" s="23" t="str">
        <f t="shared" si="6"/>
        <v>4.22/km</v>
      </c>
      <c r="H103" s="24">
        <f t="shared" si="8"/>
        <v>0.008958333333333336</v>
      </c>
      <c r="I103" s="24">
        <f t="shared" si="9"/>
        <v>0.0058796296296296305</v>
      </c>
    </row>
    <row r="104" spans="1:9" ht="15" customHeight="1">
      <c r="A104" s="16">
        <v>101</v>
      </c>
      <c r="B104" s="29" t="s">
        <v>356</v>
      </c>
      <c r="C104" s="29" t="s">
        <v>68</v>
      </c>
      <c r="D104" s="30" t="s">
        <v>142</v>
      </c>
      <c r="E104" s="29" t="s">
        <v>169</v>
      </c>
      <c r="F104" s="30" t="s">
        <v>357</v>
      </c>
      <c r="G104" s="23" t="str">
        <f t="shared" si="6"/>
        <v>4.23/km</v>
      </c>
      <c r="H104" s="24">
        <f t="shared" si="8"/>
        <v>0.008993055555555556</v>
      </c>
      <c r="I104" s="24">
        <f t="shared" si="9"/>
        <v>0.006365740740740738</v>
      </c>
    </row>
    <row r="105" spans="1:9" ht="15" customHeight="1">
      <c r="A105" s="16">
        <v>102</v>
      </c>
      <c r="B105" s="29" t="s">
        <v>358</v>
      </c>
      <c r="C105" s="29" t="s">
        <v>48</v>
      </c>
      <c r="D105" s="30" t="s">
        <v>205</v>
      </c>
      <c r="E105" s="29" t="s">
        <v>26</v>
      </c>
      <c r="F105" s="30" t="s">
        <v>359</v>
      </c>
      <c r="G105" s="23" t="str">
        <f t="shared" si="6"/>
        <v>4.24/km</v>
      </c>
      <c r="H105" s="24">
        <f t="shared" si="8"/>
        <v>0.009108796296296299</v>
      </c>
      <c r="I105" s="24">
        <f t="shared" si="9"/>
        <v>0.004641203703703706</v>
      </c>
    </row>
    <row r="106" spans="1:9" ht="15" customHeight="1">
      <c r="A106" s="16">
        <v>103</v>
      </c>
      <c r="B106" s="29" t="s">
        <v>360</v>
      </c>
      <c r="C106" s="29" t="s">
        <v>59</v>
      </c>
      <c r="D106" s="30" t="s">
        <v>232</v>
      </c>
      <c r="E106" s="29" t="s">
        <v>94</v>
      </c>
      <c r="F106" s="30" t="s">
        <v>361</v>
      </c>
      <c r="G106" s="23" t="str">
        <f t="shared" si="6"/>
        <v>4.24/km</v>
      </c>
      <c r="H106" s="24">
        <f t="shared" si="8"/>
        <v>0.009189814814814817</v>
      </c>
      <c r="I106" s="24">
        <f t="shared" si="9"/>
        <v>0.00361111111111111</v>
      </c>
    </row>
    <row r="107" spans="1:9" ht="15" customHeight="1">
      <c r="A107" s="16">
        <v>104</v>
      </c>
      <c r="B107" s="29" t="s">
        <v>362</v>
      </c>
      <c r="C107" s="29" t="s">
        <v>363</v>
      </c>
      <c r="D107" s="30" t="s">
        <v>148</v>
      </c>
      <c r="E107" s="29" t="s">
        <v>18</v>
      </c>
      <c r="F107" s="30" t="s">
        <v>364</v>
      </c>
      <c r="G107" s="23" t="str">
        <f t="shared" si="6"/>
        <v>4.25/km</v>
      </c>
      <c r="H107" s="24">
        <f t="shared" si="8"/>
        <v>0.009201388888888894</v>
      </c>
      <c r="I107" s="24">
        <f t="shared" si="9"/>
        <v>0.006122685185185189</v>
      </c>
    </row>
    <row r="108" spans="1:9" ht="15" customHeight="1">
      <c r="A108" s="16">
        <v>105</v>
      </c>
      <c r="B108" s="29" t="s">
        <v>365</v>
      </c>
      <c r="C108" s="29" t="s">
        <v>28</v>
      </c>
      <c r="D108" s="30" t="s">
        <v>142</v>
      </c>
      <c r="E108" s="29" t="s">
        <v>159</v>
      </c>
      <c r="F108" s="30" t="s">
        <v>366</v>
      </c>
      <c r="G108" s="23" t="str">
        <f t="shared" si="6"/>
        <v>4.25/km</v>
      </c>
      <c r="H108" s="24">
        <f t="shared" si="8"/>
        <v>0.009236111111111112</v>
      </c>
      <c r="I108" s="24">
        <f t="shared" si="9"/>
        <v>0.006608796296296293</v>
      </c>
    </row>
    <row r="109" spans="1:9" ht="15" customHeight="1">
      <c r="A109" s="16">
        <v>106</v>
      </c>
      <c r="B109" s="29" t="s">
        <v>367</v>
      </c>
      <c r="C109" s="29" t="s">
        <v>120</v>
      </c>
      <c r="D109" s="30" t="s">
        <v>368</v>
      </c>
      <c r="E109" s="29" t="s">
        <v>188</v>
      </c>
      <c r="F109" s="30" t="s">
        <v>369</v>
      </c>
      <c r="G109" s="23" t="str">
        <f t="shared" si="6"/>
        <v>4.25/km</v>
      </c>
      <c r="H109" s="24">
        <f t="shared" si="8"/>
        <v>0.00928240740740741</v>
      </c>
      <c r="I109" s="24">
        <f t="shared" si="9"/>
        <v>0</v>
      </c>
    </row>
    <row r="110" spans="1:9" ht="15" customHeight="1">
      <c r="A110" s="16">
        <v>107</v>
      </c>
      <c r="B110" s="29" t="s">
        <v>370</v>
      </c>
      <c r="C110" s="29" t="s">
        <v>371</v>
      </c>
      <c r="D110" s="30" t="s">
        <v>148</v>
      </c>
      <c r="E110" s="29" t="s">
        <v>159</v>
      </c>
      <c r="F110" s="30" t="s">
        <v>372</v>
      </c>
      <c r="G110" s="23" t="str">
        <f t="shared" si="6"/>
        <v>4.28/km</v>
      </c>
      <c r="H110" s="24">
        <f t="shared" si="8"/>
        <v>0.009583333333333336</v>
      </c>
      <c r="I110" s="24">
        <f t="shared" si="9"/>
        <v>0.006504629629629631</v>
      </c>
    </row>
    <row r="111" spans="1:9" ht="15" customHeight="1">
      <c r="A111" s="16">
        <v>108</v>
      </c>
      <c r="B111" s="29" t="s">
        <v>92</v>
      </c>
      <c r="C111" s="29" t="s">
        <v>93</v>
      </c>
      <c r="D111" s="30" t="s">
        <v>373</v>
      </c>
      <c r="E111" s="29" t="s">
        <v>94</v>
      </c>
      <c r="F111" s="30" t="s">
        <v>374</v>
      </c>
      <c r="G111" s="23" t="str">
        <f t="shared" si="6"/>
        <v>4.28/km</v>
      </c>
      <c r="H111" s="24">
        <f t="shared" si="8"/>
        <v>0.00959490740740741</v>
      </c>
      <c r="I111" s="24">
        <f t="shared" si="9"/>
        <v>0</v>
      </c>
    </row>
    <row r="112" spans="1:9" ht="15" customHeight="1">
      <c r="A112" s="16">
        <v>109</v>
      </c>
      <c r="B112" s="29" t="s">
        <v>375</v>
      </c>
      <c r="C112" s="29" t="s">
        <v>109</v>
      </c>
      <c r="D112" s="30" t="s">
        <v>148</v>
      </c>
      <c r="E112" s="29" t="s">
        <v>18</v>
      </c>
      <c r="F112" s="30" t="s">
        <v>376</v>
      </c>
      <c r="G112" s="23" t="str">
        <f t="shared" si="6"/>
        <v>4.29/km</v>
      </c>
      <c r="H112" s="24">
        <f t="shared" si="8"/>
        <v>0.009687500000000002</v>
      </c>
      <c r="I112" s="24">
        <f t="shared" si="9"/>
        <v>0.006608796296296297</v>
      </c>
    </row>
    <row r="113" spans="1:9" ht="15" customHeight="1">
      <c r="A113" s="16">
        <v>110</v>
      </c>
      <c r="B113" s="29" t="s">
        <v>39</v>
      </c>
      <c r="C113" s="29" t="s">
        <v>91</v>
      </c>
      <c r="D113" s="30" t="s">
        <v>240</v>
      </c>
      <c r="E113" s="29" t="s">
        <v>26</v>
      </c>
      <c r="F113" s="30" t="s">
        <v>377</v>
      </c>
      <c r="G113" s="23" t="str">
        <f t="shared" si="6"/>
        <v>4.30/km</v>
      </c>
      <c r="H113" s="24">
        <f t="shared" si="8"/>
        <v>0.009803240740740748</v>
      </c>
      <c r="I113" s="24">
        <f t="shared" si="9"/>
        <v>0.003888888888888893</v>
      </c>
    </row>
    <row r="114" spans="1:9" ht="15" customHeight="1">
      <c r="A114" s="16">
        <v>111</v>
      </c>
      <c r="B114" s="29" t="s">
        <v>378</v>
      </c>
      <c r="C114" s="29" t="s">
        <v>21</v>
      </c>
      <c r="D114" s="30" t="s">
        <v>125</v>
      </c>
      <c r="E114" s="29" t="s">
        <v>379</v>
      </c>
      <c r="F114" s="30" t="s">
        <v>380</v>
      </c>
      <c r="G114" s="23" t="str">
        <f t="shared" si="6"/>
        <v>4.30/km</v>
      </c>
      <c r="H114" s="24">
        <f t="shared" si="8"/>
        <v>0.009826388888888895</v>
      </c>
      <c r="I114" s="24">
        <f t="shared" si="9"/>
        <v>0.009826388888888895</v>
      </c>
    </row>
    <row r="115" spans="1:9" ht="15" customHeight="1">
      <c r="A115" s="16">
        <v>112</v>
      </c>
      <c r="B115" s="29" t="s">
        <v>102</v>
      </c>
      <c r="C115" s="29" t="s">
        <v>103</v>
      </c>
      <c r="D115" s="30" t="s">
        <v>148</v>
      </c>
      <c r="E115" s="29" t="s">
        <v>159</v>
      </c>
      <c r="F115" s="30" t="s">
        <v>381</v>
      </c>
      <c r="G115" s="23" t="str">
        <f t="shared" si="6"/>
        <v>4.31/km</v>
      </c>
      <c r="H115" s="24">
        <f t="shared" si="8"/>
        <v>0.009895833333333333</v>
      </c>
      <c r="I115" s="24">
        <f t="shared" si="9"/>
        <v>0.006817129629629628</v>
      </c>
    </row>
    <row r="116" spans="1:9" ht="15" customHeight="1">
      <c r="A116" s="16">
        <v>113</v>
      </c>
      <c r="B116" s="29" t="s">
        <v>382</v>
      </c>
      <c r="C116" s="29" t="s">
        <v>121</v>
      </c>
      <c r="D116" s="30" t="s">
        <v>383</v>
      </c>
      <c r="E116" s="29" t="s">
        <v>36</v>
      </c>
      <c r="F116" s="30" t="s">
        <v>381</v>
      </c>
      <c r="G116" s="23" t="str">
        <f t="shared" si="6"/>
        <v>4.31/km</v>
      </c>
      <c r="H116" s="24">
        <f t="shared" si="8"/>
        <v>0.009895833333333333</v>
      </c>
      <c r="I116" s="24">
        <f t="shared" si="9"/>
        <v>0</v>
      </c>
    </row>
    <row r="117" spans="1:9" ht="15" customHeight="1">
      <c r="A117" s="45">
        <v>114</v>
      </c>
      <c r="B117" s="46" t="s">
        <v>53</v>
      </c>
      <c r="C117" s="46" t="s">
        <v>57</v>
      </c>
      <c r="D117" s="47" t="s">
        <v>205</v>
      </c>
      <c r="E117" s="46" t="s">
        <v>122</v>
      </c>
      <c r="F117" s="47" t="s">
        <v>384</v>
      </c>
      <c r="G117" s="48" t="str">
        <f t="shared" si="6"/>
        <v>4.32/km</v>
      </c>
      <c r="H117" s="49">
        <f t="shared" si="8"/>
        <v>0.010057870370370377</v>
      </c>
      <c r="I117" s="49">
        <f t="shared" si="9"/>
        <v>0.005590277777777784</v>
      </c>
    </row>
    <row r="118" spans="1:9" ht="15" customHeight="1">
      <c r="A118" s="16">
        <v>115</v>
      </c>
      <c r="B118" s="29" t="s">
        <v>385</v>
      </c>
      <c r="C118" s="29" t="s">
        <v>40</v>
      </c>
      <c r="D118" s="30" t="s">
        <v>132</v>
      </c>
      <c r="E118" s="29" t="s">
        <v>288</v>
      </c>
      <c r="F118" s="30" t="s">
        <v>386</v>
      </c>
      <c r="G118" s="23" t="str">
        <f t="shared" si="6"/>
        <v>4.32/km</v>
      </c>
      <c r="H118" s="24">
        <f t="shared" si="8"/>
        <v>0.01009259259259259</v>
      </c>
      <c r="I118" s="24">
        <f t="shared" si="9"/>
        <v>0.008530092592592586</v>
      </c>
    </row>
    <row r="119" spans="1:9" ht="15" customHeight="1">
      <c r="A119" s="16">
        <v>116</v>
      </c>
      <c r="B119" s="29" t="s">
        <v>387</v>
      </c>
      <c r="C119" s="29" t="s">
        <v>388</v>
      </c>
      <c r="D119" s="30" t="s">
        <v>373</v>
      </c>
      <c r="E119" s="29" t="s">
        <v>62</v>
      </c>
      <c r="F119" s="30" t="s">
        <v>389</v>
      </c>
      <c r="G119" s="23" t="str">
        <f t="shared" si="6"/>
        <v>4.33/km</v>
      </c>
      <c r="H119" s="24">
        <f t="shared" si="8"/>
        <v>0.010138888888888885</v>
      </c>
      <c r="I119" s="24">
        <f t="shared" si="9"/>
        <v>0.0005439814814814752</v>
      </c>
    </row>
    <row r="120" spans="1:9" ht="15" customHeight="1">
      <c r="A120" s="16">
        <v>117</v>
      </c>
      <c r="B120" s="29" t="s">
        <v>390</v>
      </c>
      <c r="C120" s="29" t="s">
        <v>391</v>
      </c>
      <c r="D120" s="30" t="s">
        <v>232</v>
      </c>
      <c r="E120" s="29" t="s">
        <v>159</v>
      </c>
      <c r="F120" s="30" t="s">
        <v>392</v>
      </c>
      <c r="G120" s="23" t="str">
        <f t="shared" si="6"/>
        <v>4.33/km</v>
      </c>
      <c r="H120" s="24">
        <f t="shared" si="8"/>
        <v>0.010162037037037039</v>
      </c>
      <c r="I120" s="24">
        <f t="shared" si="9"/>
        <v>0.004583333333333332</v>
      </c>
    </row>
    <row r="121" spans="1:9" ht="15" customHeight="1">
      <c r="A121" s="16">
        <v>118</v>
      </c>
      <c r="B121" s="29" t="s">
        <v>393</v>
      </c>
      <c r="C121" s="29" t="s">
        <v>68</v>
      </c>
      <c r="D121" s="30" t="s">
        <v>135</v>
      </c>
      <c r="E121" s="29" t="s">
        <v>26</v>
      </c>
      <c r="F121" s="30" t="s">
        <v>394</v>
      </c>
      <c r="G121" s="23" t="str">
        <f t="shared" si="6"/>
        <v>4.33/km</v>
      </c>
      <c r="H121" s="24">
        <f t="shared" si="8"/>
        <v>0.010185185185185186</v>
      </c>
      <c r="I121" s="24">
        <f t="shared" si="9"/>
        <v>0.00855324074074074</v>
      </c>
    </row>
    <row r="122" spans="1:9" ht="15" customHeight="1">
      <c r="A122" s="16">
        <v>119</v>
      </c>
      <c r="B122" s="29" t="s">
        <v>395</v>
      </c>
      <c r="C122" s="29" t="s">
        <v>112</v>
      </c>
      <c r="D122" s="30" t="s">
        <v>135</v>
      </c>
      <c r="E122" s="29" t="s">
        <v>270</v>
      </c>
      <c r="F122" s="30" t="s">
        <v>396</v>
      </c>
      <c r="G122" s="23" t="str">
        <f t="shared" si="6"/>
        <v>4.33/km</v>
      </c>
      <c r="H122" s="24">
        <f t="shared" si="8"/>
        <v>0.01019675925925926</v>
      </c>
      <c r="I122" s="24">
        <f t="shared" si="9"/>
        <v>0.008564814814814813</v>
      </c>
    </row>
    <row r="123" spans="1:9" ht="15" customHeight="1">
      <c r="A123" s="16">
        <v>120</v>
      </c>
      <c r="B123" s="29" t="s">
        <v>397</v>
      </c>
      <c r="C123" s="29" t="s">
        <v>40</v>
      </c>
      <c r="D123" s="30" t="s">
        <v>135</v>
      </c>
      <c r="E123" s="29" t="s">
        <v>54</v>
      </c>
      <c r="F123" s="30" t="s">
        <v>398</v>
      </c>
      <c r="G123" s="23" t="str">
        <f t="shared" si="6"/>
        <v>4.33/km</v>
      </c>
      <c r="H123" s="24">
        <f t="shared" si="8"/>
        <v>0.010219907407407407</v>
      </c>
      <c r="I123" s="24">
        <f t="shared" si="9"/>
        <v>0.00858796296296296</v>
      </c>
    </row>
    <row r="124" spans="1:9" ht="15" customHeight="1">
      <c r="A124" s="16">
        <v>121</v>
      </c>
      <c r="B124" s="29" t="s">
        <v>399</v>
      </c>
      <c r="C124" s="29" t="s">
        <v>15</v>
      </c>
      <c r="D124" s="30" t="s">
        <v>132</v>
      </c>
      <c r="E124" s="29" t="s">
        <v>400</v>
      </c>
      <c r="F124" s="30" t="s">
        <v>401</v>
      </c>
      <c r="G124" s="23" t="str">
        <f t="shared" si="6"/>
        <v>4.33/km</v>
      </c>
      <c r="H124" s="24">
        <f t="shared" si="8"/>
        <v>0.010231481481481487</v>
      </c>
      <c r="I124" s="24">
        <f t="shared" si="9"/>
        <v>0.008668981481481482</v>
      </c>
    </row>
    <row r="125" spans="1:9" ht="15" customHeight="1">
      <c r="A125" s="45">
        <v>122</v>
      </c>
      <c r="B125" s="46" t="s">
        <v>402</v>
      </c>
      <c r="C125" s="46" t="s">
        <v>109</v>
      </c>
      <c r="D125" s="47" t="s">
        <v>148</v>
      </c>
      <c r="E125" s="46" t="s">
        <v>122</v>
      </c>
      <c r="F125" s="47" t="s">
        <v>403</v>
      </c>
      <c r="G125" s="48" t="str">
        <f t="shared" si="6"/>
        <v>4.34/km</v>
      </c>
      <c r="H125" s="49">
        <f t="shared" si="8"/>
        <v>0.010312499999999995</v>
      </c>
      <c r="I125" s="49">
        <f t="shared" si="9"/>
        <v>0.00723379629629629</v>
      </c>
    </row>
    <row r="126" spans="1:9" ht="15" customHeight="1">
      <c r="A126" s="16">
        <v>123</v>
      </c>
      <c r="B126" s="29" t="s">
        <v>404</v>
      </c>
      <c r="C126" s="29" t="s">
        <v>405</v>
      </c>
      <c r="D126" s="30" t="s">
        <v>205</v>
      </c>
      <c r="E126" s="29" t="s">
        <v>26</v>
      </c>
      <c r="F126" s="30" t="s">
        <v>406</v>
      </c>
      <c r="G126" s="23" t="str">
        <f t="shared" si="6"/>
        <v>4.34/km</v>
      </c>
      <c r="H126" s="24">
        <f t="shared" si="8"/>
        <v>0.010347222222222223</v>
      </c>
      <c r="I126" s="24">
        <f t="shared" si="9"/>
        <v>0.0058796296296296305</v>
      </c>
    </row>
    <row r="127" spans="1:9" ht="15" customHeight="1">
      <c r="A127" s="16">
        <v>124</v>
      </c>
      <c r="B127" s="29" t="s">
        <v>407</v>
      </c>
      <c r="C127" s="29" t="s">
        <v>57</v>
      </c>
      <c r="D127" s="30" t="s">
        <v>132</v>
      </c>
      <c r="E127" s="29" t="s">
        <v>136</v>
      </c>
      <c r="F127" s="30" t="s">
        <v>408</v>
      </c>
      <c r="G127" s="23" t="str">
        <f t="shared" si="6"/>
        <v>4.35/km</v>
      </c>
      <c r="H127" s="24">
        <f t="shared" si="8"/>
        <v>0.010439814814814818</v>
      </c>
      <c r="I127" s="24">
        <f t="shared" si="9"/>
        <v>0.008877314814814814</v>
      </c>
    </row>
    <row r="128" spans="1:9" ht="15" customHeight="1">
      <c r="A128" s="16">
        <v>125</v>
      </c>
      <c r="B128" s="29" t="s">
        <v>409</v>
      </c>
      <c r="C128" s="29" t="s">
        <v>410</v>
      </c>
      <c r="D128" s="30" t="s">
        <v>132</v>
      </c>
      <c r="E128" s="29" t="s">
        <v>26</v>
      </c>
      <c r="F128" s="30" t="s">
        <v>411</v>
      </c>
      <c r="G128" s="23" t="str">
        <f t="shared" si="6"/>
        <v>4.37/km</v>
      </c>
      <c r="H128" s="24">
        <f t="shared" si="8"/>
        <v>0.010625000000000002</v>
      </c>
      <c r="I128" s="24">
        <f t="shared" si="9"/>
        <v>0.009062499999999998</v>
      </c>
    </row>
    <row r="129" spans="1:9" ht="15" customHeight="1">
      <c r="A129" s="16">
        <v>126</v>
      </c>
      <c r="B129" s="29" t="s">
        <v>412</v>
      </c>
      <c r="C129" s="29" t="s">
        <v>109</v>
      </c>
      <c r="D129" s="30" t="s">
        <v>148</v>
      </c>
      <c r="E129" s="29" t="s">
        <v>413</v>
      </c>
      <c r="F129" s="30" t="s">
        <v>414</v>
      </c>
      <c r="G129" s="23" t="str">
        <f t="shared" si="6"/>
        <v>4.38/km</v>
      </c>
      <c r="H129" s="24">
        <f t="shared" si="8"/>
        <v>0.01078703703703704</v>
      </c>
      <c r="I129" s="24">
        <f t="shared" si="9"/>
        <v>0.007708333333333334</v>
      </c>
    </row>
    <row r="130" spans="1:9" ht="15" customHeight="1">
      <c r="A130" s="16">
        <v>127</v>
      </c>
      <c r="B130" s="29" t="s">
        <v>415</v>
      </c>
      <c r="C130" s="29" t="s">
        <v>28</v>
      </c>
      <c r="D130" s="30" t="s">
        <v>232</v>
      </c>
      <c r="E130" s="29" t="s">
        <v>169</v>
      </c>
      <c r="F130" s="30" t="s">
        <v>416</v>
      </c>
      <c r="G130" s="23" t="str">
        <f t="shared" si="6"/>
        <v>4.38/km</v>
      </c>
      <c r="H130" s="24">
        <f t="shared" si="8"/>
        <v>0.010798611111111113</v>
      </c>
      <c r="I130" s="24">
        <f t="shared" si="9"/>
        <v>0.005219907407407406</v>
      </c>
    </row>
    <row r="131" spans="1:9" ht="15" customHeight="1">
      <c r="A131" s="45">
        <v>128</v>
      </c>
      <c r="B131" s="46" t="s">
        <v>417</v>
      </c>
      <c r="C131" s="46" t="s">
        <v>23</v>
      </c>
      <c r="D131" s="47" t="s">
        <v>148</v>
      </c>
      <c r="E131" s="46" t="s">
        <v>122</v>
      </c>
      <c r="F131" s="47" t="s">
        <v>418</v>
      </c>
      <c r="G131" s="48" t="str">
        <f t="shared" si="6"/>
        <v>4.41/km</v>
      </c>
      <c r="H131" s="49">
        <f t="shared" si="8"/>
        <v>0.011122685185185187</v>
      </c>
      <c r="I131" s="49">
        <f t="shared" si="9"/>
        <v>0.008043981481481482</v>
      </c>
    </row>
    <row r="132" spans="1:9" ht="15" customHeight="1">
      <c r="A132" s="16">
        <v>129</v>
      </c>
      <c r="B132" s="29" t="s">
        <v>419</v>
      </c>
      <c r="C132" s="29" t="s">
        <v>90</v>
      </c>
      <c r="D132" s="30" t="s">
        <v>240</v>
      </c>
      <c r="E132" s="29" t="s">
        <v>54</v>
      </c>
      <c r="F132" s="30" t="s">
        <v>420</v>
      </c>
      <c r="G132" s="23" t="str">
        <f aca="true" t="shared" si="10" ref="G132:G180">TEXT(INT((HOUR(F132)*3600+MINUTE(F132)*60+SECOND(F132))/$I$2/60),"0")&amp;"."&amp;TEXT(MOD((HOUR(F132)*3600+MINUTE(F132)*60+SECOND(F132))/$I$2,60),"00")&amp;"/km"</f>
        <v>4.41/km</v>
      </c>
      <c r="H132" s="24">
        <f t="shared" si="8"/>
        <v>0.011157407407407408</v>
      </c>
      <c r="I132" s="24">
        <f aca="true" t="shared" si="11" ref="I132:I163">F132-INDEX($F$4:$F$241,MATCH(D132,$D$4:$D$241,0))</f>
        <v>0.005243055555555553</v>
      </c>
    </row>
    <row r="133" spans="1:9" ht="15" customHeight="1">
      <c r="A133" s="16">
        <v>130</v>
      </c>
      <c r="B133" s="29" t="s">
        <v>100</v>
      </c>
      <c r="C133" s="29" t="s">
        <v>101</v>
      </c>
      <c r="D133" s="30" t="s">
        <v>240</v>
      </c>
      <c r="E133" s="29" t="s">
        <v>26</v>
      </c>
      <c r="F133" s="30" t="s">
        <v>421</v>
      </c>
      <c r="G133" s="23" t="str">
        <f t="shared" si="10"/>
        <v>4.45/km</v>
      </c>
      <c r="H133" s="24">
        <f aca="true" t="shared" si="12" ref="H133:H180">F133-$F$4</f>
        <v>0.01158564814814815</v>
      </c>
      <c r="I133" s="24">
        <f t="shared" si="11"/>
        <v>0.005671296296296296</v>
      </c>
    </row>
    <row r="134" spans="1:9" ht="15" customHeight="1">
      <c r="A134" s="16">
        <v>131</v>
      </c>
      <c r="B134" s="29" t="s">
        <v>145</v>
      </c>
      <c r="C134" s="29" t="s">
        <v>31</v>
      </c>
      <c r="D134" s="30" t="s">
        <v>132</v>
      </c>
      <c r="E134" s="29" t="s">
        <v>54</v>
      </c>
      <c r="F134" s="30" t="s">
        <v>422</v>
      </c>
      <c r="G134" s="23" t="str">
        <f t="shared" si="10"/>
        <v>4.47/km</v>
      </c>
      <c r="H134" s="24">
        <f t="shared" si="12"/>
        <v>0.011782407407407408</v>
      </c>
      <c r="I134" s="24">
        <f t="shared" si="11"/>
        <v>0.010219907407407403</v>
      </c>
    </row>
    <row r="135" spans="1:9" ht="15" customHeight="1">
      <c r="A135" s="16">
        <v>132</v>
      </c>
      <c r="B135" s="29" t="s">
        <v>423</v>
      </c>
      <c r="C135" s="29" t="s">
        <v>424</v>
      </c>
      <c r="D135" s="30" t="s">
        <v>373</v>
      </c>
      <c r="E135" s="29" t="s">
        <v>153</v>
      </c>
      <c r="F135" s="30" t="s">
        <v>425</v>
      </c>
      <c r="G135" s="23" t="str">
        <f t="shared" si="10"/>
        <v>4.48/km</v>
      </c>
      <c r="H135" s="24">
        <f t="shared" si="12"/>
        <v>0.011921296296296298</v>
      </c>
      <c r="I135" s="24">
        <f t="shared" si="11"/>
        <v>0.0023263888888888883</v>
      </c>
    </row>
    <row r="136" spans="1:9" ht="15" customHeight="1">
      <c r="A136" s="16">
        <v>133</v>
      </c>
      <c r="B136" s="29" t="s">
        <v>426</v>
      </c>
      <c r="C136" s="29" t="s">
        <v>96</v>
      </c>
      <c r="D136" s="30" t="s">
        <v>135</v>
      </c>
      <c r="E136" s="29" t="s">
        <v>427</v>
      </c>
      <c r="F136" s="30" t="s">
        <v>428</v>
      </c>
      <c r="G136" s="23" t="str">
        <f t="shared" si="10"/>
        <v>4.49/km</v>
      </c>
      <c r="H136" s="24">
        <f t="shared" si="12"/>
        <v>0.012048611111111114</v>
      </c>
      <c r="I136" s="24">
        <f t="shared" si="11"/>
        <v>0.010416666666666668</v>
      </c>
    </row>
    <row r="137" spans="1:9" ht="15" customHeight="1">
      <c r="A137" s="16">
        <v>134</v>
      </c>
      <c r="B137" s="29" t="s">
        <v>399</v>
      </c>
      <c r="C137" s="29" t="s">
        <v>79</v>
      </c>
      <c r="D137" s="30" t="s">
        <v>373</v>
      </c>
      <c r="E137" s="29" t="s">
        <v>99</v>
      </c>
      <c r="F137" s="30" t="s">
        <v>429</v>
      </c>
      <c r="G137" s="23" t="str">
        <f t="shared" si="10"/>
        <v>4.50/km</v>
      </c>
      <c r="H137" s="24">
        <f t="shared" si="12"/>
        <v>0.01214120370370371</v>
      </c>
      <c r="I137" s="24">
        <f t="shared" si="11"/>
        <v>0.0025462962962963</v>
      </c>
    </row>
    <row r="138" spans="1:9" ht="15" customHeight="1">
      <c r="A138" s="16">
        <v>135</v>
      </c>
      <c r="B138" s="29" t="s">
        <v>115</v>
      </c>
      <c r="C138" s="29" t="s">
        <v>84</v>
      </c>
      <c r="D138" s="30" t="s">
        <v>132</v>
      </c>
      <c r="E138" s="29" t="s">
        <v>26</v>
      </c>
      <c r="F138" s="30" t="s">
        <v>430</v>
      </c>
      <c r="G138" s="23" t="str">
        <f t="shared" si="10"/>
        <v>4.51/km</v>
      </c>
      <c r="H138" s="24">
        <f t="shared" si="12"/>
        <v>0.012256944444444445</v>
      </c>
      <c r="I138" s="24">
        <f t="shared" si="11"/>
        <v>0.01069444444444444</v>
      </c>
    </row>
    <row r="139" spans="1:9" ht="15" customHeight="1">
      <c r="A139" s="45">
        <v>136</v>
      </c>
      <c r="B139" s="46" t="s">
        <v>46</v>
      </c>
      <c r="C139" s="46" t="s">
        <v>21</v>
      </c>
      <c r="D139" s="47" t="s">
        <v>148</v>
      </c>
      <c r="E139" s="46" t="s">
        <v>122</v>
      </c>
      <c r="F139" s="47" t="s">
        <v>431</v>
      </c>
      <c r="G139" s="48" t="str">
        <f t="shared" si="10"/>
        <v>4.52/km</v>
      </c>
      <c r="H139" s="49">
        <f t="shared" si="12"/>
        <v>0.012384259259259262</v>
      </c>
      <c r="I139" s="49">
        <f t="shared" si="11"/>
        <v>0.009305555555555556</v>
      </c>
    </row>
    <row r="140" spans="1:9" ht="15" customHeight="1">
      <c r="A140" s="16">
        <v>137</v>
      </c>
      <c r="B140" s="29" t="s">
        <v>432</v>
      </c>
      <c r="C140" s="29" t="s">
        <v>433</v>
      </c>
      <c r="D140" s="30" t="s">
        <v>148</v>
      </c>
      <c r="E140" s="29" t="s">
        <v>169</v>
      </c>
      <c r="F140" s="30" t="s">
        <v>434</v>
      </c>
      <c r="G140" s="23" t="str">
        <f t="shared" si="10"/>
        <v>4.54/km</v>
      </c>
      <c r="H140" s="24">
        <f t="shared" si="12"/>
        <v>0.012557870370370372</v>
      </c>
      <c r="I140" s="24">
        <f t="shared" si="11"/>
        <v>0.009479166666666667</v>
      </c>
    </row>
    <row r="141" spans="1:9" ht="15" customHeight="1">
      <c r="A141" s="16">
        <v>138</v>
      </c>
      <c r="B141" s="29" t="s">
        <v>138</v>
      </c>
      <c r="C141" s="29" t="s">
        <v>28</v>
      </c>
      <c r="D141" s="30" t="s">
        <v>373</v>
      </c>
      <c r="E141" s="29" t="s">
        <v>139</v>
      </c>
      <c r="F141" s="30" t="s">
        <v>435</v>
      </c>
      <c r="G141" s="23" t="str">
        <f t="shared" si="10"/>
        <v>4.54/km</v>
      </c>
      <c r="H141" s="24">
        <f t="shared" si="12"/>
        <v>0.012592592592592593</v>
      </c>
      <c r="I141" s="24">
        <f t="shared" si="11"/>
        <v>0.002997685185185183</v>
      </c>
    </row>
    <row r="142" spans="1:9" ht="15" customHeight="1">
      <c r="A142" s="16">
        <v>139</v>
      </c>
      <c r="B142" s="29" t="s">
        <v>436</v>
      </c>
      <c r="C142" s="29" t="s">
        <v>34</v>
      </c>
      <c r="D142" s="30" t="s">
        <v>135</v>
      </c>
      <c r="E142" s="29" t="s">
        <v>159</v>
      </c>
      <c r="F142" s="30" t="s">
        <v>437</v>
      </c>
      <c r="G142" s="23" t="str">
        <f t="shared" si="10"/>
        <v>4.55/km</v>
      </c>
      <c r="H142" s="24">
        <f t="shared" si="12"/>
        <v>0.012719907407407409</v>
      </c>
      <c r="I142" s="24">
        <f t="shared" si="11"/>
        <v>0.011087962962962963</v>
      </c>
    </row>
    <row r="143" spans="1:9" ht="15" customHeight="1">
      <c r="A143" s="16">
        <v>140</v>
      </c>
      <c r="B143" s="29" t="s">
        <v>438</v>
      </c>
      <c r="C143" s="29" t="s">
        <v>11</v>
      </c>
      <c r="D143" s="30" t="s">
        <v>132</v>
      </c>
      <c r="E143" s="29" t="s">
        <v>54</v>
      </c>
      <c r="F143" s="30" t="s">
        <v>439</v>
      </c>
      <c r="G143" s="23" t="str">
        <f t="shared" si="10"/>
        <v>4.55/km</v>
      </c>
      <c r="H143" s="24">
        <f t="shared" si="12"/>
        <v>0.012766203703703703</v>
      </c>
      <c r="I143" s="24">
        <f t="shared" si="11"/>
        <v>0.011203703703703698</v>
      </c>
    </row>
    <row r="144" spans="1:9" ht="15" customHeight="1">
      <c r="A144" s="16">
        <v>141</v>
      </c>
      <c r="B144" s="29" t="s">
        <v>440</v>
      </c>
      <c r="C144" s="29" t="s">
        <v>79</v>
      </c>
      <c r="D144" s="30" t="s">
        <v>148</v>
      </c>
      <c r="E144" s="29" t="s">
        <v>26</v>
      </c>
      <c r="F144" s="30" t="s">
        <v>441</v>
      </c>
      <c r="G144" s="23" t="str">
        <f t="shared" si="10"/>
        <v>4.56/km</v>
      </c>
      <c r="H144" s="24">
        <f t="shared" si="12"/>
        <v>0.012812499999999998</v>
      </c>
      <c r="I144" s="24">
        <f t="shared" si="11"/>
        <v>0.009733796296296292</v>
      </c>
    </row>
    <row r="145" spans="1:9" ht="15" customHeight="1">
      <c r="A145" s="16">
        <v>142</v>
      </c>
      <c r="B145" s="29" t="s">
        <v>442</v>
      </c>
      <c r="C145" s="29" t="s">
        <v>443</v>
      </c>
      <c r="D145" s="30" t="s">
        <v>195</v>
      </c>
      <c r="E145" s="29" t="s">
        <v>26</v>
      </c>
      <c r="F145" s="30" t="s">
        <v>444</v>
      </c>
      <c r="G145" s="23" t="str">
        <f t="shared" si="10"/>
        <v>4.56/km</v>
      </c>
      <c r="H145" s="24">
        <f t="shared" si="12"/>
        <v>0.012847222222222225</v>
      </c>
      <c r="I145" s="24">
        <f t="shared" si="11"/>
        <v>0.008738425925925924</v>
      </c>
    </row>
    <row r="146" spans="1:9" ht="15" customHeight="1">
      <c r="A146" s="16">
        <v>143</v>
      </c>
      <c r="B146" s="29" t="s">
        <v>445</v>
      </c>
      <c r="C146" s="29" t="s">
        <v>446</v>
      </c>
      <c r="D146" s="30" t="s">
        <v>142</v>
      </c>
      <c r="E146" s="29" t="s">
        <v>54</v>
      </c>
      <c r="F146" s="30" t="s">
        <v>444</v>
      </c>
      <c r="G146" s="23" t="str">
        <f t="shared" si="10"/>
        <v>4.56/km</v>
      </c>
      <c r="H146" s="24">
        <f t="shared" si="12"/>
        <v>0.012847222222222225</v>
      </c>
      <c r="I146" s="24">
        <f t="shared" si="11"/>
        <v>0.010219907407407407</v>
      </c>
    </row>
    <row r="147" spans="1:9" ht="15" customHeight="1">
      <c r="A147" s="16">
        <v>144</v>
      </c>
      <c r="B147" s="29" t="s">
        <v>447</v>
      </c>
      <c r="C147" s="29" t="s">
        <v>23</v>
      </c>
      <c r="D147" s="30" t="s">
        <v>152</v>
      </c>
      <c r="E147" s="29" t="s">
        <v>270</v>
      </c>
      <c r="F147" s="30" t="s">
        <v>448</v>
      </c>
      <c r="G147" s="23" t="str">
        <f t="shared" si="10"/>
        <v>4.56/km</v>
      </c>
      <c r="H147" s="24">
        <f t="shared" si="12"/>
        <v>0.01289351851851852</v>
      </c>
      <c r="I147" s="24">
        <f t="shared" si="11"/>
        <v>0.009722222222222222</v>
      </c>
    </row>
    <row r="148" spans="1:9" ht="15" customHeight="1">
      <c r="A148" s="16">
        <v>145</v>
      </c>
      <c r="B148" s="29" t="s">
        <v>449</v>
      </c>
      <c r="C148" s="29" t="s">
        <v>31</v>
      </c>
      <c r="D148" s="30" t="s">
        <v>132</v>
      </c>
      <c r="E148" s="29" t="s">
        <v>450</v>
      </c>
      <c r="F148" s="30" t="s">
        <v>451</v>
      </c>
      <c r="G148" s="23" t="str">
        <f t="shared" si="10"/>
        <v>4.58/km</v>
      </c>
      <c r="H148" s="24">
        <f t="shared" si="12"/>
        <v>0.01303240740740741</v>
      </c>
      <c r="I148" s="24">
        <f t="shared" si="11"/>
        <v>0.011469907407407404</v>
      </c>
    </row>
    <row r="149" spans="1:9" ht="15" customHeight="1">
      <c r="A149" s="16">
        <v>146</v>
      </c>
      <c r="B149" s="29" t="s">
        <v>452</v>
      </c>
      <c r="C149" s="29" t="s">
        <v>453</v>
      </c>
      <c r="D149" s="30" t="s">
        <v>142</v>
      </c>
      <c r="E149" s="29" t="s">
        <v>169</v>
      </c>
      <c r="F149" s="30" t="s">
        <v>454</v>
      </c>
      <c r="G149" s="23" t="str">
        <f t="shared" si="10"/>
        <v>4.58/km</v>
      </c>
      <c r="H149" s="24">
        <f t="shared" si="12"/>
        <v>0.01306712962962963</v>
      </c>
      <c r="I149" s="24">
        <f t="shared" si="11"/>
        <v>0.010439814814814811</v>
      </c>
    </row>
    <row r="150" spans="1:9" ht="15" customHeight="1">
      <c r="A150" s="16">
        <v>147</v>
      </c>
      <c r="B150" s="29" t="s">
        <v>455</v>
      </c>
      <c r="C150" s="29" t="s">
        <v>456</v>
      </c>
      <c r="D150" s="30" t="s">
        <v>195</v>
      </c>
      <c r="E150" s="29" t="s">
        <v>54</v>
      </c>
      <c r="F150" s="30" t="s">
        <v>457</v>
      </c>
      <c r="G150" s="23" t="str">
        <f t="shared" si="10"/>
        <v>4.58/km</v>
      </c>
      <c r="H150" s="24">
        <f t="shared" si="12"/>
        <v>0.013078703703703703</v>
      </c>
      <c r="I150" s="24">
        <f t="shared" si="11"/>
        <v>0.008969907407407402</v>
      </c>
    </row>
    <row r="151" spans="1:9" ht="15" customHeight="1">
      <c r="A151" s="16">
        <v>148</v>
      </c>
      <c r="B151" s="29" t="s">
        <v>138</v>
      </c>
      <c r="C151" s="29" t="s">
        <v>108</v>
      </c>
      <c r="D151" s="30" t="s">
        <v>205</v>
      </c>
      <c r="E151" s="29" t="s">
        <v>458</v>
      </c>
      <c r="F151" s="30" t="s">
        <v>459</v>
      </c>
      <c r="G151" s="23" t="str">
        <f t="shared" si="10"/>
        <v>4.58/km</v>
      </c>
      <c r="H151" s="24">
        <f t="shared" si="12"/>
        <v>0.013101851851851858</v>
      </c>
      <c r="I151" s="24">
        <f t="shared" si="11"/>
        <v>0.008634259259259265</v>
      </c>
    </row>
    <row r="152" spans="1:9" ht="15" customHeight="1">
      <c r="A152" s="16">
        <v>149</v>
      </c>
      <c r="B152" s="29" t="s">
        <v>460</v>
      </c>
      <c r="C152" s="29" t="s">
        <v>109</v>
      </c>
      <c r="D152" s="30" t="s">
        <v>232</v>
      </c>
      <c r="E152" s="29" t="s">
        <v>304</v>
      </c>
      <c r="F152" s="30" t="s">
        <v>461</v>
      </c>
      <c r="G152" s="23" t="str">
        <f t="shared" si="10"/>
        <v>4.59/km</v>
      </c>
      <c r="H152" s="24">
        <f t="shared" si="12"/>
        <v>0.01320601851851852</v>
      </c>
      <c r="I152" s="24">
        <f t="shared" si="11"/>
        <v>0.0076273148148148125</v>
      </c>
    </row>
    <row r="153" spans="1:9" ht="15" customHeight="1">
      <c r="A153" s="16">
        <v>150</v>
      </c>
      <c r="B153" s="29" t="s">
        <v>462</v>
      </c>
      <c r="C153" s="29" t="s">
        <v>57</v>
      </c>
      <c r="D153" s="30" t="s">
        <v>132</v>
      </c>
      <c r="E153" s="29" t="s">
        <v>26</v>
      </c>
      <c r="F153" s="30" t="s">
        <v>463</v>
      </c>
      <c r="G153" s="23" t="str">
        <f t="shared" si="10"/>
        <v>4.59/km</v>
      </c>
      <c r="H153" s="24">
        <f t="shared" si="12"/>
        <v>0.013217592592592593</v>
      </c>
      <c r="I153" s="24">
        <f t="shared" si="11"/>
        <v>0.011655092592592588</v>
      </c>
    </row>
    <row r="154" spans="1:9" ht="15" customHeight="1">
      <c r="A154" s="16">
        <v>151</v>
      </c>
      <c r="B154" s="29" t="s">
        <v>464</v>
      </c>
      <c r="C154" s="29" t="s">
        <v>59</v>
      </c>
      <c r="D154" s="30" t="s">
        <v>205</v>
      </c>
      <c r="E154" s="29" t="s">
        <v>465</v>
      </c>
      <c r="F154" s="30" t="s">
        <v>466</v>
      </c>
      <c r="G154" s="23" t="str">
        <f t="shared" si="10"/>
        <v>4.60/km</v>
      </c>
      <c r="H154" s="24">
        <f t="shared" si="12"/>
        <v>0.013252314814814814</v>
      </c>
      <c r="I154" s="24">
        <f t="shared" si="11"/>
        <v>0.008784722222222222</v>
      </c>
    </row>
    <row r="155" spans="1:9" ht="15" customHeight="1">
      <c r="A155" s="16">
        <v>152</v>
      </c>
      <c r="B155" s="29" t="s">
        <v>467</v>
      </c>
      <c r="C155" s="29" t="s">
        <v>13</v>
      </c>
      <c r="D155" s="30" t="s">
        <v>232</v>
      </c>
      <c r="E155" s="29" t="s">
        <v>270</v>
      </c>
      <c r="F155" s="30" t="s">
        <v>468</v>
      </c>
      <c r="G155" s="23" t="str">
        <f t="shared" si="10"/>
        <v>4.60/km</v>
      </c>
      <c r="H155" s="24">
        <f t="shared" si="12"/>
        <v>0.013287037037037042</v>
      </c>
      <c r="I155" s="24">
        <f t="shared" si="11"/>
        <v>0.007708333333333334</v>
      </c>
    </row>
    <row r="156" spans="1:9" ht="15" customHeight="1">
      <c r="A156" s="16">
        <v>153</v>
      </c>
      <c r="B156" s="29" t="s">
        <v>469</v>
      </c>
      <c r="C156" s="29" t="s">
        <v>470</v>
      </c>
      <c r="D156" s="30" t="s">
        <v>240</v>
      </c>
      <c r="E156" s="29" t="s">
        <v>270</v>
      </c>
      <c r="F156" s="30" t="s">
        <v>471</v>
      </c>
      <c r="G156" s="23" t="str">
        <f t="shared" si="10"/>
        <v>5.00/km</v>
      </c>
      <c r="H156" s="24">
        <f t="shared" si="12"/>
        <v>0.013310185185185189</v>
      </c>
      <c r="I156" s="24">
        <f t="shared" si="11"/>
        <v>0.007395833333333334</v>
      </c>
    </row>
    <row r="157" spans="1:9" ht="15" customHeight="1">
      <c r="A157" s="16">
        <v>154</v>
      </c>
      <c r="B157" s="29" t="s">
        <v>110</v>
      </c>
      <c r="C157" s="29" t="s">
        <v>111</v>
      </c>
      <c r="D157" s="30" t="s">
        <v>383</v>
      </c>
      <c r="E157" s="29" t="s">
        <v>166</v>
      </c>
      <c r="F157" s="30" t="s">
        <v>472</v>
      </c>
      <c r="G157" s="23" t="str">
        <f t="shared" si="10"/>
        <v>5.03/km</v>
      </c>
      <c r="H157" s="24">
        <f t="shared" si="12"/>
        <v>0.013703703703703711</v>
      </c>
      <c r="I157" s="24">
        <f t="shared" si="11"/>
        <v>0.003807870370370378</v>
      </c>
    </row>
    <row r="158" spans="1:9" ht="15" customHeight="1">
      <c r="A158" s="16">
        <v>155</v>
      </c>
      <c r="B158" s="29" t="s">
        <v>107</v>
      </c>
      <c r="C158" s="29" t="s">
        <v>58</v>
      </c>
      <c r="D158" s="30" t="s">
        <v>132</v>
      </c>
      <c r="E158" s="29" t="s">
        <v>166</v>
      </c>
      <c r="F158" s="30" t="s">
        <v>473</v>
      </c>
      <c r="G158" s="23" t="str">
        <f t="shared" si="10"/>
        <v>5.04/km</v>
      </c>
      <c r="H158" s="24">
        <f t="shared" si="12"/>
        <v>0.013738425925925925</v>
      </c>
      <c r="I158" s="24">
        <f t="shared" si="11"/>
        <v>0.01217592592592592</v>
      </c>
    </row>
    <row r="159" spans="1:9" ht="15" customHeight="1">
      <c r="A159" s="16">
        <v>156</v>
      </c>
      <c r="B159" s="29" t="s">
        <v>474</v>
      </c>
      <c r="C159" s="29" t="s">
        <v>475</v>
      </c>
      <c r="D159" s="30" t="s">
        <v>240</v>
      </c>
      <c r="E159" s="29" t="s">
        <v>26</v>
      </c>
      <c r="F159" s="30" t="s">
        <v>476</v>
      </c>
      <c r="G159" s="23" t="str">
        <f t="shared" si="10"/>
        <v>5.05/km</v>
      </c>
      <c r="H159" s="24">
        <f t="shared" si="12"/>
        <v>0.013900462962962969</v>
      </c>
      <c r="I159" s="24">
        <f t="shared" si="11"/>
        <v>0.007986111111111114</v>
      </c>
    </row>
    <row r="160" spans="1:9" ht="15" customHeight="1">
      <c r="A160" s="16">
        <v>157</v>
      </c>
      <c r="B160" s="29" t="s">
        <v>477</v>
      </c>
      <c r="C160" s="29" t="s">
        <v>59</v>
      </c>
      <c r="D160" s="30" t="s">
        <v>132</v>
      </c>
      <c r="E160" s="29" t="s">
        <v>26</v>
      </c>
      <c r="F160" s="30" t="s">
        <v>478</v>
      </c>
      <c r="G160" s="23" t="str">
        <f t="shared" si="10"/>
        <v>5.09/km</v>
      </c>
      <c r="H160" s="24">
        <f t="shared" si="12"/>
        <v>0.014305555555555557</v>
      </c>
      <c r="I160" s="24">
        <f t="shared" si="11"/>
        <v>0.012743055555555553</v>
      </c>
    </row>
    <row r="161" spans="1:9" ht="15" customHeight="1">
      <c r="A161" s="16">
        <v>158</v>
      </c>
      <c r="B161" s="29" t="s">
        <v>117</v>
      </c>
      <c r="C161" s="29" t="s">
        <v>118</v>
      </c>
      <c r="D161" s="30" t="s">
        <v>383</v>
      </c>
      <c r="E161" s="29" t="s">
        <v>159</v>
      </c>
      <c r="F161" s="30" t="s">
        <v>479</v>
      </c>
      <c r="G161" s="23" t="str">
        <f t="shared" si="10"/>
        <v>5.13/km</v>
      </c>
      <c r="H161" s="24">
        <f t="shared" si="12"/>
        <v>0.01486111111111111</v>
      </c>
      <c r="I161" s="24">
        <f t="shared" si="11"/>
        <v>0.004965277777777777</v>
      </c>
    </row>
    <row r="162" spans="1:9" ht="15" customHeight="1">
      <c r="A162" s="16">
        <v>159</v>
      </c>
      <c r="B162" s="29" t="s">
        <v>395</v>
      </c>
      <c r="C162" s="29" t="s">
        <v>480</v>
      </c>
      <c r="D162" s="30" t="s">
        <v>481</v>
      </c>
      <c r="E162" s="29" t="s">
        <v>270</v>
      </c>
      <c r="F162" s="30" t="s">
        <v>482</v>
      </c>
      <c r="G162" s="23" t="str">
        <f t="shared" si="10"/>
        <v>5.20/km</v>
      </c>
      <c r="H162" s="24">
        <f t="shared" si="12"/>
        <v>0.01565972222222222</v>
      </c>
      <c r="I162" s="24">
        <f t="shared" si="11"/>
        <v>0</v>
      </c>
    </row>
    <row r="163" spans="1:9" ht="15" customHeight="1">
      <c r="A163" s="16">
        <v>160</v>
      </c>
      <c r="B163" s="29" t="s">
        <v>116</v>
      </c>
      <c r="C163" s="29" t="s">
        <v>483</v>
      </c>
      <c r="D163" s="30" t="s">
        <v>484</v>
      </c>
      <c r="E163" s="29" t="s">
        <v>270</v>
      </c>
      <c r="F163" s="30" t="s">
        <v>485</v>
      </c>
      <c r="G163" s="23" t="str">
        <f t="shared" si="10"/>
        <v>5.22/km</v>
      </c>
      <c r="H163" s="24">
        <f t="shared" si="12"/>
        <v>0.015798611111111117</v>
      </c>
      <c r="I163" s="24">
        <f t="shared" si="11"/>
        <v>0</v>
      </c>
    </row>
    <row r="164" spans="1:9" ht="15" customHeight="1">
      <c r="A164" s="16">
        <v>161</v>
      </c>
      <c r="B164" s="29" t="s">
        <v>486</v>
      </c>
      <c r="C164" s="29" t="s">
        <v>487</v>
      </c>
      <c r="D164" s="30" t="s">
        <v>240</v>
      </c>
      <c r="E164" s="29" t="s">
        <v>26</v>
      </c>
      <c r="F164" s="30" t="s">
        <v>488</v>
      </c>
      <c r="G164" s="23" t="str">
        <f t="shared" si="10"/>
        <v>5.22/km</v>
      </c>
      <c r="H164" s="24">
        <f t="shared" si="12"/>
        <v>0.015821759259259265</v>
      </c>
      <c r="I164" s="24">
        <f aca="true" t="shared" si="13" ref="I164:I180">F164-INDEX($F$4:$F$241,MATCH(D164,$D$4:$D$241,0))</f>
        <v>0.00990740740740741</v>
      </c>
    </row>
    <row r="165" spans="1:9" ht="15" customHeight="1">
      <c r="A165" s="16">
        <v>162</v>
      </c>
      <c r="B165" s="29" t="s">
        <v>489</v>
      </c>
      <c r="C165" s="29" t="s">
        <v>66</v>
      </c>
      <c r="D165" s="30" t="s">
        <v>368</v>
      </c>
      <c r="E165" s="29" t="s">
        <v>169</v>
      </c>
      <c r="F165" s="30" t="s">
        <v>490</v>
      </c>
      <c r="G165" s="23" t="str">
        <f t="shared" si="10"/>
        <v>5.27/km</v>
      </c>
      <c r="H165" s="24">
        <f t="shared" si="12"/>
        <v>0.01640046296296297</v>
      </c>
      <c r="I165" s="24">
        <f t="shared" si="13"/>
        <v>0.0071180555555555615</v>
      </c>
    </row>
    <row r="166" spans="1:9" ht="15" customHeight="1">
      <c r="A166" s="16">
        <v>163</v>
      </c>
      <c r="B166" s="29" t="s">
        <v>113</v>
      </c>
      <c r="C166" s="29" t="s">
        <v>114</v>
      </c>
      <c r="D166" s="30" t="s">
        <v>232</v>
      </c>
      <c r="E166" s="29" t="s">
        <v>159</v>
      </c>
      <c r="F166" s="30" t="s">
        <v>490</v>
      </c>
      <c r="G166" s="23" t="str">
        <f t="shared" si="10"/>
        <v>5.27/km</v>
      </c>
      <c r="H166" s="24">
        <f t="shared" si="12"/>
        <v>0.01640046296296297</v>
      </c>
      <c r="I166" s="24">
        <f t="shared" si="13"/>
        <v>0.010821759259259264</v>
      </c>
    </row>
    <row r="167" spans="1:9" ht="15" customHeight="1">
      <c r="A167" s="16">
        <v>164</v>
      </c>
      <c r="B167" s="29" t="s">
        <v>491</v>
      </c>
      <c r="C167" s="29" t="s">
        <v>56</v>
      </c>
      <c r="D167" s="30" t="s">
        <v>373</v>
      </c>
      <c r="E167" s="29" t="s">
        <v>159</v>
      </c>
      <c r="F167" s="30" t="s">
        <v>492</v>
      </c>
      <c r="G167" s="23" t="str">
        <f t="shared" si="10"/>
        <v>5.29/km</v>
      </c>
      <c r="H167" s="24">
        <f t="shared" si="12"/>
        <v>0.016643518518518523</v>
      </c>
      <c r="I167" s="24">
        <f t="shared" si="13"/>
        <v>0.007048611111111113</v>
      </c>
    </row>
    <row r="168" spans="1:9" ht="15" customHeight="1">
      <c r="A168" s="16">
        <v>165</v>
      </c>
      <c r="B168" s="29" t="s">
        <v>493</v>
      </c>
      <c r="C168" s="29" t="s">
        <v>483</v>
      </c>
      <c r="D168" s="30" t="s">
        <v>195</v>
      </c>
      <c r="E168" s="29" t="s">
        <v>270</v>
      </c>
      <c r="F168" s="30" t="s">
        <v>494</v>
      </c>
      <c r="G168" s="23" t="str">
        <f t="shared" si="10"/>
        <v>5.29/km</v>
      </c>
      <c r="H168" s="24">
        <f t="shared" si="12"/>
        <v>0.01666666666666667</v>
      </c>
      <c r="I168" s="24">
        <f t="shared" si="13"/>
        <v>0.012557870370370369</v>
      </c>
    </row>
    <row r="169" spans="1:9" ht="15" customHeight="1">
      <c r="A169" s="16">
        <v>166</v>
      </c>
      <c r="B169" s="29" t="s">
        <v>495</v>
      </c>
      <c r="C169" s="29" t="s">
        <v>23</v>
      </c>
      <c r="D169" s="30" t="s">
        <v>148</v>
      </c>
      <c r="E169" s="29" t="s">
        <v>94</v>
      </c>
      <c r="F169" s="30" t="s">
        <v>496</v>
      </c>
      <c r="G169" s="23" t="str">
        <f t="shared" si="10"/>
        <v>5.30/km</v>
      </c>
      <c r="H169" s="24">
        <f t="shared" si="12"/>
        <v>0.016747685185185192</v>
      </c>
      <c r="I169" s="24">
        <f t="shared" si="13"/>
        <v>0.013668981481481487</v>
      </c>
    </row>
    <row r="170" spans="1:9" ht="15" customHeight="1">
      <c r="A170" s="16">
        <v>167</v>
      </c>
      <c r="B170" s="29" t="s">
        <v>497</v>
      </c>
      <c r="C170" s="29" t="s">
        <v>208</v>
      </c>
      <c r="D170" s="30" t="s">
        <v>132</v>
      </c>
      <c r="E170" s="29" t="s">
        <v>26</v>
      </c>
      <c r="F170" s="30" t="s">
        <v>498</v>
      </c>
      <c r="G170" s="23" t="str">
        <f t="shared" si="10"/>
        <v>5.32/km</v>
      </c>
      <c r="H170" s="24">
        <f t="shared" si="12"/>
        <v>0.017037037037037038</v>
      </c>
      <c r="I170" s="24">
        <f t="shared" si="13"/>
        <v>0.015474537037037033</v>
      </c>
    </row>
    <row r="171" spans="1:9" ht="15" customHeight="1">
      <c r="A171" s="16">
        <v>168</v>
      </c>
      <c r="B171" s="29" t="s">
        <v>499</v>
      </c>
      <c r="C171" s="29" t="s">
        <v>86</v>
      </c>
      <c r="D171" s="30" t="s">
        <v>484</v>
      </c>
      <c r="E171" s="29" t="s">
        <v>280</v>
      </c>
      <c r="F171" s="30" t="s">
        <v>500</v>
      </c>
      <c r="G171" s="23" t="str">
        <f t="shared" si="10"/>
        <v>5.35/km</v>
      </c>
      <c r="H171" s="24">
        <f t="shared" si="12"/>
        <v>0.017303240740740744</v>
      </c>
      <c r="I171" s="24">
        <f t="shared" si="13"/>
        <v>0.0015046296296296266</v>
      </c>
    </row>
    <row r="172" spans="1:9" ht="15" customHeight="1">
      <c r="A172" s="16">
        <v>169</v>
      </c>
      <c r="B172" s="29" t="s">
        <v>501</v>
      </c>
      <c r="C172" s="29" t="s">
        <v>38</v>
      </c>
      <c r="D172" s="30" t="s">
        <v>205</v>
      </c>
      <c r="E172" s="29" t="s">
        <v>288</v>
      </c>
      <c r="F172" s="30" t="s">
        <v>502</v>
      </c>
      <c r="G172" s="23" t="str">
        <f t="shared" si="10"/>
        <v>5.35/km</v>
      </c>
      <c r="H172" s="24">
        <f t="shared" si="12"/>
        <v>0.017337962962962965</v>
      </c>
      <c r="I172" s="24">
        <f t="shared" si="13"/>
        <v>0.012870370370370372</v>
      </c>
    </row>
    <row r="173" spans="1:9" ht="15" customHeight="1">
      <c r="A173" s="16">
        <v>170</v>
      </c>
      <c r="B173" s="29" t="s">
        <v>469</v>
      </c>
      <c r="C173" s="29" t="s">
        <v>503</v>
      </c>
      <c r="D173" s="30" t="s">
        <v>383</v>
      </c>
      <c r="E173" s="29" t="s">
        <v>270</v>
      </c>
      <c r="F173" s="30" t="s">
        <v>504</v>
      </c>
      <c r="G173" s="23" t="str">
        <f t="shared" si="10"/>
        <v>5.38/km</v>
      </c>
      <c r="H173" s="24">
        <f t="shared" si="12"/>
        <v>0.017685185185185186</v>
      </c>
      <c r="I173" s="24">
        <f t="shared" si="13"/>
        <v>0.007789351851851853</v>
      </c>
    </row>
    <row r="174" spans="1:9" ht="15" customHeight="1">
      <c r="A174" s="16">
        <v>171</v>
      </c>
      <c r="B174" s="29" t="s">
        <v>404</v>
      </c>
      <c r="C174" s="29" t="s">
        <v>208</v>
      </c>
      <c r="D174" s="30" t="s">
        <v>232</v>
      </c>
      <c r="E174" s="29" t="s">
        <v>26</v>
      </c>
      <c r="F174" s="30" t="s">
        <v>504</v>
      </c>
      <c r="G174" s="23" t="str">
        <f t="shared" si="10"/>
        <v>5.38/km</v>
      </c>
      <c r="H174" s="24">
        <f t="shared" si="12"/>
        <v>0.017685185185185186</v>
      </c>
      <c r="I174" s="24">
        <f t="shared" si="13"/>
        <v>0.012106481481481478</v>
      </c>
    </row>
    <row r="175" spans="1:9" ht="15" customHeight="1">
      <c r="A175" s="16">
        <v>172</v>
      </c>
      <c r="B175" s="29" t="s">
        <v>505</v>
      </c>
      <c r="C175" s="29" t="s">
        <v>506</v>
      </c>
      <c r="D175" s="30" t="s">
        <v>132</v>
      </c>
      <c r="E175" s="29" t="s">
        <v>26</v>
      </c>
      <c r="F175" s="30" t="s">
        <v>507</v>
      </c>
      <c r="G175" s="23" t="str">
        <f t="shared" si="10"/>
        <v>5.44/km</v>
      </c>
      <c r="H175" s="24">
        <f t="shared" si="12"/>
        <v>0.018449074074074076</v>
      </c>
      <c r="I175" s="24">
        <f t="shared" si="13"/>
        <v>0.01688657407407407</v>
      </c>
    </row>
    <row r="176" spans="1:9" ht="15" customHeight="1">
      <c r="A176" s="16">
        <v>173</v>
      </c>
      <c r="B176" s="29" t="s">
        <v>508</v>
      </c>
      <c r="C176" s="29" t="s">
        <v>50</v>
      </c>
      <c r="D176" s="30" t="s">
        <v>323</v>
      </c>
      <c r="E176" s="29" t="s">
        <v>163</v>
      </c>
      <c r="F176" s="30" t="s">
        <v>509</v>
      </c>
      <c r="G176" s="23" t="str">
        <f t="shared" si="10"/>
        <v>6.08/km</v>
      </c>
      <c r="H176" s="24">
        <f t="shared" si="12"/>
        <v>0.02116898148148149</v>
      </c>
      <c r="I176" s="24">
        <f t="shared" si="13"/>
        <v>0.013171296296296302</v>
      </c>
    </row>
    <row r="177" spans="1:9" ht="15" customHeight="1">
      <c r="A177" s="16">
        <v>174</v>
      </c>
      <c r="B177" s="29" t="s">
        <v>510</v>
      </c>
      <c r="C177" s="29" t="s">
        <v>55</v>
      </c>
      <c r="D177" s="30" t="s">
        <v>373</v>
      </c>
      <c r="E177" s="29" t="s">
        <v>26</v>
      </c>
      <c r="F177" s="30" t="s">
        <v>511</v>
      </c>
      <c r="G177" s="23" t="str">
        <f t="shared" si="10"/>
        <v>6.11/km</v>
      </c>
      <c r="H177" s="24">
        <f t="shared" si="12"/>
        <v>0.021550925925925925</v>
      </c>
      <c r="I177" s="24">
        <f t="shared" si="13"/>
        <v>0.011956018518518515</v>
      </c>
    </row>
    <row r="178" spans="1:9" ht="15" customHeight="1">
      <c r="A178" s="16">
        <v>175</v>
      </c>
      <c r="B178" s="29" t="s">
        <v>512</v>
      </c>
      <c r="C178" s="29" t="s">
        <v>513</v>
      </c>
      <c r="D178" s="30" t="s">
        <v>481</v>
      </c>
      <c r="E178" s="29" t="s">
        <v>280</v>
      </c>
      <c r="F178" s="30" t="s">
        <v>514</v>
      </c>
      <c r="G178" s="23" t="str">
        <f t="shared" si="10"/>
        <v>6.23/km</v>
      </c>
      <c r="H178" s="24">
        <f t="shared" si="12"/>
        <v>0.02291666666666667</v>
      </c>
      <c r="I178" s="24">
        <f t="shared" si="13"/>
        <v>0.007256944444444448</v>
      </c>
    </row>
    <row r="179" spans="1:9" ht="15" customHeight="1">
      <c r="A179" s="16">
        <v>176</v>
      </c>
      <c r="B179" s="29" t="s">
        <v>515</v>
      </c>
      <c r="C179" s="29" t="s">
        <v>516</v>
      </c>
      <c r="D179" s="30" t="s">
        <v>373</v>
      </c>
      <c r="E179" s="29" t="s">
        <v>517</v>
      </c>
      <c r="F179" s="30" t="s">
        <v>518</v>
      </c>
      <c r="G179" s="23" t="str">
        <f t="shared" si="10"/>
        <v>6.54/km</v>
      </c>
      <c r="H179" s="24">
        <f t="shared" si="12"/>
        <v>0.026504629629629628</v>
      </c>
      <c r="I179" s="24">
        <f t="shared" si="13"/>
        <v>0.01690972222222222</v>
      </c>
    </row>
    <row r="180" spans="1:9" ht="15" customHeight="1" thickBot="1">
      <c r="A180" s="17">
        <v>177</v>
      </c>
      <c r="B180" s="31" t="s">
        <v>519</v>
      </c>
      <c r="C180" s="31" t="s">
        <v>65</v>
      </c>
      <c r="D180" s="32" t="s">
        <v>323</v>
      </c>
      <c r="E180" s="31" t="s">
        <v>413</v>
      </c>
      <c r="F180" s="32" t="s">
        <v>520</v>
      </c>
      <c r="G180" s="25" t="str">
        <f t="shared" si="10"/>
        <v>8.07/km</v>
      </c>
      <c r="H180" s="26">
        <f t="shared" si="12"/>
        <v>0.03491898148148148</v>
      </c>
      <c r="I180" s="26">
        <f t="shared" si="13"/>
        <v>0.026921296296296294</v>
      </c>
    </row>
  </sheetData>
  <autoFilter ref="A3:I180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0"/>
  <sheetViews>
    <sheetView workbookViewId="0" topLeftCell="A1">
      <selection activeCell="I8" sqref="I8"/>
    </sheetView>
  </sheetViews>
  <sheetFormatPr defaultColWidth="9.140625" defaultRowHeight="12.75"/>
  <cols>
    <col min="1" max="1" width="8.7109375" style="3" customWidth="1"/>
    <col min="2" max="2" width="44.00390625" style="3" customWidth="1"/>
    <col min="3" max="3" width="13.140625" style="3" customWidth="1"/>
  </cols>
  <sheetData>
    <row r="1" spans="1:3" ht="24.75" customHeight="1" thickBot="1">
      <c r="A1" s="38" t="str">
        <f>Individuale!A1</f>
        <v>Corro anch'io 4ª edizione</v>
      </c>
      <c r="B1" s="39"/>
      <c r="C1" s="40"/>
    </row>
    <row r="2" spans="1:3" ht="33" customHeight="1" thickBot="1">
      <c r="A2" s="41" t="str">
        <f>Individuale!A2&amp;" km. "&amp;Individuale!I2</f>
        <v>Anzio (Roma) Italia - Domenica 03/05/2009 km. 10</v>
      </c>
      <c r="B2" s="42"/>
      <c r="C2" s="43"/>
    </row>
    <row r="3" spans="1:3" ht="24.75" customHeight="1" thickBot="1">
      <c r="A3" s="13" t="s">
        <v>1</v>
      </c>
      <c r="B3" s="14" t="s">
        <v>5</v>
      </c>
      <c r="C3" s="14" t="s">
        <v>10</v>
      </c>
    </row>
    <row r="4" spans="1:3" ht="15" customHeight="1">
      <c r="A4" s="18">
        <v>1</v>
      </c>
      <c r="B4" s="50" t="s">
        <v>26</v>
      </c>
      <c r="C4" s="51">
        <v>28</v>
      </c>
    </row>
    <row r="5" spans="1:3" ht="15" customHeight="1">
      <c r="A5" s="7">
        <v>2</v>
      </c>
      <c r="B5" s="52" t="s">
        <v>159</v>
      </c>
      <c r="C5" s="53">
        <v>17</v>
      </c>
    </row>
    <row r="6" spans="1:3" ht="15" customHeight="1">
      <c r="A6" s="7">
        <v>3</v>
      </c>
      <c r="B6" s="52" t="s">
        <v>169</v>
      </c>
      <c r="C6" s="53">
        <v>17</v>
      </c>
    </row>
    <row r="7" spans="1:3" ht="15" customHeight="1">
      <c r="A7" s="7">
        <v>4</v>
      </c>
      <c r="B7" s="52" t="s">
        <v>54</v>
      </c>
      <c r="C7" s="53">
        <v>14</v>
      </c>
    </row>
    <row r="8" spans="1:3" ht="15" customHeight="1">
      <c r="A8" s="7">
        <v>5</v>
      </c>
      <c r="B8" s="52" t="s">
        <v>270</v>
      </c>
      <c r="C8" s="53">
        <v>12</v>
      </c>
    </row>
    <row r="9" spans="1:3" ht="15" customHeight="1">
      <c r="A9" s="7">
        <v>6</v>
      </c>
      <c r="B9" s="52" t="s">
        <v>18</v>
      </c>
      <c r="C9" s="53">
        <v>8</v>
      </c>
    </row>
    <row r="10" spans="1:3" ht="15" customHeight="1">
      <c r="A10" s="7">
        <v>7</v>
      </c>
      <c r="B10" s="52" t="s">
        <v>94</v>
      </c>
      <c r="C10" s="53">
        <v>7</v>
      </c>
    </row>
    <row r="11" spans="1:3" ht="15" customHeight="1">
      <c r="A11" s="20">
        <v>8</v>
      </c>
      <c r="B11" s="56" t="s">
        <v>122</v>
      </c>
      <c r="C11" s="57">
        <v>6</v>
      </c>
    </row>
    <row r="12" spans="1:3" ht="15" customHeight="1">
      <c r="A12" s="7">
        <v>9</v>
      </c>
      <c r="B12" s="52" t="s">
        <v>288</v>
      </c>
      <c r="C12" s="53">
        <v>5</v>
      </c>
    </row>
    <row r="13" spans="1:3" ht="15" customHeight="1">
      <c r="A13" s="7">
        <v>10</v>
      </c>
      <c r="B13" s="52" t="s">
        <v>163</v>
      </c>
      <c r="C13" s="53">
        <v>4</v>
      </c>
    </row>
    <row r="14" spans="1:3" ht="15" customHeight="1">
      <c r="A14" s="7">
        <v>11</v>
      </c>
      <c r="B14" s="52" t="s">
        <v>153</v>
      </c>
      <c r="C14" s="53">
        <v>4</v>
      </c>
    </row>
    <row r="15" spans="1:3" ht="15" customHeight="1">
      <c r="A15" s="7">
        <v>12</v>
      </c>
      <c r="B15" s="52" t="s">
        <v>166</v>
      </c>
      <c r="C15" s="53">
        <v>4</v>
      </c>
    </row>
    <row r="16" spans="1:3" ht="15" customHeight="1">
      <c r="A16" s="7">
        <v>13</v>
      </c>
      <c r="B16" s="52" t="s">
        <v>22</v>
      </c>
      <c r="C16" s="53">
        <v>4</v>
      </c>
    </row>
    <row r="17" spans="1:3" ht="15" customHeight="1">
      <c r="A17" s="7">
        <v>14</v>
      </c>
      <c r="B17" s="52" t="s">
        <v>143</v>
      </c>
      <c r="C17" s="53">
        <v>3</v>
      </c>
    </row>
    <row r="18" spans="1:3" ht="15" customHeight="1">
      <c r="A18" s="7">
        <v>15</v>
      </c>
      <c r="B18" s="52" t="s">
        <v>139</v>
      </c>
      <c r="C18" s="53">
        <v>3</v>
      </c>
    </row>
    <row r="19" spans="1:3" ht="15" customHeight="1">
      <c r="A19" s="7">
        <v>16</v>
      </c>
      <c r="B19" s="52" t="s">
        <v>280</v>
      </c>
      <c r="C19" s="53">
        <v>3</v>
      </c>
    </row>
    <row r="20" spans="1:3" ht="15" customHeight="1">
      <c r="A20" s="7">
        <v>17</v>
      </c>
      <c r="B20" s="52" t="s">
        <v>188</v>
      </c>
      <c r="C20" s="53">
        <v>3</v>
      </c>
    </row>
    <row r="21" spans="1:3" ht="15" customHeight="1">
      <c r="A21" s="7">
        <v>18</v>
      </c>
      <c r="B21" s="52" t="s">
        <v>304</v>
      </c>
      <c r="C21" s="53">
        <v>2</v>
      </c>
    </row>
    <row r="22" spans="1:3" ht="15" customHeight="1">
      <c r="A22" s="7">
        <v>19</v>
      </c>
      <c r="B22" s="52" t="s">
        <v>62</v>
      </c>
      <c r="C22" s="53">
        <v>2</v>
      </c>
    </row>
    <row r="23" spans="1:3" ht="15" customHeight="1">
      <c r="A23" s="7">
        <v>20</v>
      </c>
      <c r="B23" s="52" t="s">
        <v>136</v>
      </c>
      <c r="C23" s="53">
        <v>2</v>
      </c>
    </row>
    <row r="24" spans="1:3" ht="15" customHeight="1">
      <c r="A24" s="7">
        <v>21</v>
      </c>
      <c r="B24" s="52" t="s">
        <v>413</v>
      </c>
      <c r="C24" s="53">
        <v>2</v>
      </c>
    </row>
    <row r="25" spans="1:3" ht="15" customHeight="1">
      <c r="A25" s="7">
        <v>22</v>
      </c>
      <c r="B25" s="52" t="s">
        <v>49</v>
      </c>
      <c r="C25" s="53">
        <v>2</v>
      </c>
    </row>
    <row r="26" spans="1:3" ht="15" customHeight="1">
      <c r="A26" s="7">
        <v>23</v>
      </c>
      <c r="B26" s="52" t="s">
        <v>81</v>
      </c>
      <c r="C26" s="53">
        <v>2</v>
      </c>
    </row>
    <row r="27" spans="1:3" ht="15" customHeight="1">
      <c r="A27" s="7">
        <v>24</v>
      </c>
      <c r="B27" s="52" t="s">
        <v>256</v>
      </c>
      <c r="C27" s="53">
        <v>1</v>
      </c>
    </row>
    <row r="28" spans="1:3" ht="15" customHeight="1">
      <c r="A28" s="7">
        <v>25</v>
      </c>
      <c r="B28" s="52" t="s">
        <v>324</v>
      </c>
      <c r="C28" s="53">
        <v>1</v>
      </c>
    </row>
    <row r="29" spans="1:3" ht="15" customHeight="1">
      <c r="A29" s="7">
        <v>26</v>
      </c>
      <c r="B29" s="52" t="s">
        <v>517</v>
      </c>
      <c r="C29" s="53">
        <v>1</v>
      </c>
    </row>
    <row r="30" spans="1:3" ht="15" customHeight="1">
      <c r="A30" s="7">
        <v>27</v>
      </c>
      <c r="B30" s="52" t="s">
        <v>458</v>
      </c>
      <c r="C30" s="53">
        <v>1</v>
      </c>
    </row>
    <row r="31" spans="1:3" ht="15" customHeight="1">
      <c r="A31" s="7">
        <v>28</v>
      </c>
      <c r="B31" s="52" t="s">
        <v>126</v>
      </c>
      <c r="C31" s="53">
        <v>1</v>
      </c>
    </row>
    <row r="32" spans="1:3" ht="15" customHeight="1">
      <c r="A32" s="7">
        <v>29</v>
      </c>
      <c r="B32" s="52" t="s">
        <v>212</v>
      </c>
      <c r="C32" s="53">
        <v>1</v>
      </c>
    </row>
    <row r="33" spans="1:3" ht="15" customHeight="1">
      <c r="A33" s="7">
        <v>30</v>
      </c>
      <c r="B33" s="52" t="s">
        <v>243</v>
      </c>
      <c r="C33" s="53">
        <v>1</v>
      </c>
    </row>
    <row r="34" spans="1:3" ht="15" customHeight="1">
      <c r="A34" s="7">
        <v>31</v>
      </c>
      <c r="B34" s="52" t="s">
        <v>99</v>
      </c>
      <c r="C34" s="53">
        <v>1</v>
      </c>
    </row>
    <row r="35" spans="1:3" ht="15" customHeight="1">
      <c r="A35" s="7">
        <v>32</v>
      </c>
      <c r="B35" s="52" t="s">
        <v>225</v>
      </c>
      <c r="C35" s="53">
        <v>1</v>
      </c>
    </row>
    <row r="36" spans="1:3" ht="15" customHeight="1">
      <c r="A36" s="7">
        <v>33</v>
      </c>
      <c r="B36" s="52" t="s">
        <v>36</v>
      </c>
      <c r="C36" s="53">
        <v>1</v>
      </c>
    </row>
    <row r="37" spans="1:3" ht="15" customHeight="1">
      <c r="A37" s="7">
        <v>34</v>
      </c>
      <c r="B37" s="52" t="s">
        <v>379</v>
      </c>
      <c r="C37" s="53">
        <v>1</v>
      </c>
    </row>
    <row r="38" spans="1:3" ht="15" customHeight="1">
      <c r="A38" s="7">
        <v>35</v>
      </c>
      <c r="B38" s="52" t="s">
        <v>175</v>
      </c>
      <c r="C38" s="53">
        <v>1</v>
      </c>
    </row>
    <row r="39" spans="1:3" ht="15" customHeight="1">
      <c r="A39" s="7">
        <v>36</v>
      </c>
      <c r="B39" s="52" t="s">
        <v>268</v>
      </c>
      <c r="C39" s="53">
        <v>1</v>
      </c>
    </row>
    <row r="40" spans="1:3" ht="15" customHeight="1">
      <c r="A40" s="7">
        <v>37</v>
      </c>
      <c r="B40" s="52" t="s">
        <v>427</v>
      </c>
      <c r="C40" s="53">
        <v>1</v>
      </c>
    </row>
    <row r="41" spans="1:3" ht="15" customHeight="1">
      <c r="A41" s="7">
        <v>38</v>
      </c>
      <c r="B41" s="52" t="s">
        <v>450</v>
      </c>
      <c r="C41" s="53">
        <v>1</v>
      </c>
    </row>
    <row r="42" spans="1:3" ht="15" customHeight="1">
      <c r="A42" s="7">
        <v>39</v>
      </c>
      <c r="B42" s="52" t="s">
        <v>293</v>
      </c>
      <c r="C42" s="53">
        <v>1</v>
      </c>
    </row>
    <row r="43" spans="1:3" ht="15" customHeight="1">
      <c r="A43" s="7">
        <v>40</v>
      </c>
      <c r="B43" s="52" t="s">
        <v>179</v>
      </c>
      <c r="C43" s="53">
        <v>1</v>
      </c>
    </row>
    <row r="44" spans="1:3" ht="15" customHeight="1">
      <c r="A44" s="7">
        <v>41</v>
      </c>
      <c r="B44" s="52" t="s">
        <v>400</v>
      </c>
      <c r="C44" s="53">
        <v>1</v>
      </c>
    </row>
    <row r="45" spans="1:3" ht="15" customHeight="1">
      <c r="A45" s="7">
        <v>42</v>
      </c>
      <c r="B45" s="52" t="s">
        <v>24</v>
      </c>
      <c r="C45" s="53">
        <v>1</v>
      </c>
    </row>
    <row r="46" spans="1:3" ht="15" customHeight="1">
      <c r="A46" s="7">
        <v>43</v>
      </c>
      <c r="B46" s="52" t="s">
        <v>465</v>
      </c>
      <c r="C46" s="53">
        <v>1</v>
      </c>
    </row>
    <row r="47" spans="1:3" ht="15" customHeight="1">
      <c r="A47" s="7">
        <v>44</v>
      </c>
      <c r="B47" s="52" t="s">
        <v>228</v>
      </c>
      <c r="C47" s="53">
        <v>1</v>
      </c>
    </row>
    <row r="48" spans="1:3" ht="15" customHeight="1">
      <c r="A48" s="7">
        <v>45</v>
      </c>
      <c r="B48" s="52" t="s">
        <v>129</v>
      </c>
      <c r="C48" s="53">
        <v>1</v>
      </c>
    </row>
    <row r="49" spans="1:3" ht="15" customHeight="1" thickBot="1">
      <c r="A49" s="8">
        <v>46</v>
      </c>
      <c r="B49" s="54" t="s">
        <v>341</v>
      </c>
      <c r="C49" s="55">
        <v>1</v>
      </c>
    </row>
    <row r="50" ht="12.75">
      <c r="C50" s="3">
        <f>SUM(C4:C49)</f>
        <v>177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2009-06-22T08:11:57Z</cp:lastPrinted>
  <dcterms:created xsi:type="dcterms:W3CDTF">2008-10-15T19:55:17Z</dcterms:created>
  <dcterms:modified xsi:type="dcterms:W3CDTF">2009-06-26T10:27:50Z</dcterms:modified>
  <cp:category/>
  <cp:version/>
  <cp:contentType/>
  <cp:contentStatus/>
</cp:coreProperties>
</file>