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'Individuale'!$A$4:$I$274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<sst xmlns="http://schemas.openxmlformats.org/spreadsheetml/2006/main" count="1096" uniqueCount="673">
  <si>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</si>
  <si>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</si>
  <si>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</si>
  <si>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</si>
  <si>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</si>
  <si>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</si>
  <si>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</si>
  <si>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</si>
  <si>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</si>
  <si>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FABRIZIO</t>
  </si>
  <si>
    <t>ALESSANDRO</t>
  </si>
  <si>
    <t>FRANCESCO</t>
  </si>
  <si>
    <t>SIMONE</t>
  </si>
  <si>
    <t>MARCO</t>
  </si>
  <si>
    <t>ANTONIO</t>
  </si>
  <si>
    <t>Distanza dal 1° classif</t>
  </si>
  <si>
    <t>Distanza dal 1° di categoria</t>
  </si>
  <si>
    <t>La Corsa di Natale per Telethon</t>
  </si>
  <si>
    <t>POLI</t>
  </si>
  <si>
    <t>GIUSEPPE</t>
  </si>
  <si>
    <t>INTESATLETICA</t>
  </si>
  <si>
    <t>COLLEFERRO ATLETICA</t>
  </si>
  <si>
    <t>LEONE</t>
  </si>
  <si>
    <t>PIETRO</t>
  </si>
  <si>
    <t>DI LORETO</t>
  </si>
  <si>
    <t>PASQUALE</t>
  </si>
  <si>
    <t>ANDREA</t>
  </si>
  <si>
    <t>LATINA RUNNERS</t>
  </si>
  <si>
    <t>AVIS PRIVERNO</t>
  </si>
  <si>
    <t>MANTOVANI</t>
  </si>
  <si>
    <t>MINOTTI</t>
  </si>
  <si>
    <t>ROBERTO</t>
  </si>
  <si>
    <t>GIANLUCA</t>
  </si>
  <si>
    <t>FLAMINI</t>
  </si>
  <si>
    <t>TULLIO</t>
  </si>
  <si>
    <t>FAIOLA</t>
  </si>
  <si>
    <t>GIOVANNI</t>
  </si>
  <si>
    <t>ROMANO</t>
  </si>
  <si>
    <t>MATTOCCI</t>
  </si>
  <si>
    <t>PAOLO</t>
  </si>
  <si>
    <t>CASTALDI</t>
  </si>
  <si>
    <t>CESARE</t>
  </si>
  <si>
    <t>FELICE</t>
  </si>
  <si>
    <t>MICHELE</t>
  </si>
  <si>
    <t>IACOBELLI</t>
  </si>
  <si>
    <t>LOREDANA</t>
  </si>
  <si>
    <t>MASSIMO</t>
  </si>
  <si>
    <t>PAONE</t>
  </si>
  <si>
    <t>GIANNI</t>
  </si>
  <si>
    <t>LUCIANO</t>
  </si>
  <si>
    <t>FARINA</t>
  </si>
  <si>
    <t>FABIO</t>
  </si>
  <si>
    <t>ARRU</t>
  </si>
  <si>
    <t>LUIGI</t>
  </si>
  <si>
    <t>NANDO</t>
  </si>
  <si>
    <t>VALERIA</t>
  </si>
  <si>
    <t>VENTRE</t>
  </si>
  <si>
    <t>MASSIMILIANO</t>
  </si>
  <si>
    <t>CARLO</t>
  </si>
  <si>
    <t>CLAUDIO</t>
  </si>
  <si>
    <t>LORENZO</t>
  </si>
  <si>
    <t>POLIGOLFO</t>
  </si>
  <si>
    <t>MAURO</t>
  </si>
  <si>
    <t>MARCELLO</t>
  </si>
  <si>
    <t>SPADA</t>
  </si>
  <si>
    <t>DANIELA</t>
  </si>
  <si>
    <t>MARIO</t>
  </si>
  <si>
    <t>TACCONI</t>
  </si>
  <si>
    <t>SPERATI</t>
  </si>
  <si>
    <t>ESPOSITO</t>
  </si>
  <si>
    <t>DELIA</t>
  </si>
  <si>
    <t>STEFANIA</t>
  </si>
  <si>
    <t>FILIPPO</t>
  </si>
  <si>
    <t>BANCARI ROMANI</t>
  </si>
  <si>
    <t>BAGNO</t>
  </si>
  <si>
    <t>DAVIDE</t>
  </si>
  <si>
    <t>DANIELE</t>
  </si>
  <si>
    <t>SALVATORE</t>
  </si>
  <si>
    <t>SABBATINI</t>
  </si>
  <si>
    <t>ZORZO</t>
  </si>
  <si>
    <t>MAURIZIO</t>
  </si>
  <si>
    <t>CRISTIAN</t>
  </si>
  <si>
    <t>DI BENEDETTO</t>
  </si>
  <si>
    <t>CAMILLI</t>
  </si>
  <si>
    <t>GIOVANNA</t>
  </si>
  <si>
    <t>CATIA</t>
  </si>
  <si>
    <t>ROBERTA</t>
  </si>
  <si>
    <t>RICCARDO</t>
  </si>
  <si>
    <t>FALCONE</t>
  </si>
  <si>
    <t>FITNESS MONTELLO</t>
  </si>
  <si>
    <t>BIANCONI</t>
  </si>
  <si>
    <t>ALESSIO</t>
  </si>
  <si>
    <t>BRAGA</t>
  </si>
  <si>
    <t>POD APRILIA</t>
  </si>
  <si>
    <t>PAPONETTI</t>
  </si>
  <si>
    <t>PODISTICA POMEZIA</t>
  </si>
  <si>
    <t>ATLETICA ANZIO</t>
  </si>
  <si>
    <t>EMANUELE</t>
  </si>
  <si>
    <t>RUNFOREVER APRILIA</t>
  </si>
  <si>
    <t>MUSA</t>
  </si>
  <si>
    <t>ELPIDIO</t>
  </si>
  <si>
    <t>PODISTICA SOLIDARIETA'</t>
  </si>
  <si>
    <t>SALATI</t>
  </si>
  <si>
    <t>DOMENICO</t>
  </si>
  <si>
    <t>UISP LATINA</t>
  </si>
  <si>
    <t>ANTICO</t>
  </si>
  <si>
    <t>ADRIANO</t>
  </si>
  <si>
    <t>VOLPE</t>
  </si>
  <si>
    <t>ADDONISIO</t>
  </si>
  <si>
    <t>IVANO</t>
  </si>
  <si>
    <t>ANZALONE</t>
  </si>
  <si>
    <t>SS LAZIO ATLETICA</t>
  </si>
  <si>
    <t>GIAMBERARDINI</t>
  </si>
  <si>
    <t>FEDERICA</t>
  </si>
  <si>
    <t>DRUDI</t>
  </si>
  <si>
    <t>GRAZIANO</t>
  </si>
  <si>
    <t>ATLETICA SABAUDIA</t>
  </si>
  <si>
    <t>FRACCHIOLLA</t>
  </si>
  <si>
    <t>POD PONTINIA</t>
  </si>
  <si>
    <t>MIRKO</t>
  </si>
  <si>
    <t>SABRINA</t>
  </si>
  <si>
    <t>PLACATI</t>
  </si>
  <si>
    <t>ANNA RITA</t>
  </si>
  <si>
    <t>PERCOCO</t>
  </si>
  <si>
    <t>NAPOLEONI</t>
  </si>
  <si>
    <t>MAURIZI</t>
  </si>
  <si>
    <t>SIMONETTA</t>
  </si>
  <si>
    <t>FRANCESCA</t>
  </si>
  <si>
    <t>UMBERTO</t>
  </si>
  <si>
    <t>RECCANELLO</t>
  </si>
  <si>
    <t>WALTER</t>
  </si>
  <si>
    <t>MIRABELLA</t>
  </si>
  <si>
    <t>ELEONORA</t>
  </si>
  <si>
    <t>CARLA</t>
  </si>
  <si>
    <t>SIMONA</t>
  </si>
  <si>
    <t>IPPOLITI</t>
  </si>
  <si>
    <t>VIGLIANTE</t>
  </si>
  <si>
    <t>ADELE</t>
  </si>
  <si>
    <t>ATL ANZIO</t>
  </si>
  <si>
    <t>IDA</t>
  </si>
  <si>
    <t>SQUITIERI</t>
  </si>
  <si>
    <t>SIMEONE</t>
  </si>
  <si>
    <t>PATRIZIA</t>
  </si>
  <si>
    <t>PELLIZZON</t>
  </si>
  <si>
    <t>MONIA</t>
  </si>
  <si>
    <t>BAZZONI</t>
  </si>
  <si>
    <t>CARONTI</t>
  </si>
  <si>
    <t>RCF</t>
  </si>
  <si>
    <t>NAMOUS</t>
  </si>
  <si>
    <t>JAMAL</t>
  </si>
  <si>
    <t>RUNNING CLUB LATINA</t>
  </si>
  <si>
    <t>SERAFINELLI</t>
  </si>
  <si>
    <t>PODISTICA PONTINIA</t>
  </si>
  <si>
    <t>CARRAROLI</t>
  </si>
  <si>
    <t>GABRIELE</t>
  </si>
  <si>
    <t>CIARMATORE</t>
  </si>
  <si>
    <t>ASD ROCCAGORGA</t>
  </si>
  <si>
    <t>MACALE</t>
  </si>
  <si>
    <t>FREE RUNNERS</t>
  </si>
  <si>
    <t>ROMANZI</t>
  </si>
  <si>
    <t>ATLETICA DEI GELSI</t>
  </si>
  <si>
    <t>ZARBO</t>
  </si>
  <si>
    <t>CENTRO FITNESS MONTELLO</t>
  </si>
  <si>
    <t>MONTIN</t>
  </si>
  <si>
    <t>MASCI</t>
  </si>
  <si>
    <t>DEL PRINCIPE</t>
  </si>
  <si>
    <t>TOMBOLILLO</t>
  </si>
  <si>
    <t>FRANGAR NON FLECTAR</t>
  </si>
  <si>
    <t>MOLINARI</t>
  </si>
  <si>
    <t>ATLETICA SETINA</t>
  </si>
  <si>
    <t>BAROLLO</t>
  </si>
  <si>
    <t>ALTOBELLI</t>
  </si>
  <si>
    <t>LUCCHETTI</t>
  </si>
  <si>
    <t>TUMMOLO</t>
  </si>
  <si>
    <t>MANGIAPELO</t>
  </si>
  <si>
    <t>MORETTI</t>
  </si>
  <si>
    <t>FANTOZZI</t>
  </si>
  <si>
    <t>SARO</t>
  </si>
  <si>
    <t>VELLUCCI</t>
  </si>
  <si>
    <t>BORG.RIUN.SERMONETA</t>
  </si>
  <si>
    <t>CIMO'</t>
  </si>
  <si>
    <t>DEMIN</t>
  </si>
  <si>
    <t>ATL NETTUNO</t>
  </si>
  <si>
    <t>FICAROLA</t>
  </si>
  <si>
    <t>DI ROLLO</t>
  </si>
  <si>
    <t>ABA'</t>
  </si>
  <si>
    <t>TRAMET</t>
  </si>
  <si>
    <t>FARACI</t>
  </si>
  <si>
    <t>SESSA</t>
  </si>
  <si>
    <t>FEDERICO</t>
  </si>
  <si>
    <t>SPIGNOLI</t>
  </si>
  <si>
    <t>FRANZESE</t>
  </si>
  <si>
    <t>CORVO</t>
  </si>
  <si>
    <t>RICCI</t>
  </si>
  <si>
    <t>ATL CECCANO</t>
  </si>
  <si>
    <t>MARTINI</t>
  </si>
  <si>
    <t>GRAZIOSO</t>
  </si>
  <si>
    <t>RASCHIATORE</t>
  </si>
  <si>
    <t>YOSRY MOH.ALY</t>
  </si>
  <si>
    <t>NABIL</t>
  </si>
  <si>
    <t>NUOVA PODISTICA LATINA</t>
  </si>
  <si>
    <t>VIGLIANTI</t>
  </si>
  <si>
    <t>ROSSANO</t>
  </si>
  <si>
    <t>DILIBERTO</t>
  </si>
  <si>
    <t>CIUFFOLETTI</t>
  </si>
  <si>
    <t>CORBI</t>
  </si>
  <si>
    <t>TRAPANI</t>
  </si>
  <si>
    <t>VALENTINA</t>
  </si>
  <si>
    <t>HUANG</t>
  </si>
  <si>
    <t>HUA FRANCESCO</t>
  </si>
  <si>
    <t>TORELLI</t>
  </si>
  <si>
    <t>DRI</t>
  </si>
  <si>
    <t>DE PAOLIS</t>
  </si>
  <si>
    <t>EDOARDO</t>
  </si>
  <si>
    <t>ITALO</t>
  </si>
  <si>
    <t>MACAGNANO</t>
  </si>
  <si>
    <t>BALDASSARRE</t>
  </si>
  <si>
    <t>MORICONI</t>
  </si>
  <si>
    <t>MARZIO</t>
  </si>
  <si>
    <t>GOBBO</t>
  </si>
  <si>
    <t>RUSSO</t>
  </si>
  <si>
    <t>PIERLUIGI</t>
  </si>
  <si>
    <t>ZANNINI</t>
  </si>
  <si>
    <t>BORGATE RIU.SERMONETA</t>
  </si>
  <si>
    <t>WE RUN LATIN</t>
  </si>
  <si>
    <t>TULIN</t>
  </si>
  <si>
    <t>GINO</t>
  </si>
  <si>
    <t>PERRONE</t>
  </si>
  <si>
    <t>D’ATINO</t>
  </si>
  <si>
    <t>GALLINARO</t>
  </si>
  <si>
    <t>ADAMO</t>
  </si>
  <si>
    <t>BRUGNARA</t>
  </si>
  <si>
    <t>VERRILLO</t>
  </si>
  <si>
    <t>VINCENZO</t>
  </si>
  <si>
    <t>DI VICO</t>
  </si>
  <si>
    <t>LA PORTA</t>
  </si>
  <si>
    <t>MANCONE</t>
  </si>
  <si>
    <t>CIPOLLA</t>
  </si>
  <si>
    <t>SISTO</t>
  </si>
  <si>
    <t>CELANI</t>
  </si>
  <si>
    <t>EMILIO</t>
  </si>
  <si>
    <t>MARCOTULLI</t>
  </si>
  <si>
    <t>GIAMPIERO</t>
  </si>
  <si>
    <t>BIONDI</t>
  </si>
  <si>
    <t>BELLASSAI</t>
  </si>
  <si>
    <t>CELENTANO</t>
  </si>
  <si>
    <t>GUZZI</t>
  </si>
  <si>
    <t>FRANCO</t>
  </si>
  <si>
    <t>D’ONOFRIO</t>
  </si>
  <si>
    <t>INTESTALETICA</t>
  </si>
  <si>
    <t>VARTOLO</t>
  </si>
  <si>
    <t>RANDI</t>
  </si>
  <si>
    <t>VENTO</t>
  </si>
  <si>
    <t>MORENO</t>
  </si>
  <si>
    <t>LIUZZI</t>
  </si>
  <si>
    <t>CAPODIFERRO</t>
  </si>
  <si>
    <t>SPACCATROSI</t>
  </si>
  <si>
    <t>ROMA</t>
  </si>
  <si>
    <t>PODISTICA LIBERI</t>
  </si>
  <si>
    <t>MESCHINI</t>
  </si>
  <si>
    <t>BELTRAMINI</t>
  </si>
  <si>
    <t>CORTESE</t>
  </si>
  <si>
    <t>PIETRO MARIO</t>
  </si>
  <si>
    <t>AGRESTI</t>
  </si>
  <si>
    <t>PIER LUIGI</t>
  </si>
  <si>
    <t>MIGLIORI</t>
  </si>
  <si>
    <t>SANTE</t>
  </si>
  <si>
    <t>VENDITTI</t>
  </si>
  <si>
    <t>MARIA FLAVIA</t>
  </si>
  <si>
    <t>CATANZANI</t>
  </si>
  <si>
    <t>GIULIO</t>
  </si>
  <si>
    <t>PANFILIO</t>
  </si>
  <si>
    <t>POD TERRACINA</t>
  </si>
  <si>
    <t>MAIONE</t>
  </si>
  <si>
    <t>M.CRISTINA</t>
  </si>
  <si>
    <t>SCHIAVOTTIELLO</t>
  </si>
  <si>
    <t>RINALDI</t>
  </si>
  <si>
    <t>WISSIA</t>
  </si>
  <si>
    <t>MUSOLINO</t>
  </si>
  <si>
    <t>VICCIONE</t>
  </si>
  <si>
    <t>CICCOLELLA</t>
  </si>
  <si>
    <t>CASERTA</t>
  </si>
  <si>
    <t>SANDRO</t>
  </si>
  <si>
    <t>CASORIA</t>
  </si>
  <si>
    <t>MATTEO MARIA</t>
  </si>
  <si>
    <t>PREVIATO</t>
  </si>
  <si>
    <t>TUDERTI</t>
  </si>
  <si>
    <t>BERNOLA</t>
  </si>
  <si>
    <t>DE ANGELIS</t>
  </si>
  <si>
    <t>MASOCCO</t>
  </si>
  <si>
    <t>WOJTAL</t>
  </si>
  <si>
    <t>AGNIESZKA MALG.</t>
  </si>
  <si>
    <t>CENTRO FITNESS MONTELLO    F</t>
  </si>
  <si>
    <t>LOTTERINI</t>
  </si>
  <si>
    <t>ENRICO</t>
  </si>
  <si>
    <t>MASTRACCI</t>
  </si>
  <si>
    <t>ZONZIN</t>
  </si>
  <si>
    <t>SERGIO</t>
  </si>
  <si>
    <t>ZAMPI</t>
  </si>
  <si>
    <t>ARMANDO</t>
  </si>
  <si>
    <t>ZECCHINELLI</t>
  </si>
  <si>
    <t>DE RENZI</t>
  </si>
  <si>
    <t>COLATO</t>
  </si>
  <si>
    <t>OLIVA</t>
  </si>
  <si>
    <t>GENNARO</t>
  </si>
  <si>
    <t>ROMANELLI</t>
  </si>
  <si>
    <t>BACCO</t>
  </si>
  <si>
    <t>MARSELLA</t>
  </si>
  <si>
    <t>CAROCCI</t>
  </si>
  <si>
    <t>M.ANTONIETTA</t>
  </si>
  <si>
    <t>CELI</t>
  </si>
  <si>
    <t>CRISTINA</t>
  </si>
  <si>
    <t>NATALIZI</t>
  </si>
  <si>
    <t>FIORIN</t>
  </si>
  <si>
    <t>GIORGIO</t>
  </si>
  <si>
    <t>CIOETA</t>
  </si>
  <si>
    <t>CARUSO</t>
  </si>
  <si>
    <t>DI LEGGE</t>
  </si>
  <si>
    <t>BEDIN</t>
  </si>
  <si>
    <t>CACCIOTTI</t>
  </si>
  <si>
    <t>GIADA</t>
  </si>
  <si>
    <t>FRACASSO</t>
  </si>
  <si>
    <t>MIREA</t>
  </si>
  <si>
    <t>CLAUDIU FLORIN</t>
  </si>
  <si>
    <t>MOUSTAOUI</t>
  </si>
  <si>
    <t>FATIMA EZZAHRA</t>
  </si>
  <si>
    <t>SARASINI</t>
  </si>
  <si>
    <t>D'ARPINO</t>
  </si>
  <si>
    <t>DEVIS</t>
  </si>
  <si>
    <t>NUOVA ERA</t>
  </si>
  <si>
    <t>CARRINO</t>
  </si>
  <si>
    <t>CASSESE</t>
  </si>
  <si>
    <t>GIULIA</t>
  </si>
  <si>
    <t>ALESINI</t>
  </si>
  <si>
    <t>VALERIO</t>
  </si>
  <si>
    <t>BETTI</t>
  </si>
  <si>
    <t>LIISTRO</t>
  </si>
  <si>
    <t>FERRON</t>
  </si>
  <si>
    <t>TRUINI</t>
  </si>
  <si>
    <t>ANACLETO</t>
  </si>
  <si>
    <t>FRISETTI</t>
  </si>
  <si>
    <t>UISP</t>
  </si>
  <si>
    <t>NATELLA</t>
  </si>
  <si>
    <t>ALFONSO</t>
  </si>
  <si>
    <t>TOSELLI</t>
  </si>
  <si>
    <t>VALENZA</t>
  </si>
  <si>
    <t>TAFURI</t>
  </si>
  <si>
    <t>MANARIN</t>
  </si>
  <si>
    <t>CECCACCI</t>
  </si>
  <si>
    <t>TESTATA</t>
  </si>
  <si>
    <t>LIRI RUNNERS</t>
  </si>
  <si>
    <t>BERLINCIONI</t>
  </si>
  <si>
    <t>MIOZZI</t>
  </si>
  <si>
    <t>ANNIBALE</t>
  </si>
  <si>
    <t>DIAMANTI</t>
  </si>
  <si>
    <t>LEA</t>
  </si>
  <si>
    <t>EGIDI</t>
  </si>
  <si>
    <t>MAUTI</t>
  </si>
  <si>
    <t>CASAGRANDE</t>
  </si>
  <si>
    <t>VITO</t>
  </si>
  <si>
    <t>AIELLO</t>
  </si>
  <si>
    <t>CUCCARO</t>
  </si>
  <si>
    <t>MARILENA</t>
  </si>
  <si>
    <t>VALENTE</t>
  </si>
  <si>
    <t>VEGLIANTI</t>
  </si>
  <si>
    <t>DI PROSPERO</t>
  </si>
  <si>
    <t>ANNALISA</t>
  </si>
  <si>
    <t>ARCAI CHIRRA</t>
  </si>
  <si>
    <t>ADALBERTO</t>
  </si>
  <si>
    <t>MEROLLE</t>
  </si>
  <si>
    <t>VERDESCA</t>
  </si>
  <si>
    <t>ABBAFATI</t>
  </si>
  <si>
    <t>PIA</t>
  </si>
  <si>
    <t>POCE</t>
  </si>
  <si>
    <t>ANGELA</t>
  </si>
  <si>
    <t>FORTUNATO</t>
  </si>
  <si>
    <t>MARANGONI</t>
  </si>
  <si>
    <t>PIERFRANCESCO</t>
  </si>
  <si>
    <t>BOLDRINI</t>
  </si>
  <si>
    <t>TARTAGLIONE</t>
  </si>
  <si>
    <t>PUCELLO</t>
  </si>
  <si>
    <t>BORTOLETTO</t>
  </si>
  <si>
    <t>GROSSI</t>
  </si>
  <si>
    <t>ZACCHEO</t>
  </si>
  <si>
    <t>FERDINANDA</t>
  </si>
  <si>
    <t>ATLETICA MONDELLO</t>
  </si>
  <si>
    <t>MAMMUCARI</t>
  </si>
  <si>
    <t>SILVA</t>
  </si>
  <si>
    <t>G.BATTISTA</t>
  </si>
  <si>
    <t>DIMASI</t>
  </si>
  <si>
    <t>NADIA</t>
  </si>
  <si>
    <t>LIZZIO</t>
  </si>
  <si>
    <t>LEONARDO</t>
  </si>
  <si>
    <t>QUINTINI</t>
  </si>
  <si>
    <t>SERENA</t>
  </si>
  <si>
    <t>A.CELESTE</t>
  </si>
  <si>
    <t>MANZI</t>
  </si>
  <si>
    <t>GIORDANA</t>
  </si>
  <si>
    <t>DEL MEDICO</t>
  </si>
  <si>
    <t>MANUELA</t>
  </si>
  <si>
    <t>MARZELLA</t>
  </si>
  <si>
    <t>PAMELA</t>
  </si>
  <si>
    <t>GIUSTI</t>
  </si>
  <si>
    <t>VINCENT</t>
  </si>
  <si>
    <t>MICHELA</t>
  </si>
  <si>
    <t>MORGANI</t>
  </si>
  <si>
    <t>ANNAMARIA</t>
  </si>
  <si>
    <t>CRIVELLARO</t>
  </si>
  <si>
    <t>MONICA</t>
  </si>
  <si>
    <t>CALDERAN</t>
  </si>
  <si>
    <t>GRANDE</t>
  </si>
  <si>
    <t>NICOLA LEONARDO</t>
  </si>
  <si>
    <t>AUTIERI</t>
  </si>
  <si>
    <t>CAMILLO</t>
  </si>
  <si>
    <t>FALASCA</t>
  </si>
  <si>
    <t>MARIA ROSARIA</t>
  </si>
  <si>
    <t>SANTUCCI</t>
  </si>
  <si>
    <t>LARENZA</t>
  </si>
  <si>
    <t>FLORIS</t>
  </si>
  <si>
    <t>FRANCA</t>
  </si>
  <si>
    <t>ANNA LISA</t>
  </si>
  <si>
    <t>D'ANDREA</t>
  </si>
  <si>
    <t>DARIA</t>
  </si>
  <si>
    <t>MIRABILE</t>
  </si>
  <si>
    <t>ZITO</t>
  </si>
  <si>
    <t>FABIO GIORGIO</t>
  </si>
  <si>
    <t>PICA</t>
  </si>
  <si>
    <t>GYM CLUB LIBERTAS</t>
  </si>
  <si>
    <t>CARELLI</t>
  </si>
  <si>
    <t>DONATA</t>
  </si>
  <si>
    <t>DANIELI</t>
  </si>
  <si>
    <t>PEROTTO</t>
  </si>
  <si>
    <t>CESTRA</t>
  </si>
  <si>
    <t>RAVAGNIN</t>
  </si>
  <si>
    <t>DOLO</t>
  </si>
  <si>
    <t>SILVIA</t>
  </si>
  <si>
    <t>TIRIOLO</t>
  </si>
  <si>
    <t>CAROLINA</t>
  </si>
  <si>
    <t>MARIA TERESA</t>
  </si>
  <si>
    <t>DE PICCOLI</t>
  </si>
  <si>
    <t>LUCIA</t>
  </si>
  <si>
    <t>MARIA MARTINA</t>
  </si>
  <si>
    <t>ISOLDI</t>
  </si>
  <si>
    <t>RAFFAELLA</t>
  </si>
  <si>
    <t>GRANATO</t>
  </si>
  <si>
    <t>GISELLA</t>
  </si>
  <si>
    <t>PALOMBI</t>
  </si>
  <si>
    <t>MARA</t>
  </si>
  <si>
    <t>DONATELLA</t>
  </si>
  <si>
    <t>PAOLA</t>
  </si>
  <si>
    <t>SPIRITI LIBERI</t>
  </si>
  <si>
    <t>00:20:54</t>
  </si>
  <si>
    <t>00:21:18</t>
  </si>
  <si>
    <t>00:21:59</t>
  </si>
  <si>
    <t>00:22:19</t>
  </si>
  <si>
    <t>00:22:33</t>
  </si>
  <si>
    <t>00:22:36</t>
  </si>
  <si>
    <t>00:23:04</t>
  </si>
  <si>
    <t>00:23:07</t>
  </si>
  <si>
    <t>00:23:12</t>
  </si>
  <si>
    <t>00:23:22</t>
  </si>
  <si>
    <t>00:23:27</t>
  </si>
  <si>
    <t>00:23:29</t>
  </si>
  <si>
    <t>00:23:33</t>
  </si>
  <si>
    <t>00:23:41</t>
  </si>
  <si>
    <t>00:23:47</t>
  </si>
  <si>
    <t>00:23:49</t>
  </si>
  <si>
    <t>00:23:52</t>
  </si>
  <si>
    <t>00:23:54</t>
  </si>
  <si>
    <t>00:23:58</t>
  </si>
  <si>
    <t>00:24:00</t>
  </si>
  <si>
    <t>00:24:05</t>
  </si>
  <si>
    <t>00:24:07</t>
  </si>
  <si>
    <t>00:24:10</t>
  </si>
  <si>
    <t>00:24:11</t>
  </si>
  <si>
    <t>00:24:12</t>
  </si>
  <si>
    <t>00:24:13</t>
  </si>
  <si>
    <t>00:24:14</t>
  </si>
  <si>
    <t>00:24:22</t>
  </si>
  <si>
    <t>00:24:25</t>
  </si>
  <si>
    <t>00:24:35</t>
  </si>
  <si>
    <t>00:24:45</t>
  </si>
  <si>
    <t>00:24:48</t>
  </si>
  <si>
    <t>00:25:05</t>
  </si>
  <si>
    <t>00:47:30</t>
  </si>
  <si>
    <t>00:44:02</t>
  </si>
  <si>
    <t>00:44:30</t>
  </si>
  <si>
    <t>00:44:31</t>
  </si>
  <si>
    <t>00:44:32</t>
  </si>
  <si>
    <t>00:30:34</t>
  </si>
  <si>
    <t>00:30:35</t>
  </si>
  <si>
    <t>00:30:38</t>
  </si>
  <si>
    <t>00:30:39</t>
  </si>
  <si>
    <t>00:30:40</t>
  </si>
  <si>
    <t>00:30:46</t>
  </si>
  <si>
    <t>00:30:49</t>
  </si>
  <si>
    <t>00:30:52</t>
  </si>
  <si>
    <t>00:30:55</t>
  </si>
  <si>
    <t>00:31:20</t>
  </si>
  <si>
    <t>00:31:26</t>
  </si>
  <si>
    <t>00:31:36</t>
  </si>
  <si>
    <t>00:31:39</t>
  </si>
  <si>
    <t>00:31:49</t>
  </si>
  <si>
    <t>00:31:53</t>
  </si>
  <si>
    <t>00:32:02</t>
  </si>
  <si>
    <t>00:32:03</t>
  </si>
  <si>
    <t>00:32:07</t>
  </si>
  <si>
    <t>00:32:08</t>
  </si>
  <si>
    <t>00:32:09</t>
  </si>
  <si>
    <t>00:32:12</t>
  </si>
  <si>
    <t>00:32:27</t>
  </si>
  <si>
    <t>00:32:30</t>
  </si>
  <si>
    <t>00:32:34</t>
  </si>
  <si>
    <t>00:32:36</t>
  </si>
  <si>
    <t>00:32:39</t>
  </si>
  <si>
    <t>00:32:40</t>
  </si>
  <si>
    <t>00:32:42</t>
  </si>
  <si>
    <t>00:32:56</t>
  </si>
  <si>
    <t>00:33:04</t>
  </si>
  <si>
    <t>00:33:05</t>
  </si>
  <si>
    <t>00:33:06</t>
  </si>
  <si>
    <t>00:33:08</t>
  </si>
  <si>
    <t>00:33:10</t>
  </si>
  <si>
    <t>00:33:17</t>
  </si>
  <si>
    <t>00:33:31</t>
  </si>
  <si>
    <t>00:33:32</t>
  </si>
  <si>
    <t>00:33:42</t>
  </si>
  <si>
    <t>00:33:51</t>
  </si>
  <si>
    <t>00:33:52</t>
  </si>
  <si>
    <t>00:33:55</t>
  </si>
  <si>
    <t>00:33:56</t>
  </si>
  <si>
    <t>00:34:08</t>
  </si>
  <si>
    <t>00:34:31</t>
  </si>
  <si>
    <t>00:34:39</t>
  </si>
  <si>
    <t>00:34:41</t>
  </si>
  <si>
    <t>00:34:43</t>
  </si>
  <si>
    <t>00:34:44</t>
  </si>
  <si>
    <t>00:34:55</t>
  </si>
  <si>
    <t>00:35:02</t>
  </si>
  <si>
    <t>00:35:06</t>
  </si>
  <si>
    <t>00:35:11</t>
  </si>
  <si>
    <t>00:35:16</t>
  </si>
  <si>
    <t>00:35:17</t>
  </si>
  <si>
    <t>00:35:22</t>
  </si>
  <si>
    <t>00:35:40</t>
  </si>
  <si>
    <t>00:35:43</t>
  </si>
  <si>
    <t>00:35:44</t>
  </si>
  <si>
    <t>00:35:45</t>
  </si>
  <si>
    <t>00:35:49</t>
  </si>
  <si>
    <t>00:35:57</t>
  </si>
  <si>
    <t>00:36:13</t>
  </si>
  <si>
    <t>00:36:27</t>
  </si>
  <si>
    <t>00:36:40</t>
  </si>
  <si>
    <t>00:36:59</t>
  </si>
  <si>
    <t>00:37:00</t>
  </si>
  <si>
    <t>00:37:03</t>
  </si>
  <si>
    <t>00:37:04</t>
  </si>
  <si>
    <t>00:37:05</t>
  </si>
  <si>
    <t>00:37:10</t>
  </si>
  <si>
    <t>00:37:14</t>
  </si>
  <si>
    <t>00:37:15</t>
  </si>
  <si>
    <t>00:37:20</t>
  </si>
  <si>
    <t>00:37:45</t>
  </si>
  <si>
    <t>00:38:06</t>
  </si>
  <si>
    <t>00:38:16</t>
  </si>
  <si>
    <t>00:38:56</t>
  </si>
  <si>
    <t>00:39:18</t>
  </si>
  <si>
    <t>00:39:55</t>
  </si>
  <si>
    <t>00:39:56</t>
  </si>
  <si>
    <t>00:40:10</t>
  </si>
  <si>
    <t>00:40:29</t>
  </si>
  <si>
    <t>00:40:30</t>
  </si>
  <si>
    <t>00:40:49</t>
  </si>
  <si>
    <t>00:40:57</t>
  </si>
  <si>
    <t>00:41:55</t>
  </si>
  <si>
    <t>00:43:04</t>
  </si>
  <si>
    <t>00:43:05</t>
  </si>
  <si>
    <t>00:43:06</t>
  </si>
  <si>
    <t>00:44:01</t>
  </si>
  <si>
    <t>00:24:54</t>
  </si>
  <si>
    <t>00:25:03</t>
  </si>
  <si>
    <t>00:25:07</t>
  </si>
  <si>
    <t>00:25:08</t>
  </si>
  <si>
    <t>00:25:20</t>
  </si>
  <si>
    <t>00:25:25</t>
  </si>
  <si>
    <t>00:25:31</t>
  </si>
  <si>
    <t>00:25:34</t>
  </si>
  <si>
    <t>00:25:38</t>
  </si>
  <si>
    <t>00:25:44</t>
  </si>
  <si>
    <t>00:25:45</t>
  </si>
  <si>
    <t>00:25:46</t>
  </si>
  <si>
    <t>00:25:48</t>
  </si>
  <si>
    <t>00:25:51</t>
  </si>
  <si>
    <t>00:25:54</t>
  </si>
  <si>
    <t>00:25:57</t>
  </si>
  <si>
    <t>00:25:59</t>
  </si>
  <si>
    <t>00:26:00</t>
  </si>
  <si>
    <t>00:26:03</t>
  </si>
  <si>
    <t>00:26:05</t>
  </si>
  <si>
    <t>00:26:07</t>
  </si>
  <si>
    <t>00:26:08</t>
  </si>
  <si>
    <t>00:26:11</t>
  </si>
  <si>
    <t>00:26:28</t>
  </si>
  <si>
    <t>00:26:33</t>
  </si>
  <si>
    <t>00:26:35</t>
  </si>
  <si>
    <t>00:26:37</t>
  </si>
  <si>
    <t>00:26:38</t>
  </si>
  <si>
    <t>00:26:40</t>
  </si>
  <si>
    <t>00:26:42</t>
  </si>
  <si>
    <t>00:26:44</t>
  </si>
  <si>
    <t>00:26:48</t>
  </si>
  <si>
    <t>00:26:49</t>
  </si>
  <si>
    <t>00:26:54</t>
  </si>
  <si>
    <t>00:27:01</t>
  </si>
  <si>
    <t>00:27:03</t>
  </si>
  <si>
    <t>00:27:08</t>
  </si>
  <si>
    <t>00:27:12</t>
  </si>
  <si>
    <t>00:27:13</t>
  </si>
  <si>
    <t>00:27:20</t>
  </si>
  <si>
    <t>00:27:23</t>
  </si>
  <si>
    <t>00:27:27</t>
  </si>
  <si>
    <t>00:27:29</t>
  </si>
  <si>
    <t>00:27:36</t>
  </si>
  <si>
    <t>00:27:39</t>
  </si>
  <si>
    <t>00:27:52</t>
  </si>
  <si>
    <t>00:27:57</t>
  </si>
  <si>
    <t>00:27:58</t>
  </si>
  <si>
    <t>00:27:59</t>
  </si>
  <si>
    <t>00:28:00</t>
  </si>
  <si>
    <t>00:28:01</t>
  </si>
  <si>
    <t>00:28:06</t>
  </si>
  <si>
    <t>00:28:12</t>
  </si>
  <si>
    <t>00:28:14</t>
  </si>
  <si>
    <t>00:28:17</t>
  </si>
  <si>
    <t>00:28:28</t>
  </si>
  <si>
    <t>00:28:30</t>
  </si>
  <si>
    <t>00:28:32</t>
  </si>
  <si>
    <t>00:28:34</t>
  </si>
  <si>
    <t>00:28:37</t>
  </si>
  <si>
    <t>00:28:38</t>
  </si>
  <si>
    <t>00:28:41</t>
  </si>
  <si>
    <t>00:28:49</t>
  </si>
  <si>
    <t>00:28:52</t>
  </si>
  <si>
    <t>00:28:53</t>
  </si>
  <si>
    <t>00:28:57</t>
  </si>
  <si>
    <t>00:28:59</t>
  </si>
  <si>
    <t>00:29:03</t>
  </si>
  <si>
    <t>00:29:04</t>
  </si>
  <si>
    <t>00:29:06</t>
  </si>
  <si>
    <t>00:29:09</t>
  </si>
  <si>
    <t>00:29:16</t>
  </si>
  <si>
    <t>00:29:20</t>
  </si>
  <si>
    <t>00:29:23</t>
  </si>
  <si>
    <t>00:29:25</t>
  </si>
  <si>
    <t>00:29:26</t>
  </si>
  <si>
    <t>00:29:30</t>
  </si>
  <si>
    <t>00:29:31</t>
  </si>
  <si>
    <t>00:29:32</t>
  </si>
  <si>
    <t>00:29:34</t>
  </si>
  <si>
    <t>00:29:36</t>
  </si>
  <si>
    <t>00:29:38</t>
  </si>
  <si>
    <t>00:29:39</t>
  </si>
  <si>
    <t>00:29:42</t>
  </si>
  <si>
    <t>00:29:46</t>
  </si>
  <si>
    <t>00:29:48</t>
  </si>
  <si>
    <t>00:29:49</t>
  </si>
  <si>
    <t>00:29:55</t>
  </si>
  <si>
    <t>00:30:02</t>
  </si>
  <si>
    <t>00:30:12</t>
  </si>
  <si>
    <t>00:30:18</t>
  </si>
  <si>
    <t>00:30:30</t>
  </si>
  <si>
    <t>9ª edizione</t>
  </si>
  <si>
    <t>Latina (LT) Italia - giovedì 08/12/2016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</si>
</sst>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1" fontId="9" fillId="33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21" fontId="51" fillId="0" borderId="16" xfId="0" applyNumberFormat="1" applyFont="1" applyFill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/>
    </xf>
    <xf numFmtId="1" fontId="52" fillId="0" borderId="25" xfId="0" applyNumberFormat="1" applyFont="1" applyFill="1" applyBorder="1" applyAlignment="1">
      <alignment horizontal="center"/>
    </xf>
    <xf numFmtId="21" fontId="51" fillId="0" borderId="26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49" fontId="53" fillId="0" borderId="16" xfId="0" applyNumberFormat="1" applyFont="1" applyBorder="1" applyAlignment="1">
      <alignment/>
    </xf>
    <xf numFmtId="49" fontId="53" fillId="0" borderId="26" xfId="0" applyNumberFormat="1" applyFont="1" applyBorder="1" applyAlignment="1">
      <alignment/>
    </xf>
    <xf numFmtId="0" fontId="9" fillId="33" borderId="27" xfId="0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/>
    </xf>
    <xf numFmtId="49" fontId="52" fillId="0" borderId="26" xfId="0" applyNumberFormat="1" applyFont="1" applyFill="1" applyBorder="1" applyAlignment="1">
      <alignment/>
    </xf>
    <xf numFmtId="1" fontId="54" fillId="0" borderId="16" xfId="0" applyNumberFormat="1" applyFont="1" applyBorder="1" applyAlignment="1">
      <alignment horizontal="center"/>
    </xf>
    <xf numFmtId="1" fontId="54" fillId="0" borderId="26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52" fillId="0" borderId="16" xfId="0" applyNumberFormat="1" applyFont="1" applyFill="1" applyBorder="1" applyAlignment="1">
      <alignment horizontal="center"/>
    </xf>
    <xf numFmtId="49" fontId="52" fillId="0" borderId="26" xfId="0" applyNumberFormat="1" applyFont="1" applyFill="1" applyBorder="1" applyAlignment="1">
      <alignment horizontal="center"/>
    </xf>
    <xf numFmtId="1" fontId="55" fillId="35" borderId="16" xfId="0" applyNumberFormat="1" applyFont="1" applyFill="1" applyBorder="1" applyAlignment="1">
      <alignment horizontal="center"/>
    </xf>
    <xf numFmtId="49" fontId="55" fillId="35" borderId="16" xfId="0" applyNumberFormat="1" applyFont="1" applyFill="1" applyBorder="1" applyAlignment="1">
      <alignment/>
    </xf>
    <xf numFmtId="1" fontId="55" fillId="35" borderId="0" xfId="0" applyNumberFormat="1" applyFont="1" applyFill="1" applyBorder="1" applyAlignment="1">
      <alignment horizontal="center"/>
    </xf>
    <xf numFmtId="49" fontId="55" fillId="35" borderId="16" xfId="0" applyNumberFormat="1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 vertical="center"/>
    </xf>
    <xf numFmtId="21" fontId="56" fillId="35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48" customWidth="1"/>
    <col min="2" max="2" width="20.7109375" style="18" customWidth="1"/>
    <col min="3" max="3" width="22.8515625" style="18" customWidth="1"/>
    <col min="4" max="4" width="4.7109375" style="1" customWidth="1"/>
    <col min="5" max="5" width="35.7109375" style="16" customWidth="1"/>
    <col min="6" max="6" width="13.140625" style="21" customWidth="1"/>
    <col min="7" max="7" width="12.7109375" style="16" customWidth="1"/>
    <col min="8" max="8" width="13.140625" style="16" customWidth="1"/>
    <col min="9" max="9" width="13.28125" style="16" customWidth="1"/>
  </cols>
  <sheetData>
    <row r="1" spans="1:9" ht="38.25" customHeight="1">
      <c r="A1" s="25" t="s">
        <v>17</v>
      </c>
      <c r="B1" s="26"/>
      <c r="C1" s="26"/>
      <c r="D1" s="26"/>
      <c r="E1" s="26"/>
      <c r="F1" s="26"/>
      <c r="G1" s="26"/>
      <c r="H1" s="26"/>
      <c r="I1" s="27"/>
    </row>
    <row r="2" spans="1:9" ht="24" customHeight="1">
      <c r="A2" s="30" t="s">
        <v>671</v>
      </c>
      <c r="B2" s="31"/>
      <c r="C2" s="31"/>
      <c r="D2" s="31"/>
      <c r="E2" s="31"/>
      <c r="F2" s="31"/>
      <c r="G2" s="31"/>
      <c r="H2" s="31"/>
      <c r="I2" s="32"/>
    </row>
    <row r="3" spans="1:9" ht="21.75" customHeight="1">
      <c r="A3" s="28" t="s">
        <v>672</v>
      </c>
      <c r="B3" s="29"/>
      <c r="C3" s="29"/>
      <c r="D3" s="29"/>
      <c r="E3" s="29"/>
      <c r="F3" s="29"/>
      <c r="G3" s="29"/>
      <c r="H3" s="22" t="s">
        <v>0</v>
      </c>
      <c r="I3" s="8">
        <v>6.3</v>
      </c>
    </row>
    <row r="4" spans="1:9" ht="28.5" customHeight="1">
      <c r="A4" s="15" t="s">
        <v>1</v>
      </c>
      <c r="B4" s="17" t="s">
        <v>2</v>
      </c>
      <c r="C4" s="19" t="s">
        <v>3</v>
      </c>
      <c r="D4" s="43" t="s">
        <v>4</v>
      </c>
      <c r="E4" s="20" t="s">
        <v>5</v>
      </c>
      <c r="F4" s="19" t="s">
        <v>6</v>
      </c>
      <c r="G4" s="19" t="s">
        <v>7</v>
      </c>
      <c r="H4" s="23" t="s">
        <v>15</v>
      </c>
      <c r="I4" s="23" t="s">
        <v>16</v>
      </c>
    </row>
    <row r="5" spans="1:9" s="2" customFormat="1" ht="12.75" customHeight="1">
      <c r="A5" s="46">
        <v>1</v>
      </c>
      <c r="B5" s="41" t="s">
        <v>22</v>
      </c>
      <c r="C5" s="44" t="s">
        <v>23</v>
      </c>
      <c r="D5" s="37">
        <v>30</v>
      </c>
      <c r="E5" s="44" t="s">
        <v>147</v>
      </c>
      <c r="F5" s="49" t="s">
        <v>451</v>
      </c>
      <c r="G5" s="35" t="str">
        <f aca="true" t="shared" si="0" ref="G5:G14">TEXT(INT((HOUR(F5)*3600+MINUTE(F5)*60+SECOND(F5))/$I$3/60),"0")&amp;"."&amp;TEXT(MOD((HOUR(F5)*3600+MINUTE(F5)*60+SECOND(F5))/$I$3,60),"00")&amp;"/km"</f>
        <v>3.19/km</v>
      </c>
      <c r="H5" s="36">
        <f aca="true" t="shared" si="1" ref="H5:H14">F5-$F$5</f>
        <v>0</v>
      </c>
      <c r="I5" s="36">
        <f aca="true" t="shared" si="2" ref="I5:I18">F5-INDEX($F$5:$F$2880,MATCH(D5,$D$5:$D$2880,0))</f>
        <v>0</v>
      </c>
    </row>
    <row r="6" spans="1:9" s="2" customFormat="1" ht="12.75" customHeight="1">
      <c r="A6" s="46">
        <v>2</v>
      </c>
      <c r="B6" s="41" t="s">
        <v>148</v>
      </c>
      <c r="C6" s="44" t="s">
        <v>149</v>
      </c>
      <c r="D6" s="37">
        <v>20</v>
      </c>
      <c r="E6" s="44" t="s">
        <v>20</v>
      </c>
      <c r="F6" s="49" t="s">
        <v>452</v>
      </c>
      <c r="G6" s="35" t="str">
        <f t="shared" si="0"/>
        <v>3.23/km</v>
      </c>
      <c r="H6" s="36">
        <f t="shared" si="1"/>
        <v>0.00027777777777777957</v>
      </c>
      <c r="I6" s="36">
        <f t="shared" si="2"/>
        <v>0</v>
      </c>
    </row>
    <row r="7" spans="1:9" s="2" customFormat="1" ht="12.75" customHeight="1">
      <c r="A7" s="46">
        <v>3</v>
      </c>
      <c r="B7" s="41" t="s">
        <v>88</v>
      </c>
      <c r="C7" s="44" t="s">
        <v>81</v>
      </c>
      <c r="D7" s="37">
        <v>30</v>
      </c>
      <c r="E7" s="44" t="s">
        <v>150</v>
      </c>
      <c r="F7" s="49" t="s">
        <v>453</v>
      </c>
      <c r="G7" s="35" t="str">
        <f t="shared" si="0"/>
        <v>3.29/km</v>
      </c>
      <c r="H7" s="36">
        <f t="shared" si="1"/>
        <v>0.0007523148148148168</v>
      </c>
      <c r="I7" s="36">
        <f t="shared" si="2"/>
        <v>0.0007523148148148168</v>
      </c>
    </row>
    <row r="8" spans="1:9" s="2" customFormat="1" ht="12.75" customHeight="1">
      <c r="A8" s="46">
        <v>4</v>
      </c>
      <c r="B8" s="41" t="s">
        <v>151</v>
      </c>
      <c r="C8" s="44" t="s">
        <v>51</v>
      </c>
      <c r="D8" s="37">
        <v>40</v>
      </c>
      <c r="E8" s="44" t="s">
        <v>138</v>
      </c>
      <c r="F8" s="49" t="s">
        <v>454</v>
      </c>
      <c r="G8" s="35" t="str">
        <f t="shared" si="0"/>
        <v>3.33/km</v>
      </c>
      <c r="H8" s="36">
        <f t="shared" si="1"/>
        <v>0.0009837962962962968</v>
      </c>
      <c r="I8" s="36">
        <f t="shared" si="2"/>
        <v>0</v>
      </c>
    </row>
    <row r="9" spans="1:9" s="2" customFormat="1" ht="12.75" customHeight="1">
      <c r="A9" s="46">
        <v>5</v>
      </c>
      <c r="B9" s="41" t="s">
        <v>24</v>
      </c>
      <c r="C9" s="44" t="s">
        <v>13</v>
      </c>
      <c r="D9" s="37">
        <v>45</v>
      </c>
      <c r="E9" s="44" t="s">
        <v>152</v>
      </c>
      <c r="F9" s="49" t="s">
        <v>455</v>
      </c>
      <c r="G9" s="35" t="str">
        <f t="shared" si="0"/>
        <v>3.35/km</v>
      </c>
      <c r="H9" s="36">
        <f t="shared" si="1"/>
        <v>0.0011458333333333355</v>
      </c>
      <c r="I9" s="36">
        <f t="shared" si="2"/>
        <v>0</v>
      </c>
    </row>
    <row r="10" spans="1:9" s="2" customFormat="1" ht="12.75" customHeight="1">
      <c r="A10" s="46">
        <v>6</v>
      </c>
      <c r="B10" s="41" t="s">
        <v>153</v>
      </c>
      <c r="C10" s="44" t="s">
        <v>154</v>
      </c>
      <c r="D10" s="37">
        <v>20</v>
      </c>
      <c r="E10" s="44" t="s">
        <v>20</v>
      </c>
      <c r="F10" s="49" t="s">
        <v>456</v>
      </c>
      <c r="G10" s="35" t="str">
        <f t="shared" si="0"/>
        <v>3.35/km</v>
      </c>
      <c r="H10" s="36">
        <f t="shared" si="1"/>
        <v>0.0011805555555555562</v>
      </c>
      <c r="I10" s="36">
        <f t="shared" si="2"/>
        <v>0.0009027777777777767</v>
      </c>
    </row>
    <row r="11" spans="1:9" s="2" customFormat="1" ht="12.75" customHeight="1">
      <c r="A11" s="46">
        <v>7</v>
      </c>
      <c r="B11" s="41" t="s">
        <v>155</v>
      </c>
      <c r="C11" s="44" t="s">
        <v>66</v>
      </c>
      <c r="D11" s="37">
        <v>35</v>
      </c>
      <c r="E11" s="44" t="s">
        <v>156</v>
      </c>
      <c r="F11" s="49" t="s">
        <v>457</v>
      </c>
      <c r="G11" s="35" t="str">
        <f t="shared" si="0"/>
        <v>3.40/km</v>
      </c>
      <c r="H11" s="36">
        <f t="shared" si="1"/>
        <v>0.00150462962962963</v>
      </c>
      <c r="I11" s="36">
        <f t="shared" si="2"/>
        <v>0</v>
      </c>
    </row>
    <row r="12" spans="1:9" s="2" customFormat="1" ht="12.75" customHeight="1">
      <c r="A12" s="46">
        <v>8</v>
      </c>
      <c r="B12" s="41" t="s">
        <v>157</v>
      </c>
      <c r="C12" s="44" t="s">
        <v>128</v>
      </c>
      <c r="D12" s="37">
        <v>35</v>
      </c>
      <c r="E12" s="44" t="s">
        <v>158</v>
      </c>
      <c r="F12" s="49" t="s">
        <v>458</v>
      </c>
      <c r="G12" s="35" t="str">
        <f t="shared" si="0"/>
        <v>3.40/km</v>
      </c>
      <c r="H12" s="36">
        <f t="shared" si="1"/>
        <v>0.0015393518518518508</v>
      </c>
      <c r="I12" s="36">
        <f t="shared" si="2"/>
        <v>3.472222222222071E-05</v>
      </c>
    </row>
    <row r="13" spans="1:9" s="2" customFormat="1" ht="12.75" customHeight="1">
      <c r="A13" s="46">
        <v>9</v>
      </c>
      <c r="B13" s="41" t="s">
        <v>159</v>
      </c>
      <c r="C13" s="44" t="s">
        <v>66</v>
      </c>
      <c r="D13" s="37">
        <v>20</v>
      </c>
      <c r="E13" s="44" t="s">
        <v>160</v>
      </c>
      <c r="F13" s="49" t="s">
        <v>459</v>
      </c>
      <c r="G13" s="35" t="str">
        <f t="shared" si="0"/>
        <v>3.41/km</v>
      </c>
      <c r="H13" s="36">
        <f t="shared" si="1"/>
        <v>0.001597222222222222</v>
      </c>
      <c r="I13" s="36">
        <f t="shared" si="2"/>
        <v>0.0013194444444444425</v>
      </c>
    </row>
    <row r="14" spans="1:9" s="2" customFormat="1" ht="12.75" customHeight="1">
      <c r="A14" s="46">
        <v>10</v>
      </c>
      <c r="B14" s="41" t="s">
        <v>92</v>
      </c>
      <c r="C14" s="44" t="s">
        <v>10</v>
      </c>
      <c r="D14" s="37">
        <v>20</v>
      </c>
      <c r="E14" s="44" t="s">
        <v>93</v>
      </c>
      <c r="F14" s="49" t="s">
        <v>460</v>
      </c>
      <c r="G14" s="35" t="str">
        <f t="shared" si="0"/>
        <v>3.43/km</v>
      </c>
      <c r="H14" s="36">
        <f t="shared" si="1"/>
        <v>0.0017129629629629613</v>
      </c>
      <c r="I14" s="36">
        <f t="shared" si="2"/>
        <v>0.0014351851851851817</v>
      </c>
    </row>
    <row r="15" spans="1:9" ht="12.75" customHeight="1">
      <c r="A15" s="46">
        <v>11</v>
      </c>
      <c r="B15" s="41" t="s">
        <v>161</v>
      </c>
      <c r="C15" s="44" t="s">
        <v>77</v>
      </c>
      <c r="D15" s="37">
        <v>45</v>
      </c>
      <c r="E15" s="44" t="s">
        <v>98</v>
      </c>
      <c r="F15" s="49" t="s">
        <v>461</v>
      </c>
      <c r="G15" s="35" t="str">
        <f>TEXT(INT((HOUR(F15)*3600+MINUTE(F15)*60+SECOND(F15))/$I$3/60),"0")&amp;"."&amp;TEXT(MOD((HOUR(F15)*3600+MINUTE(F15)*60+SECOND(F15))/$I$3,60),"00")&amp;"/km"</f>
        <v>3.43/km</v>
      </c>
      <c r="H15" s="36">
        <f>F15-$F$5</f>
        <v>0.0017708333333333326</v>
      </c>
      <c r="I15" s="36">
        <f t="shared" si="2"/>
        <v>0.0006249999999999971</v>
      </c>
    </row>
    <row r="16" spans="1:9" ht="12.75" customHeight="1">
      <c r="A16" s="46">
        <v>12</v>
      </c>
      <c r="B16" s="41" t="s">
        <v>33</v>
      </c>
      <c r="C16" s="44" t="s">
        <v>10</v>
      </c>
      <c r="D16" s="37">
        <v>40</v>
      </c>
      <c r="E16" s="44" t="s">
        <v>162</v>
      </c>
      <c r="F16" s="49" t="s">
        <v>462</v>
      </c>
      <c r="G16" s="35" t="str">
        <f>TEXT(INT((HOUR(F16)*3600+MINUTE(F16)*60+SECOND(F16))/$I$3/60),"0")&amp;"."&amp;TEXT(MOD((HOUR(F16)*3600+MINUTE(F16)*60+SECOND(F16))/$I$3,60),"00")&amp;"/km"</f>
        <v>3.44/km</v>
      </c>
      <c r="H16" s="36">
        <f>F16-$F$5</f>
        <v>0.0017939814814814832</v>
      </c>
      <c r="I16" s="36">
        <f t="shared" si="2"/>
        <v>0.0008101851851851864</v>
      </c>
    </row>
    <row r="17" spans="1:9" ht="12.75" customHeight="1">
      <c r="A17" s="46">
        <v>13</v>
      </c>
      <c r="B17" s="41" t="s">
        <v>163</v>
      </c>
      <c r="C17" s="44" t="s">
        <v>119</v>
      </c>
      <c r="D17" s="37">
        <v>35</v>
      </c>
      <c r="E17" s="44" t="s">
        <v>150</v>
      </c>
      <c r="F17" s="49" t="s">
        <v>463</v>
      </c>
      <c r="G17" s="35" t="str">
        <f>TEXT(INT((HOUR(F17)*3600+MINUTE(F17)*60+SECOND(F17))/$I$3/60),"0")&amp;"."&amp;TEXT(MOD((HOUR(F17)*3600+MINUTE(F17)*60+SECOND(F17))/$I$3,60),"00")&amp;"/km"</f>
        <v>3.44/km</v>
      </c>
      <c r="H17" s="36">
        <f>F17-$F$5</f>
        <v>0.0018402777777777775</v>
      </c>
      <c r="I17" s="36">
        <f t="shared" si="2"/>
        <v>0.0003356481481481474</v>
      </c>
    </row>
    <row r="18" spans="1:9" ht="12.75" customHeight="1">
      <c r="A18" s="46">
        <v>14</v>
      </c>
      <c r="B18" s="41" t="s">
        <v>164</v>
      </c>
      <c r="C18" s="44" t="s">
        <v>60</v>
      </c>
      <c r="D18" s="37">
        <v>20</v>
      </c>
      <c r="E18" s="44" t="s">
        <v>20</v>
      </c>
      <c r="F18" s="49" t="s">
        <v>463</v>
      </c>
      <c r="G18" s="35" t="str">
        <f>TEXT(INT((HOUR(F18)*3600+MINUTE(F18)*60+SECOND(F18))/$I$3/60),"0")&amp;"."&amp;TEXT(MOD((HOUR(F18)*3600+MINUTE(F18)*60+SECOND(F18))/$I$3,60),"00")&amp;"/km"</f>
        <v>3.44/km</v>
      </c>
      <c r="H18" s="36">
        <f>F18-$F$5</f>
        <v>0.0018402777777777775</v>
      </c>
      <c r="I18" s="36">
        <f t="shared" si="2"/>
        <v>0.001562499999999998</v>
      </c>
    </row>
    <row r="19" spans="1:9" ht="12.75" customHeight="1">
      <c r="A19" s="46">
        <v>15</v>
      </c>
      <c r="B19" s="41" t="s">
        <v>165</v>
      </c>
      <c r="C19" s="44" t="s">
        <v>46</v>
      </c>
      <c r="D19" s="37">
        <v>35</v>
      </c>
      <c r="E19" s="44" t="s">
        <v>138</v>
      </c>
      <c r="F19" s="49" t="s">
        <v>464</v>
      </c>
      <c r="G19" s="35" t="str">
        <f aca="true" t="shared" si="3" ref="G19:G82">TEXT(INT((HOUR(F19)*3600+MINUTE(F19)*60+SECOND(F19))/$I$3/60),"0")&amp;"."&amp;TEXT(MOD((HOUR(F19)*3600+MINUTE(F19)*60+SECOND(F19))/$I$3,60),"00")&amp;"/km"</f>
        <v>3.46/km</v>
      </c>
      <c r="H19" s="36">
        <f aca="true" t="shared" si="4" ref="H19:H82">F19-$F$5</f>
        <v>0.001932870370370373</v>
      </c>
      <c r="I19" s="36">
        <f aca="true" t="shared" si="5" ref="I19:I82">F19-INDEX($F$5:$F$2880,MATCH(D19,$D$5:$D$2880,0))</f>
        <v>0.0004282407407407429</v>
      </c>
    </row>
    <row r="20" spans="1:9" ht="12.75" customHeight="1">
      <c r="A20" s="46">
        <v>16</v>
      </c>
      <c r="B20" s="41" t="s">
        <v>166</v>
      </c>
      <c r="C20" s="44" t="s">
        <v>76</v>
      </c>
      <c r="D20" s="37">
        <v>35</v>
      </c>
      <c r="E20" s="44" t="s">
        <v>167</v>
      </c>
      <c r="F20" s="49" t="s">
        <v>465</v>
      </c>
      <c r="G20" s="35" t="str">
        <f t="shared" si="3"/>
        <v>3.47/km</v>
      </c>
      <c r="H20" s="36">
        <f t="shared" si="4"/>
        <v>0.0020023148148148144</v>
      </c>
      <c r="I20" s="36">
        <f t="shared" si="5"/>
        <v>0.0004976851851851843</v>
      </c>
    </row>
    <row r="21" spans="1:9" ht="12.75" customHeight="1">
      <c r="A21" s="46">
        <v>17</v>
      </c>
      <c r="B21" s="41" t="s">
        <v>168</v>
      </c>
      <c r="C21" s="44" t="s">
        <v>77</v>
      </c>
      <c r="D21" s="37">
        <v>45</v>
      </c>
      <c r="E21" s="44" t="s">
        <v>169</v>
      </c>
      <c r="F21" s="49" t="s">
        <v>466</v>
      </c>
      <c r="G21" s="35" t="str">
        <f t="shared" si="3"/>
        <v>3.47/km</v>
      </c>
      <c r="H21" s="36">
        <f t="shared" si="4"/>
        <v>0.0020254629629629615</v>
      </c>
      <c r="I21" s="36">
        <f t="shared" si="5"/>
        <v>0.000879629629629626</v>
      </c>
    </row>
    <row r="22" spans="1:9" ht="12.75" customHeight="1">
      <c r="A22" s="46">
        <v>18</v>
      </c>
      <c r="B22" s="41" t="s">
        <v>170</v>
      </c>
      <c r="C22" s="44" t="s">
        <v>91</v>
      </c>
      <c r="D22" s="37">
        <v>20</v>
      </c>
      <c r="E22" s="44" t="s">
        <v>20</v>
      </c>
      <c r="F22" s="49" t="s">
        <v>467</v>
      </c>
      <c r="G22" s="35" t="str">
        <f t="shared" si="3"/>
        <v>3.47/km</v>
      </c>
      <c r="H22" s="36">
        <f t="shared" si="4"/>
        <v>0.0020601851851851857</v>
      </c>
      <c r="I22" s="36">
        <f t="shared" si="5"/>
        <v>0.0017824074074074062</v>
      </c>
    </row>
    <row r="23" spans="1:9" ht="12.75" customHeight="1">
      <c r="A23" s="46">
        <v>19</v>
      </c>
      <c r="B23" s="41" t="s">
        <v>171</v>
      </c>
      <c r="C23" s="44" t="s">
        <v>59</v>
      </c>
      <c r="D23" s="37">
        <v>40</v>
      </c>
      <c r="E23" s="44" t="s">
        <v>118</v>
      </c>
      <c r="F23" s="49" t="s">
        <v>467</v>
      </c>
      <c r="G23" s="35" t="str">
        <f t="shared" si="3"/>
        <v>3.47/km</v>
      </c>
      <c r="H23" s="36">
        <f t="shared" si="4"/>
        <v>0.0020601851851851857</v>
      </c>
      <c r="I23" s="36">
        <f t="shared" si="5"/>
        <v>0.0010763888888888889</v>
      </c>
    </row>
    <row r="24" spans="1:9" ht="12.75" customHeight="1">
      <c r="A24" s="46">
        <v>20</v>
      </c>
      <c r="B24" s="41" t="s">
        <v>102</v>
      </c>
      <c r="C24" s="44" t="s">
        <v>75</v>
      </c>
      <c r="D24" s="37">
        <v>20</v>
      </c>
      <c r="E24" s="44" t="s">
        <v>20</v>
      </c>
      <c r="F24" s="49" t="s">
        <v>468</v>
      </c>
      <c r="G24" s="35" t="str">
        <f t="shared" si="3"/>
        <v>3.48/km</v>
      </c>
      <c r="H24" s="36">
        <f t="shared" si="4"/>
        <v>0.002083333333333333</v>
      </c>
      <c r="I24" s="36">
        <f t="shared" si="5"/>
        <v>0.0018055555555555533</v>
      </c>
    </row>
    <row r="25" spans="1:9" ht="12.75" customHeight="1">
      <c r="A25" s="46">
        <v>21</v>
      </c>
      <c r="B25" s="41" t="s">
        <v>172</v>
      </c>
      <c r="C25" s="44" t="s">
        <v>63</v>
      </c>
      <c r="D25" s="37">
        <v>50</v>
      </c>
      <c r="E25" s="44" t="s">
        <v>89</v>
      </c>
      <c r="F25" s="49" t="s">
        <v>469</v>
      </c>
      <c r="G25" s="35" t="str">
        <f t="shared" si="3"/>
        <v>3.48/km</v>
      </c>
      <c r="H25" s="36">
        <f t="shared" si="4"/>
        <v>0.0021296296296296306</v>
      </c>
      <c r="I25" s="36">
        <f t="shared" si="5"/>
        <v>0</v>
      </c>
    </row>
    <row r="26" spans="1:9" ht="12.75" customHeight="1">
      <c r="A26" s="46">
        <v>22</v>
      </c>
      <c r="B26" s="41" t="s">
        <v>173</v>
      </c>
      <c r="C26" s="44" t="s">
        <v>49</v>
      </c>
      <c r="D26" s="37">
        <v>60</v>
      </c>
      <c r="E26" s="44" t="s">
        <v>21</v>
      </c>
      <c r="F26" s="49" t="s">
        <v>470</v>
      </c>
      <c r="G26" s="35" t="str">
        <f t="shared" si="3"/>
        <v>3.49/km</v>
      </c>
      <c r="H26" s="36">
        <f t="shared" si="4"/>
        <v>0.0021527777777777778</v>
      </c>
      <c r="I26" s="36">
        <f t="shared" si="5"/>
        <v>0</v>
      </c>
    </row>
    <row r="27" spans="1:9" ht="12.75" customHeight="1">
      <c r="A27" s="46">
        <v>23</v>
      </c>
      <c r="B27" s="41" t="s">
        <v>174</v>
      </c>
      <c r="C27" s="44" t="s">
        <v>75</v>
      </c>
      <c r="D27" s="37">
        <v>30</v>
      </c>
      <c r="E27" s="44" t="s">
        <v>167</v>
      </c>
      <c r="F27" s="49" t="s">
        <v>471</v>
      </c>
      <c r="G27" s="35" t="str">
        <f t="shared" si="3"/>
        <v>3.49/km</v>
      </c>
      <c r="H27" s="36">
        <f t="shared" si="4"/>
        <v>0.0022106481481481456</v>
      </c>
      <c r="I27" s="36">
        <f t="shared" si="5"/>
        <v>0.0022106481481481456</v>
      </c>
    </row>
    <row r="28" spans="1:9" ht="12.75" customHeight="1">
      <c r="A28" s="46">
        <v>24</v>
      </c>
      <c r="B28" s="41" t="s">
        <v>175</v>
      </c>
      <c r="C28" s="44" t="s">
        <v>13</v>
      </c>
      <c r="D28" s="37">
        <v>40</v>
      </c>
      <c r="E28" s="44" t="s">
        <v>167</v>
      </c>
      <c r="F28" s="49" t="s">
        <v>472</v>
      </c>
      <c r="G28" s="35" t="str">
        <f t="shared" si="3"/>
        <v>3.50/km</v>
      </c>
      <c r="H28" s="36">
        <f t="shared" si="4"/>
        <v>0.0022337962962962962</v>
      </c>
      <c r="I28" s="36">
        <f t="shared" si="5"/>
        <v>0.0012499999999999994</v>
      </c>
    </row>
    <row r="29" spans="1:9" ht="12.75" customHeight="1">
      <c r="A29" s="46">
        <v>25</v>
      </c>
      <c r="B29" s="41" t="s">
        <v>176</v>
      </c>
      <c r="C29" s="44" t="s">
        <v>177</v>
      </c>
      <c r="D29" s="37">
        <v>35</v>
      </c>
      <c r="E29" s="44" t="s">
        <v>28</v>
      </c>
      <c r="F29" s="49" t="s">
        <v>473</v>
      </c>
      <c r="G29" s="35" t="str">
        <f t="shared" si="3"/>
        <v>3.50/km</v>
      </c>
      <c r="H29" s="36">
        <f t="shared" si="4"/>
        <v>0.0022685185185185204</v>
      </c>
      <c r="I29" s="36">
        <f t="shared" si="5"/>
        <v>0.0007638888888888903</v>
      </c>
    </row>
    <row r="30" spans="1:9" ht="12.75" customHeight="1">
      <c r="A30" s="46">
        <v>26</v>
      </c>
      <c r="B30" s="41" t="s">
        <v>29</v>
      </c>
      <c r="C30" s="44" t="s">
        <v>32</v>
      </c>
      <c r="D30" s="37">
        <v>45</v>
      </c>
      <c r="E30" s="44" t="s">
        <v>27</v>
      </c>
      <c r="F30" s="49" t="s">
        <v>474</v>
      </c>
      <c r="G30" s="35" t="str">
        <f t="shared" si="3"/>
        <v>3.50/km</v>
      </c>
      <c r="H30" s="36">
        <f t="shared" si="4"/>
        <v>0.002280092592592594</v>
      </c>
      <c r="I30" s="36">
        <f t="shared" si="5"/>
        <v>0.0011342592592592585</v>
      </c>
    </row>
    <row r="31" spans="1:9" ht="12.75" customHeight="1">
      <c r="A31" s="46">
        <v>27</v>
      </c>
      <c r="B31" s="41" t="s">
        <v>178</v>
      </c>
      <c r="C31" s="44" t="s">
        <v>43</v>
      </c>
      <c r="D31" s="37">
        <v>50</v>
      </c>
      <c r="E31" s="44" t="s">
        <v>28</v>
      </c>
      <c r="F31" s="49" t="s">
        <v>475</v>
      </c>
      <c r="G31" s="35" t="str">
        <f t="shared" si="3"/>
        <v>3.50/km</v>
      </c>
      <c r="H31" s="36">
        <f t="shared" si="4"/>
        <v>0.0022916666666666675</v>
      </c>
      <c r="I31" s="36">
        <f t="shared" si="5"/>
        <v>0.00016203703703703692</v>
      </c>
    </row>
    <row r="32" spans="1:9" ht="12.75" customHeight="1">
      <c r="A32" s="46">
        <v>28</v>
      </c>
      <c r="B32" s="41" t="s">
        <v>94</v>
      </c>
      <c r="C32" s="44" t="s">
        <v>14</v>
      </c>
      <c r="D32" s="37">
        <v>50</v>
      </c>
      <c r="E32" s="44" t="s">
        <v>179</v>
      </c>
      <c r="F32" s="49" t="s">
        <v>476</v>
      </c>
      <c r="G32" s="35" t="str">
        <f t="shared" si="3"/>
        <v>3.51/km</v>
      </c>
      <c r="H32" s="36">
        <f t="shared" si="4"/>
        <v>0.002303240740740741</v>
      </c>
      <c r="I32" s="36">
        <f t="shared" si="5"/>
        <v>0.0001736111111111105</v>
      </c>
    </row>
    <row r="33" spans="1:9" ht="12.75" customHeight="1">
      <c r="A33" s="46">
        <v>29</v>
      </c>
      <c r="B33" s="41" t="s">
        <v>180</v>
      </c>
      <c r="C33" s="44" t="s">
        <v>77</v>
      </c>
      <c r="D33" s="37">
        <v>45</v>
      </c>
      <c r="E33" s="44" t="s">
        <v>96</v>
      </c>
      <c r="F33" s="49" t="s">
        <v>477</v>
      </c>
      <c r="G33" s="35" t="str">
        <f t="shared" si="3"/>
        <v>3.51/km</v>
      </c>
      <c r="H33" s="36">
        <f t="shared" si="4"/>
        <v>0.0023148148148148147</v>
      </c>
      <c r="I33" s="36">
        <f t="shared" si="5"/>
        <v>0.0011689814814814792</v>
      </c>
    </row>
    <row r="34" spans="1:9" ht="12.75" customHeight="1">
      <c r="A34" s="46">
        <v>30</v>
      </c>
      <c r="B34" s="41" t="s">
        <v>181</v>
      </c>
      <c r="C34" s="44" t="s">
        <v>87</v>
      </c>
      <c r="D34" s="37">
        <v>40</v>
      </c>
      <c r="E34" s="44" t="s">
        <v>182</v>
      </c>
      <c r="F34" s="49" t="s">
        <v>478</v>
      </c>
      <c r="G34" s="35" t="str">
        <f t="shared" si="3"/>
        <v>3.52/km</v>
      </c>
      <c r="H34" s="36">
        <f t="shared" si="4"/>
        <v>0.00240740740740741</v>
      </c>
      <c r="I34" s="36">
        <f t="shared" si="5"/>
        <v>0.0014236111111111133</v>
      </c>
    </row>
    <row r="35" spans="1:9" ht="12.75" customHeight="1">
      <c r="A35" s="46">
        <v>31</v>
      </c>
      <c r="B35" s="41" t="s">
        <v>183</v>
      </c>
      <c r="C35" s="44" t="s">
        <v>106</v>
      </c>
      <c r="D35" s="37">
        <v>35</v>
      </c>
      <c r="E35" s="44" t="s">
        <v>167</v>
      </c>
      <c r="F35" s="49" t="s">
        <v>479</v>
      </c>
      <c r="G35" s="35" t="str">
        <f t="shared" si="3"/>
        <v>3.53/km</v>
      </c>
      <c r="H35" s="36">
        <f t="shared" si="4"/>
        <v>0.002442129629629631</v>
      </c>
      <c r="I35" s="36">
        <f t="shared" si="5"/>
        <v>0.0009375000000000008</v>
      </c>
    </row>
    <row r="36" spans="1:9" ht="12.75" customHeight="1">
      <c r="A36" s="46">
        <v>32</v>
      </c>
      <c r="B36" s="41" t="s">
        <v>184</v>
      </c>
      <c r="C36" s="44" t="s">
        <v>12</v>
      </c>
      <c r="D36" s="37">
        <v>30</v>
      </c>
      <c r="E36" s="44" t="s">
        <v>104</v>
      </c>
      <c r="F36" s="49" t="s">
        <v>480</v>
      </c>
      <c r="G36" s="35" t="str">
        <f t="shared" si="3"/>
        <v>3.54/km</v>
      </c>
      <c r="H36" s="36">
        <f t="shared" si="4"/>
        <v>0.00255787037037037</v>
      </c>
      <c r="I36" s="36">
        <f t="shared" si="5"/>
        <v>0.00255787037037037</v>
      </c>
    </row>
    <row r="37" spans="1:9" ht="12.75" customHeight="1">
      <c r="A37" s="46">
        <v>33</v>
      </c>
      <c r="B37" s="41" t="s">
        <v>185</v>
      </c>
      <c r="C37" s="44" t="s">
        <v>34</v>
      </c>
      <c r="D37" s="37">
        <v>50</v>
      </c>
      <c r="E37" s="44" t="s">
        <v>162</v>
      </c>
      <c r="F37" s="49" t="s">
        <v>480</v>
      </c>
      <c r="G37" s="35" t="str">
        <f t="shared" si="3"/>
        <v>3.54/km</v>
      </c>
      <c r="H37" s="36">
        <f t="shared" si="4"/>
        <v>0.00255787037037037</v>
      </c>
      <c r="I37" s="36">
        <f t="shared" si="5"/>
        <v>0.00042824074074073945</v>
      </c>
    </row>
    <row r="38" spans="1:9" ht="12.75" customHeight="1">
      <c r="A38" s="46">
        <v>34</v>
      </c>
      <c r="B38" s="41" t="s">
        <v>18</v>
      </c>
      <c r="C38" s="44" t="s">
        <v>19</v>
      </c>
      <c r="D38" s="37">
        <v>40</v>
      </c>
      <c r="E38" s="44" t="s">
        <v>20</v>
      </c>
      <c r="F38" s="49" t="s">
        <v>481</v>
      </c>
      <c r="G38" s="35" t="str">
        <f t="shared" si="3"/>
        <v>3.56/km</v>
      </c>
      <c r="H38" s="36">
        <f t="shared" si="4"/>
        <v>0.0026736111111111092</v>
      </c>
      <c r="I38" s="36">
        <f t="shared" si="5"/>
        <v>0.0016898148148148124</v>
      </c>
    </row>
    <row r="39" spans="1:9" ht="12.75" customHeight="1">
      <c r="A39" s="46">
        <v>35</v>
      </c>
      <c r="B39" s="41" t="s">
        <v>186</v>
      </c>
      <c r="C39" s="44" t="s">
        <v>119</v>
      </c>
      <c r="D39" s="37">
        <v>35</v>
      </c>
      <c r="E39" s="44" t="s">
        <v>150</v>
      </c>
      <c r="F39" s="49" t="s">
        <v>481</v>
      </c>
      <c r="G39" s="35" t="str">
        <f t="shared" si="3"/>
        <v>3.56/km</v>
      </c>
      <c r="H39" s="36">
        <f t="shared" si="4"/>
        <v>0.0026736111111111092</v>
      </c>
      <c r="I39" s="36">
        <f t="shared" si="5"/>
        <v>0.0011689814814814792</v>
      </c>
    </row>
    <row r="40" spans="1:9" ht="12.75" customHeight="1">
      <c r="A40" s="46">
        <v>36</v>
      </c>
      <c r="B40" s="41" t="s">
        <v>99</v>
      </c>
      <c r="C40" s="44" t="s">
        <v>100</v>
      </c>
      <c r="D40" s="37">
        <v>35</v>
      </c>
      <c r="E40" s="44" t="s">
        <v>162</v>
      </c>
      <c r="F40" s="49" t="s">
        <v>481</v>
      </c>
      <c r="G40" s="35" t="str">
        <f t="shared" si="3"/>
        <v>3.56/km</v>
      </c>
      <c r="H40" s="36">
        <f t="shared" si="4"/>
        <v>0.0026736111111111092</v>
      </c>
      <c r="I40" s="36">
        <f t="shared" si="5"/>
        <v>0.0011689814814814792</v>
      </c>
    </row>
    <row r="41" spans="1:9" ht="12.75" customHeight="1">
      <c r="A41" s="46">
        <v>37</v>
      </c>
      <c r="B41" s="41" t="s">
        <v>187</v>
      </c>
      <c r="C41" s="44" t="s">
        <v>57</v>
      </c>
      <c r="D41" s="37">
        <v>40</v>
      </c>
      <c r="E41" s="44" t="s">
        <v>116</v>
      </c>
      <c r="F41" s="49" t="s">
        <v>482</v>
      </c>
      <c r="G41" s="35" t="str">
        <f t="shared" si="3"/>
        <v>3.56/km</v>
      </c>
      <c r="H41" s="36">
        <f t="shared" si="4"/>
        <v>0.0027083333333333334</v>
      </c>
      <c r="I41" s="36">
        <f t="shared" si="5"/>
        <v>0.0017245370370370366</v>
      </c>
    </row>
    <row r="42" spans="1:9" ht="12.75" customHeight="1">
      <c r="A42" s="46">
        <v>38</v>
      </c>
      <c r="B42" s="41" t="s">
        <v>188</v>
      </c>
      <c r="C42" s="44" t="s">
        <v>189</v>
      </c>
      <c r="D42" s="37">
        <v>20</v>
      </c>
      <c r="E42" s="44" t="s">
        <v>20</v>
      </c>
      <c r="F42" s="49" t="s">
        <v>579</v>
      </c>
      <c r="G42" s="35" t="str">
        <f t="shared" si="3"/>
        <v>3.57/km</v>
      </c>
      <c r="H42" s="36">
        <f t="shared" si="4"/>
        <v>0.0027777777777777783</v>
      </c>
      <c r="I42" s="36">
        <f t="shared" si="5"/>
        <v>0.0024999999999999988</v>
      </c>
    </row>
    <row r="43" spans="1:9" ht="12.75" customHeight="1">
      <c r="A43" s="46">
        <v>39</v>
      </c>
      <c r="B43" s="41" t="s">
        <v>190</v>
      </c>
      <c r="C43" s="44" t="s">
        <v>66</v>
      </c>
      <c r="D43" s="37">
        <v>55</v>
      </c>
      <c r="E43" s="44" t="s">
        <v>162</v>
      </c>
      <c r="F43" s="49" t="s">
        <v>580</v>
      </c>
      <c r="G43" s="35" t="str">
        <f t="shared" si="3"/>
        <v>3.59/km</v>
      </c>
      <c r="H43" s="36">
        <f t="shared" si="4"/>
        <v>0.0028819444444444474</v>
      </c>
      <c r="I43" s="36">
        <f t="shared" si="5"/>
        <v>0</v>
      </c>
    </row>
    <row r="44" spans="1:9" ht="12.75" customHeight="1">
      <c r="A44" s="46">
        <v>40</v>
      </c>
      <c r="B44" s="41" t="s">
        <v>191</v>
      </c>
      <c r="C44" s="44" t="s">
        <v>43</v>
      </c>
      <c r="D44" s="37">
        <v>60</v>
      </c>
      <c r="E44" s="44" t="s">
        <v>162</v>
      </c>
      <c r="F44" s="49" t="s">
        <v>483</v>
      </c>
      <c r="G44" s="35" t="str">
        <f t="shared" si="3"/>
        <v>3.59/km</v>
      </c>
      <c r="H44" s="36">
        <f t="shared" si="4"/>
        <v>0.002905092592592591</v>
      </c>
      <c r="I44" s="36">
        <f t="shared" si="5"/>
        <v>0.0007523148148148133</v>
      </c>
    </row>
    <row r="45" spans="1:9" ht="12.75" customHeight="1">
      <c r="A45" s="46">
        <v>41</v>
      </c>
      <c r="B45" s="41" t="s">
        <v>192</v>
      </c>
      <c r="C45" s="44" t="s">
        <v>32</v>
      </c>
      <c r="D45" s="37">
        <v>40</v>
      </c>
      <c r="E45" s="44" t="s">
        <v>169</v>
      </c>
      <c r="F45" s="49" t="s">
        <v>483</v>
      </c>
      <c r="G45" s="35" t="str">
        <f t="shared" si="3"/>
        <v>3.59/km</v>
      </c>
      <c r="H45" s="36">
        <f t="shared" si="4"/>
        <v>0.002905092592592591</v>
      </c>
      <c r="I45" s="36">
        <f t="shared" si="5"/>
        <v>0.0019212962962962942</v>
      </c>
    </row>
    <row r="46" spans="1:9" ht="12.75" customHeight="1">
      <c r="A46" s="46">
        <v>42</v>
      </c>
      <c r="B46" s="41" t="s">
        <v>193</v>
      </c>
      <c r="C46" s="44" t="s">
        <v>26</v>
      </c>
      <c r="D46" s="37">
        <v>20</v>
      </c>
      <c r="E46" s="44" t="s">
        <v>194</v>
      </c>
      <c r="F46" s="49" t="s">
        <v>581</v>
      </c>
      <c r="G46" s="35" t="str">
        <f t="shared" si="3"/>
        <v>3.59/km</v>
      </c>
      <c r="H46" s="36">
        <f t="shared" si="4"/>
        <v>0.0029282407407407417</v>
      </c>
      <c r="I46" s="36">
        <f t="shared" si="5"/>
        <v>0.002650462962962962</v>
      </c>
    </row>
    <row r="47" spans="1:9" ht="12.75" customHeight="1">
      <c r="A47" s="46">
        <v>43</v>
      </c>
      <c r="B47" s="41" t="s">
        <v>195</v>
      </c>
      <c r="C47" s="44" t="s">
        <v>66</v>
      </c>
      <c r="D47" s="37">
        <v>45</v>
      </c>
      <c r="E47" s="44" t="s">
        <v>194</v>
      </c>
      <c r="F47" s="49" t="s">
        <v>582</v>
      </c>
      <c r="G47" s="35" t="str">
        <f t="shared" si="3"/>
        <v>3.59/km</v>
      </c>
      <c r="H47" s="36">
        <f t="shared" si="4"/>
        <v>0.0029398148148148152</v>
      </c>
      <c r="I47" s="36">
        <f t="shared" si="5"/>
        <v>0.0017939814814814797</v>
      </c>
    </row>
    <row r="48" spans="1:9" ht="12.75" customHeight="1">
      <c r="A48" s="46">
        <v>44</v>
      </c>
      <c r="B48" s="41" t="s">
        <v>196</v>
      </c>
      <c r="C48" s="44" t="s">
        <v>10</v>
      </c>
      <c r="D48" s="37">
        <v>20</v>
      </c>
      <c r="E48" s="44" t="s">
        <v>150</v>
      </c>
      <c r="F48" s="49" t="s">
        <v>583</v>
      </c>
      <c r="G48" s="35" t="str">
        <f t="shared" si="3"/>
        <v>4.01/km</v>
      </c>
      <c r="H48" s="36">
        <f t="shared" si="4"/>
        <v>0.003078703703703705</v>
      </c>
      <c r="I48" s="36">
        <f t="shared" si="5"/>
        <v>0.0028009259259259255</v>
      </c>
    </row>
    <row r="49" spans="1:9" ht="12.75" customHeight="1">
      <c r="A49" s="46">
        <v>45</v>
      </c>
      <c r="B49" s="41" t="s">
        <v>197</v>
      </c>
      <c r="C49" s="44" t="s">
        <v>119</v>
      </c>
      <c r="D49" s="37">
        <v>40</v>
      </c>
      <c r="E49" s="44" t="s">
        <v>162</v>
      </c>
      <c r="F49" s="49" t="s">
        <v>584</v>
      </c>
      <c r="G49" s="35" t="str">
        <f t="shared" si="3"/>
        <v>4.02/km</v>
      </c>
      <c r="H49" s="36">
        <f t="shared" si="4"/>
        <v>0.003136574074074073</v>
      </c>
      <c r="I49" s="36">
        <f t="shared" si="5"/>
        <v>0.002152777777777776</v>
      </c>
    </row>
    <row r="50" spans="1:9" ht="12.75" customHeight="1">
      <c r="A50" s="46">
        <v>46</v>
      </c>
      <c r="B50" s="41" t="s">
        <v>198</v>
      </c>
      <c r="C50" s="44" t="s">
        <v>199</v>
      </c>
      <c r="D50" s="37">
        <v>30</v>
      </c>
      <c r="E50" s="44" t="s">
        <v>200</v>
      </c>
      <c r="F50" s="49" t="s">
        <v>585</v>
      </c>
      <c r="G50" s="35" t="str">
        <f t="shared" si="3"/>
        <v>4.03/km</v>
      </c>
      <c r="H50" s="36">
        <f t="shared" si="4"/>
        <v>0.0032060185185185178</v>
      </c>
      <c r="I50" s="36">
        <f t="shared" si="5"/>
        <v>0.0032060185185185178</v>
      </c>
    </row>
    <row r="51" spans="1:9" ht="12.75" customHeight="1">
      <c r="A51" s="46">
        <v>47</v>
      </c>
      <c r="B51" s="41" t="s">
        <v>201</v>
      </c>
      <c r="C51" s="44" t="s">
        <v>202</v>
      </c>
      <c r="D51" s="37">
        <v>35</v>
      </c>
      <c r="E51" s="44" t="s">
        <v>28</v>
      </c>
      <c r="F51" s="49" t="s">
        <v>586</v>
      </c>
      <c r="G51" s="35" t="str">
        <f t="shared" si="3"/>
        <v>4.03/km</v>
      </c>
      <c r="H51" s="36">
        <f t="shared" si="4"/>
        <v>0.003240740740740742</v>
      </c>
      <c r="I51" s="36">
        <f t="shared" si="5"/>
        <v>0.0017361111111111119</v>
      </c>
    </row>
    <row r="52" spans="1:9" ht="12.75" customHeight="1">
      <c r="A52" s="46">
        <v>48</v>
      </c>
      <c r="B52" s="41" t="s">
        <v>203</v>
      </c>
      <c r="C52" s="44" t="s">
        <v>51</v>
      </c>
      <c r="D52" s="37">
        <v>40</v>
      </c>
      <c r="E52" s="44" t="s">
        <v>73</v>
      </c>
      <c r="F52" s="49" t="s">
        <v>587</v>
      </c>
      <c r="G52" s="35" t="str">
        <f t="shared" si="3"/>
        <v>4.04/km</v>
      </c>
      <c r="H52" s="36">
        <f t="shared" si="4"/>
        <v>0.0032870370370370362</v>
      </c>
      <c r="I52" s="36">
        <f t="shared" si="5"/>
        <v>0.0023032407407407394</v>
      </c>
    </row>
    <row r="53" spans="1:9" ht="12.75" customHeight="1">
      <c r="A53" s="46">
        <v>49</v>
      </c>
      <c r="B53" s="41" t="s">
        <v>146</v>
      </c>
      <c r="C53" s="44" t="s">
        <v>109</v>
      </c>
      <c r="D53" s="37">
        <v>45</v>
      </c>
      <c r="E53" s="44" t="s">
        <v>20</v>
      </c>
      <c r="F53" s="49" t="s">
        <v>588</v>
      </c>
      <c r="G53" s="35" t="str">
        <f t="shared" si="3"/>
        <v>4.05/km</v>
      </c>
      <c r="H53" s="36">
        <f t="shared" si="4"/>
        <v>0.0033564814814814846</v>
      </c>
      <c r="I53" s="36">
        <f t="shared" si="5"/>
        <v>0.002210648148148149</v>
      </c>
    </row>
    <row r="54" spans="1:9" ht="12.75" customHeight="1">
      <c r="A54" s="46">
        <v>50</v>
      </c>
      <c r="B54" s="41" t="s">
        <v>170</v>
      </c>
      <c r="C54" s="44" t="s">
        <v>39</v>
      </c>
      <c r="D54" s="37">
        <v>45</v>
      </c>
      <c r="E54" s="44" t="s">
        <v>150</v>
      </c>
      <c r="F54" s="49" t="s">
        <v>589</v>
      </c>
      <c r="G54" s="35" t="str">
        <f t="shared" si="3"/>
        <v>4.05/km</v>
      </c>
      <c r="H54" s="36">
        <f t="shared" si="4"/>
        <v>0.0033680555555555547</v>
      </c>
      <c r="I54" s="36">
        <f t="shared" si="5"/>
        <v>0.002222222222222219</v>
      </c>
    </row>
    <row r="55" spans="1:9" ht="12.75" customHeight="1">
      <c r="A55" s="46">
        <v>51</v>
      </c>
      <c r="B55" s="41" t="s">
        <v>204</v>
      </c>
      <c r="C55" s="44" t="s">
        <v>119</v>
      </c>
      <c r="D55" s="37">
        <v>40</v>
      </c>
      <c r="E55" s="44" t="s">
        <v>162</v>
      </c>
      <c r="F55" s="49" t="s">
        <v>590</v>
      </c>
      <c r="G55" s="35" t="str">
        <f t="shared" si="3"/>
        <v>4.05/km</v>
      </c>
      <c r="H55" s="36">
        <f t="shared" si="4"/>
        <v>0.0033796296296296283</v>
      </c>
      <c r="I55" s="36">
        <f t="shared" si="5"/>
        <v>0.0023958333333333314</v>
      </c>
    </row>
    <row r="56" spans="1:9" ht="12.75" customHeight="1">
      <c r="A56" s="46">
        <v>52</v>
      </c>
      <c r="B56" s="41" t="s">
        <v>205</v>
      </c>
      <c r="C56" s="44" t="s">
        <v>103</v>
      </c>
      <c r="D56" s="37">
        <v>40</v>
      </c>
      <c r="E56" s="44" t="s">
        <v>150</v>
      </c>
      <c r="F56" s="49" t="s">
        <v>591</v>
      </c>
      <c r="G56" s="35" t="str">
        <f t="shared" si="3"/>
        <v>4.06/km</v>
      </c>
      <c r="H56" s="36">
        <f t="shared" si="4"/>
        <v>0.003402777777777779</v>
      </c>
      <c r="I56" s="36">
        <f t="shared" si="5"/>
        <v>0.002418981481481482</v>
      </c>
    </row>
    <row r="57" spans="1:9" ht="12.75" customHeight="1">
      <c r="A57" s="46">
        <v>53</v>
      </c>
      <c r="B57" s="41" t="s">
        <v>206</v>
      </c>
      <c r="C57" s="44" t="s">
        <v>207</v>
      </c>
      <c r="D57" s="37">
        <v>20</v>
      </c>
      <c r="E57" s="44" t="s">
        <v>156</v>
      </c>
      <c r="F57" s="49" t="s">
        <v>592</v>
      </c>
      <c r="G57" s="35" t="str">
        <f t="shared" si="3"/>
        <v>4.06/km</v>
      </c>
      <c r="H57" s="36">
        <f t="shared" si="4"/>
        <v>0.0034374999999999996</v>
      </c>
      <c r="I57" s="36">
        <f t="shared" si="5"/>
        <v>0.00315972222222222</v>
      </c>
    </row>
    <row r="58" spans="1:9" ht="12.75" customHeight="1">
      <c r="A58" s="46">
        <v>54</v>
      </c>
      <c r="B58" s="41" t="s">
        <v>208</v>
      </c>
      <c r="C58" s="44" t="s">
        <v>209</v>
      </c>
      <c r="D58" s="37">
        <v>20</v>
      </c>
      <c r="E58" s="44" t="s">
        <v>150</v>
      </c>
      <c r="F58" s="49" t="s">
        <v>593</v>
      </c>
      <c r="G58" s="35" t="str">
        <f t="shared" si="3"/>
        <v>4.07/km</v>
      </c>
      <c r="H58" s="36">
        <f t="shared" si="4"/>
        <v>0.0034722222222222203</v>
      </c>
      <c r="I58" s="36">
        <f t="shared" si="5"/>
        <v>0.0031944444444444407</v>
      </c>
    </row>
    <row r="59" spans="1:9" ht="12.75" customHeight="1">
      <c r="A59" s="46">
        <v>55</v>
      </c>
      <c r="B59" s="41" t="s">
        <v>210</v>
      </c>
      <c r="C59" s="44" t="s">
        <v>23</v>
      </c>
      <c r="D59" s="37">
        <v>55</v>
      </c>
      <c r="E59" s="44" t="s">
        <v>20</v>
      </c>
      <c r="F59" s="49" t="s">
        <v>594</v>
      </c>
      <c r="G59" s="35" t="str">
        <f t="shared" si="3"/>
        <v>4.07/km</v>
      </c>
      <c r="H59" s="36">
        <f t="shared" si="4"/>
        <v>0.0035069444444444445</v>
      </c>
      <c r="I59" s="36">
        <f t="shared" si="5"/>
        <v>0.0006249999999999971</v>
      </c>
    </row>
    <row r="60" spans="1:9" ht="12.75" customHeight="1">
      <c r="A60" s="46">
        <v>56</v>
      </c>
      <c r="B60" s="41" t="s">
        <v>211</v>
      </c>
      <c r="C60" s="44" t="s">
        <v>10</v>
      </c>
      <c r="D60" s="37">
        <v>30</v>
      </c>
      <c r="E60" s="44" t="s">
        <v>167</v>
      </c>
      <c r="F60" s="49" t="s">
        <v>595</v>
      </c>
      <c r="G60" s="35" t="str">
        <f t="shared" si="3"/>
        <v>4.07/km</v>
      </c>
      <c r="H60" s="36">
        <f t="shared" si="4"/>
        <v>0.003530092592592595</v>
      </c>
      <c r="I60" s="36">
        <f t="shared" si="5"/>
        <v>0.003530092592592595</v>
      </c>
    </row>
    <row r="61" spans="1:9" ht="12.75" customHeight="1">
      <c r="A61" s="46">
        <v>57</v>
      </c>
      <c r="B61" s="41" t="s">
        <v>108</v>
      </c>
      <c r="C61" s="44" t="s">
        <v>85</v>
      </c>
      <c r="D61" s="37">
        <v>45</v>
      </c>
      <c r="E61" s="44" t="s">
        <v>167</v>
      </c>
      <c r="F61" s="49" t="s">
        <v>596</v>
      </c>
      <c r="G61" s="35" t="str">
        <f t="shared" si="3"/>
        <v>4.08/km</v>
      </c>
      <c r="H61" s="36">
        <f t="shared" si="4"/>
        <v>0.0035416666666666687</v>
      </c>
      <c r="I61" s="36">
        <f t="shared" si="5"/>
        <v>0.002395833333333333</v>
      </c>
    </row>
    <row r="62" spans="1:9" ht="12.75" customHeight="1">
      <c r="A62" s="46">
        <v>58</v>
      </c>
      <c r="B62" s="41" t="s">
        <v>52</v>
      </c>
      <c r="C62" s="44" t="s">
        <v>13</v>
      </c>
      <c r="D62" s="37">
        <v>45</v>
      </c>
      <c r="E62" s="44" t="s">
        <v>162</v>
      </c>
      <c r="F62" s="49" t="s">
        <v>597</v>
      </c>
      <c r="G62" s="35" t="str">
        <f t="shared" si="3"/>
        <v>4.08/km</v>
      </c>
      <c r="H62" s="36">
        <f t="shared" si="4"/>
        <v>0.0035763888888888894</v>
      </c>
      <c r="I62" s="36">
        <f t="shared" si="5"/>
        <v>0.002430555555555554</v>
      </c>
    </row>
    <row r="63" spans="1:9" ht="12.75" customHeight="1">
      <c r="A63" s="46">
        <v>59</v>
      </c>
      <c r="B63" s="41" t="s">
        <v>212</v>
      </c>
      <c r="C63" s="44" t="s">
        <v>213</v>
      </c>
      <c r="D63" s="37">
        <v>40</v>
      </c>
      <c r="E63" s="44" t="s">
        <v>28</v>
      </c>
      <c r="F63" s="49" t="s">
        <v>598</v>
      </c>
      <c r="G63" s="35" t="str">
        <f t="shared" si="3"/>
        <v>4.08/km</v>
      </c>
      <c r="H63" s="36">
        <f t="shared" si="4"/>
        <v>0.0035995370370370365</v>
      </c>
      <c r="I63" s="36">
        <f t="shared" si="5"/>
        <v>0.0026157407407407397</v>
      </c>
    </row>
    <row r="64" spans="1:9" ht="12.75" customHeight="1">
      <c r="A64" s="46">
        <v>60</v>
      </c>
      <c r="B64" s="41" t="s">
        <v>124</v>
      </c>
      <c r="C64" s="44" t="s">
        <v>214</v>
      </c>
      <c r="D64" s="37">
        <v>35</v>
      </c>
      <c r="E64" s="44" t="s">
        <v>167</v>
      </c>
      <c r="F64" s="49" t="s">
        <v>599</v>
      </c>
      <c r="G64" s="35" t="str">
        <f t="shared" si="3"/>
        <v>4.09/km</v>
      </c>
      <c r="H64" s="36">
        <f t="shared" si="4"/>
        <v>0.0036226851851851836</v>
      </c>
      <c r="I64" s="36">
        <f t="shared" si="5"/>
        <v>0.0021180555555555536</v>
      </c>
    </row>
    <row r="65" spans="1:9" ht="12.75" customHeight="1">
      <c r="A65" s="46">
        <v>61</v>
      </c>
      <c r="B65" s="41" t="s">
        <v>215</v>
      </c>
      <c r="C65" s="44" t="s">
        <v>39</v>
      </c>
      <c r="D65" s="37">
        <v>45</v>
      </c>
      <c r="E65" s="44" t="s">
        <v>96</v>
      </c>
      <c r="F65" s="49" t="s">
        <v>600</v>
      </c>
      <c r="G65" s="35" t="str">
        <f t="shared" si="3"/>
        <v>4.09/km</v>
      </c>
      <c r="H65" s="36">
        <f t="shared" si="4"/>
        <v>0.0036342592592592572</v>
      </c>
      <c r="I65" s="36">
        <f t="shared" si="5"/>
        <v>0.0024884259259259217</v>
      </c>
    </row>
    <row r="66" spans="1:9" ht="12.75" customHeight="1">
      <c r="A66" s="46">
        <v>62</v>
      </c>
      <c r="B66" s="41" t="s">
        <v>50</v>
      </c>
      <c r="C66" s="44" t="s">
        <v>13</v>
      </c>
      <c r="D66" s="37">
        <v>45</v>
      </c>
      <c r="E66" s="44" t="s">
        <v>104</v>
      </c>
      <c r="F66" s="49" t="s">
        <v>601</v>
      </c>
      <c r="G66" s="35" t="str">
        <f t="shared" si="3"/>
        <v>4.09/km</v>
      </c>
      <c r="H66" s="36">
        <f t="shared" si="4"/>
        <v>0.0036689814814814814</v>
      </c>
      <c r="I66" s="36">
        <f t="shared" si="5"/>
        <v>0.002523148148148146</v>
      </c>
    </row>
    <row r="67" spans="1:9" ht="12.75" customHeight="1">
      <c r="A67" s="46">
        <v>63</v>
      </c>
      <c r="B67" s="41" t="s">
        <v>216</v>
      </c>
      <c r="C67" s="44" t="s">
        <v>14</v>
      </c>
      <c r="D67" s="37">
        <v>45</v>
      </c>
      <c r="E67" s="44" t="s">
        <v>200</v>
      </c>
      <c r="F67" s="49" t="s">
        <v>602</v>
      </c>
      <c r="G67" s="35" t="str">
        <f t="shared" si="3"/>
        <v>4.12/km</v>
      </c>
      <c r="H67" s="36">
        <f t="shared" si="4"/>
        <v>0.003865740740740739</v>
      </c>
      <c r="I67" s="36">
        <f t="shared" si="5"/>
        <v>0.0027199074074074035</v>
      </c>
    </row>
    <row r="68" spans="1:9" ht="12.75" customHeight="1">
      <c r="A68" s="46">
        <v>64</v>
      </c>
      <c r="B68" s="41" t="s">
        <v>217</v>
      </c>
      <c r="C68" s="44" t="s">
        <v>218</v>
      </c>
      <c r="D68" s="37">
        <v>35</v>
      </c>
      <c r="E68" s="44" t="s">
        <v>162</v>
      </c>
      <c r="F68" s="49" t="s">
        <v>603</v>
      </c>
      <c r="G68" s="35" t="str">
        <f t="shared" si="3"/>
        <v>4.13/km</v>
      </c>
      <c r="H68" s="36">
        <f t="shared" si="4"/>
        <v>0.00392361111111111</v>
      </c>
      <c r="I68" s="36">
        <f t="shared" si="5"/>
        <v>0.0024189814814814803</v>
      </c>
    </row>
    <row r="69" spans="1:9" ht="12.75" customHeight="1">
      <c r="A69" s="46">
        <v>65</v>
      </c>
      <c r="B69" s="41" t="s">
        <v>107</v>
      </c>
      <c r="C69" s="44" t="s">
        <v>25</v>
      </c>
      <c r="D69" s="37">
        <v>45</v>
      </c>
      <c r="E69" s="44" t="s">
        <v>98</v>
      </c>
      <c r="F69" s="49" t="s">
        <v>603</v>
      </c>
      <c r="G69" s="35" t="str">
        <f t="shared" si="3"/>
        <v>4.13/km</v>
      </c>
      <c r="H69" s="36">
        <f t="shared" si="4"/>
        <v>0.00392361111111111</v>
      </c>
      <c r="I69" s="36">
        <f t="shared" si="5"/>
        <v>0.002777777777777775</v>
      </c>
    </row>
    <row r="70" spans="1:9" ht="12.75" customHeight="1">
      <c r="A70" s="46">
        <v>66</v>
      </c>
      <c r="B70" s="41" t="s">
        <v>114</v>
      </c>
      <c r="C70" s="44" t="s">
        <v>26</v>
      </c>
      <c r="D70" s="37">
        <v>30</v>
      </c>
      <c r="E70" s="44" t="s">
        <v>162</v>
      </c>
      <c r="F70" s="49" t="s">
        <v>604</v>
      </c>
      <c r="G70" s="35" t="str">
        <f t="shared" si="3"/>
        <v>4.13/km</v>
      </c>
      <c r="H70" s="36">
        <f t="shared" si="4"/>
        <v>0.0039467592592592575</v>
      </c>
      <c r="I70" s="36">
        <f t="shared" si="5"/>
        <v>0.0039467592592592575</v>
      </c>
    </row>
    <row r="71" spans="1:9" ht="12.75" customHeight="1">
      <c r="A71" s="46">
        <v>67</v>
      </c>
      <c r="B71" s="41" t="s">
        <v>219</v>
      </c>
      <c r="C71" s="44" t="s">
        <v>26</v>
      </c>
      <c r="D71" s="37">
        <v>40</v>
      </c>
      <c r="E71" s="44" t="s">
        <v>162</v>
      </c>
      <c r="F71" s="49" t="s">
        <v>605</v>
      </c>
      <c r="G71" s="35" t="str">
        <f t="shared" si="3"/>
        <v>4.13/km</v>
      </c>
      <c r="H71" s="36">
        <f t="shared" si="4"/>
        <v>0.003969907407407408</v>
      </c>
      <c r="I71" s="36">
        <f t="shared" si="5"/>
        <v>0.0029861111111111113</v>
      </c>
    </row>
    <row r="72" spans="1:9" ht="12.75" customHeight="1">
      <c r="A72" s="46">
        <v>68</v>
      </c>
      <c r="B72" s="41" t="s">
        <v>220</v>
      </c>
      <c r="C72" s="44" t="s">
        <v>221</v>
      </c>
      <c r="D72" s="37">
        <v>50</v>
      </c>
      <c r="E72" s="44" t="s">
        <v>20</v>
      </c>
      <c r="F72" s="49" t="s">
        <v>606</v>
      </c>
      <c r="G72" s="35" t="str">
        <f t="shared" si="3"/>
        <v>4.14/km</v>
      </c>
      <c r="H72" s="36">
        <f t="shared" si="4"/>
        <v>0.003981481481481482</v>
      </c>
      <c r="I72" s="36">
        <f t="shared" si="5"/>
        <v>0.001851851851851851</v>
      </c>
    </row>
    <row r="73" spans="1:9" ht="12.75" customHeight="1">
      <c r="A73" s="46">
        <v>69</v>
      </c>
      <c r="B73" s="41" t="s">
        <v>222</v>
      </c>
      <c r="C73" s="44" t="s">
        <v>91</v>
      </c>
      <c r="D73" s="37">
        <v>35</v>
      </c>
      <c r="E73" s="44" t="s">
        <v>150</v>
      </c>
      <c r="F73" s="49" t="s">
        <v>606</v>
      </c>
      <c r="G73" s="35" t="str">
        <f t="shared" si="3"/>
        <v>4.14/km</v>
      </c>
      <c r="H73" s="36">
        <f t="shared" si="4"/>
        <v>0.003981481481481482</v>
      </c>
      <c r="I73" s="36">
        <f t="shared" si="5"/>
        <v>0.0024768518518518516</v>
      </c>
    </row>
    <row r="74" spans="1:9" ht="12.75" customHeight="1">
      <c r="A74" s="46">
        <v>70</v>
      </c>
      <c r="B74" s="41" t="s">
        <v>110</v>
      </c>
      <c r="C74" s="44" t="s">
        <v>62</v>
      </c>
      <c r="D74" s="37">
        <v>40</v>
      </c>
      <c r="E74" s="44" t="s">
        <v>223</v>
      </c>
      <c r="F74" s="49" t="s">
        <v>607</v>
      </c>
      <c r="G74" s="35" t="str">
        <f t="shared" si="3"/>
        <v>4.14/km</v>
      </c>
      <c r="H74" s="36">
        <f t="shared" si="4"/>
        <v>0.004004629629629632</v>
      </c>
      <c r="I74" s="36">
        <f t="shared" si="5"/>
        <v>0.0030208333333333354</v>
      </c>
    </row>
    <row r="75" spans="1:9" ht="12.75" customHeight="1">
      <c r="A75" s="46">
        <v>71</v>
      </c>
      <c r="B75" s="41" t="s">
        <v>105</v>
      </c>
      <c r="C75" s="44" t="s">
        <v>106</v>
      </c>
      <c r="D75" s="37">
        <v>35</v>
      </c>
      <c r="E75" s="44" t="s">
        <v>224</v>
      </c>
      <c r="F75" s="49" t="s">
        <v>608</v>
      </c>
      <c r="G75" s="35" t="str">
        <f t="shared" si="3"/>
        <v>4.14/km</v>
      </c>
      <c r="H75" s="36">
        <f t="shared" si="4"/>
        <v>0.004027777777777779</v>
      </c>
      <c r="I75" s="36">
        <f t="shared" si="5"/>
        <v>0.0025231481481481494</v>
      </c>
    </row>
    <row r="76" spans="1:9" ht="12.75" customHeight="1">
      <c r="A76" s="46">
        <v>72</v>
      </c>
      <c r="B76" s="41" t="s">
        <v>56</v>
      </c>
      <c r="C76" s="44" t="s">
        <v>53</v>
      </c>
      <c r="D76" s="37">
        <v>30</v>
      </c>
      <c r="E76" s="44" t="s">
        <v>150</v>
      </c>
      <c r="F76" s="49" t="s">
        <v>609</v>
      </c>
      <c r="G76" s="35" t="str">
        <f t="shared" si="3"/>
        <v>4.15/km</v>
      </c>
      <c r="H76" s="36">
        <f t="shared" si="4"/>
        <v>0.004050925925925927</v>
      </c>
      <c r="I76" s="36">
        <f t="shared" si="5"/>
        <v>0.004050925925925927</v>
      </c>
    </row>
    <row r="77" spans="1:9" ht="12.75" customHeight="1">
      <c r="A77" s="46">
        <v>73</v>
      </c>
      <c r="B77" s="41" t="s">
        <v>225</v>
      </c>
      <c r="C77" s="44" t="s">
        <v>226</v>
      </c>
      <c r="D77" s="37">
        <v>20</v>
      </c>
      <c r="E77" s="44" t="s">
        <v>150</v>
      </c>
      <c r="F77" s="49" t="s">
        <v>610</v>
      </c>
      <c r="G77" s="35" t="str">
        <f t="shared" si="3"/>
        <v>4.15/km</v>
      </c>
      <c r="H77" s="36">
        <f t="shared" si="4"/>
        <v>0.004097222222222221</v>
      </c>
      <c r="I77" s="36">
        <f t="shared" si="5"/>
        <v>0.0038194444444444413</v>
      </c>
    </row>
    <row r="78" spans="1:9" ht="12.75" customHeight="1">
      <c r="A78" s="46">
        <v>74</v>
      </c>
      <c r="B78" s="41" t="s">
        <v>227</v>
      </c>
      <c r="C78" s="44" t="s">
        <v>62</v>
      </c>
      <c r="D78" s="37">
        <v>40</v>
      </c>
      <c r="E78" s="44" t="s">
        <v>167</v>
      </c>
      <c r="F78" s="49" t="s">
        <v>611</v>
      </c>
      <c r="G78" s="35" t="str">
        <f t="shared" si="3"/>
        <v>4.15/km</v>
      </c>
      <c r="H78" s="36">
        <f t="shared" si="4"/>
        <v>0.004108796296296294</v>
      </c>
      <c r="I78" s="36">
        <f t="shared" si="5"/>
        <v>0.0031249999999999976</v>
      </c>
    </row>
    <row r="79" spans="1:9" ht="12.75" customHeight="1">
      <c r="A79" s="46">
        <v>75</v>
      </c>
      <c r="B79" s="41" t="s">
        <v>228</v>
      </c>
      <c r="C79" s="44" t="s">
        <v>19</v>
      </c>
      <c r="D79" s="37">
        <v>50</v>
      </c>
      <c r="E79" s="44" t="s">
        <v>28</v>
      </c>
      <c r="F79" s="49" t="s">
        <v>612</v>
      </c>
      <c r="G79" s="35" t="str">
        <f t="shared" si="3"/>
        <v>4.16/km</v>
      </c>
      <c r="H79" s="36">
        <f t="shared" si="4"/>
        <v>0.004166666666666666</v>
      </c>
      <c r="I79" s="36">
        <f t="shared" si="5"/>
        <v>0.002037037037037035</v>
      </c>
    </row>
    <row r="80" spans="1:9" ht="12.75" customHeight="1">
      <c r="A80" s="46">
        <v>76</v>
      </c>
      <c r="B80" s="41" t="s">
        <v>217</v>
      </c>
      <c r="C80" s="44" t="s">
        <v>36</v>
      </c>
      <c r="D80" s="37">
        <v>30</v>
      </c>
      <c r="E80" s="44" t="s">
        <v>162</v>
      </c>
      <c r="F80" s="49" t="s">
        <v>613</v>
      </c>
      <c r="G80" s="35" t="str">
        <f t="shared" si="3"/>
        <v>4.17/km</v>
      </c>
      <c r="H80" s="36">
        <f t="shared" si="4"/>
        <v>0.004247685185185184</v>
      </c>
      <c r="I80" s="36">
        <f t="shared" si="5"/>
        <v>0.004247685185185184</v>
      </c>
    </row>
    <row r="81" spans="1:9" ht="12.75" customHeight="1">
      <c r="A81" s="46">
        <v>77</v>
      </c>
      <c r="B81" s="41" t="s">
        <v>229</v>
      </c>
      <c r="C81" s="44" t="s">
        <v>26</v>
      </c>
      <c r="D81" s="37">
        <v>30</v>
      </c>
      <c r="E81" s="44" t="s">
        <v>104</v>
      </c>
      <c r="F81" s="49" t="s">
        <v>614</v>
      </c>
      <c r="G81" s="35" t="str">
        <f t="shared" si="3"/>
        <v>4.18/km</v>
      </c>
      <c r="H81" s="36">
        <f t="shared" si="4"/>
        <v>0.004270833333333335</v>
      </c>
      <c r="I81" s="36">
        <f t="shared" si="5"/>
        <v>0.004270833333333335</v>
      </c>
    </row>
    <row r="82" spans="1:9" ht="12.75" customHeight="1">
      <c r="A82" s="46">
        <v>78</v>
      </c>
      <c r="B82" s="41" t="s">
        <v>230</v>
      </c>
      <c r="C82" s="44" t="s">
        <v>46</v>
      </c>
      <c r="D82" s="37">
        <v>55</v>
      </c>
      <c r="E82" s="44" t="s">
        <v>162</v>
      </c>
      <c r="F82" s="49" t="s">
        <v>615</v>
      </c>
      <c r="G82" s="35" t="str">
        <f t="shared" si="3"/>
        <v>4.18/km</v>
      </c>
      <c r="H82" s="36">
        <f t="shared" si="4"/>
        <v>0.004328703703703703</v>
      </c>
      <c r="I82" s="36">
        <f t="shared" si="5"/>
        <v>0.0014467592592592553</v>
      </c>
    </row>
    <row r="83" spans="1:9" ht="12.75" customHeight="1">
      <c r="A83" s="46">
        <v>79</v>
      </c>
      <c r="B83" s="41" t="s">
        <v>231</v>
      </c>
      <c r="C83" s="44" t="s">
        <v>46</v>
      </c>
      <c r="D83" s="37">
        <v>40</v>
      </c>
      <c r="E83" s="44" t="s">
        <v>116</v>
      </c>
      <c r="F83" s="49" t="s">
        <v>616</v>
      </c>
      <c r="G83" s="35" t="str">
        <f aca="true" t="shared" si="6" ref="G83:G146">TEXT(INT((HOUR(F83)*3600+MINUTE(F83)*60+SECOND(F83))/$I$3/60),"0")&amp;"."&amp;TEXT(MOD((HOUR(F83)*3600+MINUTE(F83)*60+SECOND(F83))/$I$3,60),"00")&amp;"/km"</f>
        <v>4.19/km</v>
      </c>
      <c r="H83" s="36">
        <f aca="true" t="shared" si="7" ref="H83:H146">F83-$F$5</f>
        <v>0.004375</v>
      </c>
      <c r="I83" s="36">
        <f aca="true" t="shared" si="8" ref="I83:I146">F83-INDEX($F$5:$F$2880,MATCH(D83,$D$5:$D$2880,0))</f>
        <v>0.0033912037037037036</v>
      </c>
    </row>
    <row r="84" spans="1:9" ht="12.75" customHeight="1">
      <c r="A84" s="46">
        <v>80</v>
      </c>
      <c r="B84" s="41" t="s">
        <v>232</v>
      </c>
      <c r="C84" s="44" t="s">
        <v>233</v>
      </c>
      <c r="D84" s="37">
        <v>35</v>
      </c>
      <c r="E84" s="44" t="s">
        <v>116</v>
      </c>
      <c r="F84" s="49" t="s">
        <v>616</v>
      </c>
      <c r="G84" s="35" t="str">
        <f t="shared" si="6"/>
        <v>4.19/km</v>
      </c>
      <c r="H84" s="36">
        <f t="shared" si="7"/>
        <v>0.004375</v>
      </c>
      <c r="I84" s="36">
        <f t="shared" si="8"/>
        <v>0.0028703703703703703</v>
      </c>
    </row>
    <row r="85" spans="1:9" ht="12.75" customHeight="1">
      <c r="A85" s="46">
        <v>81</v>
      </c>
      <c r="B85" s="41" t="s">
        <v>234</v>
      </c>
      <c r="C85" s="44" t="s">
        <v>14</v>
      </c>
      <c r="D85" s="37">
        <v>40</v>
      </c>
      <c r="E85" s="44" t="s">
        <v>162</v>
      </c>
      <c r="F85" s="49" t="s">
        <v>617</v>
      </c>
      <c r="G85" s="35" t="str">
        <f t="shared" si="6"/>
        <v>4.19/km</v>
      </c>
      <c r="H85" s="36">
        <f t="shared" si="7"/>
        <v>0.004386574074074074</v>
      </c>
      <c r="I85" s="36">
        <f t="shared" si="8"/>
        <v>0.003402777777777777</v>
      </c>
    </row>
    <row r="86" spans="1:9" ht="12.75" customHeight="1">
      <c r="A86" s="46">
        <v>82</v>
      </c>
      <c r="B86" s="41" t="s">
        <v>47</v>
      </c>
      <c r="C86" s="44" t="s">
        <v>48</v>
      </c>
      <c r="D86" s="37">
        <v>65</v>
      </c>
      <c r="E86" s="44" t="s">
        <v>111</v>
      </c>
      <c r="F86" s="49" t="s">
        <v>618</v>
      </c>
      <c r="G86" s="35" t="str">
        <f t="shared" si="6"/>
        <v>4.20/km</v>
      </c>
      <c r="H86" s="36">
        <f t="shared" si="7"/>
        <v>0.0044675925925925924</v>
      </c>
      <c r="I86" s="36">
        <f t="shared" si="8"/>
        <v>0</v>
      </c>
    </row>
    <row r="87" spans="1:9" ht="12.75" customHeight="1">
      <c r="A87" s="46">
        <v>83</v>
      </c>
      <c r="B87" s="41" t="s">
        <v>235</v>
      </c>
      <c r="C87" s="44" t="s">
        <v>10</v>
      </c>
      <c r="D87" s="37">
        <v>45</v>
      </c>
      <c r="E87" s="44" t="s">
        <v>96</v>
      </c>
      <c r="F87" s="49" t="s">
        <v>619</v>
      </c>
      <c r="G87" s="35" t="str">
        <f t="shared" si="6"/>
        <v>4.21/km</v>
      </c>
      <c r="H87" s="36">
        <f t="shared" si="7"/>
        <v>0.004502314814814817</v>
      </c>
      <c r="I87" s="36">
        <f t="shared" si="8"/>
        <v>0.003356481481481481</v>
      </c>
    </row>
    <row r="88" spans="1:9" ht="12.75" customHeight="1">
      <c r="A88" s="46">
        <v>84</v>
      </c>
      <c r="B88" s="41" t="s">
        <v>236</v>
      </c>
      <c r="C88" s="44" t="s">
        <v>14</v>
      </c>
      <c r="D88" s="37">
        <v>50</v>
      </c>
      <c r="E88" s="44" t="s">
        <v>116</v>
      </c>
      <c r="F88" s="49" t="s">
        <v>619</v>
      </c>
      <c r="G88" s="35" t="str">
        <f t="shared" si="6"/>
        <v>4.21/km</v>
      </c>
      <c r="H88" s="36">
        <f t="shared" si="7"/>
        <v>0.004502314814814817</v>
      </c>
      <c r="I88" s="36">
        <f t="shared" si="8"/>
        <v>0.002372685185185186</v>
      </c>
    </row>
    <row r="89" spans="1:9" ht="12.75" customHeight="1">
      <c r="A89" s="46">
        <v>85</v>
      </c>
      <c r="B89" s="41" t="s">
        <v>237</v>
      </c>
      <c r="C89" s="44" t="s">
        <v>238</v>
      </c>
      <c r="D89" s="37">
        <v>50</v>
      </c>
      <c r="E89" s="44" t="s">
        <v>169</v>
      </c>
      <c r="F89" s="49" t="s">
        <v>620</v>
      </c>
      <c r="G89" s="35" t="str">
        <f t="shared" si="6"/>
        <v>4.21/km</v>
      </c>
      <c r="H89" s="36">
        <f t="shared" si="7"/>
        <v>0.004548611111111111</v>
      </c>
      <c r="I89" s="36">
        <f t="shared" si="8"/>
        <v>0.0024189814814814803</v>
      </c>
    </row>
    <row r="90" spans="1:9" ht="12.75" customHeight="1">
      <c r="A90" s="46">
        <v>86</v>
      </c>
      <c r="B90" s="41" t="s">
        <v>239</v>
      </c>
      <c r="C90" s="44" t="s">
        <v>240</v>
      </c>
      <c r="D90" s="37">
        <v>40</v>
      </c>
      <c r="E90" s="44" t="s">
        <v>28</v>
      </c>
      <c r="F90" s="49" t="s">
        <v>621</v>
      </c>
      <c r="G90" s="35" t="str">
        <f t="shared" si="6"/>
        <v>4.22/km</v>
      </c>
      <c r="H90" s="36">
        <f t="shared" si="7"/>
        <v>0.004571759259259258</v>
      </c>
      <c r="I90" s="36">
        <f t="shared" si="8"/>
        <v>0.003587962962962961</v>
      </c>
    </row>
    <row r="91" spans="1:9" ht="12.75" customHeight="1">
      <c r="A91" s="46">
        <v>87</v>
      </c>
      <c r="B91" s="41" t="s">
        <v>241</v>
      </c>
      <c r="C91" s="44" t="s">
        <v>242</v>
      </c>
      <c r="D91" s="37">
        <v>40</v>
      </c>
      <c r="E91" s="44" t="s">
        <v>156</v>
      </c>
      <c r="F91" s="49" t="s">
        <v>622</v>
      </c>
      <c r="G91" s="35" t="str">
        <f t="shared" si="6"/>
        <v>4.23/km</v>
      </c>
      <c r="H91" s="36">
        <f t="shared" si="7"/>
        <v>0.00465277777777778</v>
      </c>
      <c r="I91" s="36">
        <f t="shared" si="8"/>
        <v>0.003668981481481483</v>
      </c>
    </row>
    <row r="92" spans="1:9" ht="12.75" customHeight="1">
      <c r="A92" s="46">
        <v>88</v>
      </c>
      <c r="B92" s="41" t="s">
        <v>40</v>
      </c>
      <c r="C92" s="44" t="s">
        <v>41</v>
      </c>
      <c r="D92" s="37">
        <v>45</v>
      </c>
      <c r="E92" s="44" t="s">
        <v>162</v>
      </c>
      <c r="F92" s="49" t="s">
        <v>623</v>
      </c>
      <c r="G92" s="35" t="str">
        <f t="shared" si="6"/>
        <v>4.23/km</v>
      </c>
      <c r="H92" s="36">
        <f t="shared" si="7"/>
        <v>0.004687500000000001</v>
      </c>
      <c r="I92" s="36">
        <f t="shared" si="8"/>
        <v>0.003541666666666665</v>
      </c>
    </row>
    <row r="93" spans="1:9" ht="12.75" customHeight="1">
      <c r="A93" s="46">
        <v>89</v>
      </c>
      <c r="B93" s="41" t="s">
        <v>243</v>
      </c>
      <c r="C93" s="44" t="s">
        <v>97</v>
      </c>
      <c r="D93" s="37">
        <v>20</v>
      </c>
      <c r="E93" s="44" t="s">
        <v>20</v>
      </c>
      <c r="F93" s="49" t="s">
        <v>624</v>
      </c>
      <c r="G93" s="35" t="str">
        <f t="shared" si="6"/>
        <v>4.25/km</v>
      </c>
      <c r="H93" s="36">
        <f t="shared" si="7"/>
        <v>0.004837962962962964</v>
      </c>
      <c r="I93" s="36">
        <f t="shared" si="8"/>
        <v>0.0045601851851851845</v>
      </c>
    </row>
    <row r="94" spans="1:9" ht="12.75" customHeight="1">
      <c r="A94" s="46">
        <v>90</v>
      </c>
      <c r="B94" s="41" t="s">
        <v>244</v>
      </c>
      <c r="C94" s="44" t="s">
        <v>11</v>
      </c>
      <c r="D94" s="37">
        <v>20</v>
      </c>
      <c r="E94" s="44" t="s">
        <v>20</v>
      </c>
      <c r="F94" s="49" t="s">
        <v>624</v>
      </c>
      <c r="G94" s="35" t="str">
        <f t="shared" si="6"/>
        <v>4.25/km</v>
      </c>
      <c r="H94" s="36">
        <f t="shared" si="7"/>
        <v>0.004837962962962964</v>
      </c>
      <c r="I94" s="36">
        <f t="shared" si="8"/>
        <v>0.0045601851851851845</v>
      </c>
    </row>
    <row r="95" spans="1:9" ht="12.75" customHeight="1">
      <c r="A95" s="46">
        <v>91</v>
      </c>
      <c r="B95" s="41" t="s">
        <v>35</v>
      </c>
      <c r="C95" s="44" t="s">
        <v>115</v>
      </c>
      <c r="D95" s="37">
        <v>35</v>
      </c>
      <c r="E95" s="44" t="s">
        <v>116</v>
      </c>
      <c r="F95" s="49" t="s">
        <v>625</v>
      </c>
      <c r="G95" s="35" t="str">
        <f t="shared" si="6"/>
        <v>4.26/km</v>
      </c>
      <c r="H95" s="36">
        <f t="shared" si="7"/>
        <v>0.004895833333333332</v>
      </c>
      <c r="I95" s="36">
        <f t="shared" si="8"/>
        <v>0.003391203703703702</v>
      </c>
    </row>
    <row r="96" spans="1:9" ht="12.75" customHeight="1">
      <c r="A96" s="46">
        <v>92</v>
      </c>
      <c r="B96" s="41" t="s">
        <v>245</v>
      </c>
      <c r="C96" s="44" t="s">
        <v>26</v>
      </c>
      <c r="D96" s="37">
        <v>40</v>
      </c>
      <c r="E96" s="44" t="s">
        <v>116</v>
      </c>
      <c r="F96" s="49" t="s">
        <v>626</v>
      </c>
      <c r="G96" s="35" t="str">
        <f t="shared" si="6"/>
        <v>4.26/km</v>
      </c>
      <c r="H96" s="36">
        <f t="shared" si="7"/>
        <v>0.0049074074074074055</v>
      </c>
      <c r="I96" s="36">
        <f t="shared" si="8"/>
        <v>0.003923611111111109</v>
      </c>
    </row>
    <row r="97" spans="1:9" ht="12.75" customHeight="1">
      <c r="A97" s="46">
        <v>93</v>
      </c>
      <c r="B97" s="41" t="s">
        <v>246</v>
      </c>
      <c r="C97" s="44" t="s">
        <v>247</v>
      </c>
      <c r="D97" s="37">
        <v>40</v>
      </c>
      <c r="E97" s="44" t="s">
        <v>116</v>
      </c>
      <c r="F97" s="49" t="s">
        <v>627</v>
      </c>
      <c r="G97" s="35" t="str">
        <f t="shared" si="6"/>
        <v>4.27/km</v>
      </c>
      <c r="H97" s="36">
        <f t="shared" si="7"/>
        <v>0.0049189814814814825</v>
      </c>
      <c r="I97" s="36">
        <f t="shared" si="8"/>
        <v>0.003935185185185186</v>
      </c>
    </row>
    <row r="98" spans="1:9" ht="12.75" customHeight="1">
      <c r="A98" s="46">
        <v>94</v>
      </c>
      <c r="B98" s="41" t="s">
        <v>248</v>
      </c>
      <c r="C98" s="44" t="s">
        <v>132</v>
      </c>
      <c r="D98" s="37">
        <v>20</v>
      </c>
      <c r="E98" s="44" t="s">
        <v>249</v>
      </c>
      <c r="F98" s="49" t="s">
        <v>627</v>
      </c>
      <c r="G98" s="35" t="str">
        <f t="shared" si="6"/>
        <v>4.27/km</v>
      </c>
      <c r="H98" s="36">
        <f t="shared" si="7"/>
        <v>0.0049189814814814825</v>
      </c>
      <c r="I98" s="36">
        <f t="shared" si="8"/>
        <v>0.004641203703703703</v>
      </c>
    </row>
    <row r="99" spans="1:9" ht="12.75" customHeight="1">
      <c r="A99" s="46">
        <v>95</v>
      </c>
      <c r="B99" s="41" t="s">
        <v>77</v>
      </c>
      <c r="C99" s="44" t="s">
        <v>9</v>
      </c>
      <c r="D99" s="37">
        <v>45</v>
      </c>
      <c r="E99" s="44" t="s">
        <v>20</v>
      </c>
      <c r="F99" s="49" t="s">
        <v>627</v>
      </c>
      <c r="G99" s="35" t="str">
        <f t="shared" si="6"/>
        <v>4.27/km</v>
      </c>
      <c r="H99" s="36">
        <f t="shared" si="7"/>
        <v>0.0049189814814814825</v>
      </c>
      <c r="I99" s="36">
        <f t="shared" si="8"/>
        <v>0.003773148148148147</v>
      </c>
    </row>
    <row r="100" spans="1:9" ht="12.75" customHeight="1">
      <c r="A100" s="46">
        <v>96</v>
      </c>
      <c r="B100" s="41" t="s">
        <v>250</v>
      </c>
      <c r="C100" s="44" t="s">
        <v>247</v>
      </c>
      <c r="D100" s="37">
        <v>50</v>
      </c>
      <c r="E100" s="44" t="s">
        <v>98</v>
      </c>
      <c r="F100" s="49" t="s">
        <v>628</v>
      </c>
      <c r="G100" s="35" t="str">
        <f t="shared" si="6"/>
        <v>4.27/km</v>
      </c>
      <c r="H100" s="36">
        <f t="shared" si="7"/>
        <v>0.004930555555555556</v>
      </c>
      <c r="I100" s="36">
        <f t="shared" si="8"/>
        <v>0.0028009259259259255</v>
      </c>
    </row>
    <row r="101" spans="1:9" ht="12.75" customHeight="1">
      <c r="A101" s="46">
        <v>97</v>
      </c>
      <c r="B101" s="41" t="s">
        <v>251</v>
      </c>
      <c r="C101" s="44" t="s">
        <v>36</v>
      </c>
      <c r="D101" s="37">
        <v>55</v>
      </c>
      <c r="E101" s="44" t="s">
        <v>162</v>
      </c>
      <c r="F101" s="49" t="s">
        <v>629</v>
      </c>
      <c r="G101" s="35" t="str">
        <f t="shared" si="6"/>
        <v>4.27/km</v>
      </c>
      <c r="H101" s="36">
        <f t="shared" si="7"/>
        <v>0.00494212962962963</v>
      </c>
      <c r="I101" s="36">
        <f t="shared" si="8"/>
        <v>0.0020601851851851823</v>
      </c>
    </row>
    <row r="102" spans="1:9" ht="12.75" customHeight="1">
      <c r="A102" s="46">
        <v>98</v>
      </c>
      <c r="B102" s="41" t="s">
        <v>252</v>
      </c>
      <c r="C102" s="44" t="s">
        <v>45</v>
      </c>
      <c r="D102" s="37">
        <v>40</v>
      </c>
      <c r="E102" s="44" t="s">
        <v>61</v>
      </c>
      <c r="F102" s="49" t="s">
        <v>630</v>
      </c>
      <c r="G102" s="35" t="str">
        <f t="shared" si="6"/>
        <v>4.28/km</v>
      </c>
      <c r="H102" s="36">
        <f t="shared" si="7"/>
        <v>0.005000000000000001</v>
      </c>
      <c r="I102" s="36">
        <f t="shared" si="8"/>
        <v>0.004016203703703704</v>
      </c>
    </row>
    <row r="103" spans="1:9" ht="12.75" customHeight="1">
      <c r="A103" s="46">
        <v>99</v>
      </c>
      <c r="B103" s="41" t="s">
        <v>78</v>
      </c>
      <c r="C103" s="44" t="s">
        <v>253</v>
      </c>
      <c r="D103" s="37">
        <v>45</v>
      </c>
      <c r="E103" s="44" t="s">
        <v>96</v>
      </c>
      <c r="F103" s="49" t="s">
        <v>631</v>
      </c>
      <c r="G103" s="35" t="str">
        <f t="shared" si="6"/>
        <v>4.29/km</v>
      </c>
      <c r="H103" s="36">
        <f t="shared" si="7"/>
        <v>0.005069444444444442</v>
      </c>
      <c r="I103" s="36">
        <f t="shared" si="8"/>
        <v>0.003923611111111107</v>
      </c>
    </row>
    <row r="104" spans="1:9" ht="12.75" customHeight="1">
      <c r="A104" s="46">
        <v>100</v>
      </c>
      <c r="B104" s="41" t="s">
        <v>254</v>
      </c>
      <c r="C104" s="44" t="s">
        <v>76</v>
      </c>
      <c r="D104" s="37">
        <v>30</v>
      </c>
      <c r="E104" s="44" t="s">
        <v>150</v>
      </c>
      <c r="F104" s="49" t="s">
        <v>632</v>
      </c>
      <c r="G104" s="35" t="str">
        <f t="shared" si="6"/>
        <v>4.29/km</v>
      </c>
      <c r="H104" s="36">
        <f t="shared" si="7"/>
        <v>0.005092592592592593</v>
      </c>
      <c r="I104" s="36">
        <f t="shared" si="8"/>
        <v>0.005092592592592593</v>
      </c>
    </row>
    <row r="105" spans="1:9" ht="12.75" customHeight="1">
      <c r="A105" s="46">
        <v>101</v>
      </c>
      <c r="B105" s="41" t="s">
        <v>56</v>
      </c>
      <c r="C105" s="44" t="s">
        <v>57</v>
      </c>
      <c r="D105" s="37">
        <v>40</v>
      </c>
      <c r="E105" s="44" t="s">
        <v>95</v>
      </c>
      <c r="F105" s="49" t="s">
        <v>633</v>
      </c>
      <c r="G105" s="35" t="str">
        <f t="shared" si="6"/>
        <v>4.29/km</v>
      </c>
      <c r="H105" s="36">
        <f t="shared" si="7"/>
        <v>0.005127314814814817</v>
      </c>
      <c r="I105" s="36">
        <f t="shared" si="8"/>
        <v>0.00414351851851852</v>
      </c>
    </row>
    <row r="106" spans="1:9" ht="12.75" customHeight="1">
      <c r="A106" s="46">
        <v>102</v>
      </c>
      <c r="B106" s="41" t="s">
        <v>107</v>
      </c>
      <c r="C106" s="44" t="s">
        <v>19</v>
      </c>
      <c r="D106" s="37">
        <v>60</v>
      </c>
      <c r="E106" s="44" t="s">
        <v>200</v>
      </c>
      <c r="F106" s="49" t="s">
        <v>634</v>
      </c>
      <c r="G106" s="35" t="str">
        <f t="shared" si="6"/>
        <v>4.31/km</v>
      </c>
      <c r="H106" s="36">
        <f t="shared" si="7"/>
        <v>0.0052546296296296265</v>
      </c>
      <c r="I106" s="36">
        <f t="shared" si="8"/>
        <v>0.0031018518518518487</v>
      </c>
    </row>
    <row r="107" spans="1:9" ht="12.75" customHeight="1">
      <c r="A107" s="46">
        <v>103</v>
      </c>
      <c r="B107" s="41" t="s">
        <v>255</v>
      </c>
      <c r="C107" s="44" t="s">
        <v>13</v>
      </c>
      <c r="D107" s="37">
        <v>35</v>
      </c>
      <c r="E107" s="44" t="s">
        <v>162</v>
      </c>
      <c r="F107" s="49" t="s">
        <v>635</v>
      </c>
      <c r="G107" s="35" t="str">
        <f t="shared" si="6"/>
        <v>4.31/km</v>
      </c>
      <c r="H107" s="36">
        <f t="shared" si="7"/>
        <v>0.005277777777777777</v>
      </c>
      <c r="I107" s="36">
        <f t="shared" si="8"/>
        <v>0.003773148148148147</v>
      </c>
    </row>
    <row r="108" spans="1:9" ht="12.75" customHeight="1">
      <c r="A108" s="46">
        <v>104</v>
      </c>
      <c r="B108" s="41" t="s">
        <v>256</v>
      </c>
      <c r="C108" s="44" t="s">
        <v>62</v>
      </c>
      <c r="D108" s="37">
        <v>45</v>
      </c>
      <c r="E108" s="44" t="s">
        <v>200</v>
      </c>
      <c r="F108" s="49" t="s">
        <v>636</v>
      </c>
      <c r="G108" s="35" t="str">
        <f t="shared" si="6"/>
        <v>4.32/km</v>
      </c>
      <c r="H108" s="36">
        <f t="shared" si="7"/>
        <v>0.005300925925925928</v>
      </c>
      <c r="I108" s="36">
        <f t="shared" si="8"/>
        <v>0.004155092592592592</v>
      </c>
    </row>
    <row r="109" spans="1:9" ht="12.75" customHeight="1">
      <c r="A109" s="46">
        <v>105</v>
      </c>
      <c r="B109" s="41" t="s">
        <v>257</v>
      </c>
      <c r="C109" s="44" t="s">
        <v>57</v>
      </c>
      <c r="D109" s="37">
        <v>40</v>
      </c>
      <c r="E109" s="44" t="s">
        <v>258</v>
      </c>
      <c r="F109" s="49" t="s">
        <v>637</v>
      </c>
      <c r="G109" s="35" t="str">
        <f t="shared" si="6"/>
        <v>4.32/km</v>
      </c>
      <c r="H109" s="36">
        <f t="shared" si="7"/>
        <v>0.005324074074074075</v>
      </c>
      <c r="I109" s="36">
        <f t="shared" si="8"/>
        <v>0.004340277777777778</v>
      </c>
    </row>
    <row r="110" spans="1:9" ht="12.75" customHeight="1">
      <c r="A110" s="46">
        <v>106</v>
      </c>
      <c r="B110" s="41" t="s">
        <v>259</v>
      </c>
      <c r="C110" s="44" t="s">
        <v>10</v>
      </c>
      <c r="D110" s="37">
        <v>40</v>
      </c>
      <c r="E110" s="44" t="s">
        <v>96</v>
      </c>
      <c r="F110" s="49" t="s">
        <v>637</v>
      </c>
      <c r="G110" s="35" t="str">
        <f t="shared" si="6"/>
        <v>4.32/km</v>
      </c>
      <c r="H110" s="36">
        <f t="shared" si="7"/>
        <v>0.005324074074074075</v>
      </c>
      <c r="I110" s="36">
        <f t="shared" si="8"/>
        <v>0.004340277777777778</v>
      </c>
    </row>
    <row r="111" spans="1:9" ht="12.75" customHeight="1">
      <c r="A111" s="46">
        <v>107</v>
      </c>
      <c r="B111" s="41" t="s">
        <v>260</v>
      </c>
      <c r="C111" s="44" t="s">
        <v>42</v>
      </c>
      <c r="D111" s="37">
        <v>40</v>
      </c>
      <c r="E111" s="44" t="s">
        <v>116</v>
      </c>
      <c r="F111" s="49" t="s">
        <v>638</v>
      </c>
      <c r="G111" s="35" t="str">
        <f t="shared" si="6"/>
        <v>4.33/km</v>
      </c>
      <c r="H111" s="36">
        <f t="shared" si="7"/>
        <v>0.0053587962962962955</v>
      </c>
      <c r="I111" s="36">
        <f t="shared" si="8"/>
        <v>0.004374999999999999</v>
      </c>
    </row>
    <row r="112" spans="1:9" ht="12.75" customHeight="1">
      <c r="A112" s="46">
        <v>108</v>
      </c>
      <c r="B112" s="41" t="s">
        <v>261</v>
      </c>
      <c r="C112" s="44" t="s">
        <v>262</v>
      </c>
      <c r="D112" s="37">
        <v>60</v>
      </c>
      <c r="E112" s="44" t="s">
        <v>116</v>
      </c>
      <c r="F112" s="49" t="s">
        <v>638</v>
      </c>
      <c r="G112" s="35" t="str">
        <f t="shared" si="6"/>
        <v>4.33/km</v>
      </c>
      <c r="H112" s="36">
        <f t="shared" si="7"/>
        <v>0.0053587962962962955</v>
      </c>
      <c r="I112" s="36">
        <f t="shared" si="8"/>
        <v>0.0032060185185185178</v>
      </c>
    </row>
    <row r="113" spans="1:9" ht="12.75" customHeight="1">
      <c r="A113" s="46">
        <v>109</v>
      </c>
      <c r="B113" s="41" t="s">
        <v>263</v>
      </c>
      <c r="C113" s="44" t="s">
        <v>264</v>
      </c>
      <c r="D113" s="37">
        <v>35</v>
      </c>
      <c r="E113" s="44" t="s">
        <v>167</v>
      </c>
      <c r="F113" s="49" t="s">
        <v>639</v>
      </c>
      <c r="G113" s="35" t="str">
        <f t="shared" si="6"/>
        <v>4.33/km</v>
      </c>
      <c r="H113" s="36">
        <f t="shared" si="7"/>
        <v>0.005370370370370369</v>
      </c>
      <c r="I113" s="36">
        <f t="shared" si="8"/>
        <v>0.003865740740740739</v>
      </c>
    </row>
    <row r="114" spans="1:9" ht="12.75" customHeight="1">
      <c r="A114" s="46">
        <v>110</v>
      </c>
      <c r="B114" s="41" t="s">
        <v>265</v>
      </c>
      <c r="C114" s="44" t="s">
        <v>266</v>
      </c>
      <c r="D114" s="37">
        <v>40</v>
      </c>
      <c r="E114" s="44" t="s">
        <v>167</v>
      </c>
      <c r="F114" s="49" t="s">
        <v>639</v>
      </c>
      <c r="G114" s="35" t="str">
        <f t="shared" si="6"/>
        <v>4.33/km</v>
      </c>
      <c r="H114" s="36">
        <f t="shared" si="7"/>
        <v>0.005370370370370369</v>
      </c>
      <c r="I114" s="36">
        <f t="shared" si="8"/>
        <v>0.004386574074074072</v>
      </c>
    </row>
    <row r="115" spans="1:9" ht="12.75" customHeight="1">
      <c r="A115" s="46">
        <v>111</v>
      </c>
      <c r="B115" s="41" t="s">
        <v>67</v>
      </c>
      <c r="C115" s="44" t="s">
        <v>66</v>
      </c>
      <c r="D115" s="37">
        <v>65</v>
      </c>
      <c r="E115" s="44" t="s">
        <v>162</v>
      </c>
      <c r="F115" s="49" t="s">
        <v>640</v>
      </c>
      <c r="G115" s="35" t="str">
        <f t="shared" si="6"/>
        <v>4.33/km</v>
      </c>
      <c r="H115" s="36">
        <f t="shared" si="7"/>
        <v>0.005405092592592593</v>
      </c>
      <c r="I115" s="36">
        <f t="shared" si="8"/>
        <v>0.0009375000000000008</v>
      </c>
    </row>
    <row r="116" spans="1:9" ht="12.75" customHeight="1">
      <c r="A116" s="46">
        <v>112</v>
      </c>
      <c r="B116" s="41" t="s">
        <v>267</v>
      </c>
      <c r="C116" s="44" t="s">
        <v>268</v>
      </c>
      <c r="D116" s="37">
        <v>40</v>
      </c>
      <c r="E116" s="44" t="s">
        <v>200</v>
      </c>
      <c r="F116" s="49" t="s">
        <v>641</v>
      </c>
      <c r="G116" s="35" t="str">
        <f t="shared" si="6"/>
        <v>4.34/km</v>
      </c>
      <c r="H116" s="36">
        <f t="shared" si="7"/>
        <v>0.005497685185185185</v>
      </c>
      <c r="I116" s="36">
        <f t="shared" si="8"/>
        <v>0.0045138888888888885</v>
      </c>
    </row>
    <row r="117" spans="1:9" ht="12.75" customHeight="1">
      <c r="A117" s="46">
        <v>113</v>
      </c>
      <c r="B117" s="41" t="s">
        <v>121</v>
      </c>
      <c r="C117" s="44" t="s">
        <v>86</v>
      </c>
      <c r="D117" s="37">
        <v>30</v>
      </c>
      <c r="E117" s="44" t="s">
        <v>116</v>
      </c>
      <c r="F117" s="49" t="s">
        <v>642</v>
      </c>
      <c r="G117" s="35" t="str">
        <f t="shared" si="6"/>
        <v>4.35/km</v>
      </c>
      <c r="H117" s="36">
        <f t="shared" si="7"/>
        <v>0.005532407407407406</v>
      </c>
      <c r="I117" s="36">
        <f t="shared" si="8"/>
        <v>0.005532407407407406</v>
      </c>
    </row>
    <row r="118" spans="1:9" ht="12.75" customHeight="1">
      <c r="A118" s="46">
        <v>114</v>
      </c>
      <c r="B118" s="41" t="s">
        <v>269</v>
      </c>
      <c r="C118" s="44" t="s">
        <v>270</v>
      </c>
      <c r="D118" s="37">
        <v>65</v>
      </c>
      <c r="E118" s="44" t="s">
        <v>96</v>
      </c>
      <c r="F118" s="49" t="s">
        <v>643</v>
      </c>
      <c r="G118" s="35" t="str">
        <f t="shared" si="6"/>
        <v>4.35/km</v>
      </c>
      <c r="H118" s="36">
        <f t="shared" si="7"/>
        <v>0.00554398148148148</v>
      </c>
      <c r="I118" s="36">
        <f t="shared" si="8"/>
        <v>0.0010763888888888871</v>
      </c>
    </row>
    <row r="119" spans="1:9" ht="12.75" customHeight="1">
      <c r="A119" s="46">
        <v>115</v>
      </c>
      <c r="B119" s="41" t="s">
        <v>271</v>
      </c>
      <c r="C119" s="44" t="s">
        <v>23</v>
      </c>
      <c r="D119" s="37">
        <v>45</v>
      </c>
      <c r="E119" s="44" t="s">
        <v>169</v>
      </c>
      <c r="F119" s="49" t="s">
        <v>644</v>
      </c>
      <c r="G119" s="35" t="str">
        <f t="shared" si="6"/>
        <v>4.36/km</v>
      </c>
      <c r="H119" s="36">
        <f t="shared" si="7"/>
        <v>0.005590277777777777</v>
      </c>
      <c r="I119" s="36">
        <f t="shared" si="8"/>
        <v>0.004444444444444442</v>
      </c>
    </row>
    <row r="120" spans="1:9" ht="12.75" customHeight="1">
      <c r="A120" s="46">
        <v>116</v>
      </c>
      <c r="B120" s="41" t="s">
        <v>52</v>
      </c>
      <c r="C120" s="44" t="s">
        <v>19</v>
      </c>
      <c r="D120" s="37">
        <v>40</v>
      </c>
      <c r="E120" s="44" t="s">
        <v>200</v>
      </c>
      <c r="F120" s="49" t="s">
        <v>645</v>
      </c>
      <c r="G120" s="35" t="str">
        <f t="shared" si="6"/>
        <v>4.36/km</v>
      </c>
      <c r="H120" s="36">
        <f t="shared" si="7"/>
        <v>0.005613425925925928</v>
      </c>
      <c r="I120" s="36">
        <f t="shared" si="8"/>
        <v>0.004629629629629631</v>
      </c>
    </row>
    <row r="121" spans="1:9" ht="12.75" customHeight="1">
      <c r="A121" s="46">
        <v>117</v>
      </c>
      <c r="B121" s="41" t="s">
        <v>188</v>
      </c>
      <c r="C121" s="44" t="s">
        <v>39</v>
      </c>
      <c r="D121" s="37">
        <v>45</v>
      </c>
      <c r="E121" s="44" t="s">
        <v>272</v>
      </c>
      <c r="F121" s="49" t="s">
        <v>646</v>
      </c>
      <c r="G121" s="35" t="str">
        <f t="shared" si="6"/>
        <v>4.37/km</v>
      </c>
      <c r="H121" s="36">
        <f t="shared" si="7"/>
        <v>0.005659722222222222</v>
      </c>
      <c r="I121" s="36">
        <f t="shared" si="8"/>
        <v>0.004513888888888887</v>
      </c>
    </row>
    <row r="122" spans="1:9" ht="12.75" customHeight="1">
      <c r="A122" s="46">
        <v>118</v>
      </c>
      <c r="B122" s="41" t="s">
        <v>273</v>
      </c>
      <c r="C122" s="44" t="s">
        <v>274</v>
      </c>
      <c r="D122" s="37">
        <v>30</v>
      </c>
      <c r="E122" s="44" t="s">
        <v>27</v>
      </c>
      <c r="F122" s="49" t="s">
        <v>647</v>
      </c>
      <c r="G122" s="35" t="str">
        <f t="shared" si="6"/>
        <v>4.37/km</v>
      </c>
      <c r="H122" s="36">
        <f t="shared" si="7"/>
        <v>0.005671296296296296</v>
      </c>
      <c r="I122" s="36">
        <f t="shared" si="8"/>
        <v>0.005671296296296296</v>
      </c>
    </row>
    <row r="123" spans="1:9" ht="12.75" customHeight="1">
      <c r="A123" s="46">
        <v>119</v>
      </c>
      <c r="B123" s="41" t="s">
        <v>275</v>
      </c>
      <c r="C123" s="44" t="s">
        <v>233</v>
      </c>
      <c r="D123" s="37">
        <v>65</v>
      </c>
      <c r="E123" s="44" t="s">
        <v>138</v>
      </c>
      <c r="F123" s="49" t="s">
        <v>647</v>
      </c>
      <c r="G123" s="35" t="str">
        <f t="shared" si="6"/>
        <v>4.37/km</v>
      </c>
      <c r="H123" s="36">
        <f t="shared" si="7"/>
        <v>0.005671296296296296</v>
      </c>
      <c r="I123" s="36">
        <f t="shared" si="8"/>
        <v>0.0012037037037037034</v>
      </c>
    </row>
    <row r="124" spans="1:9" ht="12.75" customHeight="1">
      <c r="A124" s="46">
        <v>120</v>
      </c>
      <c r="B124" s="41" t="s">
        <v>276</v>
      </c>
      <c r="C124" s="44" t="s">
        <v>277</v>
      </c>
      <c r="D124" s="37">
        <v>40</v>
      </c>
      <c r="E124" s="44" t="s">
        <v>28</v>
      </c>
      <c r="F124" s="49" t="s">
        <v>648</v>
      </c>
      <c r="G124" s="35" t="str">
        <f t="shared" si="6"/>
        <v>4.37/km</v>
      </c>
      <c r="H124" s="36">
        <f t="shared" si="7"/>
        <v>0.005694444444444446</v>
      </c>
      <c r="I124" s="36">
        <f t="shared" si="8"/>
        <v>0.00471064814814815</v>
      </c>
    </row>
    <row r="125" spans="1:9" ht="12.75" customHeight="1">
      <c r="A125" s="46">
        <v>121</v>
      </c>
      <c r="B125" s="41" t="s">
        <v>40</v>
      </c>
      <c r="C125" s="44" t="s">
        <v>127</v>
      </c>
      <c r="D125" s="37">
        <v>20</v>
      </c>
      <c r="E125" s="44" t="s">
        <v>20</v>
      </c>
      <c r="F125" s="49" t="s">
        <v>648</v>
      </c>
      <c r="G125" s="35" t="str">
        <f t="shared" si="6"/>
        <v>4.37/km</v>
      </c>
      <c r="H125" s="36">
        <f t="shared" si="7"/>
        <v>0.005694444444444446</v>
      </c>
      <c r="I125" s="36">
        <f t="shared" si="8"/>
        <v>0.005416666666666667</v>
      </c>
    </row>
    <row r="126" spans="1:9" ht="12.75" customHeight="1">
      <c r="A126" s="46">
        <v>122</v>
      </c>
      <c r="B126" s="41" t="s">
        <v>278</v>
      </c>
      <c r="C126" s="44" t="s">
        <v>51</v>
      </c>
      <c r="D126" s="37">
        <v>35</v>
      </c>
      <c r="E126" s="44" t="s">
        <v>150</v>
      </c>
      <c r="F126" s="49" t="s">
        <v>649</v>
      </c>
      <c r="G126" s="35" t="str">
        <f t="shared" si="6"/>
        <v>4.38/km</v>
      </c>
      <c r="H126" s="36">
        <f t="shared" si="7"/>
        <v>0.005729166666666664</v>
      </c>
      <c r="I126" s="36">
        <f t="shared" si="8"/>
        <v>0.004224537037037034</v>
      </c>
    </row>
    <row r="127" spans="1:9" ht="12.75" customHeight="1">
      <c r="A127" s="46">
        <v>123</v>
      </c>
      <c r="B127" s="41" t="s">
        <v>279</v>
      </c>
      <c r="C127" s="44" t="s">
        <v>80</v>
      </c>
      <c r="D127" s="37">
        <v>30</v>
      </c>
      <c r="E127" s="44" t="s">
        <v>150</v>
      </c>
      <c r="F127" s="49" t="s">
        <v>649</v>
      </c>
      <c r="G127" s="35" t="str">
        <f t="shared" si="6"/>
        <v>4.38/km</v>
      </c>
      <c r="H127" s="36">
        <f t="shared" si="7"/>
        <v>0.005729166666666664</v>
      </c>
      <c r="I127" s="36">
        <f t="shared" si="8"/>
        <v>0.005729166666666664</v>
      </c>
    </row>
    <row r="128" spans="1:9" ht="12.75" customHeight="1">
      <c r="A128" s="46">
        <v>124</v>
      </c>
      <c r="B128" s="41" t="s">
        <v>178</v>
      </c>
      <c r="C128" s="44" t="s">
        <v>72</v>
      </c>
      <c r="D128" s="37">
        <v>45</v>
      </c>
      <c r="E128" s="44" t="s">
        <v>28</v>
      </c>
      <c r="F128" s="49" t="s">
        <v>650</v>
      </c>
      <c r="G128" s="35" t="str">
        <f t="shared" si="6"/>
        <v>4.39/km</v>
      </c>
      <c r="H128" s="36">
        <f t="shared" si="7"/>
        <v>0.005810185185185186</v>
      </c>
      <c r="I128" s="36">
        <f t="shared" si="8"/>
        <v>0.00466435185185185</v>
      </c>
    </row>
    <row r="129" spans="1:9" ht="12.75" customHeight="1">
      <c r="A129" s="46">
        <v>125</v>
      </c>
      <c r="B129" s="41" t="s">
        <v>44</v>
      </c>
      <c r="C129" s="44" t="s">
        <v>54</v>
      </c>
      <c r="D129" s="37">
        <v>60</v>
      </c>
      <c r="E129" s="44" t="s">
        <v>162</v>
      </c>
      <c r="F129" s="49" t="s">
        <v>651</v>
      </c>
      <c r="G129" s="35" t="str">
        <f t="shared" si="6"/>
        <v>4.39/km</v>
      </c>
      <c r="H129" s="36">
        <f t="shared" si="7"/>
        <v>0.00585648148148148</v>
      </c>
      <c r="I129" s="36">
        <f t="shared" si="8"/>
        <v>0.003703703703703702</v>
      </c>
    </row>
    <row r="130" spans="1:9" ht="12.75" customHeight="1">
      <c r="A130" s="46">
        <v>126</v>
      </c>
      <c r="B130" s="41" t="s">
        <v>121</v>
      </c>
      <c r="C130" s="44" t="s">
        <v>122</v>
      </c>
      <c r="D130" s="37">
        <v>55</v>
      </c>
      <c r="E130" s="44" t="s">
        <v>116</v>
      </c>
      <c r="F130" s="49" t="s">
        <v>651</v>
      </c>
      <c r="G130" s="35" t="str">
        <f t="shared" si="6"/>
        <v>4.39/km</v>
      </c>
      <c r="H130" s="36">
        <f t="shared" si="7"/>
        <v>0.00585648148148148</v>
      </c>
      <c r="I130" s="36">
        <f t="shared" si="8"/>
        <v>0.0029745370370370325</v>
      </c>
    </row>
    <row r="131" spans="1:9" ht="12.75" customHeight="1">
      <c r="A131" s="46">
        <v>127</v>
      </c>
      <c r="B131" s="41" t="s">
        <v>280</v>
      </c>
      <c r="C131" s="44" t="s">
        <v>46</v>
      </c>
      <c r="D131" s="37">
        <v>45</v>
      </c>
      <c r="E131" s="44" t="s">
        <v>162</v>
      </c>
      <c r="F131" s="49" t="s">
        <v>652</v>
      </c>
      <c r="G131" s="35" t="str">
        <f t="shared" si="6"/>
        <v>4.40/km</v>
      </c>
      <c r="H131" s="36">
        <f t="shared" si="7"/>
        <v>0.005891203703703704</v>
      </c>
      <c r="I131" s="36">
        <f t="shared" si="8"/>
        <v>0.0047453703703703685</v>
      </c>
    </row>
    <row r="132" spans="1:9" ht="12.75" customHeight="1">
      <c r="A132" s="46">
        <v>128</v>
      </c>
      <c r="B132" s="41" t="s">
        <v>281</v>
      </c>
      <c r="C132" s="44" t="s">
        <v>282</v>
      </c>
      <c r="D132" s="37">
        <v>45</v>
      </c>
      <c r="E132" s="44" t="s">
        <v>96</v>
      </c>
      <c r="F132" s="49" t="s">
        <v>653</v>
      </c>
      <c r="G132" s="35" t="str">
        <f t="shared" si="6"/>
        <v>4.40/km</v>
      </c>
      <c r="H132" s="36">
        <f t="shared" si="7"/>
        <v>0.005914351851851855</v>
      </c>
      <c r="I132" s="36">
        <f t="shared" si="8"/>
        <v>0.004768518518518519</v>
      </c>
    </row>
    <row r="133" spans="1:9" ht="12.75" customHeight="1">
      <c r="A133" s="46">
        <v>129</v>
      </c>
      <c r="B133" s="41" t="s">
        <v>283</v>
      </c>
      <c r="C133" s="44" t="s">
        <v>284</v>
      </c>
      <c r="D133" s="37">
        <v>60</v>
      </c>
      <c r="E133" s="44" t="s">
        <v>138</v>
      </c>
      <c r="F133" s="49" t="s">
        <v>654</v>
      </c>
      <c r="G133" s="35" t="str">
        <f t="shared" si="6"/>
        <v>4.40/km</v>
      </c>
      <c r="H133" s="36">
        <f t="shared" si="7"/>
        <v>0.005925925925925928</v>
      </c>
      <c r="I133" s="36">
        <f t="shared" si="8"/>
        <v>0.0037731481481481505</v>
      </c>
    </row>
    <row r="134" spans="1:9" ht="12.75" customHeight="1">
      <c r="A134" s="46">
        <v>130</v>
      </c>
      <c r="B134" s="41" t="s">
        <v>285</v>
      </c>
      <c r="C134" s="44" t="s">
        <v>130</v>
      </c>
      <c r="D134" s="37">
        <v>35</v>
      </c>
      <c r="E134" s="44" t="s">
        <v>116</v>
      </c>
      <c r="F134" s="49" t="s">
        <v>655</v>
      </c>
      <c r="G134" s="35" t="str">
        <f t="shared" si="6"/>
        <v>4.41/km</v>
      </c>
      <c r="H134" s="36">
        <f t="shared" si="7"/>
        <v>0.0059722222222222225</v>
      </c>
      <c r="I134" s="36">
        <f t="shared" si="8"/>
        <v>0.0044675925925925924</v>
      </c>
    </row>
    <row r="135" spans="1:9" ht="12.75" customHeight="1">
      <c r="A135" s="46">
        <v>131</v>
      </c>
      <c r="B135" s="41" t="s">
        <v>286</v>
      </c>
      <c r="C135" s="44" t="s">
        <v>13</v>
      </c>
      <c r="D135" s="37">
        <v>45</v>
      </c>
      <c r="E135" s="44" t="s">
        <v>162</v>
      </c>
      <c r="F135" s="49" t="s">
        <v>656</v>
      </c>
      <c r="G135" s="35" t="str">
        <f t="shared" si="6"/>
        <v>4.41/km</v>
      </c>
      <c r="H135" s="36">
        <f t="shared" si="7"/>
        <v>0.005983796296296296</v>
      </c>
      <c r="I135" s="36">
        <f t="shared" si="8"/>
        <v>0.004837962962962961</v>
      </c>
    </row>
    <row r="136" spans="1:9" ht="12.75" customHeight="1">
      <c r="A136" s="46">
        <v>132</v>
      </c>
      <c r="B136" s="41" t="s">
        <v>64</v>
      </c>
      <c r="C136" s="44" t="s">
        <v>65</v>
      </c>
      <c r="D136" s="37">
        <v>45</v>
      </c>
      <c r="E136" s="44" t="s">
        <v>20</v>
      </c>
      <c r="F136" s="49" t="s">
        <v>657</v>
      </c>
      <c r="G136" s="35" t="str">
        <f t="shared" si="6"/>
        <v>4.41/km</v>
      </c>
      <c r="H136" s="36">
        <f t="shared" si="7"/>
        <v>0.00599537037037037</v>
      </c>
      <c r="I136" s="36">
        <f t="shared" si="8"/>
        <v>0.004849537037037034</v>
      </c>
    </row>
    <row r="137" spans="1:9" ht="12.75" customHeight="1">
      <c r="A137" s="46">
        <v>133</v>
      </c>
      <c r="B137" s="41" t="s">
        <v>287</v>
      </c>
      <c r="C137" s="44" t="s">
        <v>189</v>
      </c>
      <c r="D137" s="37">
        <v>45</v>
      </c>
      <c r="E137" s="44" t="s">
        <v>169</v>
      </c>
      <c r="F137" s="49" t="s">
        <v>658</v>
      </c>
      <c r="G137" s="35" t="str">
        <f t="shared" si="6"/>
        <v>4.42/km</v>
      </c>
      <c r="H137" s="36">
        <f t="shared" si="7"/>
        <v>0.006018518518518517</v>
      </c>
      <c r="I137" s="36">
        <f t="shared" si="8"/>
        <v>0.004872685185185181</v>
      </c>
    </row>
    <row r="138" spans="1:9" ht="12.75" customHeight="1">
      <c r="A138" s="46">
        <v>134</v>
      </c>
      <c r="B138" s="41" t="s">
        <v>288</v>
      </c>
      <c r="C138" s="44" t="s">
        <v>49</v>
      </c>
      <c r="D138" s="37">
        <v>55</v>
      </c>
      <c r="E138" s="44" t="s">
        <v>104</v>
      </c>
      <c r="F138" s="49" t="s">
        <v>659</v>
      </c>
      <c r="G138" s="35" t="str">
        <f t="shared" si="6"/>
        <v>4.42/km</v>
      </c>
      <c r="H138" s="36">
        <f t="shared" si="7"/>
        <v>0.006041666666666667</v>
      </c>
      <c r="I138" s="36">
        <f t="shared" si="8"/>
        <v>0.00315972222222222</v>
      </c>
    </row>
    <row r="139" spans="1:9" ht="12.75" customHeight="1">
      <c r="A139" s="46">
        <v>135</v>
      </c>
      <c r="B139" s="41" t="s">
        <v>289</v>
      </c>
      <c r="C139" s="44" t="s">
        <v>270</v>
      </c>
      <c r="D139" s="37">
        <v>55</v>
      </c>
      <c r="E139" s="44" t="s">
        <v>28</v>
      </c>
      <c r="F139" s="49" t="s">
        <v>660</v>
      </c>
      <c r="G139" s="35" t="str">
        <f t="shared" si="6"/>
        <v>4.42/km</v>
      </c>
      <c r="H139" s="36">
        <f t="shared" si="7"/>
        <v>0.0060648148148148145</v>
      </c>
      <c r="I139" s="36">
        <f t="shared" si="8"/>
        <v>0.003182870370370367</v>
      </c>
    </row>
    <row r="140" spans="1:9" ht="12.75" customHeight="1">
      <c r="A140" s="46">
        <v>136</v>
      </c>
      <c r="B140" s="41" t="s">
        <v>290</v>
      </c>
      <c r="C140" s="44" t="s">
        <v>291</v>
      </c>
      <c r="D140" s="37">
        <v>35</v>
      </c>
      <c r="E140" s="44" t="s">
        <v>292</v>
      </c>
      <c r="F140" s="49" t="s">
        <v>661</v>
      </c>
      <c r="G140" s="35" t="str">
        <f t="shared" si="6"/>
        <v>4.42/km</v>
      </c>
      <c r="H140" s="36">
        <f t="shared" si="7"/>
        <v>0.006076388888888888</v>
      </c>
      <c r="I140" s="36">
        <f t="shared" si="8"/>
        <v>0.004571759259259258</v>
      </c>
    </row>
    <row r="141" spans="1:9" ht="12.75" customHeight="1">
      <c r="A141" s="46">
        <v>137</v>
      </c>
      <c r="B141" s="41" t="s">
        <v>293</v>
      </c>
      <c r="C141" s="44" t="s">
        <v>294</v>
      </c>
      <c r="D141" s="37">
        <v>45</v>
      </c>
      <c r="E141" s="44" t="s">
        <v>200</v>
      </c>
      <c r="F141" s="49" t="s">
        <v>662</v>
      </c>
      <c r="G141" s="35" t="str">
        <f t="shared" si="6"/>
        <v>4.43/km</v>
      </c>
      <c r="H141" s="36">
        <f t="shared" si="7"/>
        <v>0.006111111111111112</v>
      </c>
      <c r="I141" s="36">
        <f t="shared" si="8"/>
        <v>0.004965277777777777</v>
      </c>
    </row>
    <row r="142" spans="1:9" ht="12.75" customHeight="1">
      <c r="A142" s="46">
        <v>138</v>
      </c>
      <c r="B142" s="41" t="s">
        <v>295</v>
      </c>
      <c r="C142" s="44" t="s">
        <v>26</v>
      </c>
      <c r="D142" s="37">
        <v>50</v>
      </c>
      <c r="E142" s="44" t="s">
        <v>28</v>
      </c>
      <c r="F142" s="49" t="s">
        <v>663</v>
      </c>
      <c r="G142" s="35" t="str">
        <f t="shared" si="6"/>
        <v>4.43/km</v>
      </c>
      <c r="H142" s="36">
        <f t="shared" si="7"/>
        <v>0.006157407407407407</v>
      </c>
      <c r="I142" s="36">
        <f t="shared" si="8"/>
        <v>0.004027777777777776</v>
      </c>
    </row>
    <row r="143" spans="1:9" ht="12.75" customHeight="1">
      <c r="A143" s="46">
        <v>139</v>
      </c>
      <c r="B143" s="41" t="s">
        <v>112</v>
      </c>
      <c r="C143" s="44" t="s">
        <v>113</v>
      </c>
      <c r="D143" s="37">
        <v>20</v>
      </c>
      <c r="E143" s="44" t="s">
        <v>150</v>
      </c>
      <c r="F143" s="49" t="s">
        <v>664</v>
      </c>
      <c r="G143" s="35" t="str">
        <f t="shared" si="6"/>
        <v>4.44/km</v>
      </c>
      <c r="H143" s="36">
        <f t="shared" si="7"/>
        <v>0.006180555555555557</v>
      </c>
      <c r="I143" s="36">
        <f t="shared" si="8"/>
        <v>0.005902777777777778</v>
      </c>
    </row>
    <row r="144" spans="1:9" ht="12.75" customHeight="1">
      <c r="A144" s="46">
        <v>140</v>
      </c>
      <c r="B144" s="41" t="s">
        <v>296</v>
      </c>
      <c r="C144" s="44" t="s">
        <v>297</v>
      </c>
      <c r="D144" s="37">
        <v>55</v>
      </c>
      <c r="E144" s="44" t="s">
        <v>162</v>
      </c>
      <c r="F144" s="49" t="s">
        <v>665</v>
      </c>
      <c r="G144" s="35" t="str">
        <f t="shared" si="6"/>
        <v>4.44/km</v>
      </c>
      <c r="H144" s="36">
        <f t="shared" si="7"/>
        <v>0.006192129629629631</v>
      </c>
      <c r="I144" s="36">
        <f t="shared" si="8"/>
        <v>0.0033101851851851834</v>
      </c>
    </row>
    <row r="145" spans="1:9" ht="12.75" customHeight="1">
      <c r="A145" s="46">
        <v>141</v>
      </c>
      <c r="B145" s="41" t="s">
        <v>129</v>
      </c>
      <c r="C145" s="44" t="s">
        <v>41</v>
      </c>
      <c r="D145" s="37">
        <v>45</v>
      </c>
      <c r="E145" s="44" t="s">
        <v>162</v>
      </c>
      <c r="F145" s="49" t="s">
        <v>666</v>
      </c>
      <c r="G145" s="35" t="str">
        <f t="shared" si="6"/>
        <v>4.45/km</v>
      </c>
      <c r="H145" s="36">
        <f t="shared" si="7"/>
        <v>0.006261574074074076</v>
      </c>
      <c r="I145" s="36">
        <f t="shared" si="8"/>
        <v>0.00511574074074074</v>
      </c>
    </row>
    <row r="146" spans="1:9" ht="12.75" customHeight="1">
      <c r="A146" s="46">
        <v>142</v>
      </c>
      <c r="B146" s="41" t="s">
        <v>68</v>
      </c>
      <c r="C146" s="44" t="s">
        <v>55</v>
      </c>
      <c r="D146" s="37">
        <v>20</v>
      </c>
      <c r="E146" s="44" t="s">
        <v>20</v>
      </c>
      <c r="F146" s="49" t="s">
        <v>667</v>
      </c>
      <c r="G146" s="35" t="str">
        <f t="shared" si="6"/>
        <v>4.46/km</v>
      </c>
      <c r="H146" s="36">
        <f t="shared" si="7"/>
        <v>0.006342592592592591</v>
      </c>
      <c r="I146" s="36">
        <f t="shared" si="8"/>
        <v>0.006064814814814811</v>
      </c>
    </row>
    <row r="147" spans="1:9" ht="12.75" customHeight="1">
      <c r="A147" s="46">
        <v>143</v>
      </c>
      <c r="B147" s="41" t="s">
        <v>298</v>
      </c>
      <c r="C147" s="44" t="s">
        <v>299</v>
      </c>
      <c r="D147" s="37">
        <v>40</v>
      </c>
      <c r="E147" s="44" t="s">
        <v>150</v>
      </c>
      <c r="F147" s="49" t="s">
        <v>668</v>
      </c>
      <c r="G147" s="35" t="str">
        <f aca="true" t="shared" si="9" ref="G147:G184">TEXT(INT((HOUR(F147)*3600+MINUTE(F147)*60+SECOND(F147))/$I$3/60),"0")&amp;"."&amp;TEXT(MOD((HOUR(F147)*3600+MINUTE(F147)*60+SECOND(F147))/$I$3,60),"00")&amp;"/km"</f>
        <v>4.48/km</v>
      </c>
      <c r="H147" s="36">
        <f aca="true" t="shared" si="10" ref="H147:H184">F147-$F$5</f>
        <v>0.006458333333333333</v>
      </c>
      <c r="I147" s="36">
        <f aca="true" t="shared" si="11" ref="I147:I184">F147-INDEX($F$5:$F$2880,MATCH(D147,$D$5:$D$2880,0))</f>
        <v>0.0054745370370370364</v>
      </c>
    </row>
    <row r="148" spans="1:9" ht="12.75" customHeight="1">
      <c r="A148" s="46">
        <v>144</v>
      </c>
      <c r="B148" s="41" t="s">
        <v>300</v>
      </c>
      <c r="C148" s="44" t="s">
        <v>113</v>
      </c>
      <c r="D148" s="37">
        <v>40</v>
      </c>
      <c r="E148" s="44" t="s">
        <v>96</v>
      </c>
      <c r="F148" s="49" t="s">
        <v>669</v>
      </c>
      <c r="G148" s="35" t="str">
        <f t="shared" si="9"/>
        <v>4.49/km</v>
      </c>
      <c r="H148" s="36">
        <f t="shared" si="10"/>
        <v>0.006527777777777778</v>
      </c>
      <c r="I148" s="36">
        <f t="shared" si="11"/>
        <v>0.005543981481481481</v>
      </c>
    </row>
    <row r="149" spans="1:9" ht="12.75" customHeight="1">
      <c r="A149" s="51">
        <v>145</v>
      </c>
      <c r="B149" s="52" t="s">
        <v>123</v>
      </c>
      <c r="C149" s="52" t="s">
        <v>106</v>
      </c>
      <c r="D149" s="53">
        <v>65</v>
      </c>
      <c r="E149" s="52" t="s">
        <v>101</v>
      </c>
      <c r="F149" s="54" t="s">
        <v>670</v>
      </c>
      <c r="G149" s="55" t="str">
        <f t="shared" si="9"/>
        <v>4.50/km</v>
      </c>
      <c r="H149" s="56">
        <f t="shared" si="10"/>
        <v>0.0066666666666666645</v>
      </c>
      <c r="I149" s="56">
        <f t="shared" si="11"/>
        <v>0.002199074074074072</v>
      </c>
    </row>
    <row r="150" spans="1:9" ht="12.75" customHeight="1">
      <c r="A150" s="46">
        <v>146</v>
      </c>
      <c r="B150" s="41" t="s">
        <v>301</v>
      </c>
      <c r="C150" s="44" t="s">
        <v>32</v>
      </c>
      <c r="D150" s="37">
        <v>40</v>
      </c>
      <c r="E150" s="44" t="s">
        <v>28</v>
      </c>
      <c r="F150" s="49" t="s">
        <v>670</v>
      </c>
      <c r="G150" s="35" t="str">
        <f t="shared" si="9"/>
        <v>4.50/km</v>
      </c>
      <c r="H150" s="36">
        <f t="shared" si="10"/>
        <v>0.0066666666666666645</v>
      </c>
      <c r="I150" s="36">
        <f t="shared" si="11"/>
        <v>0.005682870370370368</v>
      </c>
    </row>
    <row r="151" spans="1:9" ht="12.75" customHeight="1">
      <c r="A151" s="46">
        <v>147</v>
      </c>
      <c r="B151" s="41" t="s">
        <v>302</v>
      </c>
      <c r="C151" s="44" t="s">
        <v>66</v>
      </c>
      <c r="D151" s="37">
        <v>45</v>
      </c>
      <c r="E151" s="44" t="s">
        <v>104</v>
      </c>
      <c r="F151" s="49" t="s">
        <v>489</v>
      </c>
      <c r="G151" s="35" t="str">
        <f t="shared" si="9"/>
        <v>4.51/km</v>
      </c>
      <c r="H151" s="36">
        <f t="shared" si="10"/>
        <v>0.006712962962962966</v>
      </c>
      <c r="I151" s="36">
        <f t="shared" si="11"/>
        <v>0.00556712962962963</v>
      </c>
    </row>
    <row r="152" spans="1:9" ht="12.75" customHeight="1">
      <c r="A152" s="46">
        <v>148</v>
      </c>
      <c r="B152" s="41" t="s">
        <v>303</v>
      </c>
      <c r="C152" s="44" t="s">
        <v>304</v>
      </c>
      <c r="D152" s="37">
        <v>45</v>
      </c>
      <c r="E152" s="44" t="s">
        <v>116</v>
      </c>
      <c r="F152" s="49" t="s">
        <v>489</v>
      </c>
      <c r="G152" s="35" t="str">
        <f t="shared" si="9"/>
        <v>4.51/km</v>
      </c>
      <c r="H152" s="36">
        <f t="shared" si="10"/>
        <v>0.006712962962962966</v>
      </c>
      <c r="I152" s="36">
        <f t="shared" si="11"/>
        <v>0.00556712962962963</v>
      </c>
    </row>
    <row r="153" spans="1:9" ht="12.75" customHeight="1">
      <c r="A153" s="46">
        <v>149</v>
      </c>
      <c r="B153" s="41" t="s">
        <v>305</v>
      </c>
      <c r="C153" s="44" t="s">
        <v>247</v>
      </c>
      <c r="D153" s="37">
        <v>35</v>
      </c>
      <c r="E153" s="44" t="s">
        <v>152</v>
      </c>
      <c r="F153" s="49" t="s">
        <v>489</v>
      </c>
      <c r="G153" s="35" t="str">
        <f t="shared" si="9"/>
        <v>4.51/km</v>
      </c>
      <c r="H153" s="36">
        <f t="shared" si="10"/>
        <v>0.006712962962962966</v>
      </c>
      <c r="I153" s="36">
        <f t="shared" si="11"/>
        <v>0.005208333333333336</v>
      </c>
    </row>
    <row r="154" spans="1:9" ht="12.75" customHeight="1">
      <c r="A154" s="46">
        <v>150</v>
      </c>
      <c r="B154" s="41" t="s">
        <v>125</v>
      </c>
      <c r="C154" s="44" t="s">
        <v>126</v>
      </c>
      <c r="D154" s="37">
        <v>55</v>
      </c>
      <c r="E154" s="44" t="s">
        <v>104</v>
      </c>
      <c r="F154" s="49" t="s">
        <v>489</v>
      </c>
      <c r="G154" s="35" t="str">
        <f t="shared" si="9"/>
        <v>4.51/km</v>
      </c>
      <c r="H154" s="36">
        <f t="shared" si="10"/>
        <v>0.006712962962962966</v>
      </c>
      <c r="I154" s="36">
        <f t="shared" si="11"/>
        <v>0.0038310185185185183</v>
      </c>
    </row>
    <row r="155" spans="1:9" ht="12.75" customHeight="1">
      <c r="A155" s="46">
        <v>151</v>
      </c>
      <c r="B155" s="41" t="s">
        <v>117</v>
      </c>
      <c r="C155" s="44" t="s">
        <v>71</v>
      </c>
      <c r="D155" s="37">
        <v>40</v>
      </c>
      <c r="E155" s="44" t="s">
        <v>150</v>
      </c>
      <c r="F155" s="49" t="s">
        <v>490</v>
      </c>
      <c r="G155" s="35" t="str">
        <f t="shared" si="9"/>
        <v>4.51/km</v>
      </c>
      <c r="H155" s="36">
        <f t="shared" si="10"/>
        <v>0.006724537037037036</v>
      </c>
      <c r="I155" s="36">
        <f t="shared" si="11"/>
        <v>0.005740740740740739</v>
      </c>
    </row>
    <row r="156" spans="1:9" ht="12.75" customHeight="1">
      <c r="A156" s="46">
        <v>152</v>
      </c>
      <c r="B156" s="41" t="s">
        <v>306</v>
      </c>
      <c r="C156" s="44" t="s">
        <v>87</v>
      </c>
      <c r="D156" s="37">
        <v>50</v>
      </c>
      <c r="E156" s="44" t="s">
        <v>150</v>
      </c>
      <c r="F156" s="49" t="s">
        <v>490</v>
      </c>
      <c r="G156" s="35" t="str">
        <f t="shared" si="9"/>
        <v>4.51/km</v>
      </c>
      <c r="H156" s="36">
        <f t="shared" si="10"/>
        <v>0.006724537037037036</v>
      </c>
      <c r="I156" s="36">
        <f t="shared" si="11"/>
        <v>0.004594907407407405</v>
      </c>
    </row>
    <row r="157" spans="1:9" ht="12.75" customHeight="1">
      <c r="A157" s="46">
        <v>153</v>
      </c>
      <c r="B157" s="41" t="s">
        <v>168</v>
      </c>
      <c r="C157" s="44" t="s">
        <v>63</v>
      </c>
      <c r="D157" s="37">
        <v>60</v>
      </c>
      <c r="E157" s="44" t="s">
        <v>169</v>
      </c>
      <c r="F157" s="49" t="s">
        <v>491</v>
      </c>
      <c r="G157" s="35" t="str">
        <f t="shared" si="9"/>
        <v>4.52/km</v>
      </c>
      <c r="H157" s="36">
        <f t="shared" si="10"/>
        <v>0.00675925925925926</v>
      </c>
      <c r="I157" s="36">
        <f t="shared" si="11"/>
        <v>0.004606481481481482</v>
      </c>
    </row>
    <row r="158" spans="1:9" ht="12.75" customHeight="1">
      <c r="A158" s="46">
        <v>154</v>
      </c>
      <c r="B158" s="41" t="s">
        <v>307</v>
      </c>
      <c r="C158" s="44" t="s">
        <v>80</v>
      </c>
      <c r="D158" s="37">
        <v>55</v>
      </c>
      <c r="E158" s="44" t="s">
        <v>169</v>
      </c>
      <c r="F158" s="49" t="s">
        <v>492</v>
      </c>
      <c r="G158" s="35" t="str">
        <f t="shared" si="9"/>
        <v>4.52/km</v>
      </c>
      <c r="H158" s="36">
        <f t="shared" si="10"/>
        <v>0.0067708333333333336</v>
      </c>
      <c r="I158" s="36">
        <f t="shared" si="11"/>
        <v>0.003888888888888886</v>
      </c>
    </row>
    <row r="159" spans="1:9" ht="12.75" customHeight="1">
      <c r="A159" s="46">
        <v>155</v>
      </c>
      <c r="B159" s="41" t="s">
        <v>308</v>
      </c>
      <c r="C159" s="44" t="s">
        <v>309</v>
      </c>
      <c r="D159" s="37">
        <v>45</v>
      </c>
      <c r="E159" s="44" t="s">
        <v>169</v>
      </c>
      <c r="F159" s="49" t="s">
        <v>493</v>
      </c>
      <c r="G159" s="35" t="str">
        <f t="shared" si="9"/>
        <v>4.52/km</v>
      </c>
      <c r="H159" s="36">
        <f t="shared" si="10"/>
        <v>0.006782407407407411</v>
      </c>
      <c r="I159" s="36">
        <f t="shared" si="11"/>
        <v>0.005636574074074075</v>
      </c>
    </row>
    <row r="160" spans="1:9" ht="12.75" customHeight="1">
      <c r="A160" s="46">
        <v>156</v>
      </c>
      <c r="B160" s="41" t="s">
        <v>310</v>
      </c>
      <c r="C160" s="44" t="s">
        <v>311</v>
      </c>
      <c r="D160" s="37">
        <v>35</v>
      </c>
      <c r="E160" s="44" t="s">
        <v>20</v>
      </c>
      <c r="F160" s="49" t="s">
        <v>494</v>
      </c>
      <c r="G160" s="35" t="str">
        <f t="shared" si="9"/>
        <v>4.53/km</v>
      </c>
      <c r="H160" s="36">
        <f t="shared" si="10"/>
        <v>0.006851851851851852</v>
      </c>
      <c r="I160" s="36">
        <f t="shared" si="11"/>
        <v>0.005347222222222222</v>
      </c>
    </row>
    <row r="161" spans="1:9" ht="12.75" customHeight="1">
      <c r="A161" s="46">
        <v>157</v>
      </c>
      <c r="B161" s="41" t="s">
        <v>312</v>
      </c>
      <c r="C161" s="44" t="s">
        <v>59</v>
      </c>
      <c r="D161" s="37">
        <v>50</v>
      </c>
      <c r="E161" s="44" t="s">
        <v>162</v>
      </c>
      <c r="F161" s="49" t="s">
        <v>495</v>
      </c>
      <c r="G161" s="35" t="str">
        <f t="shared" si="9"/>
        <v>4.53/km</v>
      </c>
      <c r="H161" s="36">
        <f t="shared" si="10"/>
        <v>0.006886574074074076</v>
      </c>
      <c r="I161" s="36">
        <f t="shared" si="11"/>
        <v>0.004756944444444446</v>
      </c>
    </row>
    <row r="162" spans="1:9" ht="12.75" customHeight="1">
      <c r="A162" s="46">
        <v>158</v>
      </c>
      <c r="B162" s="41" t="s">
        <v>145</v>
      </c>
      <c r="C162" s="44" t="s">
        <v>26</v>
      </c>
      <c r="D162" s="37">
        <v>40</v>
      </c>
      <c r="E162" s="44" t="s">
        <v>20</v>
      </c>
      <c r="F162" s="49" t="s">
        <v>496</v>
      </c>
      <c r="G162" s="35" t="str">
        <f t="shared" si="9"/>
        <v>4.54/km</v>
      </c>
      <c r="H162" s="36">
        <f t="shared" si="10"/>
        <v>0.006921296296296297</v>
      </c>
      <c r="I162" s="36">
        <f t="shared" si="11"/>
        <v>0.0059375</v>
      </c>
    </row>
    <row r="163" spans="1:9" ht="12.75" customHeight="1">
      <c r="A163" s="46">
        <v>159</v>
      </c>
      <c r="B163" s="41" t="s">
        <v>313</v>
      </c>
      <c r="C163" s="44" t="s">
        <v>314</v>
      </c>
      <c r="D163" s="37">
        <v>45</v>
      </c>
      <c r="E163" s="44" t="s">
        <v>162</v>
      </c>
      <c r="F163" s="49" t="s">
        <v>497</v>
      </c>
      <c r="G163" s="35" t="str">
        <f t="shared" si="9"/>
        <v>4.54/km</v>
      </c>
      <c r="H163" s="36">
        <f t="shared" si="10"/>
        <v>0.006956018518518521</v>
      </c>
      <c r="I163" s="36">
        <f t="shared" si="11"/>
        <v>0.005810185185185186</v>
      </c>
    </row>
    <row r="164" spans="1:9" ht="12.75" customHeight="1">
      <c r="A164" s="46">
        <v>160</v>
      </c>
      <c r="B164" s="41" t="s">
        <v>315</v>
      </c>
      <c r="C164" s="44" t="s">
        <v>91</v>
      </c>
      <c r="D164" s="37">
        <v>30</v>
      </c>
      <c r="E164" s="44" t="s">
        <v>150</v>
      </c>
      <c r="F164" s="49" t="s">
        <v>498</v>
      </c>
      <c r="G164" s="35" t="str">
        <f t="shared" si="9"/>
        <v>4.58/km</v>
      </c>
      <c r="H164" s="36">
        <f t="shared" si="10"/>
        <v>0.007245370370370371</v>
      </c>
      <c r="I164" s="36">
        <f t="shared" si="11"/>
        <v>0.007245370370370371</v>
      </c>
    </row>
    <row r="165" spans="1:9" ht="12.75" customHeight="1">
      <c r="A165" s="46">
        <v>161</v>
      </c>
      <c r="B165" s="41" t="s">
        <v>316</v>
      </c>
      <c r="C165" s="44" t="s">
        <v>270</v>
      </c>
      <c r="D165" s="37">
        <v>55</v>
      </c>
      <c r="E165" s="44" t="s">
        <v>98</v>
      </c>
      <c r="F165" s="49" t="s">
        <v>498</v>
      </c>
      <c r="G165" s="35" t="str">
        <f t="shared" si="9"/>
        <v>4.58/km</v>
      </c>
      <c r="H165" s="36">
        <f t="shared" si="10"/>
        <v>0.007245370370370371</v>
      </c>
      <c r="I165" s="36">
        <f t="shared" si="11"/>
        <v>0.004363425925925923</v>
      </c>
    </row>
    <row r="166" spans="1:9" ht="12.75" customHeight="1">
      <c r="A166" s="46">
        <v>162</v>
      </c>
      <c r="B166" s="41" t="s">
        <v>317</v>
      </c>
      <c r="C166" s="44" t="s">
        <v>51</v>
      </c>
      <c r="D166" s="37">
        <v>40</v>
      </c>
      <c r="E166" s="44" t="s">
        <v>167</v>
      </c>
      <c r="F166" s="49" t="s">
        <v>499</v>
      </c>
      <c r="G166" s="35" t="str">
        <f t="shared" si="9"/>
        <v>4.59/km</v>
      </c>
      <c r="H166" s="36">
        <f t="shared" si="10"/>
        <v>0.007314814814814812</v>
      </c>
      <c r="I166" s="36">
        <f t="shared" si="11"/>
        <v>0.006331018518518515</v>
      </c>
    </row>
    <row r="167" spans="1:9" ht="12.75" customHeight="1">
      <c r="A167" s="46">
        <v>163</v>
      </c>
      <c r="B167" s="41" t="s">
        <v>318</v>
      </c>
      <c r="C167" s="44" t="s">
        <v>139</v>
      </c>
      <c r="D167" s="37">
        <v>45</v>
      </c>
      <c r="E167" s="44" t="s">
        <v>116</v>
      </c>
      <c r="F167" s="49" t="s">
        <v>500</v>
      </c>
      <c r="G167" s="35" t="str">
        <f t="shared" si="9"/>
        <v>5.01/km</v>
      </c>
      <c r="H167" s="36">
        <f t="shared" si="10"/>
        <v>0.007430555555555558</v>
      </c>
      <c r="I167" s="36">
        <f t="shared" si="11"/>
        <v>0.006284722222222223</v>
      </c>
    </row>
    <row r="168" spans="1:9" ht="12.75" customHeight="1">
      <c r="A168" s="46">
        <v>164</v>
      </c>
      <c r="B168" s="41" t="s">
        <v>319</v>
      </c>
      <c r="C168" s="44" t="s">
        <v>320</v>
      </c>
      <c r="D168" s="37">
        <v>35</v>
      </c>
      <c r="E168" s="44" t="s">
        <v>116</v>
      </c>
      <c r="F168" s="49" t="s">
        <v>500</v>
      </c>
      <c r="G168" s="35" t="str">
        <f t="shared" si="9"/>
        <v>5.01/km</v>
      </c>
      <c r="H168" s="36">
        <f t="shared" si="10"/>
        <v>0.007430555555555558</v>
      </c>
      <c r="I168" s="36">
        <f t="shared" si="11"/>
        <v>0.005925925925925928</v>
      </c>
    </row>
    <row r="169" spans="1:9" ht="12.75" customHeight="1">
      <c r="A169" s="46">
        <v>165</v>
      </c>
      <c r="B169" s="41" t="s">
        <v>321</v>
      </c>
      <c r="C169" s="44" t="s">
        <v>53</v>
      </c>
      <c r="D169" s="37">
        <v>45</v>
      </c>
      <c r="E169" s="44" t="s">
        <v>162</v>
      </c>
      <c r="F169" s="49" t="s">
        <v>501</v>
      </c>
      <c r="G169" s="35" t="str">
        <f t="shared" si="9"/>
        <v>5.01/km</v>
      </c>
      <c r="H169" s="36">
        <f t="shared" si="10"/>
        <v>0.0074652777777777755</v>
      </c>
      <c r="I169" s="36">
        <f t="shared" si="11"/>
        <v>0.00631944444444444</v>
      </c>
    </row>
    <row r="170" spans="1:9" ht="12.75" customHeight="1">
      <c r="A170" s="46">
        <v>166</v>
      </c>
      <c r="B170" s="41" t="s">
        <v>322</v>
      </c>
      <c r="C170" s="44" t="s">
        <v>323</v>
      </c>
      <c r="D170" s="37">
        <v>20</v>
      </c>
      <c r="E170" s="44" t="s">
        <v>98</v>
      </c>
      <c r="F170" s="49" t="s">
        <v>502</v>
      </c>
      <c r="G170" s="35" t="str">
        <f t="shared" si="9"/>
        <v>5.03/km</v>
      </c>
      <c r="H170" s="36">
        <f t="shared" si="10"/>
        <v>0.007581018518518518</v>
      </c>
      <c r="I170" s="36">
        <f t="shared" si="11"/>
        <v>0.007303240740740739</v>
      </c>
    </row>
    <row r="171" spans="1:9" ht="12.75" customHeight="1">
      <c r="A171" s="46">
        <v>167</v>
      </c>
      <c r="B171" s="41" t="s">
        <v>324</v>
      </c>
      <c r="C171" s="44" t="s">
        <v>325</v>
      </c>
      <c r="D171" s="37">
        <v>20</v>
      </c>
      <c r="E171" s="44" t="s">
        <v>96</v>
      </c>
      <c r="F171" s="49" t="s">
        <v>503</v>
      </c>
      <c r="G171" s="35" t="str">
        <f t="shared" si="9"/>
        <v>5.04/km</v>
      </c>
      <c r="H171" s="36">
        <f t="shared" si="10"/>
        <v>0.007627314814814816</v>
      </c>
      <c r="I171" s="36">
        <f t="shared" si="11"/>
        <v>0.007349537037037036</v>
      </c>
    </row>
    <row r="172" spans="1:9" ht="12.75" customHeight="1">
      <c r="A172" s="46">
        <v>168</v>
      </c>
      <c r="B172" s="41" t="s">
        <v>326</v>
      </c>
      <c r="C172" s="44" t="s">
        <v>75</v>
      </c>
      <c r="D172" s="37">
        <v>30</v>
      </c>
      <c r="E172" s="44" t="s">
        <v>150</v>
      </c>
      <c r="F172" s="49" t="s">
        <v>504</v>
      </c>
      <c r="G172" s="35" t="str">
        <f t="shared" si="9"/>
        <v>5.05/km</v>
      </c>
      <c r="H172" s="36">
        <f t="shared" si="10"/>
        <v>0.0077314814814814815</v>
      </c>
      <c r="I172" s="36">
        <f t="shared" si="11"/>
        <v>0.0077314814814814815</v>
      </c>
    </row>
    <row r="173" spans="1:9" ht="12.75" customHeight="1">
      <c r="A173" s="46">
        <v>169</v>
      </c>
      <c r="B173" s="41" t="s">
        <v>327</v>
      </c>
      <c r="C173" s="44" t="s">
        <v>328</v>
      </c>
      <c r="D173" s="37">
        <v>35</v>
      </c>
      <c r="E173" s="44" t="s">
        <v>329</v>
      </c>
      <c r="F173" s="49" t="s">
        <v>504</v>
      </c>
      <c r="G173" s="35" t="str">
        <f t="shared" si="9"/>
        <v>5.05/km</v>
      </c>
      <c r="H173" s="36">
        <f t="shared" si="10"/>
        <v>0.0077314814814814815</v>
      </c>
      <c r="I173" s="36">
        <f t="shared" si="11"/>
        <v>0.0062268518518518515</v>
      </c>
    </row>
    <row r="174" spans="1:9" ht="12.75" customHeight="1">
      <c r="A174" s="46">
        <v>170</v>
      </c>
      <c r="B174" s="41" t="s">
        <v>330</v>
      </c>
      <c r="C174" s="44" t="s">
        <v>11</v>
      </c>
      <c r="D174" s="37">
        <v>40</v>
      </c>
      <c r="E174" s="44" t="s">
        <v>162</v>
      </c>
      <c r="F174" s="49" t="s">
        <v>505</v>
      </c>
      <c r="G174" s="35" t="str">
        <f t="shared" si="9"/>
        <v>5.05/km</v>
      </c>
      <c r="H174" s="36">
        <f t="shared" si="10"/>
        <v>0.007743055555555552</v>
      </c>
      <c r="I174" s="36">
        <f t="shared" si="11"/>
        <v>0.006759259259259255</v>
      </c>
    </row>
    <row r="175" spans="1:9" ht="12.75" customHeight="1">
      <c r="A175" s="46">
        <v>171</v>
      </c>
      <c r="B175" s="41" t="s">
        <v>306</v>
      </c>
      <c r="C175" s="44" t="s">
        <v>87</v>
      </c>
      <c r="D175" s="37">
        <v>50</v>
      </c>
      <c r="E175" s="44" t="s">
        <v>150</v>
      </c>
      <c r="F175" s="49" t="s">
        <v>506</v>
      </c>
      <c r="G175" s="35" t="str">
        <f t="shared" si="9"/>
        <v>5.06/km</v>
      </c>
      <c r="H175" s="36">
        <f t="shared" si="10"/>
        <v>0.007789351851851849</v>
      </c>
      <c r="I175" s="36">
        <f t="shared" si="11"/>
        <v>0.005659722222222219</v>
      </c>
    </row>
    <row r="176" spans="1:9" ht="12.75" customHeight="1">
      <c r="A176" s="46">
        <v>172</v>
      </c>
      <c r="B176" s="41" t="s">
        <v>331</v>
      </c>
      <c r="C176" s="44" t="s">
        <v>130</v>
      </c>
      <c r="D176" s="37">
        <v>30</v>
      </c>
      <c r="E176" s="44" t="s">
        <v>167</v>
      </c>
      <c r="F176" s="49" t="s">
        <v>506</v>
      </c>
      <c r="G176" s="35" t="str">
        <f t="shared" si="9"/>
        <v>5.06/km</v>
      </c>
      <c r="H176" s="36">
        <f t="shared" si="10"/>
        <v>0.007789351851851849</v>
      </c>
      <c r="I176" s="36">
        <f t="shared" si="11"/>
        <v>0.007789351851851849</v>
      </c>
    </row>
    <row r="177" spans="1:9" ht="12.75" customHeight="1">
      <c r="A177" s="46">
        <v>173</v>
      </c>
      <c r="B177" s="41" t="s">
        <v>243</v>
      </c>
      <c r="C177" s="44" t="s">
        <v>332</v>
      </c>
      <c r="D177" s="37">
        <v>30</v>
      </c>
      <c r="E177" s="44" t="s">
        <v>167</v>
      </c>
      <c r="F177" s="49" t="s">
        <v>507</v>
      </c>
      <c r="G177" s="35" t="str">
        <f t="shared" si="9"/>
        <v>5.06/km</v>
      </c>
      <c r="H177" s="36">
        <f t="shared" si="10"/>
        <v>0.007800925925925926</v>
      </c>
      <c r="I177" s="36">
        <f t="shared" si="11"/>
        <v>0.007800925925925926</v>
      </c>
    </row>
    <row r="178" spans="1:9" ht="12.75" customHeight="1">
      <c r="A178" s="46">
        <v>174</v>
      </c>
      <c r="B178" s="41" t="s">
        <v>333</v>
      </c>
      <c r="C178" s="44" t="s">
        <v>334</v>
      </c>
      <c r="D178" s="37">
        <v>35</v>
      </c>
      <c r="E178" s="44" t="s">
        <v>150</v>
      </c>
      <c r="F178" s="49" t="s">
        <v>508</v>
      </c>
      <c r="G178" s="35" t="str">
        <f t="shared" si="9"/>
        <v>5.06/km</v>
      </c>
      <c r="H178" s="36">
        <f t="shared" si="10"/>
        <v>0.0078124999999999965</v>
      </c>
      <c r="I178" s="36">
        <f t="shared" si="11"/>
        <v>0.0063078703703703665</v>
      </c>
    </row>
    <row r="179" spans="1:9" ht="12.75" customHeight="1">
      <c r="A179" s="46">
        <v>175</v>
      </c>
      <c r="B179" s="41" t="s">
        <v>335</v>
      </c>
      <c r="C179" s="44" t="s">
        <v>87</v>
      </c>
      <c r="D179" s="37">
        <v>45</v>
      </c>
      <c r="E179" s="44" t="s">
        <v>162</v>
      </c>
      <c r="F179" s="49" t="s">
        <v>509</v>
      </c>
      <c r="G179" s="35" t="str">
        <f t="shared" si="9"/>
        <v>5.07/km</v>
      </c>
      <c r="H179" s="36">
        <f t="shared" si="10"/>
        <v>0.007847222222222224</v>
      </c>
      <c r="I179" s="36">
        <f t="shared" si="11"/>
        <v>0.006701388888888889</v>
      </c>
    </row>
    <row r="180" spans="1:9" ht="12.75" customHeight="1">
      <c r="A180" s="46">
        <v>176</v>
      </c>
      <c r="B180" s="41" t="s">
        <v>336</v>
      </c>
      <c r="C180" s="44" t="s">
        <v>87</v>
      </c>
      <c r="D180" s="37">
        <v>20</v>
      </c>
      <c r="E180" s="44" t="s">
        <v>167</v>
      </c>
      <c r="F180" s="49" t="s">
        <v>509</v>
      </c>
      <c r="G180" s="35" t="str">
        <f t="shared" si="9"/>
        <v>5.07/km</v>
      </c>
      <c r="H180" s="36">
        <f t="shared" si="10"/>
        <v>0.007847222222222224</v>
      </c>
      <c r="I180" s="36">
        <f t="shared" si="11"/>
        <v>0.007569444444444445</v>
      </c>
    </row>
    <row r="181" spans="1:9" ht="12.75" customHeight="1">
      <c r="A181" s="46">
        <v>177</v>
      </c>
      <c r="B181" s="41" t="s">
        <v>337</v>
      </c>
      <c r="C181" s="44" t="s">
        <v>86</v>
      </c>
      <c r="D181" s="37">
        <v>45</v>
      </c>
      <c r="E181" s="44" t="s">
        <v>93</v>
      </c>
      <c r="F181" s="49" t="s">
        <v>510</v>
      </c>
      <c r="G181" s="35" t="str">
        <f t="shared" si="9"/>
        <v>5.09/km</v>
      </c>
      <c r="H181" s="36">
        <f t="shared" si="10"/>
        <v>0.008020833333333335</v>
      </c>
      <c r="I181" s="36">
        <f t="shared" si="11"/>
        <v>0.006874999999999999</v>
      </c>
    </row>
    <row r="182" spans="1:9" ht="12.75" customHeight="1">
      <c r="A182" s="46">
        <v>178</v>
      </c>
      <c r="B182" s="41" t="s">
        <v>338</v>
      </c>
      <c r="C182" s="44" t="s">
        <v>339</v>
      </c>
      <c r="D182" s="37">
        <v>50</v>
      </c>
      <c r="E182" s="44" t="s">
        <v>169</v>
      </c>
      <c r="F182" s="49" t="s">
        <v>511</v>
      </c>
      <c r="G182" s="35" t="str">
        <f t="shared" si="9"/>
        <v>5.10/km</v>
      </c>
      <c r="H182" s="36">
        <f t="shared" si="10"/>
        <v>0.008055555555555555</v>
      </c>
      <c r="I182" s="36">
        <f t="shared" si="11"/>
        <v>0.005925925925925925</v>
      </c>
    </row>
    <row r="183" spans="1:9" ht="12.75" customHeight="1">
      <c r="A183" s="46">
        <v>179</v>
      </c>
      <c r="B183" s="41" t="s">
        <v>340</v>
      </c>
      <c r="C183" s="44" t="s">
        <v>66</v>
      </c>
      <c r="D183" s="37">
        <v>50</v>
      </c>
      <c r="E183" s="44" t="s">
        <v>341</v>
      </c>
      <c r="F183" s="49" t="s">
        <v>512</v>
      </c>
      <c r="G183" s="35" t="str">
        <f t="shared" si="9"/>
        <v>5.10/km</v>
      </c>
      <c r="H183" s="36">
        <f t="shared" si="10"/>
        <v>0.008101851851851853</v>
      </c>
      <c r="I183" s="36">
        <f t="shared" si="11"/>
        <v>0.0059722222222222225</v>
      </c>
    </row>
    <row r="184" spans="1:9" ht="12.75" customHeight="1">
      <c r="A184" s="46">
        <v>180</v>
      </c>
      <c r="B184" s="41" t="s">
        <v>342</v>
      </c>
      <c r="C184" s="44" t="s">
        <v>343</v>
      </c>
      <c r="D184" s="37">
        <v>35</v>
      </c>
      <c r="E184" s="44" t="s">
        <v>20</v>
      </c>
      <c r="F184" s="49" t="s">
        <v>513</v>
      </c>
      <c r="G184" s="35" t="str">
        <f t="shared" si="9"/>
        <v>5.10/km</v>
      </c>
      <c r="H184" s="36">
        <f t="shared" si="10"/>
        <v>0.008125</v>
      </c>
      <c r="I184" s="36">
        <f t="shared" si="11"/>
        <v>0.00662037037037037</v>
      </c>
    </row>
    <row r="185" spans="1:9" ht="12.75" customHeight="1">
      <c r="A185" s="46">
        <v>181</v>
      </c>
      <c r="B185" s="41" t="s">
        <v>344</v>
      </c>
      <c r="C185" s="44" t="s">
        <v>134</v>
      </c>
      <c r="D185" s="37">
        <v>30</v>
      </c>
      <c r="E185" s="44" t="s">
        <v>292</v>
      </c>
      <c r="F185" s="49" t="s">
        <v>514</v>
      </c>
      <c r="G185" s="35" t="str">
        <f aca="true" t="shared" si="12" ref="G185:G208">TEXT(INT((HOUR(F185)*3600+MINUTE(F185)*60+SECOND(F185))/$I$3/60),"0")&amp;"."&amp;TEXT(MOD((HOUR(F185)*3600+MINUTE(F185)*60+SECOND(F185))/$I$3,60),"00")&amp;"/km"</f>
        <v>5.11/km</v>
      </c>
      <c r="H185" s="36">
        <f aca="true" t="shared" si="13" ref="H185:H208">F185-$F$5</f>
        <v>0.008159722222222224</v>
      </c>
      <c r="I185" s="36">
        <f aca="true" t="shared" si="14" ref="I185:I208">F185-INDEX($F$5:$F$2880,MATCH(D185,$D$5:$D$2880,0))</f>
        <v>0.008159722222222224</v>
      </c>
    </row>
    <row r="186" spans="1:9" ht="12.75" customHeight="1">
      <c r="A186" s="46">
        <v>182</v>
      </c>
      <c r="B186" s="41" t="s">
        <v>345</v>
      </c>
      <c r="C186" s="44" t="s">
        <v>31</v>
      </c>
      <c r="D186" s="37">
        <v>35</v>
      </c>
      <c r="E186" s="44" t="s">
        <v>162</v>
      </c>
      <c r="F186" s="49" t="s">
        <v>515</v>
      </c>
      <c r="G186" s="35" t="str">
        <f t="shared" si="12"/>
        <v>5.11/km</v>
      </c>
      <c r="H186" s="36">
        <f t="shared" si="13"/>
        <v>0.008171296296296295</v>
      </c>
      <c r="I186" s="36">
        <f t="shared" si="14"/>
        <v>0.0066666666666666645</v>
      </c>
    </row>
    <row r="187" spans="1:9" ht="12.75" customHeight="1">
      <c r="A187" s="46">
        <v>183</v>
      </c>
      <c r="B187" s="41" t="s">
        <v>346</v>
      </c>
      <c r="C187" s="44" t="s">
        <v>14</v>
      </c>
      <c r="D187" s="37">
        <v>50</v>
      </c>
      <c r="E187" s="44" t="s">
        <v>200</v>
      </c>
      <c r="F187" s="49" t="s">
        <v>516</v>
      </c>
      <c r="G187" s="35" t="str">
        <f t="shared" si="12"/>
        <v>5.11/km</v>
      </c>
      <c r="H187" s="36">
        <f t="shared" si="13"/>
        <v>0.008194444444444445</v>
      </c>
      <c r="I187" s="36">
        <f t="shared" si="14"/>
        <v>0.0060648148148148145</v>
      </c>
    </row>
    <row r="188" spans="1:9" ht="12.75" customHeight="1">
      <c r="A188" s="46">
        <v>184</v>
      </c>
      <c r="B188" s="41" t="s">
        <v>347</v>
      </c>
      <c r="C188" s="44" t="s">
        <v>86</v>
      </c>
      <c r="D188" s="37">
        <v>45</v>
      </c>
      <c r="E188" s="44" t="s">
        <v>292</v>
      </c>
      <c r="F188" s="49" t="s">
        <v>517</v>
      </c>
      <c r="G188" s="35" t="str">
        <f t="shared" si="12"/>
        <v>5.14/km</v>
      </c>
      <c r="H188" s="36">
        <f t="shared" si="13"/>
        <v>0.008356481481481482</v>
      </c>
      <c r="I188" s="36">
        <f t="shared" si="14"/>
        <v>0.007210648148148147</v>
      </c>
    </row>
    <row r="189" spans="1:9" ht="12.75" customHeight="1">
      <c r="A189" s="46">
        <v>185</v>
      </c>
      <c r="B189" s="41" t="s">
        <v>348</v>
      </c>
      <c r="C189" s="44" t="s">
        <v>14</v>
      </c>
      <c r="D189" s="37">
        <v>50</v>
      </c>
      <c r="E189" s="44" t="s">
        <v>28</v>
      </c>
      <c r="F189" s="49" t="s">
        <v>518</v>
      </c>
      <c r="G189" s="35" t="str">
        <f t="shared" si="12"/>
        <v>5.15/km</v>
      </c>
      <c r="H189" s="36">
        <f t="shared" si="13"/>
        <v>0.008449074074074078</v>
      </c>
      <c r="I189" s="36">
        <f t="shared" si="14"/>
        <v>0.006319444444444447</v>
      </c>
    </row>
    <row r="190" spans="1:9" ht="12.75" customHeight="1">
      <c r="A190" s="46">
        <v>186</v>
      </c>
      <c r="B190" s="41" t="s">
        <v>349</v>
      </c>
      <c r="C190" s="44" t="s">
        <v>36</v>
      </c>
      <c r="D190" s="37">
        <v>50</v>
      </c>
      <c r="E190" s="44" t="s">
        <v>350</v>
      </c>
      <c r="F190" s="49" t="s">
        <v>519</v>
      </c>
      <c r="G190" s="35" t="str">
        <f t="shared" si="12"/>
        <v>5.15/km</v>
      </c>
      <c r="H190" s="36">
        <f t="shared" si="13"/>
        <v>0.008460648148148151</v>
      </c>
      <c r="I190" s="36">
        <f t="shared" si="14"/>
        <v>0.0063310185185185205</v>
      </c>
    </row>
    <row r="191" spans="1:9" ht="12.75" customHeight="1">
      <c r="A191" s="46">
        <v>187</v>
      </c>
      <c r="B191" s="41" t="s">
        <v>351</v>
      </c>
      <c r="C191" s="44" t="s">
        <v>133</v>
      </c>
      <c r="D191" s="37">
        <v>60</v>
      </c>
      <c r="E191" s="44" t="s">
        <v>292</v>
      </c>
      <c r="F191" s="49" t="s">
        <v>520</v>
      </c>
      <c r="G191" s="35" t="str">
        <f t="shared" si="12"/>
        <v>5.15/km</v>
      </c>
      <c r="H191" s="36">
        <f t="shared" si="13"/>
        <v>0.008472222222222221</v>
      </c>
      <c r="I191" s="36">
        <f t="shared" si="14"/>
        <v>0.0063194444444444435</v>
      </c>
    </row>
    <row r="192" spans="1:9" ht="12.75" customHeight="1">
      <c r="A192" s="46">
        <v>188</v>
      </c>
      <c r="B192" s="41" t="s">
        <v>352</v>
      </c>
      <c r="C192" s="44" t="s">
        <v>353</v>
      </c>
      <c r="D192" s="37">
        <v>35</v>
      </c>
      <c r="E192" s="44" t="s">
        <v>162</v>
      </c>
      <c r="F192" s="49" t="s">
        <v>520</v>
      </c>
      <c r="G192" s="35" t="str">
        <f t="shared" si="12"/>
        <v>5.15/km</v>
      </c>
      <c r="H192" s="36">
        <f t="shared" si="13"/>
        <v>0.008472222222222221</v>
      </c>
      <c r="I192" s="36">
        <f t="shared" si="14"/>
        <v>0.006967592592592591</v>
      </c>
    </row>
    <row r="193" spans="1:9" ht="12.75" customHeight="1">
      <c r="A193" s="46">
        <v>189</v>
      </c>
      <c r="B193" s="41" t="s">
        <v>354</v>
      </c>
      <c r="C193" s="44" t="s">
        <v>355</v>
      </c>
      <c r="D193" s="37">
        <v>35</v>
      </c>
      <c r="E193" s="44" t="s">
        <v>116</v>
      </c>
      <c r="F193" s="49" t="s">
        <v>521</v>
      </c>
      <c r="G193" s="35" t="str">
        <f t="shared" si="12"/>
        <v>5.16/km</v>
      </c>
      <c r="H193" s="36">
        <f t="shared" si="13"/>
        <v>0.008495370370370368</v>
      </c>
      <c r="I193" s="36">
        <f t="shared" si="14"/>
        <v>0.006990740740740738</v>
      </c>
    </row>
    <row r="194" spans="1:9" ht="12.75" customHeight="1">
      <c r="A194" s="46">
        <v>190</v>
      </c>
      <c r="B194" s="41" t="s">
        <v>356</v>
      </c>
      <c r="C194" s="44" t="s">
        <v>9</v>
      </c>
      <c r="D194" s="37">
        <v>45</v>
      </c>
      <c r="E194" s="44" t="s">
        <v>116</v>
      </c>
      <c r="F194" s="49" t="s">
        <v>521</v>
      </c>
      <c r="G194" s="35" t="str">
        <f t="shared" si="12"/>
        <v>5.16/km</v>
      </c>
      <c r="H194" s="36">
        <f t="shared" si="13"/>
        <v>0.008495370370370368</v>
      </c>
      <c r="I194" s="36">
        <f t="shared" si="14"/>
        <v>0.007349537037037033</v>
      </c>
    </row>
    <row r="195" spans="1:9" ht="12.75" customHeight="1">
      <c r="A195" s="46">
        <v>191</v>
      </c>
      <c r="B195" s="41" t="s">
        <v>357</v>
      </c>
      <c r="C195" s="44" t="s">
        <v>299</v>
      </c>
      <c r="D195" s="37">
        <v>40</v>
      </c>
      <c r="E195" s="44" t="s">
        <v>169</v>
      </c>
      <c r="F195" s="49" t="s">
        <v>522</v>
      </c>
      <c r="G195" s="35" t="str">
        <f t="shared" si="12"/>
        <v>5.16/km</v>
      </c>
      <c r="H195" s="36">
        <f t="shared" si="13"/>
        <v>0.008518518518518516</v>
      </c>
      <c r="I195" s="36">
        <f t="shared" si="14"/>
        <v>0.007534722222222219</v>
      </c>
    </row>
    <row r="196" spans="1:9" ht="12.75" customHeight="1">
      <c r="A196" s="46">
        <v>192</v>
      </c>
      <c r="B196" s="41" t="s">
        <v>135</v>
      </c>
      <c r="C196" s="44" t="s">
        <v>62</v>
      </c>
      <c r="D196" s="37">
        <v>45</v>
      </c>
      <c r="E196" s="44" t="s">
        <v>104</v>
      </c>
      <c r="F196" s="49" t="s">
        <v>523</v>
      </c>
      <c r="G196" s="35" t="str">
        <f t="shared" si="12"/>
        <v>5.17/km</v>
      </c>
      <c r="H196" s="36">
        <f t="shared" si="13"/>
        <v>0.008599537037037037</v>
      </c>
      <c r="I196" s="36">
        <f t="shared" si="14"/>
        <v>0.007453703703703702</v>
      </c>
    </row>
    <row r="197" spans="1:9" ht="12.75" customHeight="1">
      <c r="A197" s="46">
        <v>193</v>
      </c>
      <c r="B197" s="41" t="s">
        <v>74</v>
      </c>
      <c r="C197" s="44" t="s">
        <v>127</v>
      </c>
      <c r="D197" s="37">
        <v>30</v>
      </c>
      <c r="E197" s="44" t="s">
        <v>200</v>
      </c>
      <c r="F197" s="49" t="s">
        <v>524</v>
      </c>
      <c r="G197" s="35" t="str">
        <f t="shared" si="12"/>
        <v>5.19/km</v>
      </c>
      <c r="H197" s="36">
        <f t="shared" si="13"/>
        <v>0.008761574074074071</v>
      </c>
      <c r="I197" s="36">
        <f t="shared" si="14"/>
        <v>0.008761574074074071</v>
      </c>
    </row>
    <row r="198" spans="1:9" ht="12.75" customHeight="1">
      <c r="A198" s="46">
        <v>194</v>
      </c>
      <c r="B198" s="41" t="s">
        <v>38</v>
      </c>
      <c r="C198" s="44" t="s">
        <v>137</v>
      </c>
      <c r="D198" s="37">
        <v>20</v>
      </c>
      <c r="E198" s="44" t="s">
        <v>200</v>
      </c>
      <c r="F198" s="49" t="s">
        <v>525</v>
      </c>
      <c r="G198" s="35" t="str">
        <f t="shared" si="12"/>
        <v>5.19/km</v>
      </c>
      <c r="H198" s="36">
        <f t="shared" si="13"/>
        <v>0.008773148148148148</v>
      </c>
      <c r="I198" s="36">
        <f t="shared" si="14"/>
        <v>0.008495370370370368</v>
      </c>
    </row>
    <row r="199" spans="1:9" ht="12.75" customHeight="1">
      <c r="A199" s="46">
        <v>195</v>
      </c>
      <c r="B199" s="41" t="s">
        <v>358</v>
      </c>
      <c r="C199" s="44" t="s">
        <v>359</v>
      </c>
      <c r="D199" s="37">
        <v>45</v>
      </c>
      <c r="E199" s="44" t="s">
        <v>162</v>
      </c>
      <c r="F199" s="49" t="s">
        <v>526</v>
      </c>
      <c r="G199" s="35" t="str">
        <f t="shared" si="12"/>
        <v>5.21/km</v>
      </c>
      <c r="H199" s="36">
        <f t="shared" si="13"/>
        <v>0.008888888888888894</v>
      </c>
      <c r="I199" s="36">
        <f t="shared" si="14"/>
        <v>0.007743055555555559</v>
      </c>
    </row>
    <row r="200" spans="1:9" ht="12.75" customHeight="1">
      <c r="A200" s="46">
        <v>196</v>
      </c>
      <c r="B200" s="41" t="s">
        <v>360</v>
      </c>
      <c r="C200" s="44" t="s">
        <v>309</v>
      </c>
      <c r="D200" s="37">
        <v>40</v>
      </c>
      <c r="E200" s="44" t="s">
        <v>292</v>
      </c>
      <c r="F200" s="49" t="s">
        <v>527</v>
      </c>
      <c r="G200" s="35" t="str">
        <f t="shared" si="12"/>
        <v>5.22/km</v>
      </c>
      <c r="H200" s="36">
        <f t="shared" si="13"/>
        <v>0.008993055555555556</v>
      </c>
      <c r="I200" s="36">
        <f t="shared" si="14"/>
        <v>0.00800925925925926</v>
      </c>
    </row>
    <row r="201" spans="1:9" ht="12.75" customHeight="1">
      <c r="A201" s="46">
        <v>197</v>
      </c>
      <c r="B201" s="41" t="s">
        <v>361</v>
      </c>
      <c r="C201" s="44" t="s">
        <v>362</v>
      </c>
      <c r="D201" s="37">
        <v>40</v>
      </c>
      <c r="E201" s="44" t="s">
        <v>150</v>
      </c>
      <c r="F201" s="49" t="s">
        <v>528</v>
      </c>
      <c r="G201" s="35" t="str">
        <f t="shared" si="12"/>
        <v>5.23/km</v>
      </c>
      <c r="H201" s="36">
        <f t="shared" si="13"/>
        <v>0.00900462962962963</v>
      </c>
      <c r="I201" s="36">
        <f t="shared" si="14"/>
        <v>0.008020833333333333</v>
      </c>
    </row>
    <row r="202" spans="1:9" ht="12.75" customHeight="1">
      <c r="A202" s="46">
        <v>198</v>
      </c>
      <c r="B202" s="41" t="s">
        <v>363</v>
      </c>
      <c r="C202" s="44" t="s">
        <v>19</v>
      </c>
      <c r="D202" s="37">
        <v>50</v>
      </c>
      <c r="E202" s="44" t="s">
        <v>162</v>
      </c>
      <c r="F202" s="49" t="s">
        <v>529</v>
      </c>
      <c r="G202" s="35" t="str">
        <f t="shared" si="12"/>
        <v>5.23/km</v>
      </c>
      <c r="H202" s="36">
        <f t="shared" si="13"/>
        <v>0.00903935185185185</v>
      </c>
      <c r="I202" s="36">
        <f t="shared" si="14"/>
        <v>0.00690972222222222</v>
      </c>
    </row>
    <row r="203" spans="1:9" ht="12.75" customHeight="1">
      <c r="A203" s="46">
        <v>199</v>
      </c>
      <c r="B203" s="41" t="s">
        <v>69</v>
      </c>
      <c r="C203" s="44" t="s">
        <v>70</v>
      </c>
      <c r="D203" s="37">
        <v>20</v>
      </c>
      <c r="E203" s="44" t="s">
        <v>20</v>
      </c>
      <c r="F203" s="49" t="s">
        <v>530</v>
      </c>
      <c r="G203" s="35" t="str">
        <f t="shared" si="12"/>
        <v>5.23/km</v>
      </c>
      <c r="H203" s="36">
        <f t="shared" si="13"/>
        <v>0.009050925925925924</v>
      </c>
      <c r="I203" s="36">
        <f t="shared" si="14"/>
        <v>0.008773148148148145</v>
      </c>
    </row>
    <row r="204" spans="1:9" ht="12.75" customHeight="1">
      <c r="A204" s="46">
        <v>200</v>
      </c>
      <c r="B204" s="41" t="s">
        <v>364</v>
      </c>
      <c r="C204" s="44" t="s">
        <v>294</v>
      </c>
      <c r="D204" s="37">
        <v>40</v>
      </c>
      <c r="E204" s="44" t="s">
        <v>116</v>
      </c>
      <c r="F204" s="49" t="s">
        <v>531</v>
      </c>
      <c r="G204" s="35" t="str">
        <f t="shared" si="12"/>
        <v>5.25/km</v>
      </c>
      <c r="H204" s="36">
        <f t="shared" si="13"/>
        <v>0.009189814814814814</v>
      </c>
      <c r="I204" s="36">
        <f t="shared" si="14"/>
        <v>0.008206018518518517</v>
      </c>
    </row>
    <row r="205" spans="1:9" ht="12.75" customHeight="1">
      <c r="A205" s="46">
        <v>201</v>
      </c>
      <c r="B205" s="41" t="s">
        <v>365</v>
      </c>
      <c r="C205" s="44" t="s">
        <v>366</v>
      </c>
      <c r="D205" s="37">
        <v>40</v>
      </c>
      <c r="E205" s="44" t="s">
        <v>20</v>
      </c>
      <c r="F205" s="49" t="s">
        <v>532</v>
      </c>
      <c r="G205" s="35" t="str">
        <f t="shared" si="12"/>
        <v>5.29/km</v>
      </c>
      <c r="H205" s="36">
        <f t="shared" si="13"/>
        <v>0.00945601851851852</v>
      </c>
      <c r="I205" s="36">
        <f t="shared" si="14"/>
        <v>0.008472222222222223</v>
      </c>
    </row>
    <row r="206" spans="1:9" ht="12.75" customHeight="1">
      <c r="A206" s="46">
        <v>202</v>
      </c>
      <c r="B206" s="41" t="s">
        <v>367</v>
      </c>
      <c r="C206" s="44" t="s">
        <v>368</v>
      </c>
      <c r="D206" s="37">
        <v>65</v>
      </c>
      <c r="E206" s="44" t="s">
        <v>162</v>
      </c>
      <c r="F206" s="49" t="s">
        <v>533</v>
      </c>
      <c r="G206" s="35" t="str">
        <f t="shared" si="12"/>
        <v>5.30/km</v>
      </c>
      <c r="H206" s="36">
        <f t="shared" si="13"/>
        <v>0.009548611111111112</v>
      </c>
      <c r="I206" s="36">
        <f t="shared" si="14"/>
        <v>0.005081018518518519</v>
      </c>
    </row>
    <row r="207" spans="1:9" ht="12.75" customHeight="1">
      <c r="A207" s="46">
        <v>203</v>
      </c>
      <c r="B207" s="41" t="s">
        <v>336</v>
      </c>
      <c r="C207" s="44" t="s">
        <v>80</v>
      </c>
      <c r="D207" s="37">
        <v>50</v>
      </c>
      <c r="E207" s="44" t="s">
        <v>167</v>
      </c>
      <c r="F207" s="49" t="s">
        <v>534</v>
      </c>
      <c r="G207" s="35" t="str">
        <f t="shared" si="12"/>
        <v>5.30/km</v>
      </c>
      <c r="H207" s="36">
        <f t="shared" si="13"/>
        <v>0.009571759259259259</v>
      </c>
      <c r="I207" s="36">
        <f t="shared" si="14"/>
        <v>0.007442129629629628</v>
      </c>
    </row>
    <row r="208" spans="1:9" ht="12.75" customHeight="1">
      <c r="A208" s="46">
        <v>204</v>
      </c>
      <c r="B208" s="41" t="s">
        <v>369</v>
      </c>
      <c r="C208" s="44" t="s">
        <v>66</v>
      </c>
      <c r="D208" s="37">
        <v>60</v>
      </c>
      <c r="E208" s="44" t="s">
        <v>167</v>
      </c>
      <c r="F208" s="49" t="s">
        <v>535</v>
      </c>
      <c r="G208" s="35" t="str">
        <f t="shared" si="12"/>
        <v>5.31/km</v>
      </c>
      <c r="H208" s="36">
        <f t="shared" si="13"/>
        <v>0.00959490740740741</v>
      </c>
      <c r="I208" s="36">
        <f t="shared" si="14"/>
        <v>0.007442129629629632</v>
      </c>
    </row>
    <row r="209" spans="1:9" ht="12.75" customHeight="1">
      <c r="A209" s="51">
        <v>205</v>
      </c>
      <c r="B209" s="52" t="s">
        <v>370</v>
      </c>
      <c r="C209" s="52" t="s">
        <v>46</v>
      </c>
      <c r="D209" s="53">
        <v>55</v>
      </c>
      <c r="E209" s="52" t="s">
        <v>101</v>
      </c>
      <c r="F209" s="54" t="s">
        <v>535</v>
      </c>
      <c r="G209" s="55" t="str">
        <f aca="true" t="shared" si="15" ref="G209:G272">TEXT(INT((HOUR(F209)*3600+MINUTE(F209)*60+SECOND(F209))/$I$3/60),"0")&amp;"."&amp;TEXT(MOD((HOUR(F209)*3600+MINUTE(F209)*60+SECOND(F209))/$I$3,60),"00")&amp;"/km"</f>
        <v>5.31/km</v>
      </c>
      <c r="H209" s="56">
        <f aca="true" t="shared" si="16" ref="H209:H272">F209-$F$5</f>
        <v>0.00959490740740741</v>
      </c>
      <c r="I209" s="56">
        <f aca="true" t="shared" si="17" ref="I209:I272">F209-INDEX($F$5:$F$2880,MATCH(D209,$D$5:$D$2880,0))</f>
        <v>0.006712962962962962</v>
      </c>
    </row>
    <row r="210" spans="1:9" ht="12.75" customHeight="1">
      <c r="A210" s="46">
        <v>206</v>
      </c>
      <c r="B210" s="41" t="s">
        <v>371</v>
      </c>
      <c r="C210" s="44" t="s">
        <v>372</v>
      </c>
      <c r="D210" s="37">
        <v>40</v>
      </c>
      <c r="E210" s="44" t="s">
        <v>116</v>
      </c>
      <c r="F210" s="49" t="s">
        <v>536</v>
      </c>
      <c r="G210" s="35" t="str">
        <f t="shared" si="15"/>
        <v>5.31/km</v>
      </c>
      <c r="H210" s="36">
        <f t="shared" si="16"/>
        <v>0.009606481481481483</v>
      </c>
      <c r="I210" s="36">
        <f t="shared" si="17"/>
        <v>0.008622685185185186</v>
      </c>
    </row>
    <row r="211" spans="1:9" ht="12.75" customHeight="1">
      <c r="A211" s="46">
        <v>207</v>
      </c>
      <c r="B211" s="41" t="s">
        <v>373</v>
      </c>
      <c r="C211" s="44" t="s">
        <v>374</v>
      </c>
      <c r="D211" s="37">
        <v>40</v>
      </c>
      <c r="E211" s="44" t="s">
        <v>167</v>
      </c>
      <c r="F211" s="49" t="s">
        <v>537</v>
      </c>
      <c r="G211" s="35" t="str">
        <f t="shared" si="15"/>
        <v>5.33/km</v>
      </c>
      <c r="H211" s="36">
        <f t="shared" si="16"/>
        <v>0.009733796296296292</v>
      </c>
      <c r="I211" s="36">
        <f t="shared" si="17"/>
        <v>0.008749999999999996</v>
      </c>
    </row>
    <row r="212" spans="1:9" ht="12.75" customHeight="1">
      <c r="A212" s="46">
        <v>208</v>
      </c>
      <c r="B212" s="41" t="s">
        <v>375</v>
      </c>
      <c r="C212" s="44" t="s">
        <v>53</v>
      </c>
      <c r="D212" s="37">
        <v>50</v>
      </c>
      <c r="E212" s="44" t="s">
        <v>116</v>
      </c>
      <c r="F212" s="49" t="s">
        <v>538</v>
      </c>
      <c r="G212" s="35" t="str">
        <f t="shared" si="15"/>
        <v>5.34/km</v>
      </c>
      <c r="H212" s="36">
        <f t="shared" si="16"/>
        <v>0.009814814814814814</v>
      </c>
      <c r="I212" s="36">
        <f t="shared" si="17"/>
        <v>0.007685185185185184</v>
      </c>
    </row>
    <row r="213" spans="1:9" ht="12.75" customHeight="1">
      <c r="A213" s="46">
        <v>209</v>
      </c>
      <c r="B213" s="41" t="s">
        <v>376</v>
      </c>
      <c r="C213" s="44" t="s">
        <v>377</v>
      </c>
      <c r="D213" s="37">
        <v>35</v>
      </c>
      <c r="E213" s="44" t="s">
        <v>162</v>
      </c>
      <c r="F213" s="49" t="s">
        <v>539</v>
      </c>
      <c r="G213" s="35" t="str">
        <f t="shared" si="15"/>
        <v>5.34/km</v>
      </c>
      <c r="H213" s="36">
        <f t="shared" si="16"/>
        <v>0.009861111111111116</v>
      </c>
      <c r="I213" s="36">
        <f t="shared" si="17"/>
        <v>0.008356481481481486</v>
      </c>
    </row>
    <row r="214" spans="1:9" ht="12.75" customHeight="1">
      <c r="A214" s="51">
        <v>210</v>
      </c>
      <c r="B214" s="52" t="s">
        <v>378</v>
      </c>
      <c r="C214" s="52" t="s">
        <v>127</v>
      </c>
      <c r="D214" s="53">
        <v>40</v>
      </c>
      <c r="E214" s="52" t="s">
        <v>101</v>
      </c>
      <c r="F214" s="54" t="s">
        <v>540</v>
      </c>
      <c r="G214" s="55" t="str">
        <f t="shared" si="15"/>
        <v>5.35/km</v>
      </c>
      <c r="H214" s="56">
        <f t="shared" si="16"/>
        <v>0.00991898148148148</v>
      </c>
      <c r="I214" s="56">
        <f t="shared" si="17"/>
        <v>0.008935185185185183</v>
      </c>
    </row>
    <row r="215" spans="1:9" ht="12.75" customHeight="1">
      <c r="A215" s="46">
        <v>211</v>
      </c>
      <c r="B215" s="41" t="s">
        <v>379</v>
      </c>
      <c r="C215" s="44" t="s">
        <v>39</v>
      </c>
      <c r="D215" s="37">
        <v>45</v>
      </c>
      <c r="E215" s="44" t="s">
        <v>162</v>
      </c>
      <c r="F215" s="49" t="s">
        <v>541</v>
      </c>
      <c r="G215" s="35" t="str">
        <f t="shared" si="15"/>
        <v>5.36/km</v>
      </c>
      <c r="H215" s="36">
        <f t="shared" si="16"/>
        <v>0.009976851851851851</v>
      </c>
      <c r="I215" s="36">
        <f t="shared" si="17"/>
        <v>0.008831018518518516</v>
      </c>
    </row>
    <row r="216" spans="1:9" ht="12.75" customHeight="1">
      <c r="A216" s="46">
        <v>212</v>
      </c>
      <c r="B216" s="41" t="s">
        <v>380</v>
      </c>
      <c r="C216" s="44" t="s">
        <v>311</v>
      </c>
      <c r="D216" s="37">
        <v>45</v>
      </c>
      <c r="E216" s="44" t="s">
        <v>292</v>
      </c>
      <c r="F216" s="49" t="s">
        <v>541</v>
      </c>
      <c r="G216" s="35" t="str">
        <f t="shared" si="15"/>
        <v>5.36/km</v>
      </c>
      <c r="H216" s="36">
        <f t="shared" si="16"/>
        <v>0.009976851851851851</v>
      </c>
      <c r="I216" s="36">
        <f t="shared" si="17"/>
        <v>0.008831018518518516</v>
      </c>
    </row>
    <row r="217" spans="1:9" ht="12.75" customHeight="1">
      <c r="A217" s="46">
        <v>213</v>
      </c>
      <c r="B217" s="41" t="s">
        <v>381</v>
      </c>
      <c r="C217" s="44" t="s">
        <v>76</v>
      </c>
      <c r="D217" s="37">
        <v>40</v>
      </c>
      <c r="E217" s="44" t="s">
        <v>162</v>
      </c>
      <c r="F217" s="49" t="s">
        <v>542</v>
      </c>
      <c r="G217" s="35" t="str">
        <f t="shared" si="15"/>
        <v>5.36/km</v>
      </c>
      <c r="H217" s="36">
        <f t="shared" si="16"/>
        <v>0.009988425925925925</v>
      </c>
      <c r="I217" s="36">
        <f t="shared" si="17"/>
        <v>0.009004629629629628</v>
      </c>
    </row>
    <row r="218" spans="1:9" ht="12.75" customHeight="1">
      <c r="A218" s="46">
        <v>214</v>
      </c>
      <c r="B218" s="41" t="s">
        <v>382</v>
      </c>
      <c r="C218" s="44" t="s">
        <v>62</v>
      </c>
      <c r="D218" s="37">
        <v>35</v>
      </c>
      <c r="E218" s="44" t="s">
        <v>162</v>
      </c>
      <c r="F218" s="49" t="s">
        <v>542</v>
      </c>
      <c r="G218" s="35" t="str">
        <f t="shared" si="15"/>
        <v>5.36/km</v>
      </c>
      <c r="H218" s="36">
        <f t="shared" si="16"/>
        <v>0.009988425925925925</v>
      </c>
      <c r="I218" s="36">
        <f t="shared" si="17"/>
        <v>0.008483796296296295</v>
      </c>
    </row>
    <row r="219" spans="1:9" ht="12.75" customHeight="1">
      <c r="A219" s="46">
        <v>215</v>
      </c>
      <c r="B219" s="41" t="s">
        <v>140</v>
      </c>
      <c r="C219" s="44" t="s">
        <v>84</v>
      </c>
      <c r="D219" s="37">
        <v>45</v>
      </c>
      <c r="E219" s="44" t="s">
        <v>20</v>
      </c>
      <c r="F219" s="49" t="s">
        <v>543</v>
      </c>
      <c r="G219" s="35" t="str">
        <f t="shared" si="15"/>
        <v>5.37/km</v>
      </c>
      <c r="H219" s="36">
        <f t="shared" si="16"/>
        <v>0.010046296296296296</v>
      </c>
      <c r="I219" s="36">
        <f t="shared" si="17"/>
        <v>0.00890046296296296</v>
      </c>
    </row>
    <row r="220" spans="1:9" ht="12.75" customHeight="1">
      <c r="A220" s="46">
        <v>216</v>
      </c>
      <c r="B220" s="41" t="s">
        <v>383</v>
      </c>
      <c r="C220" s="44" t="s">
        <v>57</v>
      </c>
      <c r="D220" s="37">
        <v>30</v>
      </c>
      <c r="E220" s="44" t="s">
        <v>96</v>
      </c>
      <c r="F220" s="49" t="s">
        <v>543</v>
      </c>
      <c r="G220" s="35" t="str">
        <f t="shared" si="15"/>
        <v>5.37/km</v>
      </c>
      <c r="H220" s="36">
        <f t="shared" si="16"/>
        <v>0.010046296296296296</v>
      </c>
      <c r="I220" s="36">
        <f t="shared" si="17"/>
        <v>0.010046296296296296</v>
      </c>
    </row>
    <row r="221" spans="1:9" ht="12.75" customHeight="1">
      <c r="A221" s="46">
        <v>217</v>
      </c>
      <c r="B221" s="41" t="s">
        <v>90</v>
      </c>
      <c r="C221" s="44" t="s">
        <v>384</v>
      </c>
      <c r="D221" s="37">
        <v>45</v>
      </c>
      <c r="E221" s="44" t="s">
        <v>385</v>
      </c>
      <c r="F221" s="49" t="s">
        <v>544</v>
      </c>
      <c r="G221" s="35" t="str">
        <f t="shared" si="15"/>
        <v>5.40/km</v>
      </c>
      <c r="H221" s="36">
        <f t="shared" si="16"/>
        <v>0.010254629629629631</v>
      </c>
      <c r="I221" s="36">
        <f t="shared" si="17"/>
        <v>0.009108796296296295</v>
      </c>
    </row>
    <row r="222" spans="1:9" ht="12.75" customHeight="1">
      <c r="A222" s="46">
        <v>218</v>
      </c>
      <c r="B222" s="41" t="s">
        <v>386</v>
      </c>
      <c r="C222" s="44" t="s">
        <v>65</v>
      </c>
      <c r="D222" s="37">
        <v>50</v>
      </c>
      <c r="E222" s="44" t="s">
        <v>28</v>
      </c>
      <c r="F222" s="49" t="s">
        <v>545</v>
      </c>
      <c r="G222" s="35" t="str">
        <f t="shared" si="15"/>
        <v>5.40/km</v>
      </c>
      <c r="H222" s="36">
        <f t="shared" si="16"/>
        <v>0.010289351851851852</v>
      </c>
      <c r="I222" s="36">
        <f t="shared" si="17"/>
        <v>0.008159722222222221</v>
      </c>
    </row>
    <row r="223" spans="1:9" ht="12.75" customHeight="1">
      <c r="A223" s="46">
        <v>219</v>
      </c>
      <c r="B223" s="41" t="s">
        <v>387</v>
      </c>
      <c r="C223" s="44" t="s">
        <v>388</v>
      </c>
      <c r="D223" s="37">
        <v>60</v>
      </c>
      <c r="E223" s="44" t="s">
        <v>96</v>
      </c>
      <c r="F223" s="49" t="s">
        <v>546</v>
      </c>
      <c r="G223" s="35" t="str">
        <f t="shared" si="15"/>
        <v>5.40/km</v>
      </c>
      <c r="H223" s="36">
        <f t="shared" si="16"/>
        <v>0.010300925925925929</v>
      </c>
      <c r="I223" s="36">
        <f t="shared" si="17"/>
        <v>0.008148148148148151</v>
      </c>
    </row>
    <row r="224" spans="1:9" ht="12.75" customHeight="1">
      <c r="A224" s="46">
        <v>220</v>
      </c>
      <c r="B224" s="41" t="s">
        <v>389</v>
      </c>
      <c r="C224" s="44" t="s">
        <v>390</v>
      </c>
      <c r="D224" s="37">
        <v>40</v>
      </c>
      <c r="E224" s="44" t="s">
        <v>292</v>
      </c>
      <c r="F224" s="49" t="s">
        <v>547</v>
      </c>
      <c r="G224" s="35" t="str">
        <f t="shared" si="15"/>
        <v>5.40/km</v>
      </c>
      <c r="H224" s="36">
        <f t="shared" si="16"/>
        <v>0.010312499999999999</v>
      </c>
      <c r="I224" s="36">
        <f t="shared" si="17"/>
        <v>0.009328703703703702</v>
      </c>
    </row>
    <row r="225" spans="1:9" ht="12.75" customHeight="1">
      <c r="A225" s="46">
        <v>221</v>
      </c>
      <c r="B225" s="41" t="s">
        <v>391</v>
      </c>
      <c r="C225" s="44" t="s">
        <v>392</v>
      </c>
      <c r="D225" s="37">
        <v>65</v>
      </c>
      <c r="E225" s="44" t="s">
        <v>116</v>
      </c>
      <c r="F225" s="49" t="s">
        <v>548</v>
      </c>
      <c r="G225" s="35" t="str">
        <f t="shared" si="15"/>
        <v>5.41/km</v>
      </c>
      <c r="H225" s="36">
        <f t="shared" si="16"/>
        <v>0.0103587962962963</v>
      </c>
      <c r="I225" s="36">
        <f t="shared" si="17"/>
        <v>0.0058912037037037075</v>
      </c>
    </row>
    <row r="226" spans="1:9" ht="12.75" customHeight="1">
      <c r="A226" s="46">
        <v>222</v>
      </c>
      <c r="B226" s="41" t="s">
        <v>312</v>
      </c>
      <c r="C226" s="44" t="s">
        <v>59</v>
      </c>
      <c r="D226" s="37">
        <v>50</v>
      </c>
      <c r="E226" s="44" t="s">
        <v>162</v>
      </c>
      <c r="F226" s="49" t="s">
        <v>549</v>
      </c>
      <c r="G226" s="35" t="str">
        <f t="shared" si="15"/>
        <v>5.42/km</v>
      </c>
      <c r="H226" s="36">
        <f t="shared" si="16"/>
        <v>0.010451388888888892</v>
      </c>
      <c r="I226" s="36">
        <f t="shared" si="17"/>
        <v>0.008321759259259261</v>
      </c>
    </row>
    <row r="227" spans="1:9" ht="12.75" customHeight="1">
      <c r="A227" s="46">
        <v>223</v>
      </c>
      <c r="B227" s="41" t="s">
        <v>393</v>
      </c>
      <c r="C227" s="44" t="s">
        <v>58</v>
      </c>
      <c r="D227" s="37">
        <v>30</v>
      </c>
      <c r="E227" s="44" t="s">
        <v>162</v>
      </c>
      <c r="F227" s="49" t="s">
        <v>550</v>
      </c>
      <c r="G227" s="35" t="str">
        <f t="shared" si="15"/>
        <v>5.45/km</v>
      </c>
      <c r="H227" s="36">
        <f t="shared" si="16"/>
        <v>0.010636574074074073</v>
      </c>
      <c r="I227" s="36">
        <f t="shared" si="17"/>
        <v>0.010636574074074073</v>
      </c>
    </row>
    <row r="228" spans="1:9" ht="12.75" customHeight="1">
      <c r="A228" s="46">
        <v>224</v>
      </c>
      <c r="B228" s="41" t="s">
        <v>37</v>
      </c>
      <c r="C228" s="44" t="s">
        <v>394</v>
      </c>
      <c r="D228" s="37">
        <v>40</v>
      </c>
      <c r="E228" s="44" t="s">
        <v>292</v>
      </c>
      <c r="F228" s="49" t="s">
        <v>550</v>
      </c>
      <c r="G228" s="35" t="str">
        <f t="shared" si="15"/>
        <v>5.45/km</v>
      </c>
      <c r="H228" s="36">
        <f t="shared" si="16"/>
        <v>0.010636574074074073</v>
      </c>
      <c r="I228" s="36">
        <f t="shared" si="17"/>
        <v>0.009652777777777776</v>
      </c>
    </row>
    <row r="229" spans="1:9" ht="12.75" customHeight="1">
      <c r="A229" s="46">
        <v>225</v>
      </c>
      <c r="B229" s="41" t="s">
        <v>146</v>
      </c>
      <c r="C229" s="44" t="s">
        <v>395</v>
      </c>
      <c r="D229" s="37">
        <v>20</v>
      </c>
      <c r="E229" s="44" t="s">
        <v>20</v>
      </c>
      <c r="F229" s="49" t="s">
        <v>551</v>
      </c>
      <c r="G229" s="35" t="str">
        <f t="shared" si="15"/>
        <v>5.47/km</v>
      </c>
      <c r="H229" s="36">
        <f t="shared" si="16"/>
        <v>0.010798611111111113</v>
      </c>
      <c r="I229" s="36">
        <f t="shared" si="17"/>
        <v>0.010520833333333333</v>
      </c>
    </row>
    <row r="230" spans="1:9" ht="12.75" customHeight="1">
      <c r="A230" s="46">
        <v>226</v>
      </c>
      <c r="B230" s="41" t="s">
        <v>396</v>
      </c>
      <c r="C230" s="44" t="s">
        <v>397</v>
      </c>
      <c r="D230" s="37">
        <v>20</v>
      </c>
      <c r="E230" s="44" t="s">
        <v>20</v>
      </c>
      <c r="F230" s="49" t="s">
        <v>551</v>
      </c>
      <c r="G230" s="35" t="str">
        <f t="shared" si="15"/>
        <v>5.47/km</v>
      </c>
      <c r="H230" s="36">
        <f t="shared" si="16"/>
        <v>0.010798611111111113</v>
      </c>
      <c r="I230" s="36">
        <f t="shared" si="17"/>
        <v>0.010520833333333333</v>
      </c>
    </row>
    <row r="231" spans="1:9" ht="12.75" customHeight="1">
      <c r="A231" s="46">
        <v>227</v>
      </c>
      <c r="B231" s="41" t="s">
        <v>398</v>
      </c>
      <c r="C231" s="44" t="s">
        <v>399</v>
      </c>
      <c r="D231" s="37">
        <v>45</v>
      </c>
      <c r="E231" s="44" t="s">
        <v>116</v>
      </c>
      <c r="F231" s="49" t="s">
        <v>552</v>
      </c>
      <c r="G231" s="35" t="str">
        <f t="shared" si="15"/>
        <v>5.49/km</v>
      </c>
      <c r="H231" s="36">
        <f t="shared" si="16"/>
        <v>0.010949074074074073</v>
      </c>
      <c r="I231" s="36">
        <f t="shared" si="17"/>
        <v>0.009803240740740737</v>
      </c>
    </row>
    <row r="232" spans="1:9" ht="12.75" customHeight="1">
      <c r="A232" s="46">
        <v>228</v>
      </c>
      <c r="B232" s="41" t="s">
        <v>30</v>
      </c>
      <c r="C232" s="44" t="s">
        <v>51</v>
      </c>
      <c r="D232" s="37">
        <v>45</v>
      </c>
      <c r="E232" s="44" t="s">
        <v>116</v>
      </c>
      <c r="F232" s="49" t="s">
        <v>553</v>
      </c>
      <c r="G232" s="35" t="str">
        <f t="shared" si="15"/>
        <v>5.52/km</v>
      </c>
      <c r="H232" s="36">
        <f t="shared" si="16"/>
        <v>0.011168981481481481</v>
      </c>
      <c r="I232" s="36">
        <f t="shared" si="17"/>
        <v>0.010023148148148146</v>
      </c>
    </row>
    <row r="233" spans="1:9" ht="12.75" customHeight="1">
      <c r="A233" s="46">
        <v>229</v>
      </c>
      <c r="B233" s="41" t="s">
        <v>400</v>
      </c>
      <c r="C233" s="44" t="s">
        <v>401</v>
      </c>
      <c r="D233" s="37">
        <v>35</v>
      </c>
      <c r="E233" s="44" t="s">
        <v>116</v>
      </c>
      <c r="F233" s="49" t="s">
        <v>553</v>
      </c>
      <c r="G233" s="35" t="str">
        <f t="shared" si="15"/>
        <v>5.52/km</v>
      </c>
      <c r="H233" s="36">
        <f t="shared" si="16"/>
        <v>0.011168981481481481</v>
      </c>
      <c r="I233" s="36">
        <f t="shared" si="17"/>
        <v>0.009664351851851851</v>
      </c>
    </row>
    <row r="234" spans="1:9" ht="12.75" customHeight="1">
      <c r="A234" s="46">
        <v>230</v>
      </c>
      <c r="B234" s="41" t="s">
        <v>402</v>
      </c>
      <c r="C234" s="44" t="s">
        <v>403</v>
      </c>
      <c r="D234" s="37">
        <v>45</v>
      </c>
      <c r="E234" s="44" t="s">
        <v>116</v>
      </c>
      <c r="F234" s="49" t="s">
        <v>554</v>
      </c>
      <c r="G234" s="35" t="str">
        <f t="shared" si="15"/>
        <v>5.52/km</v>
      </c>
      <c r="H234" s="36">
        <f t="shared" si="16"/>
        <v>0.011180555555555558</v>
      </c>
      <c r="I234" s="36">
        <f t="shared" si="17"/>
        <v>0.010034722222222223</v>
      </c>
    </row>
    <row r="235" spans="1:9" ht="12.75" customHeight="1">
      <c r="A235" s="46">
        <v>231</v>
      </c>
      <c r="B235" s="41" t="s">
        <v>295</v>
      </c>
      <c r="C235" s="44" t="s">
        <v>404</v>
      </c>
      <c r="D235" s="37">
        <v>40</v>
      </c>
      <c r="E235" s="44" t="s">
        <v>116</v>
      </c>
      <c r="F235" s="49" t="s">
        <v>554</v>
      </c>
      <c r="G235" s="35" t="str">
        <f t="shared" si="15"/>
        <v>5.52/km</v>
      </c>
      <c r="H235" s="36">
        <f t="shared" si="16"/>
        <v>0.011180555555555558</v>
      </c>
      <c r="I235" s="36">
        <f t="shared" si="17"/>
        <v>0.010196759259259261</v>
      </c>
    </row>
    <row r="236" spans="1:9" ht="12.75" customHeight="1">
      <c r="A236" s="46">
        <v>232</v>
      </c>
      <c r="B236" s="41" t="s">
        <v>405</v>
      </c>
      <c r="C236" s="44" t="s">
        <v>406</v>
      </c>
      <c r="D236" s="37">
        <v>45</v>
      </c>
      <c r="E236" s="44" t="s">
        <v>116</v>
      </c>
      <c r="F236" s="49" t="s">
        <v>554</v>
      </c>
      <c r="G236" s="35" t="str">
        <f t="shared" si="15"/>
        <v>5.52/km</v>
      </c>
      <c r="H236" s="36">
        <f t="shared" si="16"/>
        <v>0.011180555555555558</v>
      </c>
      <c r="I236" s="36">
        <f t="shared" si="17"/>
        <v>0.010034722222222223</v>
      </c>
    </row>
    <row r="237" spans="1:9" ht="12.75" customHeight="1">
      <c r="A237" s="46">
        <v>233</v>
      </c>
      <c r="B237" s="41" t="s">
        <v>407</v>
      </c>
      <c r="C237" s="44" t="s">
        <v>408</v>
      </c>
      <c r="D237" s="37">
        <v>40</v>
      </c>
      <c r="E237" s="44" t="s">
        <v>116</v>
      </c>
      <c r="F237" s="49" t="s">
        <v>555</v>
      </c>
      <c r="G237" s="35" t="str">
        <f t="shared" si="15"/>
        <v>5.53/km</v>
      </c>
      <c r="H237" s="36">
        <f t="shared" si="16"/>
        <v>0.011215277777777775</v>
      </c>
      <c r="I237" s="36">
        <f t="shared" si="17"/>
        <v>0.010231481481481479</v>
      </c>
    </row>
    <row r="238" spans="1:9" ht="12.75" customHeight="1">
      <c r="A238" s="46">
        <v>234</v>
      </c>
      <c r="B238" s="41" t="s">
        <v>246</v>
      </c>
      <c r="C238" s="44" t="s">
        <v>247</v>
      </c>
      <c r="D238" s="37">
        <v>40</v>
      </c>
      <c r="E238" s="44" t="s">
        <v>116</v>
      </c>
      <c r="F238" s="49" t="s">
        <v>555</v>
      </c>
      <c r="G238" s="35" t="str">
        <f t="shared" si="15"/>
        <v>5.53/km</v>
      </c>
      <c r="H238" s="36">
        <f t="shared" si="16"/>
        <v>0.011215277777777775</v>
      </c>
      <c r="I238" s="36">
        <f t="shared" si="17"/>
        <v>0.010231481481481479</v>
      </c>
    </row>
    <row r="239" spans="1:9" ht="12.75" customHeight="1">
      <c r="A239" s="46">
        <v>235</v>
      </c>
      <c r="B239" s="41" t="s">
        <v>409</v>
      </c>
      <c r="C239" s="44" t="s">
        <v>91</v>
      </c>
      <c r="D239" s="37">
        <v>40</v>
      </c>
      <c r="E239" s="44" t="s">
        <v>116</v>
      </c>
      <c r="F239" s="49" t="s">
        <v>555</v>
      </c>
      <c r="G239" s="35" t="str">
        <f t="shared" si="15"/>
        <v>5.53/km</v>
      </c>
      <c r="H239" s="36">
        <f t="shared" si="16"/>
        <v>0.011215277777777775</v>
      </c>
      <c r="I239" s="36">
        <f t="shared" si="17"/>
        <v>0.010231481481481479</v>
      </c>
    </row>
    <row r="240" spans="1:9" ht="12.75" customHeight="1">
      <c r="A240" s="46">
        <v>236</v>
      </c>
      <c r="B240" s="41" t="s">
        <v>410</v>
      </c>
      <c r="C240" s="44" t="s">
        <v>411</v>
      </c>
      <c r="D240" s="37">
        <v>40</v>
      </c>
      <c r="E240" s="44" t="s">
        <v>116</v>
      </c>
      <c r="F240" s="49" t="s">
        <v>556</v>
      </c>
      <c r="G240" s="35" t="str">
        <f t="shared" si="15"/>
        <v>5.53/km</v>
      </c>
      <c r="H240" s="36">
        <f t="shared" si="16"/>
        <v>0.011226851851851856</v>
      </c>
      <c r="I240" s="36">
        <f t="shared" si="17"/>
        <v>0.010243055555555559</v>
      </c>
    </row>
    <row r="241" spans="1:9" ht="12.75" customHeight="1">
      <c r="A241" s="46">
        <v>237</v>
      </c>
      <c r="B241" s="41" t="s">
        <v>412</v>
      </c>
      <c r="C241" s="44" t="s">
        <v>413</v>
      </c>
      <c r="D241" s="37">
        <v>40</v>
      </c>
      <c r="E241" s="44" t="s">
        <v>167</v>
      </c>
      <c r="F241" s="49" t="s">
        <v>556</v>
      </c>
      <c r="G241" s="35" t="str">
        <f t="shared" si="15"/>
        <v>5.53/km</v>
      </c>
      <c r="H241" s="36">
        <f t="shared" si="16"/>
        <v>0.011226851851851856</v>
      </c>
      <c r="I241" s="36">
        <f t="shared" si="17"/>
        <v>0.010243055555555559</v>
      </c>
    </row>
    <row r="242" spans="1:9" ht="12.75" customHeight="1">
      <c r="A242" s="46">
        <v>238</v>
      </c>
      <c r="B242" s="41" t="s">
        <v>414</v>
      </c>
      <c r="C242" s="44" t="s">
        <v>415</v>
      </c>
      <c r="D242" s="37">
        <v>40</v>
      </c>
      <c r="E242" s="44" t="s">
        <v>116</v>
      </c>
      <c r="F242" s="49" t="s">
        <v>556</v>
      </c>
      <c r="G242" s="35" t="str">
        <f t="shared" si="15"/>
        <v>5.53/km</v>
      </c>
      <c r="H242" s="36">
        <f t="shared" si="16"/>
        <v>0.011226851851851856</v>
      </c>
      <c r="I242" s="36">
        <f t="shared" si="17"/>
        <v>0.010243055555555559</v>
      </c>
    </row>
    <row r="243" spans="1:9" ht="12.75" customHeight="1">
      <c r="A243" s="46">
        <v>239</v>
      </c>
      <c r="B243" s="41" t="s">
        <v>416</v>
      </c>
      <c r="C243" s="44" t="s">
        <v>53</v>
      </c>
      <c r="D243" s="37">
        <v>60</v>
      </c>
      <c r="E243" s="44" t="s">
        <v>116</v>
      </c>
      <c r="F243" s="49" t="s">
        <v>557</v>
      </c>
      <c r="G243" s="35" t="str">
        <f t="shared" si="15"/>
        <v>5.53/km</v>
      </c>
      <c r="H243" s="36">
        <f t="shared" si="16"/>
        <v>0.011238425925925926</v>
      </c>
      <c r="I243" s="36">
        <f t="shared" si="17"/>
        <v>0.009085648148148148</v>
      </c>
    </row>
    <row r="244" spans="1:9" ht="12.75" customHeight="1">
      <c r="A244" s="46">
        <v>240</v>
      </c>
      <c r="B244" s="41" t="s">
        <v>131</v>
      </c>
      <c r="C244" s="44" t="s">
        <v>53</v>
      </c>
      <c r="D244" s="37">
        <v>60</v>
      </c>
      <c r="E244" s="44" t="s">
        <v>116</v>
      </c>
      <c r="F244" s="49" t="s">
        <v>557</v>
      </c>
      <c r="G244" s="35" t="str">
        <f t="shared" si="15"/>
        <v>5.53/km</v>
      </c>
      <c r="H244" s="36">
        <f t="shared" si="16"/>
        <v>0.011238425925925926</v>
      </c>
      <c r="I244" s="36">
        <f t="shared" si="17"/>
        <v>0.009085648148148148</v>
      </c>
    </row>
    <row r="245" spans="1:9" ht="12.75" customHeight="1">
      <c r="A245" s="46">
        <v>241</v>
      </c>
      <c r="B245" s="41" t="s">
        <v>417</v>
      </c>
      <c r="C245" s="44" t="s">
        <v>32</v>
      </c>
      <c r="D245" s="37">
        <v>40</v>
      </c>
      <c r="E245" s="44" t="s">
        <v>116</v>
      </c>
      <c r="F245" s="49" t="s">
        <v>558</v>
      </c>
      <c r="G245" s="35" t="str">
        <f t="shared" si="15"/>
        <v>5.54/km</v>
      </c>
      <c r="H245" s="36">
        <f t="shared" si="16"/>
        <v>0.011296296296296294</v>
      </c>
      <c r="I245" s="36">
        <f t="shared" si="17"/>
        <v>0.010312499999999997</v>
      </c>
    </row>
    <row r="246" spans="1:9" ht="12.75" customHeight="1">
      <c r="A246" s="46">
        <v>242</v>
      </c>
      <c r="B246" s="41" t="s">
        <v>418</v>
      </c>
      <c r="C246" s="44" t="s">
        <v>419</v>
      </c>
      <c r="D246" s="37">
        <v>45</v>
      </c>
      <c r="E246" s="44" t="s">
        <v>20</v>
      </c>
      <c r="F246" s="49" t="s">
        <v>559</v>
      </c>
      <c r="G246" s="35" t="str">
        <f t="shared" si="15"/>
        <v>5.55/km</v>
      </c>
      <c r="H246" s="36">
        <f t="shared" si="16"/>
        <v>0.011342592592592592</v>
      </c>
      <c r="I246" s="36">
        <f t="shared" si="17"/>
        <v>0.010196759259259256</v>
      </c>
    </row>
    <row r="247" spans="1:9" ht="12.75" customHeight="1">
      <c r="A247" s="46">
        <v>243</v>
      </c>
      <c r="B247" s="41" t="s">
        <v>141</v>
      </c>
      <c r="C247" s="44" t="s">
        <v>142</v>
      </c>
      <c r="D247" s="37">
        <v>45</v>
      </c>
      <c r="E247" s="44" t="s">
        <v>20</v>
      </c>
      <c r="F247" s="49" t="s">
        <v>560</v>
      </c>
      <c r="G247" s="35" t="str">
        <f t="shared" si="15"/>
        <v>5.55/km</v>
      </c>
      <c r="H247" s="36">
        <f t="shared" si="16"/>
        <v>0.011354166666666669</v>
      </c>
      <c r="I247" s="36">
        <f t="shared" si="17"/>
        <v>0.010208333333333333</v>
      </c>
    </row>
    <row r="248" spans="1:9" ht="12.75" customHeight="1">
      <c r="A248" s="46">
        <v>244</v>
      </c>
      <c r="B248" s="41" t="s">
        <v>174</v>
      </c>
      <c r="C248" s="44" t="s">
        <v>420</v>
      </c>
      <c r="D248" s="37">
        <v>30</v>
      </c>
      <c r="E248" s="44" t="s">
        <v>200</v>
      </c>
      <c r="F248" s="49" t="s">
        <v>561</v>
      </c>
      <c r="G248" s="35" t="str">
        <f t="shared" si="15"/>
        <v>5.56/km</v>
      </c>
      <c r="H248" s="36">
        <f t="shared" si="16"/>
        <v>0.011412037037037037</v>
      </c>
      <c r="I248" s="36">
        <f t="shared" si="17"/>
        <v>0.011412037037037037</v>
      </c>
    </row>
    <row r="249" spans="1:9" ht="12.75" customHeight="1">
      <c r="A249" s="46">
        <v>245</v>
      </c>
      <c r="B249" s="41" t="s">
        <v>421</v>
      </c>
      <c r="C249" s="44" t="s">
        <v>422</v>
      </c>
      <c r="D249" s="37">
        <v>50</v>
      </c>
      <c r="E249" s="44" t="s">
        <v>200</v>
      </c>
      <c r="F249" s="49" t="s">
        <v>561</v>
      </c>
      <c r="G249" s="35" t="str">
        <f t="shared" si="15"/>
        <v>5.56/km</v>
      </c>
      <c r="H249" s="36">
        <f t="shared" si="16"/>
        <v>0.011412037037037037</v>
      </c>
      <c r="I249" s="36">
        <f t="shared" si="17"/>
        <v>0.009282407407407406</v>
      </c>
    </row>
    <row r="250" spans="1:9" ht="12.75" customHeight="1">
      <c r="A250" s="46">
        <v>246</v>
      </c>
      <c r="B250" s="41" t="s">
        <v>423</v>
      </c>
      <c r="C250" s="44" t="s">
        <v>75</v>
      </c>
      <c r="D250" s="37">
        <v>40</v>
      </c>
      <c r="E250" s="44" t="s">
        <v>162</v>
      </c>
      <c r="F250" s="49" t="s">
        <v>562</v>
      </c>
      <c r="G250" s="35" t="str">
        <f t="shared" si="15"/>
        <v>5.60/km</v>
      </c>
      <c r="H250" s="36">
        <f t="shared" si="16"/>
        <v>0.01170138888888889</v>
      </c>
      <c r="I250" s="36">
        <f t="shared" si="17"/>
        <v>0.010717592592592593</v>
      </c>
    </row>
    <row r="251" spans="1:9" ht="12.75" customHeight="1">
      <c r="A251" s="46">
        <v>247</v>
      </c>
      <c r="B251" s="41" t="s">
        <v>83</v>
      </c>
      <c r="C251" s="44" t="s">
        <v>19</v>
      </c>
      <c r="D251" s="37">
        <v>70</v>
      </c>
      <c r="E251" s="44" t="s">
        <v>96</v>
      </c>
      <c r="F251" s="49" t="s">
        <v>563</v>
      </c>
      <c r="G251" s="35" t="str">
        <f t="shared" si="15"/>
        <v>6.03/km</v>
      </c>
      <c r="H251" s="36">
        <f t="shared" si="16"/>
        <v>0.011944444444444445</v>
      </c>
      <c r="I251" s="36">
        <f t="shared" si="17"/>
        <v>0</v>
      </c>
    </row>
    <row r="252" spans="1:9" ht="12.75" customHeight="1">
      <c r="A252" s="46">
        <v>248</v>
      </c>
      <c r="B252" s="41" t="s">
        <v>424</v>
      </c>
      <c r="C252" s="44" t="s">
        <v>425</v>
      </c>
      <c r="D252" s="37">
        <v>45</v>
      </c>
      <c r="E252" s="44" t="s">
        <v>96</v>
      </c>
      <c r="F252" s="49" t="s">
        <v>564</v>
      </c>
      <c r="G252" s="35" t="str">
        <f t="shared" si="15"/>
        <v>6.04/km</v>
      </c>
      <c r="H252" s="36">
        <f t="shared" si="16"/>
        <v>0.012060185185185184</v>
      </c>
      <c r="I252" s="36">
        <f t="shared" si="17"/>
        <v>0.010914351851851849</v>
      </c>
    </row>
    <row r="253" spans="1:9" ht="12.75" customHeight="1">
      <c r="A253" s="46">
        <v>249</v>
      </c>
      <c r="B253" s="41" t="s">
        <v>426</v>
      </c>
      <c r="C253" s="44" t="s">
        <v>9</v>
      </c>
      <c r="D253" s="37">
        <v>60</v>
      </c>
      <c r="E253" s="44" t="s">
        <v>427</v>
      </c>
      <c r="F253" s="49" t="s">
        <v>565</v>
      </c>
      <c r="G253" s="35" t="str">
        <f t="shared" si="15"/>
        <v>6.11/km</v>
      </c>
      <c r="H253" s="36">
        <f t="shared" si="16"/>
        <v>0.012523148148148148</v>
      </c>
      <c r="I253" s="36">
        <f t="shared" si="17"/>
        <v>0.01037037037037037</v>
      </c>
    </row>
    <row r="254" spans="1:9" ht="12.75" customHeight="1">
      <c r="A254" s="46">
        <v>250</v>
      </c>
      <c r="B254" s="41" t="s">
        <v>428</v>
      </c>
      <c r="C254" s="44" t="s">
        <v>429</v>
      </c>
      <c r="D254" s="37">
        <v>45</v>
      </c>
      <c r="E254" s="44" t="s">
        <v>116</v>
      </c>
      <c r="F254" s="49" t="s">
        <v>566</v>
      </c>
      <c r="G254" s="35" t="str">
        <f t="shared" si="15"/>
        <v>6.14/km</v>
      </c>
      <c r="H254" s="36">
        <f t="shared" si="16"/>
        <v>0.012777777777777773</v>
      </c>
      <c r="I254" s="36">
        <f t="shared" si="17"/>
        <v>0.011631944444444438</v>
      </c>
    </row>
    <row r="255" spans="1:9" ht="12.75" customHeight="1">
      <c r="A255" s="46">
        <v>251</v>
      </c>
      <c r="B255" s="41" t="s">
        <v>430</v>
      </c>
      <c r="C255" s="44" t="s">
        <v>120</v>
      </c>
      <c r="D255" s="37">
        <v>40</v>
      </c>
      <c r="E255" s="44" t="s">
        <v>116</v>
      </c>
      <c r="F255" s="49" t="s">
        <v>567</v>
      </c>
      <c r="G255" s="35" t="str">
        <f t="shared" si="15"/>
        <v>6.20/km</v>
      </c>
      <c r="H255" s="36">
        <f t="shared" si="16"/>
        <v>0.013206018518518516</v>
      </c>
      <c r="I255" s="36">
        <f t="shared" si="17"/>
        <v>0.01222222222222222</v>
      </c>
    </row>
    <row r="256" spans="1:9" ht="12.75" customHeight="1">
      <c r="A256" s="46">
        <v>252</v>
      </c>
      <c r="B256" s="41" t="s">
        <v>82</v>
      </c>
      <c r="C256" s="44" t="s">
        <v>31</v>
      </c>
      <c r="D256" s="37">
        <v>45</v>
      </c>
      <c r="E256" s="44" t="s">
        <v>116</v>
      </c>
      <c r="F256" s="49" t="s">
        <v>568</v>
      </c>
      <c r="G256" s="35" t="str">
        <f t="shared" si="15"/>
        <v>6.20/km</v>
      </c>
      <c r="H256" s="36">
        <f t="shared" si="16"/>
        <v>0.01321759259259259</v>
      </c>
      <c r="I256" s="36">
        <f t="shared" si="17"/>
        <v>0.012071759259259254</v>
      </c>
    </row>
    <row r="257" spans="1:9" ht="12.75" customHeight="1">
      <c r="A257" s="46">
        <v>253</v>
      </c>
      <c r="B257" s="41" t="s">
        <v>431</v>
      </c>
      <c r="C257" s="44" t="s">
        <v>49</v>
      </c>
      <c r="D257" s="37">
        <v>60</v>
      </c>
      <c r="E257" s="44" t="s">
        <v>200</v>
      </c>
      <c r="F257" s="49" t="s">
        <v>569</v>
      </c>
      <c r="G257" s="35" t="str">
        <f t="shared" si="15"/>
        <v>6.23/km</v>
      </c>
      <c r="H257" s="36">
        <f t="shared" si="16"/>
        <v>0.013379629629629627</v>
      </c>
      <c r="I257" s="36">
        <f t="shared" si="17"/>
        <v>0.011226851851851849</v>
      </c>
    </row>
    <row r="258" spans="1:9" ht="12.75" customHeight="1">
      <c r="A258" s="46">
        <v>254</v>
      </c>
      <c r="B258" s="41" t="s">
        <v>432</v>
      </c>
      <c r="C258" s="44" t="s">
        <v>233</v>
      </c>
      <c r="D258" s="37">
        <v>40</v>
      </c>
      <c r="E258" s="44" t="s">
        <v>116</v>
      </c>
      <c r="F258" s="49" t="s">
        <v>570</v>
      </c>
      <c r="G258" s="35" t="str">
        <f t="shared" si="15"/>
        <v>6.26/km</v>
      </c>
      <c r="H258" s="36">
        <f t="shared" si="16"/>
        <v>0.013599537037037038</v>
      </c>
      <c r="I258" s="36">
        <f t="shared" si="17"/>
        <v>0.012615740740740742</v>
      </c>
    </row>
    <row r="259" spans="1:9" ht="12.75" customHeight="1">
      <c r="A259" s="46">
        <v>255</v>
      </c>
      <c r="B259" s="41" t="s">
        <v>433</v>
      </c>
      <c r="C259" s="44" t="s">
        <v>86</v>
      </c>
      <c r="D259" s="37">
        <v>45</v>
      </c>
      <c r="E259" s="44" t="s">
        <v>116</v>
      </c>
      <c r="F259" s="49" t="s">
        <v>571</v>
      </c>
      <c r="G259" s="35" t="str">
        <f t="shared" si="15"/>
        <v>6.26/km</v>
      </c>
      <c r="H259" s="36">
        <f t="shared" si="16"/>
        <v>0.013611111111111112</v>
      </c>
      <c r="I259" s="36">
        <f t="shared" si="17"/>
        <v>0.012465277777777777</v>
      </c>
    </row>
    <row r="260" spans="1:9" ht="12.75" customHeight="1">
      <c r="A260" s="46">
        <v>256</v>
      </c>
      <c r="B260" s="41" t="s">
        <v>434</v>
      </c>
      <c r="C260" s="44" t="s">
        <v>435</v>
      </c>
      <c r="D260" s="37">
        <v>40</v>
      </c>
      <c r="E260" s="44" t="s">
        <v>292</v>
      </c>
      <c r="F260" s="49" t="s">
        <v>571</v>
      </c>
      <c r="G260" s="35" t="str">
        <f t="shared" si="15"/>
        <v>6.26/km</v>
      </c>
      <c r="H260" s="36">
        <f t="shared" si="16"/>
        <v>0.013611111111111112</v>
      </c>
      <c r="I260" s="36">
        <f t="shared" si="17"/>
        <v>0.012627314814814815</v>
      </c>
    </row>
    <row r="261" spans="1:9" ht="12.75" customHeight="1">
      <c r="A261" s="46">
        <v>257</v>
      </c>
      <c r="B261" s="41" t="s">
        <v>436</v>
      </c>
      <c r="C261" s="44" t="s">
        <v>437</v>
      </c>
      <c r="D261" s="37">
        <v>40</v>
      </c>
      <c r="E261" s="44" t="s">
        <v>96</v>
      </c>
      <c r="F261" s="49" t="s">
        <v>572</v>
      </c>
      <c r="G261" s="35" t="str">
        <f t="shared" si="15"/>
        <v>6.29/km</v>
      </c>
      <c r="H261" s="36">
        <f t="shared" si="16"/>
        <v>0.013831018518518524</v>
      </c>
      <c r="I261" s="36">
        <f t="shared" si="17"/>
        <v>0.012847222222222227</v>
      </c>
    </row>
    <row r="262" spans="1:9" ht="12.75" customHeight="1">
      <c r="A262" s="46">
        <v>258</v>
      </c>
      <c r="B262" s="41" t="s">
        <v>351</v>
      </c>
      <c r="C262" s="44" t="s">
        <v>133</v>
      </c>
      <c r="D262" s="37">
        <v>60</v>
      </c>
      <c r="E262" s="44" t="s">
        <v>292</v>
      </c>
      <c r="F262" s="49" t="s">
        <v>573</v>
      </c>
      <c r="G262" s="35" t="str">
        <f t="shared" si="15"/>
        <v>6.30/km</v>
      </c>
      <c r="H262" s="36">
        <f t="shared" si="16"/>
        <v>0.013923611111111112</v>
      </c>
      <c r="I262" s="36">
        <f t="shared" si="17"/>
        <v>0.011770833333333335</v>
      </c>
    </row>
    <row r="263" spans="1:9" ht="12.75" customHeight="1">
      <c r="A263" s="46">
        <v>259</v>
      </c>
      <c r="B263" s="41" t="s">
        <v>183</v>
      </c>
      <c r="C263" s="44" t="s">
        <v>438</v>
      </c>
      <c r="D263" s="37">
        <v>50</v>
      </c>
      <c r="E263" s="44" t="s">
        <v>28</v>
      </c>
      <c r="F263" s="49" t="s">
        <v>574</v>
      </c>
      <c r="G263" s="35" t="str">
        <f t="shared" si="15"/>
        <v>6.39/km</v>
      </c>
      <c r="H263" s="36">
        <f t="shared" si="16"/>
        <v>0.014594907407407407</v>
      </c>
      <c r="I263" s="36">
        <f t="shared" si="17"/>
        <v>0.012465277777777777</v>
      </c>
    </row>
    <row r="264" spans="1:9" ht="12.75" customHeight="1">
      <c r="A264" s="46">
        <v>260</v>
      </c>
      <c r="B264" s="41" t="s">
        <v>347</v>
      </c>
      <c r="C264" s="44" t="s">
        <v>86</v>
      </c>
      <c r="D264" s="37">
        <v>45</v>
      </c>
      <c r="E264" s="44" t="s">
        <v>292</v>
      </c>
      <c r="F264" s="49" t="s">
        <v>575</v>
      </c>
      <c r="G264" s="35" t="str">
        <f t="shared" si="15"/>
        <v>6.50/km</v>
      </c>
      <c r="H264" s="36">
        <f t="shared" si="16"/>
        <v>0.015393518518518522</v>
      </c>
      <c r="I264" s="36">
        <f t="shared" si="17"/>
        <v>0.014247685185185186</v>
      </c>
    </row>
    <row r="265" spans="1:9" ht="12.75" customHeight="1">
      <c r="A265" s="46">
        <v>261</v>
      </c>
      <c r="B265" s="41" t="s">
        <v>143</v>
      </c>
      <c r="C265" s="44" t="s">
        <v>144</v>
      </c>
      <c r="D265" s="37">
        <v>40</v>
      </c>
      <c r="E265" s="44" t="s">
        <v>292</v>
      </c>
      <c r="F265" s="49" t="s">
        <v>576</v>
      </c>
      <c r="G265" s="35" t="str">
        <f t="shared" si="15"/>
        <v>6.50/km</v>
      </c>
      <c r="H265" s="36">
        <f t="shared" si="16"/>
        <v>0.015405092592592592</v>
      </c>
      <c r="I265" s="36">
        <f t="shared" si="17"/>
        <v>0.014421296296296295</v>
      </c>
    </row>
    <row r="266" spans="1:9" ht="12.75" customHeight="1">
      <c r="A266" s="46">
        <v>262</v>
      </c>
      <c r="B266" s="41" t="s">
        <v>79</v>
      </c>
      <c r="C266" s="44" t="s">
        <v>31</v>
      </c>
      <c r="D266" s="37">
        <v>45</v>
      </c>
      <c r="E266" s="44" t="s">
        <v>162</v>
      </c>
      <c r="F266" s="49" t="s">
        <v>577</v>
      </c>
      <c r="G266" s="35" t="str">
        <f t="shared" si="15"/>
        <v>6.50/km</v>
      </c>
      <c r="H266" s="36">
        <f t="shared" si="16"/>
        <v>0.015416666666666669</v>
      </c>
      <c r="I266" s="36">
        <f t="shared" si="17"/>
        <v>0.014270833333333333</v>
      </c>
    </row>
    <row r="267" spans="1:9" ht="12.75" customHeight="1">
      <c r="A267" s="46">
        <v>263</v>
      </c>
      <c r="B267" s="41" t="s">
        <v>131</v>
      </c>
      <c r="C267" s="44" t="s">
        <v>86</v>
      </c>
      <c r="D267" s="37">
        <v>30</v>
      </c>
      <c r="E267" s="44" t="s">
        <v>116</v>
      </c>
      <c r="F267" s="49" t="s">
        <v>578</v>
      </c>
      <c r="G267" s="35" t="str">
        <f t="shared" si="15"/>
        <v>6.59/km</v>
      </c>
      <c r="H267" s="36">
        <f t="shared" si="16"/>
        <v>0.01605324074074074</v>
      </c>
      <c r="I267" s="36">
        <f t="shared" si="17"/>
        <v>0.01605324074074074</v>
      </c>
    </row>
    <row r="268" spans="1:9" ht="12.75" customHeight="1">
      <c r="A268" s="46">
        <v>264</v>
      </c>
      <c r="B268" s="41" t="s">
        <v>439</v>
      </c>
      <c r="C268" s="44" t="s">
        <v>440</v>
      </c>
      <c r="D268" s="37">
        <v>30</v>
      </c>
      <c r="E268" s="44" t="s">
        <v>116</v>
      </c>
      <c r="F268" s="49" t="s">
        <v>485</v>
      </c>
      <c r="G268" s="35" t="str">
        <f t="shared" si="15"/>
        <v>6.59/km</v>
      </c>
      <c r="H268" s="36">
        <f t="shared" si="16"/>
        <v>0.016064814814814813</v>
      </c>
      <c r="I268" s="36">
        <f t="shared" si="17"/>
        <v>0.016064814814814813</v>
      </c>
    </row>
    <row r="269" spans="1:9" ht="12.75" customHeight="1">
      <c r="A269" s="46">
        <v>265</v>
      </c>
      <c r="B269" s="41" t="s">
        <v>136</v>
      </c>
      <c r="C269" s="44" t="s">
        <v>441</v>
      </c>
      <c r="D269" s="37">
        <v>45</v>
      </c>
      <c r="E269" s="44" t="s">
        <v>200</v>
      </c>
      <c r="F269" s="49" t="s">
        <v>486</v>
      </c>
      <c r="G269" s="35" t="str">
        <f t="shared" si="15"/>
        <v>7.04/km</v>
      </c>
      <c r="H269" s="36">
        <f t="shared" si="16"/>
        <v>0.01638888888888889</v>
      </c>
      <c r="I269" s="36">
        <f t="shared" si="17"/>
        <v>0.015243055555555555</v>
      </c>
    </row>
    <row r="270" spans="1:9" ht="12.75" customHeight="1">
      <c r="A270" s="46">
        <v>266</v>
      </c>
      <c r="B270" s="41" t="s">
        <v>442</v>
      </c>
      <c r="C270" s="44" t="s">
        <v>443</v>
      </c>
      <c r="D270" s="37">
        <v>30</v>
      </c>
      <c r="E270" s="44" t="s">
        <v>200</v>
      </c>
      <c r="F270" s="49" t="s">
        <v>486</v>
      </c>
      <c r="G270" s="35" t="str">
        <f t="shared" si="15"/>
        <v>7.04/km</v>
      </c>
      <c r="H270" s="36">
        <f t="shared" si="16"/>
        <v>0.01638888888888889</v>
      </c>
      <c r="I270" s="36">
        <f t="shared" si="17"/>
        <v>0.01638888888888889</v>
      </c>
    </row>
    <row r="271" spans="1:9" ht="12.75" customHeight="1">
      <c r="A271" s="46">
        <v>267</v>
      </c>
      <c r="B271" s="41" t="s">
        <v>444</v>
      </c>
      <c r="C271" s="44" t="s">
        <v>445</v>
      </c>
      <c r="D271" s="37">
        <v>50</v>
      </c>
      <c r="E271" s="44" t="s">
        <v>200</v>
      </c>
      <c r="F271" s="49" t="s">
        <v>487</v>
      </c>
      <c r="G271" s="35" t="str">
        <f t="shared" si="15"/>
        <v>7.04/km</v>
      </c>
      <c r="H271" s="36">
        <f t="shared" si="16"/>
        <v>0.01640046296296296</v>
      </c>
      <c r="I271" s="36">
        <f t="shared" si="17"/>
        <v>0.01427083333333333</v>
      </c>
    </row>
    <row r="272" spans="1:9" ht="12.75" customHeight="1">
      <c r="A272" s="46">
        <v>268</v>
      </c>
      <c r="B272" s="41" t="s">
        <v>446</v>
      </c>
      <c r="C272" s="44" t="s">
        <v>447</v>
      </c>
      <c r="D272" s="37">
        <v>55</v>
      </c>
      <c r="E272" s="44" t="s">
        <v>116</v>
      </c>
      <c r="F272" s="49" t="s">
        <v>487</v>
      </c>
      <c r="G272" s="35" t="str">
        <f t="shared" si="15"/>
        <v>7.04/km</v>
      </c>
      <c r="H272" s="36">
        <f t="shared" si="16"/>
        <v>0.01640046296296296</v>
      </c>
      <c r="I272" s="36">
        <f t="shared" si="17"/>
        <v>0.013518518518518513</v>
      </c>
    </row>
    <row r="273" spans="1:9" ht="12.75" customHeight="1">
      <c r="A273" s="46">
        <v>269</v>
      </c>
      <c r="B273" s="41" t="s">
        <v>364</v>
      </c>
      <c r="C273" s="44" t="s">
        <v>448</v>
      </c>
      <c r="D273" s="37">
        <v>40</v>
      </c>
      <c r="E273" s="44" t="s">
        <v>116</v>
      </c>
      <c r="F273" s="49" t="s">
        <v>488</v>
      </c>
      <c r="G273" s="35" t="str">
        <f>TEXT(INT((HOUR(F273)*3600+MINUTE(F273)*60+SECOND(F273))/$I$3/60),"0")&amp;"."&amp;TEXT(MOD((HOUR(F273)*3600+MINUTE(F273)*60+SECOND(F273))/$I$3,60),"00")&amp;"/km"</f>
        <v>7.04/km</v>
      </c>
      <c r="H273" s="36">
        <f>F273-$F$5</f>
        <v>0.016412037037037037</v>
      </c>
      <c r="I273" s="36">
        <f>F273-INDEX($F$5:$F$2880,MATCH(D273,$D$5:$D$2880,0))</f>
        <v>0.01542824074074074</v>
      </c>
    </row>
    <row r="274" spans="1:9" ht="12.75" customHeight="1" thickBot="1">
      <c r="A274" s="47">
        <v>270</v>
      </c>
      <c r="B274" s="42" t="s">
        <v>257</v>
      </c>
      <c r="C274" s="45" t="s">
        <v>449</v>
      </c>
      <c r="D274" s="38">
        <v>55</v>
      </c>
      <c r="E274" s="45" t="s">
        <v>450</v>
      </c>
      <c r="F274" s="50" t="s">
        <v>484</v>
      </c>
      <c r="G274" s="40" t="str">
        <f>TEXT(INT((HOUR(F274)*3600+MINUTE(F274)*60+SECOND(F274))/$I$3/60),"0")&amp;"."&amp;TEXT(MOD((HOUR(F274)*3600+MINUTE(F274)*60+SECOND(F274))/$I$3,60),"00")&amp;"/km"</f>
        <v>7.32/km</v>
      </c>
      <c r="H274" s="39">
        <f>F274-$F$5</f>
        <v>0.018472222222222223</v>
      </c>
      <c r="I274" s="39">
        <f>F274-INDEX($F$5:$F$2880,MATCH(D274,$D$5:$D$2880,0))</f>
        <v>0.015590277777777776</v>
      </c>
    </row>
    <row r="275" ht="12.75" customHeight="1">
      <c r="D275" s="24"/>
    </row>
    <row r="276" ht="12.75" customHeight="1">
      <c r="D276" s="24"/>
    </row>
    <row r="277" ht="12.75" customHeight="1">
      <c r="D277" s="24"/>
    </row>
    <row r="278" ht="12.75" customHeight="1">
      <c r="D278" s="24"/>
    </row>
    <row r="279" ht="12.75" customHeight="1">
      <c r="D279" s="24"/>
    </row>
    <row r="280" ht="12.75" customHeight="1">
      <c r="D280" s="24"/>
    </row>
    <row r="281" ht="12.75" customHeight="1">
      <c r="D281" s="24"/>
    </row>
    <row r="282" ht="12.75" customHeight="1">
      <c r="D282" s="24"/>
    </row>
    <row r="283" ht="12.75" customHeight="1">
      <c r="D283" s="24"/>
    </row>
    <row r="284" ht="12.75" customHeight="1">
      <c r="D284" s="24"/>
    </row>
    <row r="285" ht="12.75" customHeight="1">
      <c r="D285" s="24"/>
    </row>
    <row r="286" ht="12.75" customHeight="1">
      <c r="D286" s="24"/>
    </row>
    <row r="287" ht="12.75" customHeight="1">
      <c r="D287" s="24"/>
    </row>
    <row r="288" ht="12.75" customHeight="1">
      <c r="D288" s="24"/>
    </row>
    <row r="289" ht="12.75" customHeight="1">
      <c r="D289" s="24"/>
    </row>
    <row r="290" ht="12.75" customHeight="1">
      <c r="D290" s="24"/>
    </row>
    <row r="291" ht="12.75" customHeight="1">
      <c r="D291" s="24"/>
    </row>
    <row r="292" ht="12.75" customHeight="1">
      <c r="D292" s="24"/>
    </row>
    <row r="293" ht="12.75" customHeight="1">
      <c r="D293" s="24"/>
    </row>
    <row r="294" ht="12.75" customHeight="1">
      <c r="D294" s="24"/>
    </row>
    <row r="295" ht="12.75" customHeight="1">
      <c r="D295" s="24"/>
    </row>
    <row r="296" ht="12.75" customHeight="1">
      <c r="D296" s="24"/>
    </row>
    <row r="297" ht="12.75" customHeight="1">
      <c r="D297" s="24"/>
    </row>
    <row r="298" ht="12.75" customHeight="1">
      <c r="D298" s="24"/>
    </row>
    <row r="299" ht="12.75" customHeight="1">
      <c r="D299" s="24"/>
    </row>
    <row r="300" ht="12.75" customHeight="1">
      <c r="D300" s="24"/>
    </row>
    <row r="301" ht="12.75" customHeight="1">
      <c r="D301" s="24"/>
    </row>
    <row r="302" ht="12.75" customHeight="1">
      <c r="D302" s="24"/>
    </row>
    <row r="303" ht="12.75" customHeight="1">
      <c r="D303" s="24"/>
    </row>
    <row r="304" ht="12.75" customHeight="1">
      <c r="D304" s="24"/>
    </row>
    <row r="305" ht="12.75" customHeight="1">
      <c r="D305" s="24"/>
    </row>
    <row r="306" ht="12.75" customHeight="1">
      <c r="D306" s="24"/>
    </row>
    <row r="307" ht="12.75" customHeight="1">
      <c r="D307" s="24"/>
    </row>
    <row r="308" ht="12.75" customHeight="1">
      <c r="D308" s="24"/>
    </row>
    <row r="309" ht="12.75" customHeight="1">
      <c r="D309" s="24"/>
    </row>
    <row r="310" ht="12.75">
      <c r="D310" s="24"/>
    </row>
    <row r="311" ht="12.75">
      <c r="D311" s="24"/>
    </row>
    <row r="312" ht="12.75">
      <c r="D312" s="24"/>
    </row>
    <row r="313" ht="12.75">
      <c r="D313" s="24"/>
    </row>
    <row r="314" ht="12.75">
      <c r="D314" s="24"/>
    </row>
    <row r="315" ht="12.75">
      <c r="D315" s="24"/>
    </row>
    <row r="316" ht="12.75">
      <c r="D316" s="24"/>
    </row>
    <row r="317" ht="12.75">
      <c r="D317" s="24"/>
    </row>
    <row r="318" ht="12.75">
      <c r="D318" s="24"/>
    </row>
    <row r="319" ht="12.75">
      <c r="D319" s="24"/>
    </row>
    <row r="320" ht="12.75">
      <c r="D320" s="24"/>
    </row>
    <row r="321" ht="12.75">
      <c r="D321" s="24"/>
    </row>
    <row r="322" ht="12.75">
      <c r="D322" s="24"/>
    </row>
    <row r="323" ht="12.75">
      <c r="D323" s="24"/>
    </row>
    <row r="324" ht="12.75">
      <c r="D324" s="24"/>
    </row>
    <row r="325" ht="12.75">
      <c r="D325" s="24"/>
    </row>
    <row r="326" ht="12.75">
      <c r="D326" s="24"/>
    </row>
    <row r="327" ht="12.75">
      <c r="D327" s="24"/>
    </row>
    <row r="328" ht="12.75">
      <c r="D328" s="24"/>
    </row>
    <row r="329" ht="12.75">
      <c r="D329" s="24"/>
    </row>
    <row r="330" ht="12.75">
      <c r="D330" s="24"/>
    </row>
    <row r="331" ht="12.75">
      <c r="D331" s="24"/>
    </row>
    <row r="332" ht="12.75">
      <c r="D332" s="24"/>
    </row>
    <row r="333" ht="12.75">
      <c r="D333" s="24"/>
    </row>
    <row r="334" ht="12.75">
      <c r="D334" s="24"/>
    </row>
    <row r="335" ht="12.75">
      <c r="D335" s="24"/>
    </row>
    <row r="336" ht="12.75">
      <c r="D336" s="24"/>
    </row>
    <row r="337" ht="12.75">
      <c r="D337" s="24"/>
    </row>
    <row r="338" ht="12.75">
      <c r="D338" s="24"/>
    </row>
    <row r="339" ht="12.75">
      <c r="D339" s="24"/>
    </row>
    <row r="340" ht="12.75">
      <c r="D340" s="24"/>
    </row>
    <row r="341" ht="12.75">
      <c r="D341" s="24"/>
    </row>
    <row r="342" ht="12.75">
      <c r="D342" s="24"/>
    </row>
    <row r="343" ht="12.75">
      <c r="D343" s="24"/>
    </row>
    <row r="344" ht="12.75">
      <c r="D344" s="24"/>
    </row>
    <row r="345" ht="12.75">
      <c r="D345" s="24"/>
    </row>
    <row r="346" ht="12.75">
      <c r="D346" s="24"/>
    </row>
    <row r="347" ht="12.75">
      <c r="D347" s="24"/>
    </row>
    <row r="348" ht="12.75">
      <c r="D348" s="24"/>
    </row>
    <row r="349" ht="12.75">
      <c r="D349" s="24"/>
    </row>
    <row r="350" ht="12.75">
      <c r="D350" s="24"/>
    </row>
    <row r="351" ht="12.75">
      <c r="D351" s="24"/>
    </row>
    <row r="352" ht="12.75">
      <c r="D352" s="24"/>
    </row>
    <row r="353" ht="12.75">
      <c r="D353" s="24"/>
    </row>
    <row r="354" ht="12.75">
      <c r="D354" s="24"/>
    </row>
    <row r="355" ht="12.75">
      <c r="D355" s="24"/>
    </row>
    <row r="356" ht="12.75">
      <c r="D356" s="24"/>
    </row>
    <row r="357" ht="12.75">
      <c r="D357" s="24"/>
    </row>
    <row r="358" ht="12.75">
      <c r="D358" s="24"/>
    </row>
    <row r="359" ht="12.75">
      <c r="D359" s="24"/>
    </row>
    <row r="360" ht="12.75">
      <c r="D360" s="24"/>
    </row>
    <row r="361" ht="12.75">
      <c r="D361" s="24"/>
    </row>
    <row r="362" ht="12.75">
      <c r="D362" s="24"/>
    </row>
    <row r="363" ht="12.75">
      <c r="D363" s="24"/>
    </row>
    <row r="364" ht="12.75">
      <c r="D364" s="24"/>
    </row>
    <row r="365" ht="12.75">
      <c r="D365" s="24"/>
    </row>
    <row r="366" ht="12.75">
      <c r="D366" s="24"/>
    </row>
    <row r="367" ht="12.75">
      <c r="D367" s="24"/>
    </row>
    <row r="368" ht="12.75">
      <c r="D368" s="24"/>
    </row>
    <row r="369" ht="12.75">
      <c r="D369" s="24"/>
    </row>
    <row r="370" ht="12.75">
      <c r="D370" s="24"/>
    </row>
    <row r="371" ht="12.75">
      <c r="D371" s="24"/>
    </row>
    <row r="372" ht="12.75">
      <c r="D372" s="24"/>
    </row>
    <row r="373" ht="12.75">
      <c r="D373" s="24"/>
    </row>
    <row r="374" ht="12.75">
      <c r="D374" s="24"/>
    </row>
    <row r="375" ht="12.75">
      <c r="D375" s="24"/>
    </row>
    <row r="376" ht="12.75">
      <c r="D376" s="24"/>
    </row>
    <row r="377" ht="12.75">
      <c r="D377" s="24"/>
    </row>
    <row r="378" ht="12.75">
      <c r="D378" s="24"/>
    </row>
    <row r="379" ht="12.75">
      <c r="D379" s="24"/>
    </row>
    <row r="380" ht="12.75">
      <c r="D380" s="24"/>
    </row>
    <row r="381" ht="12.75">
      <c r="D381" s="24"/>
    </row>
    <row r="382" ht="12.75">
      <c r="D382" s="24"/>
    </row>
    <row r="383" ht="12.75">
      <c r="D383" s="24"/>
    </row>
    <row r="384" ht="12.75">
      <c r="D384" s="24"/>
    </row>
    <row r="385" ht="12.75">
      <c r="D385" s="24"/>
    </row>
    <row r="386" ht="12.75">
      <c r="D386" s="24"/>
    </row>
    <row r="387" ht="12.75">
      <c r="D387" s="24"/>
    </row>
    <row r="388" ht="12.75">
      <c r="D388" s="24"/>
    </row>
    <row r="389" ht="12.75">
      <c r="D389" s="24"/>
    </row>
    <row r="390" ht="12.75">
      <c r="D390" s="24"/>
    </row>
    <row r="391" ht="12.75">
      <c r="D391" s="24"/>
    </row>
    <row r="392" ht="12.75">
      <c r="D392" s="24"/>
    </row>
    <row r="393" ht="12.75">
      <c r="D393" s="24"/>
    </row>
    <row r="394" ht="12.75">
      <c r="D394" s="24"/>
    </row>
    <row r="395" ht="12.75">
      <c r="D395" s="24"/>
    </row>
    <row r="396" ht="12.75">
      <c r="D396" s="24"/>
    </row>
    <row r="397" ht="12.75">
      <c r="D397" s="24"/>
    </row>
    <row r="398" ht="12.75">
      <c r="D398" s="24"/>
    </row>
    <row r="399" ht="12.75">
      <c r="D399" s="24"/>
    </row>
    <row r="400" ht="12.75">
      <c r="D400" s="24"/>
    </row>
    <row r="401" ht="12.75">
      <c r="D401" s="24"/>
    </row>
    <row r="402" ht="12.75">
      <c r="D402" s="24"/>
    </row>
    <row r="403" ht="12.75">
      <c r="D403" s="24"/>
    </row>
    <row r="404" ht="12.75">
      <c r="D404" s="24"/>
    </row>
    <row r="405" ht="12.75">
      <c r="D405" s="24"/>
    </row>
    <row r="406" ht="12.75">
      <c r="D406" s="24"/>
    </row>
    <row r="407" ht="12.75">
      <c r="D407" s="24"/>
    </row>
    <row r="408" ht="12.75">
      <c r="D408" s="24"/>
    </row>
    <row r="409" ht="12.75">
      <c r="D409" s="24"/>
    </row>
    <row r="410" ht="12.75">
      <c r="D410" s="24"/>
    </row>
    <row r="411" ht="12.75">
      <c r="D411" s="24"/>
    </row>
    <row r="412" ht="12.75">
      <c r="D412" s="24"/>
    </row>
    <row r="413" ht="12.75">
      <c r="D413" s="24"/>
    </row>
    <row r="414" ht="12.75">
      <c r="D414" s="24"/>
    </row>
    <row r="415" ht="12.75">
      <c r="D415" s="24"/>
    </row>
    <row r="416" ht="12.75">
      <c r="D416" s="24"/>
    </row>
    <row r="417" ht="12.75">
      <c r="D417" s="24"/>
    </row>
    <row r="418" ht="12.75">
      <c r="D418" s="24"/>
    </row>
    <row r="419" ht="12.75">
      <c r="D419" s="24"/>
    </row>
    <row r="420" ht="12.75">
      <c r="D420" s="24"/>
    </row>
    <row r="421" ht="12.75">
      <c r="D421" s="24"/>
    </row>
    <row r="422" ht="12.75">
      <c r="D422" s="24"/>
    </row>
    <row r="423" ht="12.75">
      <c r="D423" s="24"/>
    </row>
    <row r="424" ht="12.75">
      <c r="D424" s="24"/>
    </row>
    <row r="425" ht="12.75">
      <c r="D425" s="24"/>
    </row>
    <row r="426" ht="12.75">
      <c r="D426" s="24"/>
    </row>
    <row r="427" ht="12.75">
      <c r="D427" s="24"/>
    </row>
    <row r="428" ht="12.75">
      <c r="D428" s="24"/>
    </row>
    <row r="429" ht="12.75">
      <c r="D429" s="24"/>
    </row>
    <row r="430" ht="12.75">
      <c r="D430" s="24"/>
    </row>
    <row r="431" ht="12.75">
      <c r="D431" s="24"/>
    </row>
    <row r="432" ht="12.75">
      <c r="D432" s="24"/>
    </row>
    <row r="433" ht="12.75">
      <c r="D433" s="24"/>
    </row>
    <row r="434" ht="12.75">
      <c r="D434" s="24"/>
    </row>
    <row r="435" ht="12.75">
      <c r="D435" s="24"/>
    </row>
    <row r="436" ht="12.75">
      <c r="D436" s="24"/>
    </row>
    <row r="437" ht="12.75">
      <c r="D437" s="24"/>
    </row>
    <row r="438" ht="12.75">
      <c r="D438" s="24"/>
    </row>
    <row r="439" ht="12.75">
      <c r="D439" s="24"/>
    </row>
    <row r="440" ht="12.75">
      <c r="D440" s="24"/>
    </row>
    <row r="441" ht="12.75">
      <c r="D441" s="24"/>
    </row>
    <row r="442" ht="12.75">
      <c r="D442" s="24"/>
    </row>
    <row r="443" ht="12.75">
      <c r="D443" s="24"/>
    </row>
    <row r="444" ht="12.75">
      <c r="D444" s="24"/>
    </row>
    <row r="445" ht="12.75">
      <c r="D445" s="24"/>
    </row>
    <row r="446" ht="12.75">
      <c r="D446" s="24"/>
    </row>
    <row r="447" ht="12.75">
      <c r="D447" s="24"/>
    </row>
    <row r="448" ht="12.75">
      <c r="D448" s="24"/>
    </row>
    <row r="449" ht="12.75">
      <c r="D449" s="24"/>
    </row>
    <row r="450" ht="12.75">
      <c r="D450" s="24"/>
    </row>
    <row r="451" ht="12.75">
      <c r="D451" s="24"/>
    </row>
    <row r="452" ht="12.75">
      <c r="D452" s="24"/>
    </row>
    <row r="453" ht="12.75">
      <c r="D453" s="24"/>
    </row>
    <row r="454" ht="12.75">
      <c r="D454" s="24"/>
    </row>
    <row r="455" ht="12.75">
      <c r="D455" s="24"/>
    </row>
    <row r="456" ht="12.75">
      <c r="D456" s="24"/>
    </row>
    <row r="457" ht="12.75">
      <c r="D457" s="24"/>
    </row>
    <row r="458" ht="12.75">
      <c r="D458" s="24"/>
    </row>
    <row r="459" ht="12.75">
      <c r="D459" s="24"/>
    </row>
    <row r="460" ht="12.75">
      <c r="D460" s="24"/>
    </row>
    <row r="461" ht="12.75">
      <c r="D461" s="24"/>
    </row>
    <row r="462" ht="12.75">
      <c r="D462" s="24"/>
    </row>
    <row r="463" ht="12.75">
      <c r="D463" s="24"/>
    </row>
    <row r="464" ht="12.75">
      <c r="D464" s="24"/>
    </row>
    <row r="465" ht="12.75">
      <c r="D465" s="24"/>
    </row>
    <row r="466" ht="12.75">
      <c r="D466" s="24"/>
    </row>
    <row r="467" ht="12.75">
      <c r="D467" s="24"/>
    </row>
    <row r="468" ht="12.75">
      <c r="D468" s="24"/>
    </row>
    <row r="469" ht="12.75">
      <c r="D469" s="24"/>
    </row>
    <row r="470" ht="12.75">
      <c r="D470" s="24"/>
    </row>
    <row r="471" ht="12.75">
      <c r="D471" s="24"/>
    </row>
    <row r="472" ht="12.75">
      <c r="D472" s="24"/>
    </row>
    <row r="473" ht="12.75">
      <c r="D473" s="24"/>
    </row>
    <row r="474" ht="12.75">
      <c r="D474" s="24"/>
    </row>
    <row r="475" ht="12.75">
      <c r="D475" s="24"/>
    </row>
    <row r="476" ht="12.75">
      <c r="D476" s="24"/>
    </row>
    <row r="477" ht="12.75">
      <c r="D477" s="24"/>
    </row>
    <row r="478" ht="12.75">
      <c r="D478" s="24"/>
    </row>
    <row r="479" ht="12.75">
      <c r="D479" s="24"/>
    </row>
    <row r="480" ht="12.75">
      <c r="D480" s="24"/>
    </row>
    <row r="481" ht="12.75">
      <c r="D481" s="24"/>
    </row>
    <row r="482" ht="12.75">
      <c r="D482" s="24"/>
    </row>
    <row r="483" ht="12.75">
      <c r="D483" s="24"/>
    </row>
    <row r="484" ht="12.75">
      <c r="D484" s="24"/>
    </row>
    <row r="485" ht="12.75">
      <c r="D485" s="24"/>
    </row>
    <row r="486" ht="12.75">
      <c r="D486" s="24"/>
    </row>
    <row r="487" ht="12.75">
      <c r="D487" s="24"/>
    </row>
    <row r="488" ht="12.75">
      <c r="D488" s="24"/>
    </row>
    <row r="489" ht="12.75">
      <c r="D489" s="24"/>
    </row>
    <row r="490" ht="12.75">
      <c r="D490" s="24"/>
    </row>
    <row r="491" ht="12.75">
      <c r="D491" s="24"/>
    </row>
    <row r="492" ht="12.75">
      <c r="D492" s="24"/>
    </row>
    <row r="493" ht="12.75">
      <c r="D493" s="24"/>
    </row>
    <row r="494" ht="12.75">
      <c r="D494" s="24"/>
    </row>
    <row r="495" ht="12.75">
      <c r="D495" s="24"/>
    </row>
    <row r="496" ht="12.75">
      <c r="D496" s="24"/>
    </row>
    <row r="497" ht="12.75">
      <c r="D497" s="24"/>
    </row>
    <row r="498" ht="12.75">
      <c r="D498" s="24"/>
    </row>
    <row r="499" ht="12.75">
      <c r="D499" s="24"/>
    </row>
    <row r="500" ht="12.75">
      <c r="D500" s="24"/>
    </row>
    <row r="501" ht="12.75">
      <c r="D501" s="24"/>
    </row>
    <row r="502" ht="12.75">
      <c r="D502" s="24"/>
    </row>
    <row r="503" ht="12.75">
      <c r="D503" s="24"/>
    </row>
    <row r="504" ht="12.75">
      <c r="D504" s="24"/>
    </row>
    <row r="505" ht="12.75">
      <c r="D505" s="24"/>
    </row>
    <row r="506" ht="12.75">
      <c r="D506" s="24"/>
    </row>
    <row r="507" ht="12.75">
      <c r="D507" s="24"/>
    </row>
    <row r="508" ht="12.75">
      <c r="D508" s="24"/>
    </row>
    <row r="509" ht="12.75">
      <c r="D509" s="24"/>
    </row>
    <row r="510" ht="12.75">
      <c r="D510" s="24"/>
    </row>
    <row r="511" ht="12.75">
      <c r="D511" s="24"/>
    </row>
    <row r="512" ht="12.75">
      <c r="D512" s="24"/>
    </row>
    <row r="513" ht="12.75">
      <c r="D513" s="24"/>
    </row>
    <row r="514" ht="12.75">
      <c r="D514" s="24"/>
    </row>
    <row r="515" ht="12.75">
      <c r="D515" s="24"/>
    </row>
    <row r="516" ht="12.75">
      <c r="D516" s="24"/>
    </row>
    <row r="517" ht="12.75">
      <c r="D517" s="24"/>
    </row>
    <row r="518" ht="12.75">
      <c r="D518" s="24"/>
    </row>
    <row r="519" ht="12.75">
      <c r="D519" s="24"/>
    </row>
    <row r="520" ht="12.75">
      <c r="D520" s="24"/>
    </row>
    <row r="521" ht="12.75">
      <c r="D521" s="24"/>
    </row>
    <row r="522" ht="12.75">
      <c r="D522" s="24"/>
    </row>
    <row r="523" ht="12.75">
      <c r="D523" s="24"/>
    </row>
    <row r="524" ht="12.75">
      <c r="D524" s="24"/>
    </row>
    <row r="525" ht="12.75">
      <c r="D525" s="24"/>
    </row>
    <row r="526" ht="12.75">
      <c r="D526" s="24"/>
    </row>
    <row r="527" ht="12.75">
      <c r="D527" s="24"/>
    </row>
    <row r="528" ht="12.75">
      <c r="D528" s="24"/>
    </row>
    <row r="529" ht="12.75">
      <c r="D529" s="24"/>
    </row>
    <row r="530" ht="12.75">
      <c r="D530" s="24"/>
    </row>
    <row r="531" ht="12.75">
      <c r="D531" s="24"/>
    </row>
    <row r="532" ht="12.75">
      <c r="D532" s="24"/>
    </row>
    <row r="533" ht="12.75">
      <c r="D533" s="24"/>
    </row>
    <row r="534" ht="12.75">
      <c r="D534" s="24"/>
    </row>
    <row r="535" ht="12.75">
      <c r="D535" s="24"/>
    </row>
    <row r="536" ht="12.75">
      <c r="D536" s="24"/>
    </row>
    <row r="537" ht="12.75">
      <c r="D537" s="24"/>
    </row>
    <row r="538" ht="12.75">
      <c r="D538" s="24"/>
    </row>
    <row r="539" ht="12.75">
      <c r="D539" s="24"/>
    </row>
    <row r="540" ht="12.75">
      <c r="D540" s="24"/>
    </row>
    <row r="541" ht="12.75">
      <c r="D541" s="24"/>
    </row>
    <row r="542" ht="12.75">
      <c r="D542" s="24"/>
    </row>
    <row r="543" ht="12.75">
      <c r="D543" s="24"/>
    </row>
    <row r="544" ht="12.75">
      <c r="D544" s="24"/>
    </row>
    <row r="545" ht="12.75">
      <c r="D545" s="24"/>
    </row>
    <row r="546" ht="12.75">
      <c r="D546" s="24"/>
    </row>
    <row r="547" ht="12.75">
      <c r="D547" s="24"/>
    </row>
    <row r="548" ht="12.75">
      <c r="D548" s="24"/>
    </row>
    <row r="549" ht="12.75">
      <c r="D549" s="24"/>
    </row>
    <row r="550" ht="12.75">
      <c r="D550" s="24"/>
    </row>
    <row r="551" ht="12.75">
      <c r="D551" s="24"/>
    </row>
    <row r="552" ht="12.75">
      <c r="D552" s="24"/>
    </row>
    <row r="553" ht="12.75">
      <c r="D553" s="24"/>
    </row>
    <row r="554" ht="12.75">
      <c r="D554" s="24"/>
    </row>
    <row r="555" ht="12.75">
      <c r="D555" s="24"/>
    </row>
    <row r="556" ht="12.75">
      <c r="D556" s="24"/>
    </row>
    <row r="557" ht="12.75">
      <c r="D557" s="24"/>
    </row>
    <row r="558" ht="12.75">
      <c r="D558" s="24"/>
    </row>
    <row r="559" ht="12.75">
      <c r="D559" s="24"/>
    </row>
    <row r="560" ht="12.75">
      <c r="D560" s="24"/>
    </row>
    <row r="561" ht="12.75">
      <c r="D561" s="24"/>
    </row>
    <row r="562" ht="12.75">
      <c r="D562" s="24"/>
    </row>
    <row r="563" ht="12.75">
      <c r="D563" s="24"/>
    </row>
    <row r="564" ht="12.75">
      <c r="D564" s="24"/>
    </row>
    <row r="565" ht="12.75">
      <c r="D565" s="24"/>
    </row>
    <row r="566" ht="12.75">
      <c r="D566" s="24"/>
    </row>
    <row r="567" ht="12.75">
      <c r="D567" s="24"/>
    </row>
    <row r="568" ht="12.75">
      <c r="D568" s="24"/>
    </row>
    <row r="569" ht="12.75">
      <c r="D569" s="24"/>
    </row>
    <row r="570" ht="12.75">
      <c r="D570" s="24"/>
    </row>
    <row r="571" ht="12.75">
      <c r="D571" s="24"/>
    </row>
    <row r="572" ht="12.75">
      <c r="D572" s="24"/>
    </row>
    <row r="573" ht="12.75">
      <c r="D573" s="24"/>
    </row>
    <row r="574" ht="12.75">
      <c r="D574" s="24"/>
    </row>
    <row r="575" ht="12.75">
      <c r="D575" s="24"/>
    </row>
    <row r="576" ht="12.75">
      <c r="D576" s="24"/>
    </row>
    <row r="577" ht="12.75">
      <c r="D577" s="24"/>
    </row>
    <row r="578" ht="12.75">
      <c r="D578" s="24"/>
    </row>
    <row r="579" ht="12.75">
      <c r="D579" s="24"/>
    </row>
    <row r="580" ht="12.75">
      <c r="D580" s="24"/>
    </row>
    <row r="581" ht="12.75">
      <c r="D581" s="24"/>
    </row>
    <row r="582" ht="12.75">
      <c r="D582" s="24"/>
    </row>
    <row r="583" ht="12.75">
      <c r="D583" s="24"/>
    </row>
    <row r="584" ht="12.75">
      <c r="D584" s="24"/>
    </row>
    <row r="585" ht="12.75">
      <c r="D585" s="24"/>
    </row>
    <row r="586" ht="12.75">
      <c r="D586" s="24"/>
    </row>
    <row r="587" ht="12.75">
      <c r="D587" s="24"/>
    </row>
    <row r="588" ht="12.75">
      <c r="D588" s="24"/>
    </row>
    <row r="589" ht="12.75">
      <c r="D589" s="24"/>
    </row>
    <row r="590" ht="12.75">
      <c r="D590" s="24"/>
    </row>
    <row r="591" ht="12.75">
      <c r="D591" s="24"/>
    </row>
    <row r="592" ht="12.75">
      <c r="D592" s="24"/>
    </row>
    <row r="593" ht="12.75">
      <c r="D593" s="24"/>
    </row>
    <row r="594" ht="12.75">
      <c r="D594" s="24"/>
    </row>
    <row r="595" ht="12.75">
      <c r="D595" s="24"/>
    </row>
    <row r="596" ht="12.75">
      <c r="D596" s="24"/>
    </row>
    <row r="597" ht="12.75">
      <c r="D597" s="24"/>
    </row>
    <row r="598" ht="12.75">
      <c r="D598" s="24"/>
    </row>
    <row r="599" ht="12.75">
      <c r="D599" s="24"/>
    </row>
    <row r="600" ht="12.75">
      <c r="D600" s="24"/>
    </row>
    <row r="601" ht="12.75">
      <c r="D601" s="24"/>
    </row>
    <row r="602" ht="12.75">
      <c r="D602" s="24"/>
    </row>
    <row r="603" ht="12.75">
      <c r="D603" s="24"/>
    </row>
    <row r="604" ht="12.75">
      <c r="D604" s="24"/>
    </row>
    <row r="605" ht="12.75">
      <c r="D605" s="24"/>
    </row>
    <row r="606" ht="12.75">
      <c r="D606" s="24"/>
    </row>
    <row r="607" ht="12.75">
      <c r="D607" s="24"/>
    </row>
    <row r="608" ht="12.75">
      <c r="D608" s="24"/>
    </row>
    <row r="609" ht="12.75">
      <c r="D609" s="24"/>
    </row>
    <row r="610" ht="12.75">
      <c r="D610" s="24"/>
    </row>
    <row r="611" ht="12.75">
      <c r="D611" s="24"/>
    </row>
    <row r="612" ht="12.75">
      <c r="D612" s="24"/>
    </row>
    <row r="613" ht="12.75">
      <c r="D613" s="24"/>
    </row>
    <row r="614" ht="12.75">
      <c r="D614" s="24"/>
    </row>
    <row r="615" ht="12.75">
      <c r="D615" s="24"/>
    </row>
    <row r="616" ht="12.75">
      <c r="D616" s="24"/>
    </row>
    <row r="617" ht="12.75">
      <c r="D617" s="24"/>
    </row>
    <row r="618" ht="12.75">
      <c r="D618" s="24"/>
    </row>
    <row r="619" ht="12.75">
      <c r="D619" s="24"/>
    </row>
    <row r="620" ht="12.75">
      <c r="D620" s="24"/>
    </row>
    <row r="621" ht="12.75">
      <c r="D621" s="24"/>
    </row>
    <row r="622" ht="12.75">
      <c r="D622" s="24"/>
    </row>
    <row r="623" ht="12.75">
      <c r="D623" s="24"/>
    </row>
    <row r="624" ht="12.75">
      <c r="D624" s="24"/>
    </row>
    <row r="625" ht="12.75">
      <c r="D625" s="24"/>
    </row>
    <row r="626" ht="12.75">
      <c r="D626" s="24"/>
    </row>
    <row r="627" ht="12.75">
      <c r="D627" s="24"/>
    </row>
    <row r="628" ht="12.75">
      <c r="D628" s="24"/>
    </row>
    <row r="629" ht="12.75">
      <c r="D629" s="24"/>
    </row>
    <row r="630" ht="12.75">
      <c r="D630" s="24"/>
    </row>
    <row r="631" ht="12.75">
      <c r="D631" s="24"/>
    </row>
    <row r="632" ht="12.75">
      <c r="D632" s="24"/>
    </row>
    <row r="633" ht="12.75">
      <c r="D633" s="24"/>
    </row>
    <row r="634" ht="12.75">
      <c r="D634" s="24"/>
    </row>
    <row r="635" ht="12.75">
      <c r="D635" s="24"/>
    </row>
    <row r="636" ht="12.75">
      <c r="D636" s="24"/>
    </row>
    <row r="637" ht="12.75">
      <c r="D637" s="24"/>
    </row>
    <row r="638" ht="12.75">
      <c r="D638" s="24"/>
    </row>
    <row r="639" ht="12.75">
      <c r="D639" s="24"/>
    </row>
    <row r="640" ht="12.75">
      <c r="D640" s="24"/>
    </row>
    <row r="641" ht="12.75">
      <c r="D641" s="24"/>
    </row>
    <row r="642" ht="12.75">
      <c r="D642" s="24"/>
    </row>
    <row r="643" ht="12.75">
      <c r="D643" s="24"/>
    </row>
    <row r="644" ht="12.75">
      <c r="D644" s="24"/>
    </row>
    <row r="645" ht="12.75">
      <c r="D645" s="24"/>
    </row>
    <row r="646" ht="12.75">
      <c r="D646" s="24"/>
    </row>
    <row r="647" ht="12.75">
      <c r="D647" s="24"/>
    </row>
    <row r="648" ht="12.75">
      <c r="D648" s="24"/>
    </row>
    <row r="649" ht="12.75">
      <c r="D649" s="24"/>
    </row>
    <row r="650" ht="12.75">
      <c r="D650" s="24"/>
    </row>
    <row r="651" ht="12.75">
      <c r="D651" s="24"/>
    </row>
    <row r="652" ht="12.75">
      <c r="D652" s="24"/>
    </row>
    <row r="653" ht="12.75">
      <c r="D653" s="24"/>
    </row>
    <row r="654" ht="12.75">
      <c r="D654" s="24"/>
    </row>
    <row r="655" ht="12.75">
      <c r="D655" s="24"/>
    </row>
    <row r="656" ht="12.75">
      <c r="D656" s="24"/>
    </row>
    <row r="657" ht="12.75">
      <c r="D657" s="24"/>
    </row>
    <row r="658" ht="12.75">
      <c r="D658" s="24"/>
    </row>
    <row r="659" ht="12.75">
      <c r="D659" s="24"/>
    </row>
    <row r="660" ht="12.75">
      <c r="D660" s="24"/>
    </row>
    <row r="661" ht="12.75">
      <c r="D661" s="24"/>
    </row>
    <row r="662" ht="12.75">
      <c r="D662" s="24"/>
    </row>
    <row r="663" ht="12.75">
      <c r="D663" s="24"/>
    </row>
    <row r="664" ht="12.75">
      <c r="D664" s="24"/>
    </row>
    <row r="665" ht="12.75">
      <c r="D665" s="24"/>
    </row>
    <row r="666" ht="12.75">
      <c r="D666" s="24"/>
    </row>
    <row r="667" ht="12.75">
      <c r="D667" s="24"/>
    </row>
    <row r="668" ht="12.75">
      <c r="D668" s="24"/>
    </row>
    <row r="669" ht="12.75">
      <c r="D669" s="24"/>
    </row>
    <row r="670" ht="12.75">
      <c r="D670" s="24"/>
    </row>
    <row r="671" ht="12.75">
      <c r="D671" s="24"/>
    </row>
    <row r="672" ht="12.75">
      <c r="D672" s="24"/>
    </row>
    <row r="673" ht="12.75">
      <c r="D673" s="24"/>
    </row>
    <row r="674" ht="12.75">
      <c r="D674" s="24"/>
    </row>
    <row r="675" ht="12.75">
      <c r="D675" s="24"/>
    </row>
    <row r="676" ht="12.75">
      <c r="D676" s="24"/>
    </row>
    <row r="677" ht="12.75">
      <c r="D677" s="24"/>
    </row>
    <row r="678" ht="12.75">
      <c r="D678" s="24"/>
    </row>
    <row r="679" ht="12.75">
      <c r="D679" s="24"/>
    </row>
    <row r="680" ht="12.75">
      <c r="D680" s="24"/>
    </row>
  </sheetData>
  <sheetProtection/>
  <autoFilter ref="A4:I27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8.7109375" style="1" customWidth="1"/>
    <col min="2" max="2" width="44.00390625" style="1" customWidth="1"/>
    <col min="3" max="3" width="20.00390625" style="1" customWidth="1"/>
  </cols>
  <sheetData>
    <row r="1" spans="1:3" ht="24.75" customHeight="1">
      <c r="A1" s="33" t="str">
        <f>Individuale!A1</f>
        <v>La Corsa di Natale per Telethon</v>
      </c>
      <c r="B1" s="33"/>
      <c r="C1" s="33"/>
    </row>
    <row r="2" spans="1:3" ht="33" customHeight="1">
      <c r="A2" s="34" t="str">
        <f>Individuale!A3&amp;" km. "&amp;Individuale!I3</f>
        <v>Latina (LT) Italia - giovedì 08/12/2016 km. 6,3</v>
      </c>
      <c r="B2" s="34"/>
      <c r="C2" s="34"/>
    </row>
    <row r="3" spans="1:3" ht="24.75" customHeight="1">
      <c r="A3" s="3" t="s">
        <v>1</v>
      </c>
      <c r="B3" s="4" t="s">
        <v>5</v>
      </c>
      <c r="C3" s="4" t="s">
        <v>8</v>
      </c>
    </row>
    <row r="4" spans="1:3" ht="15" customHeight="1">
      <c r="A4" s="7"/>
      <c r="B4" s="9"/>
      <c r="C4" s="10"/>
    </row>
    <row r="5" spans="1:3" ht="15" customHeight="1">
      <c r="A5" s="6"/>
      <c r="B5" s="11"/>
      <c r="C5" s="12"/>
    </row>
    <row r="6" spans="1:3" ht="15" customHeight="1">
      <c r="A6" s="6"/>
      <c r="B6" s="11"/>
      <c r="C6" s="12"/>
    </row>
    <row r="7" spans="1:3" ht="15" customHeight="1">
      <c r="A7" s="6"/>
      <c r="B7" s="11"/>
      <c r="C7" s="12"/>
    </row>
    <row r="8" spans="1:3" ht="15" customHeight="1">
      <c r="A8" s="6"/>
      <c r="B8" s="11"/>
      <c r="C8" s="12"/>
    </row>
    <row r="9" spans="1:3" ht="15" customHeight="1">
      <c r="A9" s="6"/>
      <c r="B9" s="11"/>
      <c r="C9" s="12"/>
    </row>
    <row r="10" spans="1:3" ht="15" customHeight="1">
      <c r="A10" s="6"/>
      <c r="B10" s="11"/>
      <c r="C10" s="12"/>
    </row>
    <row r="11" spans="1:3" ht="15" customHeight="1">
      <c r="A11" s="6"/>
      <c r="B11" s="11"/>
      <c r="C11" s="12"/>
    </row>
    <row r="12" spans="1:3" ht="15" customHeight="1">
      <c r="A12" s="6"/>
      <c r="B12" s="11"/>
      <c r="C12" s="12"/>
    </row>
    <row r="13" spans="1:3" ht="15" customHeight="1">
      <c r="A13" s="6"/>
      <c r="B13" s="11"/>
      <c r="C13" s="12"/>
    </row>
    <row r="14" spans="1:3" ht="15" customHeight="1">
      <c r="A14" s="6"/>
      <c r="B14" s="11"/>
      <c r="C14" s="12"/>
    </row>
    <row r="15" spans="1:3" ht="15" customHeight="1">
      <c r="A15" s="6"/>
      <c r="B15" s="11"/>
      <c r="C15" s="12"/>
    </row>
    <row r="16" spans="1:3" ht="15" customHeight="1">
      <c r="A16" s="6"/>
      <c r="B16" s="11"/>
      <c r="C16" s="12"/>
    </row>
    <row r="17" spans="1:3" ht="15" customHeight="1">
      <c r="A17" s="6"/>
      <c r="B17" s="11"/>
      <c r="C17" s="12"/>
    </row>
    <row r="18" spans="1:3" ht="15" customHeight="1">
      <c r="A18" s="6"/>
      <c r="B18" s="11"/>
      <c r="C18" s="12"/>
    </row>
    <row r="19" spans="1:3" ht="15" customHeight="1">
      <c r="A19" s="6"/>
      <c r="B19" s="11"/>
      <c r="C19" s="12"/>
    </row>
    <row r="20" spans="1:3" ht="15" customHeight="1">
      <c r="A20" s="6"/>
      <c r="B20" s="11"/>
      <c r="C20" s="12"/>
    </row>
    <row r="21" spans="1:3" ht="15" customHeight="1">
      <c r="A21" s="6"/>
      <c r="B21" s="11"/>
      <c r="C21" s="12"/>
    </row>
    <row r="22" spans="1:3" ht="15" customHeight="1">
      <c r="A22" s="6"/>
      <c r="B22" s="11"/>
      <c r="C22" s="12"/>
    </row>
    <row r="23" spans="1:3" ht="15" customHeight="1">
      <c r="A23" s="6"/>
      <c r="B23" s="11"/>
      <c r="C23" s="12"/>
    </row>
    <row r="24" spans="1:3" ht="15" customHeight="1">
      <c r="A24" s="6"/>
      <c r="B24" s="11"/>
      <c r="C24" s="12"/>
    </row>
    <row r="25" spans="1:3" ht="15" customHeight="1">
      <c r="A25" s="6"/>
      <c r="B25" s="11"/>
      <c r="C25" s="12"/>
    </row>
    <row r="26" spans="1:3" ht="15" customHeight="1">
      <c r="A26" s="6"/>
      <c r="B26" s="11"/>
      <c r="C26" s="12"/>
    </row>
    <row r="27" spans="1:3" ht="15" customHeight="1">
      <c r="A27" s="6"/>
      <c r="B27" s="11"/>
      <c r="C27" s="12"/>
    </row>
    <row r="28" spans="1:3" ht="15" customHeight="1">
      <c r="A28" s="6"/>
      <c r="B28" s="11"/>
      <c r="C28" s="12"/>
    </row>
    <row r="29" spans="1:3" ht="15" customHeight="1">
      <c r="A29" s="6"/>
      <c r="B29" s="11"/>
      <c r="C29" s="12"/>
    </row>
    <row r="30" spans="1:3" ht="15" customHeight="1">
      <c r="A30" s="6"/>
      <c r="B30" s="11"/>
      <c r="C30" s="12"/>
    </row>
    <row r="31" spans="1:3" ht="15" customHeight="1">
      <c r="A31" s="6"/>
      <c r="B31" s="11"/>
      <c r="C31" s="12"/>
    </row>
    <row r="32" spans="1:3" ht="15" customHeight="1">
      <c r="A32" s="6"/>
      <c r="B32" s="11"/>
      <c r="C32" s="12"/>
    </row>
    <row r="33" spans="1:3" ht="15" customHeight="1">
      <c r="A33" s="6"/>
      <c r="B33" s="11"/>
      <c r="C33" s="12"/>
    </row>
    <row r="34" spans="1:3" ht="15" customHeight="1">
      <c r="A34" s="6"/>
      <c r="B34" s="11"/>
      <c r="C34" s="12"/>
    </row>
    <row r="35" spans="1:3" ht="15" customHeight="1">
      <c r="A35" s="6"/>
      <c r="B35" s="11"/>
      <c r="C35" s="12"/>
    </row>
    <row r="36" spans="1:3" ht="15" customHeight="1">
      <c r="A36" s="6"/>
      <c r="B36" s="11"/>
      <c r="C36" s="12"/>
    </row>
    <row r="37" spans="1:3" ht="15" customHeight="1">
      <c r="A37" s="6"/>
      <c r="B37" s="11"/>
      <c r="C37" s="12"/>
    </row>
    <row r="38" spans="1:3" ht="15" customHeight="1">
      <c r="A38" s="6"/>
      <c r="B38" s="11"/>
      <c r="C38" s="12"/>
    </row>
    <row r="39" spans="1:3" ht="15" customHeight="1">
      <c r="A39" s="6"/>
      <c r="B39" s="11"/>
      <c r="C39" s="12"/>
    </row>
    <row r="40" spans="1:3" ht="15" customHeight="1">
      <c r="A40" s="6"/>
      <c r="B40" s="11"/>
      <c r="C40" s="12"/>
    </row>
    <row r="41" spans="1:3" ht="15" customHeight="1">
      <c r="A41" s="6"/>
      <c r="B41" s="11"/>
      <c r="C41" s="12"/>
    </row>
    <row r="42" spans="1:3" ht="15" customHeight="1">
      <c r="A42" s="6"/>
      <c r="B42" s="11"/>
      <c r="C42" s="12"/>
    </row>
    <row r="43" spans="1:3" ht="15" customHeight="1">
      <c r="A43" s="6"/>
      <c r="B43" s="11"/>
      <c r="C43" s="12"/>
    </row>
    <row r="44" spans="1:3" ht="15" customHeight="1">
      <c r="A44" s="6"/>
      <c r="B44" s="11"/>
      <c r="C44" s="12"/>
    </row>
    <row r="45" spans="1:3" ht="15" customHeight="1">
      <c r="A45" s="6"/>
      <c r="B45" s="11"/>
      <c r="C45" s="12"/>
    </row>
    <row r="46" spans="1:3" ht="15" customHeight="1">
      <c r="A46" s="6"/>
      <c r="B46" s="11"/>
      <c r="C46" s="12"/>
    </row>
    <row r="47" spans="1:3" ht="15" customHeight="1">
      <c r="A47" s="6"/>
      <c r="B47" s="11"/>
      <c r="C47" s="12"/>
    </row>
    <row r="48" spans="1:3" ht="15" customHeight="1">
      <c r="A48" s="6"/>
      <c r="B48" s="11"/>
      <c r="C48" s="12"/>
    </row>
    <row r="49" spans="1:3" ht="15" customHeight="1">
      <c r="A49" s="6"/>
      <c r="B49" s="11"/>
      <c r="C49" s="12"/>
    </row>
    <row r="50" spans="1:3" ht="15" customHeight="1">
      <c r="A50" s="6"/>
      <c r="B50" s="11"/>
      <c r="C50" s="12"/>
    </row>
    <row r="51" spans="1:3" ht="15" customHeight="1">
      <c r="A51" s="6"/>
      <c r="B51" s="11"/>
      <c r="C51" s="12"/>
    </row>
    <row r="52" spans="1:3" ht="15" customHeight="1">
      <c r="A52" s="6"/>
      <c r="B52" s="11"/>
      <c r="C52" s="12"/>
    </row>
    <row r="53" spans="1:3" ht="15" customHeight="1">
      <c r="A53" s="6"/>
      <c r="B53" s="11"/>
      <c r="C53" s="12"/>
    </row>
    <row r="54" spans="1:3" ht="15" customHeight="1">
      <c r="A54" s="6"/>
      <c r="B54" s="11"/>
      <c r="C54" s="12"/>
    </row>
    <row r="55" spans="1:3" ht="15" customHeight="1">
      <c r="A55" s="6"/>
      <c r="B55" s="11"/>
      <c r="C55" s="12"/>
    </row>
    <row r="56" spans="1:3" ht="15" customHeight="1">
      <c r="A56" s="6"/>
      <c r="B56" s="11"/>
      <c r="C56" s="12"/>
    </row>
    <row r="57" spans="1:3" ht="15" customHeight="1">
      <c r="A57" s="5"/>
      <c r="B57" s="13"/>
      <c r="C57" s="14"/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2011-04-18T10:59:43Z</dcterms:created>
  <dcterms:modified xsi:type="dcterms:W3CDTF">2016-12-11T08:25:22Z</dcterms:modified>
  <cp:category/>
  <cp:version/>
  <cp:contentType/>
  <cp:contentStatus/>
</cp:coreProperties>
</file>