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<sst xmlns="http://schemas.openxmlformats.org/spreadsheetml/2006/main" count="1166" uniqueCount="471">
  <si>
    <t>TASCIOTTI</t>
  </si>
  <si>
    <t>BORRO</t>
  </si>
  <si>
    <t>PREGNOLATO</t>
  </si>
  <si>
    <t>MINICUCCI</t>
  </si>
  <si>
    <t>MAGGI</t>
  </si>
  <si>
    <t>M_L65</t>
  </si>
  <si>
    <t>SANFELICI</t>
  </si>
  <si>
    <t>FIORIN</t>
  </si>
  <si>
    <t>CASAGRANDE</t>
  </si>
  <si>
    <t>ALIBARDI</t>
  </si>
  <si>
    <t>ATL. LARIANO RUNNING CLUB</t>
  </si>
  <si>
    <t>MEDAGLIA</t>
  </si>
  <si>
    <t>MARCOTULLI</t>
  </si>
  <si>
    <t>CALVESI</t>
  </si>
  <si>
    <t>MONTEFERRI</t>
  </si>
  <si>
    <t>FERRACCI</t>
  </si>
  <si>
    <t>DI TROIA</t>
  </si>
  <si>
    <t>FERRONATO</t>
  </si>
  <si>
    <t>IUORIO</t>
  </si>
  <si>
    <t>RADICIOLI</t>
  </si>
  <si>
    <t>SILVI</t>
  </si>
  <si>
    <t>TEBALDO</t>
  </si>
  <si>
    <t>IMBROGNO</t>
  </si>
  <si>
    <t>MAGNANTI</t>
  </si>
  <si>
    <t>DAVIS</t>
  </si>
  <si>
    <t>BENITO</t>
  </si>
  <si>
    <t>M_M75</t>
  </si>
  <si>
    <t>RELLA</t>
  </si>
  <si>
    <t>MAIONE</t>
  </si>
  <si>
    <t>MARIACRISTINA</t>
  </si>
  <si>
    <t>PERCOCO</t>
  </si>
  <si>
    <t>PELATI</t>
  </si>
  <si>
    <t>MASTROBATTISTA</t>
  </si>
  <si>
    <t>PORCELLI</t>
  </si>
  <si>
    <t>LORIS</t>
  </si>
  <si>
    <t>MANTUANO</t>
  </si>
  <si>
    <t>ZAPPATERRA</t>
  </si>
  <si>
    <t>CASTRI</t>
  </si>
  <si>
    <t>CECCHET</t>
  </si>
  <si>
    <t>BELLACHIOMA</t>
  </si>
  <si>
    <t>OVANI</t>
  </si>
  <si>
    <t>VAINA</t>
  </si>
  <si>
    <t>W_G50</t>
  </si>
  <si>
    <t>CORSETTI</t>
  </si>
  <si>
    <t>SOSSI</t>
  </si>
  <si>
    <t>BENTINI</t>
  </si>
  <si>
    <t>CALICIOTTI</t>
  </si>
  <si>
    <t>CUGINI</t>
  </si>
  <si>
    <t>W_H55</t>
  </si>
  <si>
    <t>CASTALDO</t>
  </si>
  <si>
    <t>TUBERTI</t>
  </si>
  <si>
    <t>PONZIO</t>
  </si>
  <si>
    <t>CAVICCHIA</t>
  </si>
  <si>
    <t>MAZZUCCO</t>
  </si>
  <si>
    <t>TREU</t>
  </si>
  <si>
    <t>ISIDORO</t>
  </si>
  <si>
    <t>MANGIAPELO</t>
  </si>
  <si>
    <t>CASSANDRA</t>
  </si>
  <si>
    <t>RUNFOVERER APRILIA</t>
  </si>
  <si>
    <t>GRUPPO SPORTIVO VIRTUS</t>
  </si>
  <si>
    <t>BALESTRIERI</t>
  </si>
  <si>
    <t>MALLOZZI</t>
  </si>
  <si>
    <t>CARAMANICA</t>
  </si>
  <si>
    <t>LANDOLFI</t>
  </si>
  <si>
    <t>LUCILLA</t>
  </si>
  <si>
    <t>TACCHETTI BLASI</t>
  </si>
  <si>
    <t>ALVARO</t>
  </si>
  <si>
    <t>ABBAFATI</t>
  </si>
  <si>
    <t>CARANTANTE</t>
  </si>
  <si>
    <t>CAPELLI</t>
  </si>
  <si>
    <t>CARAPELLOTTI</t>
  </si>
  <si>
    <t>SPERLONGA</t>
  </si>
  <si>
    <t>GISLENO</t>
  </si>
  <si>
    <t>CIARLA</t>
  </si>
  <si>
    <t>ALBERTA</t>
  </si>
  <si>
    <t>FONISTO</t>
  </si>
  <si>
    <t>PICCHIONI</t>
  </si>
  <si>
    <t>MIRRA</t>
  </si>
  <si>
    <t>MAMMOLA</t>
  </si>
  <si>
    <t>MODESTO</t>
  </si>
  <si>
    <t>ABBADINI</t>
  </si>
  <si>
    <t>LORENZIN</t>
  </si>
  <si>
    <t>FRETTA</t>
  </si>
  <si>
    <t>W_L65</t>
  </si>
  <si>
    <t>AGRESTI</t>
  </si>
  <si>
    <t>RAFFANI</t>
  </si>
  <si>
    <t>IVO</t>
  </si>
  <si>
    <t>COLURCIO</t>
  </si>
  <si>
    <t>MAROSTICA</t>
  </si>
  <si>
    <t>DANNY</t>
  </si>
  <si>
    <t>GAGLIARDI</t>
  </si>
  <si>
    <t>TATA</t>
  </si>
  <si>
    <t>BONVENTRE</t>
  </si>
  <si>
    <t>ELIGIO</t>
  </si>
  <si>
    <t>PUCELLO</t>
  </si>
  <si>
    <t>GHIROTTO</t>
  </si>
  <si>
    <t>MASTRELLA</t>
  </si>
  <si>
    <t>CORRADINI</t>
  </si>
  <si>
    <t>MARIA FLAVIA</t>
  </si>
  <si>
    <t>MANARIN</t>
  </si>
  <si>
    <t>COCCO</t>
  </si>
  <si>
    <t>TEODOLINDA</t>
  </si>
  <si>
    <t>OBLIATO</t>
  </si>
  <si>
    <t>ERMACORA</t>
  </si>
  <si>
    <t>M_M70</t>
  </si>
  <si>
    <t>GATTO</t>
  </si>
  <si>
    <t>ONORATI</t>
  </si>
  <si>
    <t>CIANFRIGLIA</t>
  </si>
  <si>
    <t>BELLELLI</t>
  </si>
  <si>
    <t>ZORZO</t>
  </si>
  <si>
    <t>DISKO</t>
  </si>
  <si>
    <t>PEROTTO</t>
  </si>
  <si>
    <t>DALLA VALLE</t>
  </si>
  <si>
    <t>BORTOLETTO</t>
  </si>
  <si>
    <t>MENALE</t>
  </si>
  <si>
    <t>BIGOLIN</t>
  </si>
  <si>
    <t>TARTAGLIA</t>
  </si>
  <si>
    <t>LUISON</t>
  </si>
  <si>
    <t>ACCIAI</t>
  </si>
  <si>
    <t>CINQUEGRANA</t>
  </si>
  <si>
    <t>MIRABILE</t>
  </si>
  <si>
    <t>DUÒ</t>
  </si>
  <si>
    <t>NAIMO</t>
  </si>
  <si>
    <t>FURNO</t>
  </si>
  <si>
    <t>CHIAPPIN</t>
  </si>
  <si>
    <t>OLTREMARI</t>
  </si>
  <si>
    <t>ASI INTESATLETICA</t>
  </si>
  <si>
    <t>LUPI</t>
  </si>
  <si>
    <t>CIOCCHETTI</t>
  </si>
  <si>
    <t>SILVANA</t>
  </si>
  <si>
    <t>W_I60</t>
  </si>
  <si>
    <t>TANIA</t>
  </si>
  <si>
    <t>LABBADIA</t>
  </si>
  <si>
    <t>MARAGONI</t>
  </si>
  <si>
    <t>ENRICA</t>
  </si>
  <si>
    <t>GEREMIA</t>
  </si>
  <si>
    <t>Nuovi Quartieri in Corsa</t>
  </si>
  <si>
    <t>Latina (LT) Italia - Domenica 14/04/2013</t>
  </si>
  <si>
    <t>MORENO</t>
  </si>
  <si>
    <t>FIORELLA</t>
  </si>
  <si>
    <t>TATIANA</t>
  </si>
  <si>
    <t>STEFANIA</t>
  </si>
  <si>
    <t>ALBINO</t>
  </si>
  <si>
    <t>GIANPIERO</t>
  </si>
  <si>
    <t>CANNIZZARO</t>
  </si>
  <si>
    <t>MATTEI</t>
  </si>
  <si>
    <t>A.S.D. ATL. POMEZIA AUTO 2000</t>
  </si>
  <si>
    <t>ROSATI</t>
  </si>
  <si>
    <t>NARDI</t>
  </si>
  <si>
    <t>MARIA CHIARA</t>
  </si>
  <si>
    <t>LUANA</t>
  </si>
  <si>
    <t>MOLINARI</t>
  </si>
  <si>
    <t>GROSSI</t>
  </si>
  <si>
    <t>MARIA CRISTINA</t>
  </si>
  <si>
    <t>FORINO</t>
  </si>
  <si>
    <t>MARIA PIA</t>
  </si>
  <si>
    <t>SABBATINI</t>
  </si>
  <si>
    <t>DI IORIO</t>
  </si>
  <si>
    <t>NICOLO'</t>
  </si>
  <si>
    <t>ORLANDO</t>
  </si>
  <si>
    <t>PELLEGRINI</t>
  </si>
  <si>
    <t>MARIA ROSARIA</t>
  </si>
  <si>
    <t>DEL MONTE</t>
  </si>
  <si>
    <t>DI GREGORIO</t>
  </si>
  <si>
    <t>BERNARDI</t>
  </si>
  <si>
    <t>RAFFAELLA</t>
  </si>
  <si>
    <t>TIZIANO</t>
  </si>
  <si>
    <t>MARRA</t>
  </si>
  <si>
    <t>HAMID</t>
  </si>
  <si>
    <t>LUIGIA</t>
  </si>
  <si>
    <t>MUSTO</t>
  </si>
  <si>
    <t>BEVILACQUA</t>
  </si>
  <si>
    <t>MARROCCO</t>
  </si>
  <si>
    <t>D'ANDREA</t>
  </si>
  <si>
    <t>MARISA</t>
  </si>
  <si>
    <t>GILBERTO</t>
  </si>
  <si>
    <t>BORDONI</t>
  </si>
  <si>
    <t>FALLONI</t>
  </si>
  <si>
    <t>CAVOLA</t>
  </si>
  <si>
    <t>CAPASSO</t>
  </si>
  <si>
    <t>MOIRA</t>
  </si>
  <si>
    <t>AIELLO</t>
  </si>
  <si>
    <t>GIORDANI</t>
  </si>
  <si>
    <t>RISPOLI</t>
  </si>
  <si>
    <t>PAPOCCIA</t>
  </si>
  <si>
    <t>ASD PODISTICA AVIS PRIVERNO</t>
  </si>
  <si>
    <t>TERENZI</t>
  </si>
  <si>
    <t>COZZOLINO</t>
  </si>
  <si>
    <t>BIANCHI</t>
  </si>
  <si>
    <t>TODI</t>
  </si>
  <si>
    <t>BONO</t>
  </si>
  <si>
    <t>ATLETICA HERMADA</t>
  </si>
  <si>
    <t>8ª edizione</t>
  </si>
  <si>
    <t>KADIRI</t>
  </si>
  <si>
    <t>M_C30</t>
  </si>
  <si>
    <t>G.S.D. FIAMME ARGENTO</t>
  </si>
  <si>
    <t>SANSONE</t>
  </si>
  <si>
    <t>M_A20</t>
  </si>
  <si>
    <t>A.S.D. TOTAL FITNESS NETTUNO</t>
  </si>
  <si>
    <t>PEDRAZA</t>
  </si>
  <si>
    <t>SEBASTIAN</t>
  </si>
  <si>
    <t>M_E40</t>
  </si>
  <si>
    <t>PULEO</t>
  </si>
  <si>
    <t>ASD ATLETICA AMATORI VELLETRI</t>
  </si>
  <si>
    <t>CIARMATORE</t>
  </si>
  <si>
    <t>M_D35</t>
  </si>
  <si>
    <t>A.S.D. ROCCAGORGA</t>
  </si>
  <si>
    <t>SACCHETTI</t>
  </si>
  <si>
    <t>POL. CIOCIARA ANTONIO FAVA</t>
  </si>
  <si>
    <t>MANTOVANI</t>
  </si>
  <si>
    <t>M_F45</t>
  </si>
  <si>
    <t>LATINA RUNNERS</t>
  </si>
  <si>
    <t>MARGIOTTA</t>
  </si>
  <si>
    <t>ATL. ANZIO</t>
  </si>
  <si>
    <t>CONTENTA</t>
  </si>
  <si>
    <t>ASD FONDI RUNNERS 2010</t>
  </si>
  <si>
    <t>IANNARILLI</t>
  </si>
  <si>
    <t>A.S.D. PODISTICA TERRACINA</t>
  </si>
  <si>
    <t>DE CAVE</t>
  </si>
  <si>
    <t>FLAMINI</t>
  </si>
  <si>
    <t>ANTONUCCI</t>
  </si>
  <si>
    <t>M_G50</t>
  </si>
  <si>
    <t>C. S. La Fontana Atletica</t>
  </si>
  <si>
    <t>ABA'</t>
  </si>
  <si>
    <t>BOTTINI</t>
  </si>
  <si>
    <t>NUOVA PODISTICA LATINA</t>
  </si>
  <si>
    <t>BAROLLO</t>
  </si>
  <si>
    <t>ASD OLIM PALUS LATINA</t>
  </si>
  <si>
    <t>CIMO'</t>
  </si>
  <si>
    <t>PODISTICA APRILIA</t>
  </si>
  <si>
    <t>MONTIN</t>
  </si>
  <si>
    <t>TEODONIO</t>
  </si>
  <si>
    <t>POD POMEZIA</t>
  </si>
  <si>
    <t>BACCINI</t>
  </si>
  <si>
    <t>M_H55</t>
  </si>
  <si>
    <t>ATLETICA LATINA</t>
  </si>
  <si>
    <t>ERCOLE</t>
  </si>
  <si>
    <t>CONDO'</t>
  </si>
  <si>
    <t>UISP LATINA</t>
  </si>
  <si>
    <t>PALOMBI</t>
  </si>
  <si>
    <t>FOGLIETTA</t>
  </si>
  <si>
    <t>LAZZERI</t>
  </si>
  <si>
    <t>DESIDERIO</t>
  </si>
  <si>
    <t>W_E40</t>
  </si>
  <si>
    <t>ROTUNNO</t>
  </si>
  <si>
    <t>FITNESS MONTELLO</t>
  </si>
  <si>
    <t>LUCCHETTI</t>
  </si>
  <si>
    <t>KALENDA</t>
  </si>
  <si>
    <t>DI LEONARDO</t>
  </si>
  <si>
    <t>ANTICO</t>
  </si>
  <si>
    <t>AMATO</t>
  </si>
  <si>
    <t>PALOMBO</t>
  </si>
  <si>
    <t>DICUONZO</t>
  </si>
  <si>
    <t>PICCININI</t>
  </si>
  <si>
    <t>ASD PODISTICA QUESTURA LATINA</t>
  </si>
  <si>
    <t>RASCHIATORE</t>
  </si>
  <si>
    <t>ATLETICA SETINA</t>
  </si>
  <si>
    <t>MEROLA</t>
  </si>
  <si>
    <t>W_D35</t>
  </si>
  <si>
    <t>CLINO</t>
  </si>
  <si>
    <t>POMPA</t>
  </si>
  <si>
    <t>W_F45</t>
  </si>
  <si>
    <t>GUADAGNINO</t>
  </si>
  <si>
    <t>PASQUAL</t>
  </si>
  <si>
    <t>AMORIELLO</t>
  </si>
  <si>
    <t>ANDREOLI</t>
  </si>
  <si>
    <t>W_C30</t>
  </si>
  <si>
    <t>RAPALI</t>
  </si>
  <si>
    <t>MATIA ANTONIETTA</t>
  </si>
  <si>
    <t>MILLEFIORINI</t>
  </si>
  <si>
    <t>MASELLA</t>
  </si>
  <si>
    <t>DEL DUCA</t>
  </si>
  <si>
    <t>M_I60</t>
  </si>
  <si>
    <t>GARGANI</t>
  </si>
  <si>
    <t>DAVIDE LEOPOLDO</t>
  </si>
  <si>
    <t>COPPA</t>
  </si>
  <si>
    <t>ATLETICA MONTICELLANA</t>
  </si>
  <si>
    <t>ROMAGGIOLI</t>
  </si>
  <si>
    <t>TORRENTE</t>
  </si>
  <si>
    <t>S.S. LAZIO ATLETICA LEGGERA</t>
  </si>
  <si>
    <t>NOVELLA</t>
  </si>
  <si>
    <t>W_A20</t>
  </si>
  <si>
    <t>SARUBBO</t>
  </si>
  <si>
    <t>OMAR</t>
  </si>
  <si>
    <t>TROBIANI</t>
  </si>
  <si>
    <t>GRAZIANO</t>
  </si>
  <si>
    <t>PAGLIUCA</t>
  </si>
  <si>
    <t>BASSETTI</t>
  </si>
  <si>
    <t>FERAGNOLI</t>
  </si>
  <si>
    <t>NANDO</t>
  </si>
  <si>
    <t>TORELLI</t>
  </si>
  <si>
    <t>DE MARCHIS</t>
  </si>
  <si>
    <t>GERMANO</t>
  </si>
  <si>
    <t>BOTTONI</t>
  </si>
  <si>
    <t>SERANGELI</t>
  </si>
  <si>
    <t>ZANNIN</t>
  </si>
  <si>
    <t>BARBINI</t>
  </si>
  <si>
    <t>FALZARANO</t>
  </si>
  <si>
    <t>FERRAIUOLO</t>
  </si>
  <si>
    <t>POL. PORTA SARAGOZZA</t>
  </si>
  <si>
    <t>DELL'AVERSANA</t>
  </si>
  <si>
    <t>ATL. B.GATE RIUNITE SERMONETA</t>
  </si>
  <si>
    <t>LEANDRI</t>
  </si>
  <si>
    <t>OTTAVIANI</t>
  </si>
  <si>
    <t>DEI GIUDICI</t>
  </si>
  <si>
    <t>CELLUCCI</t>
  </si>
  <si>
    <t>VENERINO</t>
  </si>
  <si>
    <t>DE MARZI</t>
  </si>
  <si>
    <t>CASENTINI</t>
  </si>
  <si>
    <t>BALDACCHINO</t>
  </si>
  <si>
    <t>GIROLIMETTO</t>
  </si>
  <si>
    <t>SAVIO</t>
  </si>
  <si>
    <t>FRATTAROLI</t>
  </si>
  <si>
    <t>PIZZUTI</t>
  </si>
  <si>
    <t>FRACCHIOLA</t>
  </si>
  <si>
    <t>CONIO</t>
  </si>
  <si>
    <t>MONTECHIARELLO</t>
  </si>
  <si>
    <t>VENTRE</t>
  </si>
  <si>
    <t>LIBERTAS OSTIA RUNNER</t>
  </si>
  <si>
    <t>MAGLIONE</t>
  </si>
  <si>
    <t>FRANCESCO ONORIO</t>
  </si>
  <si>
    <t>OLIMPIA NOVA ATHLETICA NETTUNO</t>
  </si>
  <si>
    <t>FILIPPO</t>
  </si>
  <si>
    <t>PAONE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</si>
  <si>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</si>
  <si>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</si>
  <si>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</si>
  <si>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</si>
  <si>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</si>
  <si>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</si>
  <si>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</si>
  <si>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</si>
  <si>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</si>
  <si>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</si>
  <si>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</si>
  <si>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</si>
  <si>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</si>
  <si>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</si>
  <si>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</si>
  <si>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</si>
  <si>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</si>
  <si>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</si>
  <si>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CARLO</t>
  </si>
  <si>
    <t>MARCO</t>
  </si>
  <si>
    <t>GIACOMO</t>
  </si>
  <si>
    <t>CLAUDIO</t>
  </si>
  <si>
    <t>FRANCESCO</t>
  </si>
  <si>
    <t>STEFANO</t>
  </si>
  <si>
    <t>MAURO</t>
  </si>
  <si>
    <t>DAVIDE</t>
  </si>
  <si>
    <t>LUCIANO</t>
  </si>
  <si>
    <t>ROBERTO</t>
  </si>
  <si>
    <t>MASSIMO</t>
  </si>
  <si>
    <t>MAURIZIO</t>
  </si>
  <si>
    <t>MASSIMILIANO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</si>
  <si>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</si>
  <si>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</si>
  <si>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</si>
  <si>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</si>
  <si>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</si>
  <si>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</si>
  <si>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</si>
  <si>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</si>
  <si>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</si>
  <si>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</si>
  <si>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ROSSI</t>
  </si>
  <si>
    <t>LORENZO</t>
  </si>
  <si>
    <t>DOMENICO</t>
  </si>
  <si>
    <t>PATRIZIO</t>
  </si>
  <si>
    <t>CARMINE</t>
  </si>
  <si>
    <t>MARCELLO</t>
  </si>
  <si>
    <t>GIORGIO</t>
  </si>
  <si>
    <t>VINCENZO</t>
  </si>
  <si>
    <t>RINALDI</t>
  </si>
  <si>
    <t>SERGIO</t>
  </si>
  <si>
    <t>FEDERICO</t>
  </si>
  <si>
    <t>ROBERTA</t>
  </si>
  <si>
    <t>ANNA</t>
  </si>
  <si>
    <t>PIETRO</t>
  </si>
  <si>
    <t>PATRIZIA</t>
  </si>
  <si>
    <t>ROMANO</t>
  </si>
  <si>
    <t>DANIELA</t>
  </si>
  <si>
    <t>SILVIA</t>
  </si>
  <si>
    <t>MARIANI</t>
  </si>
  <si>
    <t>VITO</t>
  </si>
  <si>
    <t>VALERIO</t>
  </si>
  <si>
    <t>DE ANGELIS</t>
  </si>
  <si>
    <t>ALBERTO</t>
  </si>
  <si>
    <t>GIANLUCA</t>
  </si>
  <si>
    <t>FARINA</t>
  </si>
  <si>
    <t>TADDEI</t>
  </si>
  <si>
    <t>MOSCA</t>
  </si>
  <si>
    <t>BALDACCI</t>
  </si>
  <si>
    <t>RICCARDO</t>
  </si>
  <si>
    <t>MICHELA</t>
  </si>
  <si>
    <t>BRUNO</t>
  </si>
  <si>
    <t>SALVATORE</t>
  </si>
  <si>
    <t>MANUELA</t>
  </si>
  <si>
    <t>FERRARI</t>
  </si>
  <si>
    <t>NICOLA</t>
  </si>
  <si>
    <t>CLAUDIA</t>
  </si>
  <si>
    <t>TULLIO</t>
  </si>
  <si>
    <t>MONTI</t>
  </si>
  <si>
    <t>GIANFRANCO</t>
  </si>
  <si>
    <t>RAFFAELE</t>
  </si>
  <si>
    <t>CARDARELLI</t>
  </si>
  <si>
    <t>FABIOLA</t>
  </si>
  <si>
    <t>DE SIMONE</t>
  </si>
  <si>
    <t>GIOVANNI SCAVO 2000 ATL.</t>
  </si>
  <si>
    <t>MONICA</t>
  </si>
  <si>
    <t>DUMA</t>
  </si>
  <si>
    <t>ENZO</t>
  </si>
  <si>
    <t>MARIO</t>
  </si>
  <si>
    <t>SANDRO</t>
  </si>
  <si>
    <t>CASTALDI</t>
  </si>
  <si>
    <t>DI BENEDETTO</t>
  </si>
  <si>
    <t>GIULIANO</t>
  </si>
  <si>
    <t>CHIARA</t>
  </si>
  <si>
    <t>LEO</t>
  </si>
  <si>
    <t>CARFAGNA</t>
  </si>
  <si>
    <t>ORIETTA</t>
  </si>
  <si>
    <t>ALDO</t>
  </si>
  <si>
    <t>SIMONE</t>
  </si>
  <si>
    <t>CHRISTIAN</t>
  </si>
  <si>
    <t>G.S. BANCARI ROMANI</t>
  </si>
  <si>
    <t>GUIDO</t>
  </si>
  <si>
    <t>GIANCARLO</t>
  </si>
  <si>
    <t>A.S. RUNNERS CIAMPINO</t>
  </si>
  <si>
    <t>ANDREOTTI</t>
  </si>
  <si>
    <t>PROIETTI</t>
  </si>
  <si>
    <t>CESARE</t>
  </si>
  <si>
    <t>CIMMINO</t>
  </si>
  <si>
    <t>VENDITTI</t>
  </si>
  <si>
    <t>FAUSTO</t>
  </si>
  <si>
    <t>CUCCHIARELLI</t>
  </si>
  <si>
    <t>AS.TRA. ROMA</t>
  </si>
  <si>
    <t>MIRKO</t>
  </si>
  <si>
    <t>FAIOLA</t>
  </si>
  <si>
    <t>SILVIO</t>
  </si>
  <si>
    <t>PIERO</t>
  </si>
  <si>
    <t>CRISTIAN</t>
  </si>
  <si>
    <t>ROMEO</t>
  </si>
  <si>
    <t>MARINELLI</t>
  </si>
  <si>
    <t>IACOBELLI</t>
  </si>
  <si>
    <t>SIMONA</t>
  </si>
  <si>
    <t>STAMEGNA</t>
  </si>
  <si>
    <t>TOP RUNNERS CASTELLI ROMANI</t>
  </si>
  <si>
    <t>ADRIANO</t>
  </si>
  <si>
    <t>DI MARCO</t>
  </si>
  <si>
    <t>SILVANO</t>
  </si>
  <si>
    <t>AGOSTINO</t>
  </si>
  <si>
    <t>SANTUCCI</t>
  </si>
  <si>
    <t>RENATO</t>
  </si>
  <si>
    <t>CALCAGNA</t>
  </si>
  <si>
    <t>PASQUALE</t>
  </si>
  <si>
    <t>MANCIOCCHI</t>
  </si>
  <si>
    <t>TONINO</t>
  </si>
  <si>
    <t>MILANESE</t>
  </si>
  <si>
    <t>CAPONI</t>
  </si>
  <si>
    <t>MARCON</t>
  </si>
  <si>
    <t>VOLPE</t>
  </si>
  <si>
    <t>SPAZIANI</t>
  </si>
  <si>
    <t>CARMELA</t>
  </si>
  <si>
    <t>CONTI</t>
  </si>
  <si>
    <t>SALVI</t>
  </si>
  <si>
    <t>CRISTINA</t>
  </si>
  <si>
    <t>ROCCO</t>
  </si>
  <si>
    <t>FABIANI</t>
  </si>
  <si>
    <t>VALERIA</t>
  </si>
  <si>
    <t>ALFONSO</t>
  </si>
  <si>
    <t>CIANFARANI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</si>
</sst>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136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192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137</v>
      </c>
      <c r="B3" s="30"/>
      <c r="C3" s="30"/>
      <c r="D3" s="30"/>
      <c r="E3" s="30"/>
      <c r="F3" s="30"/>
      <c r="G3" s="30"/>
      <c r="H3" s="3" t="s">
        <v>326</v>
      </c>
      <c r="I3" s="4">
        <v>10</v>
      </c>
    </row>
    <row r="4" spans="1:9" ht="37.5" customHeight="1">
      <c r="A4" s="5" t="s">
        <v>327</v>
      </c>
      <c r="B4" s="6" t="s">
        <v>328</v>
      </c>
      <c r="C4" s="7" t="s">
        <v>329</v>
      </c>
      <c r="D4" s="7" t="s">
        <v>330</v>
      </c>
      <c r="E4" s="8" t="s">
        <v>331</v>
      </c>
      <c r="F4" s="7" t="s">
        <v>332</v>
      </c>
      <c r="G4" s="7" t="s">
        <v>333</v>
      </c>
      <c r="H4" s="9" t="s">
        <v>334</v>
      </c>
      <c r="I4" s="9" t="s">
        <v>335</v>
      </c>
    </row>
    <row r="5" spans="1:9" s="13" customFormat="1" ht="15" customHeight="1">
      <c r="A5" s="10">
        <v>1</v>
      </c>
      <c r="B5" s="34" t="s">
        <v>193</v>
      </c>
      <c r="C5" s="34" t="s">
        <v>168</v>
      </c>
      <c r="D5" s="10" t="s">
        <v>194</v>
      </c>
      <c r="E5" s="34" t="s">
        <v>195</v>
      </c>
      <c r="F5" s="25">
        <v>0.019804074074074075</v>
      </c>
      <c r="G5" s="10" t="str">
        <f aca="true" t="shared" si="0" ref="G5:G68">TEXT(INT((HOUR(F5)*3600+MINUTE(F5)*60+SECOND(F5))/$I$3/60),"0")&amp;"."&amp;TEXT(MOD((HOUR(F5)*3600+MINUTE(F5)*60+SECOND(F5))/$I$3,60),"00")&amp;"/km"</f>
        <v>2.51/km</v>
      </c>
      <c r="H5" s="12">
        <f aca="true" t="shared" si="1" ref="H5:H68">F5-$F$5</f>
        <v>0</v>
      </c>
      <c r="I5" s="12">
        <f>F5-INDEX($F$5:$F$500,MATCH(D5,$D$5:$D$500,0))</f>
        <v>0</v>
      </c>
    </row>
    <row r="6" spans="1:9" s="13" customFormat="1" ht="15" customHeight="1">
      <c r="A6" s="14">
        <v>2</v>
      </c>
      <c r="B6" s="35" t="s">
        <v>196</v>
      </c>
      <c r="C6" s="35" t="s">
        <v>354</v>
      </c>
      <c r="D6" s="14" t="s">
        <v>197</v>
      </c>
      <c r="E6" s="35" t="s">
        <v>198</v>
      </c>
      <c r="F6" s="26">
        <v>0.020452222222222222</v>
      </c>
      <c r="G6" s="14" t="str">
        <f t="shared" si="0"/>
        <v>2.57/km</v>
      </c>
      <c r="H6" s="16">
        <f t="shared" si="1"/>
        <v>0.0006481481481481477</v>
      </c>
      <c r="I6" s="16">
        <f aca="true" t="shared" si="2" ref="I6:I69">F6-INDEX($F$5:$F$500,MATCH(D6,$D$5:$D$500,0))</f>
        <v>0</v>
      </c>
    </row>
    <row r="7" spans="1:9" s="13" customFormat="1" ht="15" customHeight="1">
      <c r="A7" s="14">
        <v>3</v>
      </c>
      <c r="B7" s="35" t="s">
        <v>199</v>
      </c>
      <c r="C7" s="35" t="s">
        <v>200</v>
      </c>
      <c r="D7" s="14" t="s">
        <v>201</v>
      </c>
      <c r="E7" s="35" t="s">
        <v>198</v>
      </c>
      <c r="F7" s="26">
        <v>0.020452002314814813</v>
      </c>
      <c r="G7" s="14" t="str">
        <f t="shared" si="0"/>
        <v>2.57/km</v>
      </c>
      <c r="H7" s="16">
        <f t="shared" si="1"/>
        <v>0.0006479282407407388</v>
      </c>
      <c r="I7" s="16">
        <f t="shared" si="2"/>
        <v>0</v>
      </c>
    </row>
    <row r="8" spans="1:9" s="13" customFormat="1" ht="15" customHeight="1">
      <c r="A8" s="14">
        <v>4</v>
      </c>
      <c r="B8" s="35" t="s">
        <v>202</v>
      </c>
      <c r="C8" s="35" t="s">
        <v>346</v>
      </c>
      <c r="D8" s="14" t="s">
        <v>197</v>
      </c>
      <c r="E8" s="35" t="s">
        <v>203</v>
      </c>
      <c r="F8" s="26">
        <v>0.021193217592592597</v>
      </c>
      <c r="G8" s="14" t="str">
        <f t="shared" si="0"/>
        <v>3.03/km</v>
      </c>
      <c r="H8" s="16">
        <f t="shared" si="1"/>
        <v>0.0013891435185185222</v>
      </c>
      <c r="I8" s="16">
        <f t="shared" si="2"/>
        <v>0.0007409953703703745</v>
      </c>
    </row>
    <row r="9" spans="1:9" s="13" customFormat="1" ht="15" customHeight="1">
      <c r="A9" s="14">
        <v>5</v>
      </c>
      <c r="B9" s="35" t="s">
        <v>204</v>
      </c>
      <c r="C9" s="35" t="s">
        <v>412</v>
      </c>
      <c r="D9" s="14" t="s">
        <v>205</v>
      </c>
      <c r="E9" s="35" t="s">
        <v>206</v>
      </c>
      <c r="F9" s="26">
        <v>0.02149309027777778</v>
      </c>
      <c r="G9" s="14" t="str">
        <f t="shared" si="0"/>
        <v>3.06/km</v>
      </c>
      <c r="H9" s="16">
        <f t="shared" si="1"/>
        <v>0.0016890162037037047</v>
      </c>
      <c r="I9" s="16">
        <f t="shared" si="2"/>
        <v>0</v>
      </c>
    </row>
    <row r="10" spans="1:9" s="13" customFormat="1" ht="15" customHeight="1">
      <c r="A10" s="14">
        <v>6</v>
      </c>
      <c r="B10" s="35" t="s">
        <v>390</v>
      </c>
      <c r="C10" s="35" t="s">
        <v>357</v>
      </c>
      <c r="D10" s="14" t="s">
        <v>194</v>
      </c>
      <c r="E10" s="35" t="s">
        <v>446</v>
      </c>
      <c r="F10" s="26">
        <v>0.02170210648148148</v>
      </c>
      <c r="G10" s="14" t="str">
        <f t="shared" si="0"/>
        <v>3.08/km</v>
      </c>
      <c r="H10" s="16">
        <f t="shared" si="1"/>
        <v>0.0018980324074074038</v>
      </c>
      <c r="I10" s="16">
        <f t="shared" si="2"/>
        <v>0.0018980324074074038</v>
      </c>
    </row>
    <row r="11" spans="1:9" s="13" customFormat="1" ht="15" customHeight="1">
      <c r="A11" s="14">
        <v>7</v>
      </c>
      <c r="B11" s="35" t="s">
        <v>207</v>
      </c>
      <c r="C11" s="35" t="s">
        <v>356</v>
      </c>
      <c r="D11" s="14" t="s">
        <v>205</v>
      </c>
      <c r="E11" s="35" t="s">
        <v>208</v>
      </c>
      <c r="F11" s="26">
        <v>0.021736944444444448</v>
      </c>
      <c r="G11" s="14" t="str">
        <f t="shared" si="0"/>
        <v>3.08/km</v>
      </c>
      <c r="H11" s="16">
        <f t="shared" si="1"/>
        <v>0.001932870370370373</v>
      </c>
      <c r="I11" s="16">
        <f t="shared" si="2"/>
        <v>0.00024385416666666826</v>
      </c>
    </row>
    <row r="12" spans="1:9" s="13" customFormat="1" ht="15" customHeight="1">
      <c r="A12" s="14">
        <v>8</v>
      </c>
      <c r="B12" s="35" t="s">
        <v>209</v>
      </c>
      <c r="C12" s="35" t="s">
        <v>388</v>
      </c>
      <c r="D12" s="14" t="s">
        <v>210</v>
      </c>
      <c r="E12" s="35" t="s">
        <v>211</v>
      </c>
      <c r="F12" s="26">
        <v>0.021770833333333336</v>
      </c>
      <c r="G12" s="14" t="str">
        <f t="shared" si="0"/>
        <v>3.08/km</v>
      </c>
      <c r="H12" s="16">
        <f t="shared" si="1"/>
        <v>0.001966759259259262</v>
      </c>
      <c r="I12" s="16">
        <f t="shared" si="2"/>
        <v>0</v>
      </c>
    </row>
    <row r="13" spans="1:9" s="13" customFormat="1" ht="15" customHeight="1">
      <c r="A13" s="14">
        <v>9</v>
      </c>
      <c r="B13" s="35" t="s">
        <v>212</v>
      </c>
      <c r="C13" s="35" t="s">
        <v>423</v>
      </c>
      <c r="D13" s="14" t="s">
        <v>205</v>
      </c>
      <c r="E13" s="35" t="s">
        <v>213</v>
      </c>
      <c r="F13" s="26">
        <v>0.021782407407407407</v>
      </c>
      <c r="G13" s="14" t="str">
        <f t="shared" si="0"/>
        <v>3.08/km</v>
      </c>
      <c r="H13" s="16">
        <f t="shared" si="1"/>
        <v>0.001978333333333332</v>
      </c>
      <c r="I13" s="16">
        <f t="shared" si="2"/>
        <v>0.0002893171296296272</v>
      </c>
    </row>
    <row r="14" spans="1:9" s="13" customFormat="1" ht="15" customHeight="1">
      <c r="A14" s="14">
        <v>10</v>
      </c>
      <c r="B14" s="35" t="s">
        <v>214</v>
      </c>
      <c r="C14" s="35" t="s">
        <v>374</v>
      </c>
      <c r="D14" s="14" t="s">
        <v>210</v>
      </c>
      <c r="E14" s="35" t="s">
        <v>206</v>
      </c>
      <c r="F14" s="26">
        <v>0.021991678240740744</v>
      </c>
      <c r="G14" s="14" t="str">
        <f t="shared" si="0"/>
        <v>3.10/km</v>
      </c>
      <c r="H14" s="16">
        <f t="shared" si="1"/>
        <v>0.0021876041666666693</v>
      </c>
      <c r="I14" s="16">
        <f t="shared" si="2"/>
        <v>0.00022084490740740745</v>
      </c>
    </row>
    <row r="15" spans="1:9" s="13" customFormat="1" ht="15" customHeight="1">
      <c r="A15" s="14">
        <v>11</v>
      </c>
      <c r="B15" s="35" t="s">
        <v>437</v>
      </c>
      <c r="C15" s="35" t="s">
        <v>338</v>
      </c>
      <c r="D15" s="14" t="s">
        <v>205</v>
      </c>
      <c r="E15" s="35" t="s">
        <v>215</v>
      </c>
      <c r="F15" s="26">
        <v>0.022107453703703702</v>
      </c>
      <c r="G15" s="14" t="str">
        <f t="shared" si="0"/>
        <v>3.11/km</v>
      </c>
      <c r="H15" s="16">
        <f t="shared" si="1"/>
        <v>0.0023033796296296274</v>
      </c>
      <c r="I15" s="16">
        <f t="shared" si="2"/>
        <v>0.0006143634259259227</v>
      </c>
    </row>
    <row r="16" spans="1:9" s="13" customFormat="1" ht="15" customHeight="1">
      <c r="A16" s="14">
        <v>12</v>
      </c>
      <c r="B16" s="35" t="s">
        <v>216</v>
      </c>
      <c r="C16" s="35" t="s">
        <v>368</v>
      </c>
      <c r="D16" s="14" t="s">
        <v>210</v>
      </c>
      <c r="E16" s="35" t="s">
        <v>217</v>
      </c>
      <c r="F16" s="26">
        <v>0.02216445601851852</v>
      </c>
      <c r="G16" s="14" t="str">
        <f t="shared" si="0"/>
        <v>3.12/km</v>
      </c>
      <c r="H16" s="16">
        <f t="shared" si="1"/>
        <v>0.0023603819444444445</v>
      </c>
      <c r="I16" s="16">
        <f t="shared" si="2"/>
        <v>0.0003936226851851826</v>
      </c>
    </row>
    <row r="17" spans="1:9" s="13" customFormat="1" ht="15" customHeight="1">
      <c r="A17" s="14">
        <v>13</v>
      </c>
      <c r="B17" s="35" t="s">
        <v>183</v>
      </c>
      <c r="C17" s="35" t="s">
        <v>375</v>
      </c>
      <c r="D17" s="14" t="s">
        <v>194</v>
      </c>
      <c r="E17" s="35" t="s">
        <v>185</v>
      </c>
      <c r="F17" s="26">
        <v>0.022188148148148148</v>
      </c>
      <c r="G17" s="14" t="str">
        <f t="shared" si="0"/>
        <v>3.12/km</v>
      </c>
      <c r="H17" s="16">
        <f t="shared" si="1"/>
        <v>0.002384074074074073</v>
      </c>
      <c r="I17" s="16">
        <f t="shared" si="2"/>
        <v>0.002384074074074073</v>
      </c>
    </row>
    <row r="18" spans="1:9" s="13" customFormat="1" ht="15" customHeight="1">
      <c r="A18" s="14">
        <v>14</v>
      </c>
      <c r="B18" s="35" t="s">
        <v>218</v>
      </c>
      <c r="C18" s="35" t="s">
        <v>352</v>
      </c>
      <c r="D18" s="14" t="s">
        <v>205</v>
      </c>
      <c r="E18" s="35" t="s">
        <v>206</v>
      </c>
      <c r="F18" s="26">
        <v>0.022257372685185187</v>
      </c>
      <c r="G18" s="14" t="str">
        <f t="shared" si="0"/>
        <v>3.12/km</v>
      </c>
      <c r="H18" s="16">
        <f t="shared" si="1"/>
        <v>0.0024532986111111127</v>
      </c>
      <c r="I18" s="16">
        <f t="shared" si="2"/>
        <v>0.000764282407407408</v>
      </c>
    </row>
    <row r="19" spans="1:9" s="13" customFormat="1" ht="15" customHeight="1">
      <c r="A19" s="14">
        <v>15</v>
      </c>
      <c r="B19" s="35" t="s">
        <v>219</v>
      </c>
      <c r="C19" s="35" t="s">
        <v>341</v>
      </c>
      <c r="D19" s="14" t="s">
        <v>201</v>
      </c>
      <c r="E19" s="35" t="s">
        <v>211</v>
      </c>
      <c r="F19" s="26">
        <v>0.022326747685185184</v>
      </c>
      <c r="G19" s="14" t="str">
        <f t="shared" si="0"/>
        <v>3.13/km</v>
      </c>
      <c r="H19" s="16">
        <f t="shared" si="1"/>
        <v>0.002522673611111109</v>
      </c>
      <c r="I19" s="16">
        <f t="shared" si="2"/>
        <v>0.0018747453703703704</v>
      </c>
    </row>
    <row r="20" spans="1:9" s="13" customFormat="1" ht="15" customHeight="1">
      <c r="A20" s="14">
        <v>16</v>
      </c>
      <c r="B20" s="35" t="s">
        <v>220</v>
      </c>
      <c r="C20" s="35" t="s">
        <v>341</v>
      </c>
      <c r="D20" s="14" t="s">
        <v>205</v>
      </c>
      <c r="E20" s="35" t="s">
        <v>206</v>
      </c>
      <c r="F20" s="26">
        <v>0.02245460648148148</v>
      </c>
      <c r="G20" s="14" t="str">
        <f t="shared" si="0"/>
        <v>3.14/km</v>
      </c>
      <c r="H20" s="16">
        <f t="shared" si="1"/>
        <v>0.002650532407407407</v>
      </c>
      <c r="I20" s="16">
        <f t="shared" si="2"/>
        <v>0.0009615162037037023</v>
      </c>
    </row>
    <row r="21" spans="1:9" s="13" customFormat="1" ht="15" customHeight="1">
      <c r="A21" s="14">
        <v>17</v>
      </c>
      <c r="B21" s="35" t="s">
        <v>172</v>
      </c>
      <c r="C21" s="35" t="s">
        <v>456</v>
      </c>
      <c r="D21" s="14" t="s">
        <v>221</v>
      </c>
      <c r="E21" s="35" t="s">
        <v>222</v>
      </c>
      <c r="F21" s="26">
        <v>0.02258112268518518</v>
      </c>
      <c r="G21" s="14" t="str">
        <f t="shared" si="0"/>
        <v>3.15/km</v>
      </c>
      <c r="H21" s="16">
        <f t="shared" si="1"/>
        <v>0.002777048611111107</v>
      </c>
      <c r="I21" s="16">
        <f t="shared" si="2"/>
        <v>0</v>
      </c>
    </row>
    <row r="22" spans="1:9" s="13" customFormat="1" ht="15" customHeight="1">
      <c r="A22" s="14">
        <v>18</v>
      </c>
      <c r="B22" s="35" t="s">
        <v>223</v>
      </c>
      <c r="C22" s="35" t="s">
        <v>401</v>
      </c>
      <c r="D22" s="14" t="s">
        <v>210</v>
      </c>
      <c r="E22" s="35" t="s">
        <v>211</v>
      </c>
      <c r="F22" s="26">
        <v>0.022777812499999998</v>
      </c>
      <c r="G22" s="14" t="str">
        <f t="shared" si="0"/>
        <v>3.17/km</v>
      </c>
      <c r="H22" s="16">
        <f t="shared" si="1"/>
        <v>0.002973738425925923</v>
      </c>
      <c r="I22" s="16">
        <f t="shared" si="2"/>
        <v>0.0010069791666666612</v>
      </c>
    </row>
    <row r="23" spans="1:9" s="13" customFormat="1" ht="15" customHeight="1">
      <c r="A23" s="14">
        <v>19</v>
      </c>
      <c r="B23" s="35" t="s">
        <v>224</v>
      </c>
      <c r="C23" s="35" t="s">
        <v>387</v>
      </c>
      <c r="D23" s="14" t="s">
        <v>194</v>
      </c>
      <c r="E23" s="35" t="s">
        <v>225</v>
      </c>
      <c r="F23" s="26">
        <v>0.022940902777777775</v>
      </c>
      <c r="G23" s="14" t="str">
        <f t="shared" si="0"/>
        <v>3.18/km</v>
      </c>
      <c r="H23" s="16">
        <f t="shared" si="1"/>
        <v>0.0031368287037037007</v>
      </c>
      <c r="I23" s="16">
        <f t="shared" si="2"/>
        <v>0.0031368287037037007</v>
      </c>
    </row>
    <row r="24" spans="1:9" s="13" customFormat="1" ht="15" customHeight="1">
      <c r="A24" s="14">
        <v>20</v>
      </c>
      <c r="B24" s="35" t="s">
        <v>432</v>
      </c>
      <c r="C24" s="35" t="s">
        <v>396</v>
      </c>
      <c r="D24" s="14" t="s">
        <v>205</v>
      </c>
      <c r="E24" s="35" t="s">
        <v>215</v>
      </c>
      <c r="F24" s="26">
        <v>0.022997824074074077</v>
      </c>
      <c r="G24" s="14" t="str">
        <f t="shared" si="0"/>
        <v>3.19/km</v>
      </c>
      <c r="H24" s="16">
        <f t="shared" si="1"/>
        <v>0.003193750000000002</v>
      </c>
      <c r="I24" s="16">
        <f t="shared" si="2"/>
        <v>0.0015047337962962974</v>
      </c>
    </row>
    <row r="25" spans="1:9" s="13" customFormat="1" ht="15" customHeight="1">
      <c r="A25" s="14">
        <v>21</v>
      </c>
      <c r="B25" s="35" t="s">
        <v>226</v>
      </c>
      <c r="C25" s="35" t="s">
        <v>356</v>
      </c>
      <c r="D25" s="14" t="s">
        <v>210</v>
      </c>
      <c r="E25" s="35" t="s">
        <v>227</v>
      </c>
      <c r="F25" s="26">
        <v>0.023021805555555556</v>
      </c>
      <c r="G25" s="14" t="str">
        <f t="shared" si="0"/>
        <v>3.19/km</v>
      </c>
      <c r="H25" s="16">
        <f t="shared" si="1"/>
        <v>0.003217731481481481</v>
      </c>
      <c r="I25" s="16">
        <f t="shared" si="2"/>
        <v>0.0012509722222222193</v>
      </c>
    </row>
    <row r="26" spans="1:9" s="13" customFormat="1" ht="15" customHeight="1">
      <c r="A26" s="14">
        <v>22</v>
      </c>
      <c r="B26" s="35" t="s">
        <v>228</v>
      </c>
      <c r="C26" s="35" t="s">
        <v>396</v>
      </c>
      <c r="D26" s="14" t="s">
        <v>210</v>
      </c>
      <c r="E26" s="35" t="s">
        <v>229</v>
      </c>
      <c r="F26" s="26">
        <v>0.02310236111111111</v>
      </c>
      <c r="G26" s="14" t="str">
        <f t="shared" si="0"/>
        <v>3.20/km</v>
      </c>
      <c r="H26" s="16">
        <f t="shared" si="1"/>
        <v>0.003298287037037037</v>
      </c>
      <c r="I26" s="16">
        <f t="shared" si="2"/>
        <v>0.0013315277777777752</v>
      </c>
    </row>
    <row r="27" spans="1:9" s="13" customFormat="1" ht="15" customHeight="1">
      <c r="A27" s="14">
        <v>23</v>
      </c>
      <c r="B27" s="35" t="s">
        <v>230</v>
      </c>
      <c r="C27" s="35" t="s">
        <v>436</v>
      </c>
      <c r="D27" s="14" t="s">
        <v>194</v>
      </c>
      <c r="E27" s="35" t="s">
        <v>227</v>
      </c>
      <c r="F27" s="26">
        <v>0.023113900462962963</v>
      </c>
      <c r="G27" s="14" t="str">
        <f t="shared" si="0"/>
        <v>3.20/km</v>
      </c>
      <c r="H27" s="16">
        <f t="shared" si="1"/>
        <v>0.003309826388888888</v>
      </c>
      <c r="I27" s="16">
        <f t="shared" si="2"/>
        <v>0.003309826388888888</v>
      </c>
    </row>
    <row r="28" spans="1:9" s="17" customFormat="1" ht="15" customHeight="1">
      <c r="A28" s="14">
        <v>24</v>
      </c>
      <c r="B28" s="35" t="s">
        <v>437</v>
      </c>
      <c r="C28" s="35" t="s">
        <v>346</v>
      </c>
      <c r="D28" s="14" t="s">
        <v>201</v>
      </c>
      <c r="E28" s="35" t="s">
        <v>222</v>
      </c>
      <c r="F28" s="26">
        <v>0.023137291666666667</v>
      </c>
      <c r="G28" s="14" t="str">
        <f t="shared" si="0"/>
        <v>3.20/km</v>
      </c>
      <c r="H28" s="16">
        <f t="shared" si="1"/>
        <v>0.0033332175925925925</v>
      </c>
      <c r="I28" s="16">
        <f t="shared" si="2"/>
        <v>0.0026852893518518536</v>
      </c>
    </row>
    <row r="29" spans="1:9" ht="15" customHeight="1">
      <c r="A29" s="14">
        <v>25</v>
      </c>
      <c r="B29" s="35" t="s">
        <v>177</v>
      </c>
      <c r="C29" s="35" t="s">
        <v>343</v>
      </c>
      <c r="D29" s="14" t="s">
        <v>205</v>
      </c>
      <c r="E29" s="35" t="s">
        <v>203</v>
      </c>
      <c r="F29" s="26">
        <v>0.023217916666666668</v>
      </c>
      <c r="G29" s="14" t="str">
        <f t="shared" si="0"/>
        <v>3.21/km</v>
      </c>
      <c r="H29" s="16">
        <f t="shared" si="1"/>
        <v>0.0034138425925925933</v>
      </c>
      <c r="I29" s="16">
        <f t="shared" si="2"/>
        <v>0.0017248263888888886</v>
      </c>
    </row>
    <row r="30" spans="1:9" ht="15" customHeight="1">
      <c r="A30" s="14">
        <v>26</v>
      </c>
      <c r="B30" s="35" t="s">
        <v>231</v>
      </c>
      <c r="C30" s="35" t="s">
        <v>337</v>
      </c>
      <c r="D30" s="14" t="s">
        <v>201</v>
      </c>
      <c r="E30" s="35" t="s">
        <v>211</v>
      </c>
      <c r="F30" s="26">
        <v>0.023345844907407407</v>
      </c>
      <c r="G30" s="14" t="str">
        <f t="shared" si="0"/>
        <v>3.22/km</v>
      </c>
      <c r="H30" s="16">
        <f t="shared" si="1"/>
        <v>0.0035417708333333325</v>
      </c>
      <c r="I30" s="16">
        <f t="shared" si="2"/>
        <v>0.0028938425925925937</v>
      </c>
    </row>
    <row r="31" spans="1:9" ht="15" customHeight="1">
      <c r="A31" s="14">
        <v>27</v>
      </c>
      <c r="B31" s="35" t="s">
        <v>160</v>
      </c>
      <c r="C31" s="35" t="s">
        <v>338</v>
      </c>
      <c r="D31" s="14" t="s">
        <v>194</v>
      </c>
      <c r="E31" s="35" t="s">
        <v>232</v>
      </c>
      <c r="F31" s="26">
        <v>0.023368414351851854</v>
      </c>
      <c r="G31" s="14" t="str">
        <f t="shared" si="0"/>
        <v>3.22/km</v>
      </c>
      <c r="H31" s="16">
        <f t="shared" si="1"/>
        <v>0.003564340277777779</v>
      </c>
      <c r="I31" s="16">
        <f t="shared" si="2"/>
        <v>0.003564340277777779</v>
      </c>
    </row>
    <row r="32" spans="1:9" ht="15" customHeight="1">
      <c r="A32" s="14">
        <v>28</v>
      </c>
      <c r="B32" s="35" t="s">
        <v>233</v>
      </c>
      <c r="C32" s="35" t="s">
        <v>411</v>
      </c>
      <c r="D32" s="14" t="s">
        <v>234</v>
      </c>
      <c r="E32" s="35" t="s">
        <v>235</v>
      </c>
      <c r="F32" s="26">
        <v>0.023368125000000003</v>
      </c>
      <c r="G32" s="14" t="str">
        <f t="shared" si="0"/>
        <v>3.22/km</v>
      </c>
      <c r="H32" s="16">
        <f t="shared" si="1"/>
        <v>0.003564050925925929</v>
      </c>
      <c r="I32" s="16">
        <f t="shared" si="2"/>
        <v>0</v>
      </c>
    </row>
    <row r="33" spans="1:9" ht="15" customHeight="1">
      <c r="A33" s="14">
        <v>29</v>
      </c>
      <c r="B33" s="35" t="s">
        <v>162</v>
      </c>
      <c r="C33" s="35" t="s">
        <v>236</v>
      </c>
      <c r="D33" s="14" t="s">
        <v>210</v>
      </c>
      <c r="E33" s="35" t="s">
        <v>211</v>
      </c>
      <c r="F33" s="26">
        <v>0.023518553240740744</v>
      </c>
      <c r="G33" s="14" t="str">
        <f t="shared" si="0"/>
        <v>3.23/km</v>
      </c>
      <c r="H33" s="16">
        <f t="shared" si="1"/>
        <v>0.0037144791666666697</v>
      </c>
      <c r="I33" s="16">
        <f t="shared" si="2"/>
        <v>0.001747719907407408</v>
      </c>
    </row>
    <row r="34" spans="1:9" ht="15" customHeight="1">
      <c r="A34" s="14">
        <v>30</v>
      </c>
      <c r="B34" s="35" t="s">
        <v>237</v>
      </c>
      <c r="C34" s="35" t="s">
        <v>357</v>
      </c>
      <c r="D34" s="14" t="s">
        <v>201</v>
      </c>
      <c r="E34" s="35" t="s">
        <v>227</v>
      </c>
      <c r="F34" s="26">
        <v>0.023542500000000004</v>
      </c>
      <c r="G34" s="14" t="str">
        <f t="shared" si="0"/>
        <v>3.23/km</v>
      </c>
      <c r="H34" s="16">
        <f t="shared" si="1"/>
        <v>0.0037384259259259298</v>
      </c>
      <c r="I34" s="16">
        <f t="shared" si="2"/>
        <v>0.003090497685185191</v>
      </c>
    </row>
    <row r="35" spans="1:9" ht="15" customHeight="1">
      <c r="A35" s="14">
        <v>31</v>
      </c>
      <c r="B35" s="35" t="s">
        <v>144</v>
      </c>
      <c r="C35" s="35" t="s">
        <v>336</v>
      </c>
      <c r="D35" s="14" t="s">
        <v>205</v>
      </c>
      <c r="E35" s="35" t="s">
        <v>238</v>
      </c>
      <c r="F35" s="26">
        <v>0.023646412037037042</v>
      </c>
      <c r="G35" s="14" t="str">
        <f t="shared" si="0"/>
        <v>3.24/km</v>
      </c>
      <c r="H35" s="16">
        <f t="shared" si="1"/>
        <v>0.0038423379629629675</v>
      </c>
      <c r="I35" s="16">
        <f t="shared" si="2"/>
        <v>0.002153321759259263</v>
      </c>
    </row>
    <row r="36" spans="1:9" ht="15" customHeight="1">
      <c r="A36" s="14">
        <v>32</v>
      </c>
      <c r="B36" s="35" t="s">
        <v>239</v>
      </c>
      <c r="C36" s="35" t="s">
        <v>367</v>
      </c>
      <c r="D36" s="14" t="s">
        <v>205</v>
      </c>
      <c r="E36" s="35" t="s">
        <v>206</v>
      </c>
      <c r="F36" s="26">
        <v>0.023669236111111113</v>
      </c>
      <c r="G36" s="14" t="str">
        <f t="shared" si="0"/>
        <v>3.25/km</v>
      </c>
      <c r="H36" s="16">
        <f t="shared" si="1"/>
        <v>0.0038651620370370385</v>
      </c>
      <c r="I36" s="16">
        <f t="shared" si="2"/>
        <v>0.0021761458333333338</v>
      </c>
    </row>
    <row r="37" spans="1:9" ht="15" customHeight="1">
      <c r="A37" s="14">
        <v>33</v>
      </c>
      <c r="B37" s="35" t="s">
        <v>240</v>
      </c>
      <c r="C37" s="35" t="s">
        <v>336</v>
      </c>
      <c r="D37" s="14" t="s">
        <v>205</v>
      </c>
      <c r="E37" s="35" t="s">
        <v>206</v>
      </c>
      <c r="F37" s="26">
        <v>0.023680949074074073</v>
      </c>
      <c r="G37" s="14" t="str">
        <f t="shared" si="0"/>
        <v>3.25/km</v>
      </c>
      <c r="H37" s="16">
        <f t="shared" si="1"/>
        <v>0.0038768749999999984</v>
      </c>
      <c r="I37" s="16">
        <f t="shared" si="2"/>
        <v>0.0021878587962962937</v>
      </c>
    </row>
    <row r="38" spans="1:9" ht="15" customHeight="1">
      <c r="A38" s="14">
        <v>34</v>
      </c>
      <c r="B38" s="35" t="s">
        <v>241</v>
      </c>
      <c r="C38" s="35" t="s">
        <v>351</v>
      </c>
      <c r="D38" s="14" t="s">
        <v>221</v>
      </c>
      <c r="E38" s="35" t="s">
        <v>227</v>
      </c>
      <c r="F38" s="26">
        <v>0.023692997685185183</v>
      </c>
      <c r="G38" s="14" t="str">
        <f t="shared" si="0"/>
        <v>3.25/km</v>
      </c>
      <c r="H38" s="16">
        <f t="shared" si="1"/>
        <v>0.0038889236111111086</v>
      </c>
      <c r="I38" s="16">
        <f t="shared" si="2"/>
        <v>0.0011118750000000018</v>
      </c>
    </row>
    <row r="39" spans="1:9" ht="15" customHeight="1">
      <c r="A39" s="14">
        <v>35</v>
      </c>
      <c r="B39" s="35" t="s">
        <v>380</v>
      </c>
      <c r="C39" s="35" t="s">
        <v>340</v>
      </c>
      <c r="D39" s="14" t="s">
        <v>197</v>
      </c>
      <c r="E39" s="35" t="s">
        <v>225</v>
      </c>
      <c r="F39" s="26">
        <v>0.023715636574074075</v>
      </c>
      <c r="G39" s="14" t="str">
        <f t="shared" si="0"/>
        <v>3.25/km</v>
      </c>
      <c r="H39" s="16">
        <f t="shared" si="1"/>
        <v>0.0039115625</v>
      </c>
      <c r="I39" s="16">
        <f t="shared" si="2"/>
        <v>0.0032634143518518524</v>
      </c>
    </row>
    <row r="40" spans="1:9" ht="15" customHeight="1">
      <c r="A40" s="14">
        <v>36</v>
      </c>
      <c r="B40" s="35" t="s">
        <v>242</v>
      </c>
      <c r="C40" s="35" t="s">
        <v>406</v>
      </c>
      <c r="D40" s="14" t="s">
        <v>243</v>
      </c>
      <c r="E40" s="35" t="s">
        <v>238</v>
      </c>
      <c r="F40" s="26">
        <v>0.0237275</v>
      </c>
      <c r="G40" s="14" t="str">
        <f t="shared" si="0"/>
        <v>3.25/km</v>
      </c>
      <c r="H40" s="16">
        <f t="shared" si="1"/>
        <v>0.003923425925925924</v>
      </c>
      <c r="I40" s="16">
        <f t="shared" si="2"/>
        <v>0</v>
      </c>
    </row>
    <row r="41" spans="1:9" ht="15" customHeight="1">
      <c r="A41" s="14">
        <v>37</v>
      </c>
      <c r="B41" s="35" t="s">
        <v>244</v>
      </c>
      <c r="C41" s="35" t="s">
        <v>337</v>
      </c>
      <c r="D41" s="14" t="s">
        <v>201</v>
      </c>
      <c r="E41" s="35" t="s">
        <v>215</v>
      </c>
      <c r="F41" s="26">
        <v>0.023727395833333335</v>
      </c>
      <c r="G41" s="14" t="str">
        <f t="shared" si="0"/>
        <v>3.25/km</v>
      </c>
      <c r="H41" s="16">
        <f t="shared" si="1"/>
        <v>0.00392332175925926</v>
      </c>
      <c r="I41" s="16">
        <f t="shared" si="2"/>
        <v>0.0032753935185185212</v>
      </c>
    </row>
    <row r="42" spans="1:9" ht="15" customHeight="1">
      <c r="A42" s="14">
        <v>38</v>
      </c>
      <c r="B42" s="35" t="s">
        <v>443</v>
      </c>
      <c r="C42" s="35" t="s">
        <v>361</v>
      </c>
      <c r="D42" s="14" t="s">
        <v>194</v>
      </c>
      <c r="E42" s="35" t="s">
        <v>245</v>
      </c>
      <c r="F42" s="26">
        <v>0.023738819444444444</v>
      </c>
      <c r="G42" s="14" t="str">
        <f t="shared" si="0"/>
        <v>3.25/km</v>
      </c>
      <c r="H42" s="16">
        <f t="shared" si="1"/>
        <v>0.00393474537037037</v>
      </c>
      <c r="I42" s="16">
        <f t="shared" si="2"/>
        <v>0.00393474537037037</v>
      </c>
    </row>
    <row r="43" spans="1:9" ht="15" customHeight="1">
      <c r="A43" s="14">
        <v>39</v>
      </c>
      <c r="B43" s="35" t="s">
        <v>246</v>
      </c>
      <c r="C43" s="35" t="s">
        <v>370</v>
      </c>
      <c r="D43" s="14" t="s">
        <v>210</v>
      </c>
      <c r="E43" s="35" t="s">
        <v>211</v>
      </c>
      <c r="F43" s="26">
        <v>0.023773622685185184</v>
      </c>
      <c r="G43" s="14" t="str">
        <f t="shared" si="0"/>
        <v>3.25/km</v>
      </c>
      <c r="H43" s="16">
        <f t="shared" si="1"/>
        <v>0.0039695486111111095</v>
      </c>
      <c r="I43" s="16">
        <f t="shared" si="2"/>
        <v>0.0020027893518518476</v>
      </c>
    </row>
    <row r="44" spans="1:9" ht="15" customHeight="1">
      <c r="A44" s="14">
        <v>40</v>
      </c>
      <c r="B44" s="35" t="s">
        <v>247</v>
      </c>
      <c r="C44" s="35" t="s">
        <v>356</v>
      </c>
      <c r="D44" s="14" t="s">
        <v>210</v>
      </c>
      <c r="E44" s="35" t="s">
        <v>427</v>
      </c>
      <c r="F44" s="26">
        <v>0.023866678240740746</v>
      </c>
      <c r="G44" s="14" t="str">
        <f t="shared" si="0"/>
        <v>3.26/km</v>
      </c>
      <c r="H44" s="16">
        <f t="shared" si="1"/>
        <v>0.004062604166666671</v>
      </c>
      <c r="I44" s="16">
        <f t="shared" si="2"/>
        <v>0.002095844907407409</v>
      </c>
    </row>
    <row r="45" spans="1:9" ht="15" customHeight="1">
      <c r="A45" s="14">
        <v>41</v>
      </c>
      <c r="B45" s="35" t="s">
        <v>414</v>
      </c>
      <c r="C45" s="35" t="s">
        <v>430</v>
      </c>
      <c r="D45" s="14" t="s">
        <v>210</v>
      </c>
      <c r="E45" s="35" t="s">
        <v>211</v>
      </c>
      <c r="F45" s="26">
        <v>0.02388928240740741</v>
      </c>
      <c r="G45" s="14" t="str">
        <f t="shared" si="0"/>
        <v>3.26/km</v>
      </c>
      <c r="H45" s="16">
        <f t="shared" si="1"/>
        <v>0.0040852083333333365</v>
      </c>
      <c r="I45" s="16">
        <f t="shared" si="2"/>
        <v>0.0021184490740740747</v>
      </c>
    </row>
    <row r="46" spans="1:9" ht="15" customHeight="1">
      <c r="A46" s="14">
        <v>42</v>
      </c>
      <c r="B46" s="35" t="s">
        <v>248</v>
      </c>
      <c r="C46" s="35" t="s">
        <v>356</v>
      </c>
      <c r="D46" s="14" t="s">
        <v>201</v>
      </c>
      <c r="E46" s="35" t="s">
        <v>206</v>
      </c>
      <c r="F46" s="26">
        <v>0.023970590277777783</v>
      </c>
      <c r="G46" s="14" t="str">
        <f t="shared" si="0"/>
        <v>3.27/km</v>
      </c>
      <c r="H46" s="16">
        <f t="shared" si="1"/>
        <v>0.004166516203703709</v>
      </c>
      <c r="I46" s="16">
        <f t="shared" si="2"/>
        <v>0.00351858796296297</v>
      </c>
    </row>
    <row r="47" spans="1:9" ht="15" customHeight="1">
      <c r="A47" s="14">
        <v>43</v>
      </c>
      <c r="B47" s="35" t="s">
        <v>249</v>
      </c>
      <c r="C47" s="35" t="s">
        <v>447</v>
      </c>
      <c r="D47" s="14" t="s">
        <v>194</v>
      </c>
      <c r="E47" s="35" t="s">
        <v>211</v>
      </c>
      <c r="F47" s="26">
        <v>0.023970300925925923</v>
      </c>
      <c r="G47" s="14" t="str">
        <f t="shared" si="0"/>
        <v>3.27/km</v>
      </c>
      <c r="H47" s="16">
        <f t="shared" si="1"/>
        <v>0.004166226851851848</v>
      </c>
      <c r="I47" s="16">
        <f t="shared" si="2"/>
        <v>0.004166226851851848</v>
      </c>
    </row>
    <row r="48" spans="1:9" ht="15" customHeight="1">
      <c r="A48" s="14">
        <v>44</v>
      </c>
      <c r="B48" s="35" t="s">
        <v>179</v>
      </c>
      <c r="C48" s="35" t="s">
        <v>336</v>
      </c>
      <c r="D48" s="14" t="s">
        <v>210</v>
      </c>
      <c r="E48" s="35" t="s">
        <v>229</v>
      </c>
      <c r="F48" s="26">
        <v>0.024132268518518518</v>
      </c>
      <c r="G48" s="14" t="str">
        <f t="shared" si="0"/>
        <v>3.29/km</v>
      </c>
      <c r="H48" s="16">
        <f t="shared" si="1"/>
        <v>0.0043281944444444435</v>
      </c>
      <c r="I48" s="16">
        <f t="shared" si="2"/>
        <v>0.0023614351851851817</v>
      </c>
    </row>
    <row r="49" spans="1:9" ht="15" customHeight="1">
      <c r="A49" s="14">
        <v>45</v>
      </c>
      <c r="B49" s="35" t="s">
        <v>250</v>
      </c>
      <c r="C49" s="35" t="s">
        <v>358</v>
      </c>
      <c r="D49" s="14" t="s">
        <v>221</v>
      </c>
      <c r="E49" s="35" t="s">
        <v>203</v>
      </c>
      <c r="F49" s="26">
        <v>0.024155347222222224</v>
      </c>
      <c r="G49" s="14" t="str">
        <f t="shared" si="0"/>
        <v>3.29/km</v>
      </c>
      <c r="H49" s="16">
        <f t="shared" si="1"/>
        <v>0.004351273148148149</v>
      </c>
      <c r="I49" s="16">
        <f t="shared" si="2"/>
        <v>0.0015742245370370424</v>
      </c>
    </row>
    <row r="50" spans="1:9" ht="15" customHeight="1">
      <c r="A50" s="14">
        <v>46</v>
      </c>
      <c r="B50" s="35" t="s">
        <v>251</v>
      </c>
      <c r="C50" s="35" t="s">
        <v>354</v>
      </c>
      <c r="D50" s="14" t="s">
        <v>210</v>
      </c>
      <c r="E50" s="35" t="s">
        <v>203</v>
      </c>
      <c r="F50" s="26">
        <v>0.024202256944444445</v>
      </c>
      <c r="G50" s="14" t="str">
        <f t="shared" si="0"/>
        <v>3.29/km</v>
      </c>
      <c r="H50" s="16">
        <f t="shared" si="1"/>
        <v>0.00439818287037037</v>
      </c>
      <c r="I50" s="16">
        <f t="shared" si="2"/>
        <v>0.002431423611111108</v>
      </c>
    </row>
    <row r="51" spans="1:9" ht="15" customHeight="1">
      <c r="A51" s="14">
        <v>47</v>
      </c>
      <c r="B51" s="35" t="s">
        <v>252</v>
      </c>
      <c r="C51" s="35" t="s">
        <v>366</v>
      </c>
      <c r="D51" s="14" t="s">
        <v>197</v>
      </c>
      <c r="E51" s="35" t="s">
        <v>198</v>
      </c>
      <c r="F51" s="26">
        <v>0.024352939814814813</v>
      </c>
      <c r="G51" s="14" t="str">
        <f t="shared" si="0"/>
        <v>3.30/km</v>
      </c>
      <c r="H51" s="16">
        <f t="shared" si="1"/>
        <v>0.004548865740740739</v>
      </c>
      <c r="I51" s="16">
        <f t="shared" si="2"/>
        <v>0.003900717592592591</v>
      </c>
    </row>
    <row r="52" spans="1:9" ht="15" customHeight="1">
      <c r="A52" s="14">
        <v>48</v>
      </c>
      <c r="B52" s="35" t="s">
        <v>466</v>
      </c>
      <c r="C52" s="35" t="s">
        <v>361</v>
      </c>
      <c r="D52" s="14" t="s">
        <v>201</v>
      </c>
      <c r="E52" s="35" t="s">
        <v>225</v>
      </c>
      <c r="F52" s="26">
        <v>0.024398402777777776</v>
      </c>
      <c r="G52" s="14" t="str">
        <f t="shared" si="0"/>
        <v>3.31/km</v>
      </c>
      <c r="H52" s="16">
        <f t="shared" si="1"/>
        <v>0.004594328703703701</v>
      </c>
      <c r="I52" s="16">
        <f t="shared" si="2"/>
        <v>0.003946400462962962</v>
      </c>
    </row>
    <row r="53" spans="1:9" ht="15" customHeight="1">
      <c r="A53" s="14">
        <v>49</v>
      </c>
      <c r="B53" s="35" t="s">
        <v>253</v>
      </c>
      <c r="C53" s="35" t="s">
        <v>358</v>
      </c>
      <c r="D53" s="14" t="s">
        <v>210</v>
      </c>
      <c r="E53" s="35" t="s">
        <v>254</v>
      </c>
      <c r="F53" s="26">
        <v>0.02440986111111111</v>
      </c>
      <c r="G53" s="14" t="str">
        <f t="shared" si="0"/>
        <v>3.31/km</v>
      </c>
      <c r="H53" s="16">
        <f t="shared" si="1"/>
        <v>0.004605787037037037</v>
      </c>
      <c r="I53" s="16">
        <f t="shared" si="2"/>
        <v>0.002639027777777775</v>
      </c>
    </row>
    <row r="54" spans="1:9" ht="15" customHeight="1">
      <c r="A54" s="14">
        <v>50</v>
      </c>
      <c r="B54" s="35" t="s">
        <v>365</v>
      </c>
      <c r="C54" s="35" t="s">
        <v>359</v>
      </c>
      <c r="D54" s="14" t="s">
        <v>201</v>
      </c>
      <c r="E54" s="35" t="s">
        <v>227</v>
      </c>
      <c r="F54" s="26">
        <v>0.024467592592592593</v>
      </c>
      <c r="G54" s="14" t="str">
        <f t="shared" si="0"/>
        <v>3.31/km</v>
      </c>
      <c r="H54" s="16">
        <f t="shared" si="1"/>
        <v>0.004663518518518518</v>
      </c>
      <c r="I54" s="16">
        <f t="shared" si="2"/>
        <v>0.004015590277777779</v>
      </c>
    </row>
    <row r="55" spans="1:9" ht="15" customHeight="1">
      <c r="A55" s="14">
        <v>51</v>
      </c>
      <c r="B55" s="35" t="s">
        <v>429</v>
      </c>
      <c r="C55" s="35" t="s">
        <v>422</v>
      </c>
      <c r="D55" s="14" t="s">
        <v>197</v>
      </c>
      <c r="E55" s="35" t="s">
        <v>238</v>
      </c>
      <c r="F55" s="26">
        <v>0.02446791666666667</v>
      </c>
      <c r="G55" s="14" t="str">
        <f t="shared" si="0"/>
        <v>3.31/km</v>
      </c>
      <c r="H55" s="16">
        <f t="shared" si="1"/>
        <v>0.004663842592592594</v>
      </c>
      <c r="I55" s="16">
        <f t="shared" si="2"/>
        <v>0.004015694444444447</v>
      </c>
    </row>
    <row r="56" spans="1:9" ht="15" customHeight="1">
      <c r="A56" s="14">
        <v>52</v>
      </c>
      <c r="B56" s="35" t="s">
        <v>255</v>
      </c>
      <c r="C56" s="35" t="s">
        <v>436</v>
      </c>
      <c r="D56" s="14" t="s">
        <v>205</v>
      </c>
      <c r="E56" s="35" t="s">
        <v>245</v>
      </c>
      <c r="F56" s="26">
        <v>0.024549259259259257</v>
      </c>
      <c r="G56" s="14" t="str">
        <f t="shared" si="0"/>
        <v>3.32/km</v>
      </c>
      <c r="H56" s="16">
        <f t="shared" si="1"/>
        <v>0.004745185185185182</v>
      </c>
      <c r="I56" s="16">
        <f t="shared" si="2"/>
        <v>0.0030561689814814774</v>
      </c>
    </row>
    <row r="57" spans="1:9" ht="15" customHeight="1">
      <c r="A57" s="14">
        <v>53</v>
      </c>
      <c r="B57" s="35" t="s">
        <v>373</v>
      </c>
      <c r="C57" s="35" t="s">
        <v>393</v>
      </c>
      <c r="D57" s="14" t="s">
        <v>221</v>
      </c>
      <c r="E57" s="35" t="s">
        <v>256</v>
      </c>
      <c r="F57" s="26">
        <v>0.02456079861111111</v>
      </c>
      <c r="G57" s="14" t="str">
        <f t="shared" si="0"/>
        <v>3.32/km</v>
      </c>
      <c r="H57" s="16">
        <f t="shared" si="1"/>
        <v>0.004756724537037037</v>
      </c>
      <c r="I57" s="16">
        <f t="shared" si="2"/>
        <v>0.00197967592592593</v>
      </c>
    </row>
    <row r="58" spans="1:9" ht="15" customHeight="1">
      <c r="A58" s="14">
        <v>54</v>
      </c>
      <c r="B58" s="35" t="s">
        <v>257</v>
      </c>
      <c r="C58" s="35" t="s">
        <v>382</v>
      </c>
      <c r="D58" s="14" t="s">
        <v>258</v>
      </c>
      <c r="E58" s="35" t="s">
        <v>211</v>
      </c>
      <c r="F58" s="26">
        <v>0.024572233796296295</v>
      </c>
      <c r="G58" s="14" t="str">
        <f t="shared" si="0"/>
        <v>3.32/km</v>
      </c>
      <c r="H58" s="16">
        <f t="shared" si="1"/>
        <v>0.0047681597222222205</v>
      </c>
      <c r="I58" s="16">
        <f t="shared" si="2"/>
        <v>0</v>
      </c>
    </row>
    <row r="59" spans="1:9" ht="15" customHeight="1">
      <c r="A59" s="14">
        <v>55</v>
      </c>
      <c r="B59" s="35" t="s">
        <v>171</v>
      </c>
      <c r="C59" s="35" t="s">
        <v>259</v>
      </c>
      <c r="D59" s="14" t="s">
        <v>201</v>
      </c>
      <c r="E59" s="35" t="s">
        <v>206</v>
      </c>
      <c r="F59" s="26">
        <v>0.024583622685185186</v>
      </c>
      <c r="G59" s="14" t="str">
        <f t="shared" si="0"/>
        <v>3.32/km</v>
      </c>
      <c r="H59" s="16">
        <f t="shared" si="1"/>
        <v>0.004779548611111111</v>
      </c>
      <c r="I59" s="16">
        <f t="shared" si="2"/>
        <v>0.004131620370370372</v>
      </c>
    </row>
    <row r="60" spans="1:9" ht="15" customHeight="1">
      <c r="A60" s="14">
        <v>56</v>
      </c>
      <c r="B60" s="35" t="s">
        <v>152</v>
      </c>
      <c r="C60" s="35" t="s">
        <v>347</v>
      </c>
      <c r="D60" s="14" t="s">
        <v>221</v>
      </c>
      <c r="E60" s="35" t="s">
        <v>227</v>
      </c>
      <c r="F60" s="26">
        <v>0.02459494212962963</v>
      </c>
      <c r="G60" s="14" t="str">
        <f t="shared" si="0"/>
        <v>3.33/km</v>
      </c>
      <c r="H60" s="16">
        <f t="shared" si="1"/>
        <v>0.004790868055555557</v>
      </c>
      <c r="I60" s="16">
        <f t="shared" si="2"/>
        <v>0.00201381944444445</v>
      </c>
    </row>
    <row r="61" spans="1:9" ht="15" customHeight="1">
      <c r="A61" s="14">
        <v>57</v>
      </c>
      <c r="B61" s="35" t="s">
        <v>392</v>
      </c>
      <c r="C61" s="35" t="s">
        <v>350</v>
      </c>
      <c r="D61" s="14" t="s">
        <v>234</v>
      </c>
      <c r="E61" s="35" t="s">
        <v>146</v>
      </c>
      <c r="F61" s="26">
        <v>0.024607025462962964</v>
      </c>
      <c r="G61" s="14" t="str">
        <f t="shared" si="0"/>
        <v>3.33/km</v>
      </c>
      <c r="H61" s="16">
        <f t="shared" si="1"/>
        <v>0.00480295138888889</v>
      </c>
      <c r="I61" s="16">
        <f t="shared" si="2"/>
        <v>0.0012389004629629607</v>
      </c>
    </row>
    <row r="62" spans="1:9" ht="15" customHeight="1">
      <c r="A62" s="14">
        <v>58</v>
      </c>
      <c r="B62" s="35" t="s">
        <v>260</v>
      </c>
      <c r="C62" s="35" t="s">
        <v>444</v>
      </c>
      <c r="D62" s="14" t="s">
        <v>261</v>
      </c>
      <c r="E62" s="35" t="s">
        <v>245</v>
      </c>
      <c r="F62" s="26">
        <v>0.024653067129629627</v>
      </c>
      <c r="G62" s="14" t="str">
        <f t="shared" si="0"/>
        <v>3.33/km</v>
      </c>
      <c r="H62" s="16">
        <f t="shared" si="1"/>
        <v>0.004848993055555553</v>
      </c>
      <c r="I62" s="16">
        <f t="shared" si="2"/>
        <v>0</v>
      </c>
    </row>
    <row r="63" spans="1:9" ht="15" customHeight="1">
      <c r="A63" s="14">
        <v>59</v>
      </c>
      <c r="B63" s="35" t="s">
        <v>262</v>
      </c>
      <c r="C63" s="35" t="s">
        <v>336</v>
      </c>
      <c r="D63" s="14" t="s">
        <v>201</v>
      </c>
      <c r="E63" s="35" t="s">
        <v>225</v>
      </c>
      <c r="F63" s="26">
        <v>0.02466435185185185</v>
      </c>
      <c r="G63" s="14" t="str">
        <f t="shared" si="0"/>
        <v>3.33/km</v>
      </c>
      <c r="H63" s="16">
        <f t="shared" si="1"/>
        <v>0.004860277777777776</v>
      </c>
      <c r="I63" s="16">
        <f t="shared" si="2"/>
        <v>0.004212349537037037</v>
      </c>
    </row>
    <row r="64" spans="1:9" ht="15" customHeight="1">
      <c r="A64" s="14">
        <v>60</v>
      </c>
      <c r="B64" s="35" t="s">
        <v>263</v>
      </c>
      <c r="C64" s="35" t="s">
        <v>338</v>
      </c>
      <c r="D64" s="14" t="s">
        <v>201</v>
      </c>
      <c r="E64" s="35" t="s">
        <v>225</v>
      </c>
      <c r="F64" s="26">
        <v>0.02467679398148148</v>
      </c>
      <c r="G64" s="14" t="str">
        <f t="shared" si="0"/>
        <v>3.33/km</v>
      </c>
      <c r="H64" s="16">
        <f t="shared" si="1"/>
        <v>0.004872719907407404</v>
      </c>
      <c r="I64" s="16">
        <f t="shared" si="2"/>
        <v>0.004224791666666665</v>
      </c>
    </row>
    <row r="65" spans="1:9" ht="15" customHeight="1">
      <c r="A65" s="14">
        <v>61</v>
      </c>
      <c r="B65" s="35" t="s">
        <v>264</v>
      </c>
      <c r="C65" s="35" t="s">
        <v>369</v>
      </c>
      <c r="D65" s="14" t="s">
        <v>210</v>
      </c>
      <c r="E65" s="35" t="s">
        <v>245</v>
      </c>
      <c r="F65" s="26">
        <v>0.024687534722222224</v>
      </c>
      <c r="G65" s="14" t="str">
        <f t="shared" si="0"/>
        <v>3.33/km</v>
      </c>
      <c r="H65" s="16">
        <f t="shared" si="1"/>
        <v>0.004883460648148149</v>
      </c>
      <c r="I65" s="16">
        <f t="shared" si="2"/>
        <v>0.002916701388888887</v>
      </c>
    </row>
    <row r="66" spans="1:9" ht="15" customHeight="1">
      <c r="A66" s="14">
        <v>62</v>
      </c>
      <c r="B66" s="35" t="s">
        <v>170</v>
      </c>
      <c r="C66" s="35" t="s">
        <v>396</v>
      </c>
      <c r="D66" s="14" t="s">
        <v>210</v>
      </c>
      <c r="E66" s="35" t="s">
        <v>229</v>
      </c>
      <c r="F66" s="26">
        <v>0.024711655092592596</v>
      </c>
      <c r="G66" s="14" t="str">
        <f t="shared" si="0"/>
        <v>3.34/km</v>
      </c>
      <c r="H66" s="16">
        <f t="shared" si="1"/>
        <v>0.004907581018518521</v>
      </c>
      <c r="I66" s="16">
        <f t="shared" si="2"/>
        <v>0.0029408217592592593</v>
      </c>
    </row>
    <row r="67" spans="1:9" ht="15" customHeight="1">
      <c r="A67" s="14">
        <v>63</v>
      </c>
      <c r="B67" s="35" t="s">
        <v>265</v>
      </c>
      <c r="C67" s="35" t="s">
        <v>376</v>
      </c>
      <c r="D67" s="14" t="s">
        <v>266</v>
      </c>
      <c r="E67" s="35" t="s">
        <v>185</v>
      </c>
      <c r="F67" s="26">
        <v>0.02474569444444444</v>
      </c>
      <c r="G67" s="14" t="str">
        <f t="shared" si="0"/>
        <v>3.34/km</v>
      </c>
      <c r="H67" s="16">
        <f t="shared" si="1"/>
        <v>0.004941620370370367</v>
      </c>
      <c r="I67" s="16">
        <f t="shared" si="2"/>
        <v>0</v>
      </c>
    </row>
    <row r="68" spans="1:9" ht="15" customHeight="1">
      <c r="A68" s="14">
        <v>64</v>
      </c>
      <c r="B68" s="35" t="s">
        <v>267</v>
      </c>
      <c r="C68" s="35" t="s">
        <v>348</v>
      </c>
      <c r="D68" s="14" t="s">
        <v>221</v>
      </c>
      <c r="E68" s="35" t="s">
        <v>203</v>
      </c>
      <c r="F68" s="26">
        <v>0.02474613425925926</v>
      </c>
      <c r="G68" s="14" t="str">
        <f t="shared" si="0"/>
        <v>3.34/km</v>
      </c>
      <c r="H68" s="16">
        <f t="shared" si="1"/>
        <v>0.004942060185185185</v>
      </c>
      <c r="I68" s="16">
        <f t="shared" si="2"/>
        <v>0.002165011574074078</v>
      </c>
    </row>
    <row r="69" spans="1:9" ht="15" customHeight="1">
      <c r="A69" s="14">
        <v>65</v>
      </c>
      <c r="B69" s="35" t="s">
        <v>181</v>
      </c>
      <c r="C69" s="35" t="s">
        <v>268</v>
      </c>
      <c r="D69" s="14" t="s">
        <v>258</v>
      </c>
      <c r="E69" s="35" t="s">
        <v>245</v>
      </c>
      <c r="F69" s="26">
        <v>0.024768703703703706</v>
      </c>
      <c r="G69" s="14" t="str">
        <f aca="true" t="shared" si="3" ref="G69:G132">TEXT(INT((HOUR(F69)*3600+MINUTE(F69)*60+SECOND(F69))/$I$3/60),"0")&amp;"."&amp;TEXT(MOD((HOUR(F69)*3600+MINUTE(F69)*60+SECOND(F69))/$I$3,60),"00")&amp;"/km"</f>
        <v>3.34/km</v>
      </c>
      <c r="H69" s="16">
        <f aca="true" t="shared" si="4" ref="H69:H132">F69-$F$5</f>
        <v>0.004964629629629631</v>
      </c>
      <c r="I69" s="16">
        <f t="shared" si="2"/>
        <v>0.00019646990740741083</v>
      </c>
    </row>
    <row r="70" spans="1:9" ht="15" customHeight="1">
      <c r="A70" s="14">
        <v>66</v>
      </c>
      <c r="B70" s="35" t="s">
        <v>269</v>
      </c>
      <c r="C70" s="35" t="s">
        <v>343</v>
      </c>
      <c r="D70" s="14" t="s">
        <v>210</v>
      </c>
      <c r="E70" s="35" t="s">
        <v>211</v>
      </c>
      <c r="F70" s="26">
        <v>0.02478056712962963</v>
      </c>
      <c r="G70" s="14" t="str">
        <f t="shared" si="3"/>
        <v>3.34/km</v>
      </c>
      <c r="H70" s="16">
        <f t="shared" si="4"/>
        <v>0.004976493055555555</v>
      </c>
      <c r="I70" s="16">
        <f aca="true" t="shared" si="5" ref="I70:I133">F70-INDEX($F$5:$F$500,MATCH(D70,$D$5:$D$500,0))</f>
        <v>0.0030097337962962933</v>
      </c>
    </row>
    <row r="71" spans="1:9" ht="15" customHeight="1">
      <c r="A71" s="14">
        <v>67</v>
      </c>
      <c r="B71" s="35" t="s">
        <v>270</v>
      </c>
      <c r="C71" s="35" t="s">
        <v>411</v>
      </c>
      <c r="D71" s="14" t="s">
        <v>197</v>
      </c>
      <c r="E71" s="35" t="s">
        <v>222</v>
      </c>
      <c r="F71" s="26">
        <v>0.024837997685185187</v>
      </c>
      <c r="G71" s="14" t="str">
        <f t="shared" si="3"/>
        <v>3.35/km</v>
      </c>
      <c r="H71" s="16">
        <f t="shared" si="4"/>
        <v>0.005033923611111112</v>
      </c>
      <c r="I71" s="16">
        <f t="shared" si="5"/>
        <v>0.004385775462962965</v>
      </c>
    </row>
    <row r="72" spans="1:9" ht="15" customHeight="1">
      <c r="A72" s="14">
        <v>68</v>
      </c>
      <c r="B72" s="35" t="s">
        <v>271</v>
      </c>
      <c r="C72" s="35" t="s">
        <v>370</v>
      </c>
      <c r="D72" s="14" t="s">
        <v>205</v>
      </c>
      <c r="E72" s="35" t="s">
        <v>203</v>
      </c>
      <c r="F72" s="26">
        <v>0.024873009259259258</v>
      </c>
      <c r="G72" s="14" t="str">
        <f t="shared" si="3"/>
        <v>3.35/km</v>
      </c>
      <c r="H72" s="16">
        <f t="shared" si="4"/>
        <v>0.005068935185185183</v>
      </c>
      <c r="I72" s="16">
        <f t="shared" si="5"/>
        <v>0.0033799189814814785</v>
      </c>
    </row>
    <row r="73" spans="1:9" ht="15" customHeight="1">
      <c r="A73" s="14">
        <v>69</v>
      </c>
      <c r="B73" s="35" t="s">
        <v>219</v>
      </c>
      <c r="C73" s="35" t="s">
        <v>361</v>
      </c>
      <c r="D73" s="14" t="s">
        <v>272</v>
      </c>
      <c r="E73" s="35" t="s">
        <v>211</v>
      </c>
      <c r="F73" s="26">
        <v>0.024896053240740738</v>
      </c>
      <c r="G73" s="14" t="str">
        <f t="shared" si="3"/>
        <v>3.35/km</v>
      </c>
      <c r="H73" s="16">
        <f t="shared" si="4"/>
        <v>0.005091979166666663</v>
      </c>
      <c r="I73" s="16">
        <f t="shared" si="5"/>
        <v>0</v>
      </c>
    </row>
    <row r="74" spans="1:9" ht="15" customHeight="1">
      <c r="A74" s="14">
        <v>70</v>
      </c>
      <c r="B74" s="35" t="s">
        <v>389</v>
      </c>
      <c r="C74" s="35" t="s">
        <v>343</v>
      </c>
      <c r="D74" s="14" t="s">
        <v>210</v>
      </c>
      <c r="E74" s="35" t="s">
        <v>235</v>
      </c>
      <c r="F74" s="26">
        <v>0.024943217592592593</v>
      </c>
      <c r="G74" s="14" t="str">
        <f t="shared" si="3"/>
        <v>3.36/km</v>
      </c>
      <c r="H74" s="16">
        <f t="shared" si="4"/>
        <v>0.005139143518518519</v>
      </c>
      <c r="I74" s="16">
        <f t="shared" si="5"/>
        <v>0.0031723842592592567</v>
      </c>
    </row>
    <row r="75" spans="1:9" ht="15" customHeight="1">
      <c r="A75" s="14">
        <v>71</v>
      </c>
      <c r="B75" s="35" t="s">
        <v>273</v>
      </c>
      <c r="C75" s="35" t="s">
        <v>274</v>
      </c>
      <c r="D75" s="14" t="s">
        <v>221</v>
      </c>
      <c r="E75" s="35" t="s">
        <v>424</v>
      </c>
      <c r="F75" s="26">
        <v>0.02498936342592593</v>
      </c>
      <c r="G75" s="14" t="str">
        <f t="shared" si="3"/>
        <v>3.36/km</v>
      </c>
      <c r="H75" s="16">
        <f t="shared" si="4"/>
        <v>0.005185289351851856</v>
      </c>
      <c r="I75" s="16">
        <f t="shared" si="5"/>
        <v>0.002408240740740749</v>
      </c>
    </row>
    <row r="76" spans="1:9" ht="15" customHeight="1">
      <c r="A76" s="14">
        <v>72</v>
      </c>
      <c r="B76" s="35" t="s">
        <v>275</v>
      </c>
      <c r="C76" s="35" t="s">
        <v>438</v>
      </c>
      <c r="D76" s="14" t="s">
        <v>194</v>
      </c>
      <c r="E76" s="35" t="s">
        <v>276</v>
      </c>
      <c r="F76" s="26">
        <v>0.02511584490740741</v>
      </c>
      <c r="G76" s="14" t="str">
        <f t="shared" si="3"/>
        <v>3.37/km</v>
      </c>
      <c r="H76" s="16">
        <f t="shared" si="4"/>
        <v>0.005311770833333337</v>
      </c>
      <c r="I76" s="16">
        <f t="shared" si="5"/>
        <v>0.005311770833333337</v>
      </c>
    </row>
    <row r="77" spans="1:9" ht="15" customHeight="1">
      <c r="A77" s="14">
        <v>73</v>
      </c>
      <c r="B77" s="35" t="s">
        <v>277</v>
      </c>
      <c r="C77" s="35" t="s">
        <v>352</v>
      </c>
      <c r="D77" s="14" t="s">
        <v>221</v>
      </c>
      <c r="E77" s="35" t="s">
        <v>446</v>
      </c>
      <c r="F77" s="26">
        <v>0.025151296296296297</v>
      </c>
      <c r="G77" s="14" t="str">
        <f t="shared" si="3"/>
        <v>3.37/km</v>
      </c>
      <c r="H77" s="16">
        <f t="shared" si="4"/>
        <v>0.005347222222222222</v>
      </c>
      <c r="I77" s="16">
        <f t="shared" si="5"/>
        <v>0.002570173611111115</v>
      </c>
    </row>
    <row r="78" spans="1:9" ht="15" customHeight="1">
      <c r="A78" s="14">
        <v>74</v>
      </c>
      <c r="B78" s="35" t="s">
        <v>278</v>
      </c>
      <c r="C78" s="35" t="s">
        <v>346</v>
      </c>
      <c r="D78" s="14" t="s">
        <v>234</v>
      </c>
      <c r="E78" s="35" t="s">
        <v>245</v>
      </c>
      <c r="F78" s="26">
        <v>0.025162650462962965</v>
      </c>
      <c r="G78" s="14" t="str">
        <f t="shared" si="3"/>
        <v>3.37/km</v>
      </c>
      <c r="H78" s="16">
        <f t="shared" si="4"/>
        <v>0.00535857638888889</v>
      </c>
      <c r="I78" s="16">
        <f t="shared" si="5"/>
        <v>0.0017945254629629613</v>
      </c>
    </row>
    <row r="79" spans="1:9" ht="15" customHeight="1">
      <c r="A79" s="14">
        <v>75</v>
      </c>
      <c r="B79" s="35" t="s">
        <v>428</v>
      </c>
      <c r="C79" s="35" t="s">
        <v>359</v>
      </c>
      <c r="D79" s="14" t="s">
        <v>210</v>
      </c>
      <c r="E79" s="35" t="s">
        <v>235</v>
      </c>
      <c r="F79" s="26">
        <v>0.02520880787037037</v>
      </c>
      <c r="G79" s="14" t="str">
        <f t="shared" si="3"/>
        <v>3.38/km</v>
      </c>
      <c r="H79" s="16">
        <f t="shared" si="4"/>
        <v>0.005404733796296295</v>
      </c>
      <c r="I79" s="16">
        <f t="shared" si="5"/>
        <v>0.003437974537037033</v>
      </c>
    </row>
    <row r="80" spans="1:9" ht="15" customHeight="1">
      <c r="A80" s="14">
        <v>76</v>
      </c>
      <c r="B80" s="35" t="s">
        <v>323</v>
      </c>
      <c r="C80" s="35" t="s">
        <v>363</v>
      </c>
      <c r="D80" s="14" t="s">
        <v>272</v>
      </c>
      <c r="E80" s="35" t="s">
        <v>279</v>
      </c>
      <c r="F80" s="26">
        <v>0.02520894675925926</v>
      </c>
      <c r="G80" s="14" t="str">
        <f t="shared" si="3"/>
        <v>3.38/km</v>
      </c>
      <c r="H80" s="16">
        <f t="shared" si="4"/>
        <v>0.005404872685185184</v>
      </c>
      <c r="I80" s="16">
        <f t="shared" si="5"/>
        <v>0.0003128935185185214</v>
      </c>
    </row>
    <row r="81" spans="1:9" ht="15" customHeight="1">
      <c r="A81" s="14">
        <v>77</v>
      </c>
      <c r="B81" s="35" t="s">
        <v>280</v>
      </c>
      <c r="C81" s="35" t="s">
        <v>338</v>
      </c>
      <c r="D81" s="14" t="s">
        <v>210</v>
      </c>
      <c r="E81" s="35" t="s">
        <v>245</v>
      </c>
      <c r="F81" s="26">
        <v>0.025243310185185188</v>
      </c>
      <c r="G81" s="14" t="str">
        <f t="shared" si="3"/>
        <v>3.38/km</v>
      </c>
      <c r="H81" s="16">
        <f t="shared" si="4"/>
        <v>0.0054392361111111134</v>
      </c>
      <c r="I81" s="16">
        <f t="shared" si="5"/>
        <v>0.0034724768518518516</v>
      </c>
    </row>
    <row r="82" spans="1:9" ht="15" customHeight="1">
      <c r="A82" s="14">
        <v>78</v>
      </c>
      <c r="B82" s="35" t="s">
        <v>187</v>
      </c>
      <c r="C82" s="35" t="s">
        <v>377</v>
      </c>
      <c r="D82" s="14" t="s">
        <v>281</v>
      </c>
      <c r="E82" s="35" t="s">
        <v>198</v>
      </c>
      <c r="F82" s="26">
        <v>0.025313217592592595</v>
      </c>
      <c r="G82" s="14" t="str">
        <f t="shared" si="3"/>
        <v>3.39/km</v>
      </c>
      <c r="H82" s="16">
        <f t="shared" si="4"/>
        <v>0.005509143518518521</v>
      </c>
      <c r="I82" s="16">
        <f t="shared" si="5"/>
        <v>0</v>
      </c>
    </row>
    <row r="83" spans="1:9" ht="15" customHeight="1">
      <c r="A83" s="14">
        <v>79</v>
      </c>
      <c r="B83" s="35" t="s">
        <v>282</v>
      </c>
      <c r="C83" s="35" t="s">
        <v>283</v>
      </c>
      <c r="D83" s="14" t="s">
        <v>205</v>
      </c>
      <c r="E83" s="35" t="s">
        <v>245</v>
      </c>
      <c r="F83" s="26">
        <v>0.02533658564814815</v>
      </c>
      <c r="G83" s="14" t="str">
        <f t="shared" si="3"/>
        <v>3.39/km</v>
      </c>
      <c r="H83" s="16">
        <f t="shared" si="4"/>
        <v>0.005532511574074077</v>
      </c>
      <c r="I83" s="16">
        <f t="shared" si="5"/>
        <v>0.003843495370370372</v>
      </c>
    </row>
    <row r="84" spans="1:9" ht="15" customHeight="1">
      <c r="A84" s="14">
        <v>80</v>
      </c>
      <c r="B84" s="35" t="s">
        <v>284</v>
      </c>
      <c r="C84" s="35" t="s">
        <v>285</v>
      </c>
      <c r="D84" s="14" t="s">
        <v>272</v>
      </c>
      <c r="E84" s="35" t="s">
        <v>229</v>
      </c>
      <c r="F84" s="26">
        <v>0.025533125</v>
      </c>
      <c r="G84" s="14" t="str">
        <f t="shared" si="3"/>
        <v>3.41/km</v>
      </c>
      <c r="H84" s="16">
        <f t="shared" si="4"/>
        <v>0.005729050925925926</v>
      </c>
      <c r="I84" s="16">
        <f t="shared" si="5"/>
        <v>0.0006370717592592626</v>
      </c>
    </row>
    <row r="85" spans="1:9" ht="15" customHeight="1">
      <c r="A85" s="14">
        <v>81</v>
      </c>
      <c r="B85" s="35" t="s">
        <v>286</v>
      </c>
      <c r="C85" s="35" t="s">
        <v>361</v>
      </c>
      <c r="D85" s="14" t="s">
        <v>221</v>
      </c>
      <c r="E85" s="35" t="s">
        <v>229</v>
      </c>
      <c r="F85" s="26">
        <v>0.025543981481481483</v>
      </c>
      <c r="G85" s="14" t="str">
        <f t="shared" si="3"/>
        <v>3.41/km</v>
      </c>
      <c r="H85" s="16">
        <f t="shared" si="4"/>
        <v>0.005739907407407409</v>
      </c>
      <c r="I85" s="16">
        <f t="shared" si="5"/>
        <v>0.002962858796296302</v>
      </c>
    </row>
    <row r="86" spans="1:9" ht="15" customHeight="1">
      <c r="A86" s="14">
        <v>82</v>
      </c>
      <c r="B86" s="35" t="s">
        <v>287</v>
      </c>
      <c r="C86" s="35" t="s">
        <v>449</v>
      </c>
      <c r="D86" s="14" t="s">
        <v>210</v>
      </c>
      <c r="E86" s="35" t="s">
        <v>245</v>
      </c>
      <c r="F86" s="26">
        <v>0.025683877314814817</v>
      </c>
      <c r="G86" s="14" t="str">
        <f t="shared" si="3"/>
        <v>3.42/km</v>
      </c>
      <c r="H86" s="16">
        <f t="shared" si="4"/>
        <v>0.005879803240740743</v>
      </c>
      <c r="I86" s="16">
        <f t="shared" si="5"/>
        <v>0.003913043981481481</v>
      </c>
    </row>
    <row r="87" spans="1:9" ht="15" customHeight="1">
      <c r="A87" s="14">
        <v>83</v>
      </c>
      <c r="B87" s="35" t="s">
        <v>288</v>
      </c>
      <c r="C87" s="35" t="s">
        <v>372</v>
      </c>
      <c r="D87" s="14" t="s">
        <v>201</v>
      </c>
      <c r="E87" s="35" t="s">
        <v>254</v>
      </c>
      <c r="F87" s="26">
        <v>0.025695092592592592</v>
      </c>
      <c r="G87" s="14" t="str">
        <f t="shared" si="3"/>
        <v>3.42/km</v>
      </c>
      <c r="H87" s="16">
        <f t="shared" si="4"/>
        <v>0.005891018518518518</v>
      </c>
      <c r="I87" s="16">
        <f t="shared" si="5"/>
        <v>0.005243090277777779</v>
      </c>
    </row>
    <row r="88" spans="1:9" ht="15" customHeight="1">
      <c r="A88" s="14">
        <v>84</v>
      </c>
      <c r="B88" s="35" t="s">
        <v>443</v>
      </c>
      <c r="C88" s="35" t="s">
        <v>289</v>
      </c>
      <c r="D88" s="14" t="s">
        <v>272</v>
      </c>
      <c r="E88" s="35" t="s">
        <v>245</v>
      </c>
      <c r="F88" s="26">
        <v>0.02570659722222222</v>
      </c>
      <c r="G88" s="14" t="str">
        <f t="shared" si="3"/>
        <v>3.42/km</v>
      </c>
      <c r="H88" s="16">
        <f t="shared" si="4"/>
        <v>0.005902523148148146</v>
      </c>
      <c r="I88" s="16">
        <f t="shared" si="5"/>
        <v>0.0008105439814814833</v>
      </c>
    </row>
    <row r="89" spans="1:9" ht="15" customHeight="1">
      <c r="A89" s="14">
        <v>85</v>
      </c>
      <c r="B89" s="35" t="s">
        <v>290</v>
      </c>
      <c r="C89" s="35" t="s">
        <v>439</v>
      </c>
      <c r="D89" s="14" t="s">
        <v>221</v>
      </c>
      <c r="E89" s="35" t="s">
        <v>225</v>
      </c>
      <c r="F89" s="26">
        <v>0.02571864583333333</v>
      </c>
      <c r="G89" s="14" t="str">
        <f t="shared" si="3"/>
        <v>3.42/km</v>
      </c>
      <c r="H89" s="16">
        <f t="shared" si="4"/>
        <v>0.005914571759259257</v>
      </c>
      <c r="I89" s="16">
        <f t="shared" si="5"/>
        <v>0.0031375231481481497</v>
      </c>
    </row>
    <row r="90" spans="1:9" ht="15" customHeight="1">
      <c r="A90" s="14">
        <v>86</v>
      </c>
      <c r="B90" s="35" t="s">
        <v>380</v>
      </c>
      <c r="C90" s="35" t="s">
        <v>361</v>
      </c>
      <c r="D90" s="14" t="s">
        <v>197</v>
      </c>
      <c r="E90" s="35" t="s">
        <v>203</v>
      </c>
      <c r="F90" s="26">
        <v>0.025741504629629628</v>
      </c>
      <c r="G90" s="14" t="str">
        <f t="shared" si="3"/>
        <v>3.42/km</v>
      </c>
      <c r="H90" s="16">
        <f t="shared" si="4"/>
        <v>0.0059374305555555534</v>
      </c>
      <c r="I90" s="16">
        <f t="shared" si="5"/>
        <v>0.005289282407407406</v>
      </c>
    </row>
    <row r="91" spans="1:9" ht="15" customHeight="1">
      <c r="A91" s="14">
        <v>87</v>
      </c>
      <c r="B91" s="35" t="s">
        <v>402</v>
      </c>
      <c r="C91" s="35" t="s">
        <v>425</v>
      </c>
      <c r="D91" s="14" t="s">
        <v>210</v>
      </c>
      <c r="E91" s="35" t="s">
        <v>203</v>
      </c>
      <c r="F91" s="26">
        <v>0.025764467592592596</v>
      </c>
      <c r="G91" s="14" t="str">
        <f t="shared" si="3"/>
        <v>3.43/km</v>
      </c>
      <c r="H91" s="16">
        <f t="shared" si="4"/>
        <v>0.005960393518518521</v>
      </c>
      <c r="I91" s="16">
        <f t="shared" si="5"/>
        <v>0.003993634259259259</v>
      </c>
    </row>
    <row r="92" spans="1:9" ht="15" customHeight="1">
      <c r="A92" s="14">
        <v>88</v>
      </c>
      <c r="B92" s="35" t="s">
        <v>291</v>
      </c>
      <c r="C92" s="35" t="s">
        <v>292</v>
      </c>
      <c r="D92" s="14" t="s">
        <v>210</v>
      </c>
      <c r="E92" s="35" t="s">
        <v>185</v>
      </c>
      <c r="F92" s="26">
        <v>0.025787835648148152</v>
      </c>
      <c r="G92" s="14" t="str">
        <f t="shared" si="3"/>
        <v>3.43/km</v>
      </c>
      <c r="H92" s="16">
        <f t="shared" si="4"/>
        <v>0.005983761574074077</v>
      </c>
      <c r="I92" s="16">
        <f t="shared" si="5"/>
        <v>0.004017002314814815</v>
      </c>
    </row>
    <row r="93" spans="1:9" ht="15" customHeight="1">
      <c r="A93" s="14">
        <v>89</v>
      </c>
      <c r="B93" s="35" t="s">
        <v>460</v>
      </c>
      <c r="C93" s="35" t="s">
        <v>336</v>
      </c>
      <c r="D93" s="14" t="s">
        <v>272</v>
      </c>
      <c r="E93" s="35" t="s">
        <v>225</v>
      </c>
      <c r="F93" s="26">
        <v>0.025798935185185185</v>
      </c>
      <c r="G93" s="14" t="str">
        <f t="shared" si="3"/>
        <v>3.43/km</v>
      </c>
      <c r="H93" s="16">
        <f t="shared" si="4"/>
        <v>0.0059948611111111105</v>
      </c>
      <c r="I93" s="16">
        <f t="shared" si="5"/>
        <v>0.0009028819444444475</v>
      </c>
    </row>
    <row r="94" spans="1:9" ht="15" customHeight="1">
      <c r="A94" s="14">
        <v>90</v>
      </c>
      <c r="B94" s="35" t="s">
        <v>293</v>
      </c>
      <c r="C94" s="35" t="s">
        <v>343</v>
      </c>
      <c r="D94" s="14" t="s">
        <v>221</v>
      </c>
      <c r="E94" s="35" t="s">
        <v>203</v>
      </c>
      <c r="F94" s="26">
        <v>0.025822233796296293</v>
      </c>
      <c r="G94" s="14" t="str">
        <f t="shared" si="3"/>
        <v>3.43/km</v>
      </c>
      <c r="H94" s="16">
        <f t="shared" si="4"/>
        <v>0.006018159722222218</v>
      </c>
      <c r="I94" s="16">
        <f t="shared" si="5"/>
        <v>0.0032411111111111113</v>
      </c>
    </row>
    <row r="95" spans="1:9" ht="15" customHeight="1">
      <c r="A95" s="14">
        <v>91</v>
      </c>
      <c r="B95" s="35" t="s">
        <v>294</v>
      </c>
      <c r="C95" s="35" t="s">
        <v>352</v>
      </c>
      <c r="D95" s="14" t="s">
        <v>221</v>
      </c>
      <c r="E95" s="35" t="s">
        <v>203</v>
      </c>
      <c r="F95" s="26">
        <v>0.02586809027777778</v>
      </c>
      <c r="G95" s="14" t="str">
        <f t="shared" si="3"/>
        <v>3.44/km</v>
      </c>
      <c r="H95" s="16">
        <f t="shared" si="4"/>
        <v>0.006064016203703705</v>
      </c>
      <c r="I95" s="16">
        <f t="shared" si="5"/>
        <v>0.0032869675925925983</v>
      </c>
    </row>
    <row r="96" spans="1:9" ht="15" customHeight="1">
      <c r="A96" s="14">
        <v>92</v>
      </c>
      <c r="B96" s="35" t="s">
        <v>295</v>
      </c>
      <c r="C96" s="35" t="s">
        <v>399</v>
      </c>
      <c r="D96" s="14" t="s">
        <v>221</v>
      </c>
      <c r="E96" s="35" t="s">
        <v>245</v>
      </c>
      <c r="F96" s="26">
        <v>0.025880393518518518</v>
      </c>
      <c r="G96" s="14" t="str">
        <f t="shared" si="3"/>
        <v>3.44/km</v>
      </c>
      <c r="H96" s="16">
        <f t="shared" si="4"/>
        <v>0.006076319444444443</v>
      </c>
      <c r="I96" s="16">
        <f t="shared" si="5"/>
        <v>0.0032992708333333363</v>
      </c>
    </row>
    <row r="97" spans="1:9" ht="15" customHeight="1">
      <c r="A97" s="14">
        <v>93</v>
      </c>
      <c r="B97" s="35" t="s">
        <v>296</v>
      </c>
      <c r="C97" s="35" t="s">
        <v>364</v>
      </c>
      <c r="D97" s="14" t="s">
        <v>210</v>
      </c>
      <c r="E97" s="35" t="s">
        <v>227</v>
      </c>
      <c r="F97" s="26">
        <v>0.025892291666666668</v>
      </c>
      <c r="G97" s="14" t="str">
        <f t="shared" si="3"/>
        <v>3.44/km</v>
      </c>
      <c r="H97" s="16">
        <f t="shared" si="4"/>
        <v>0.006088217592592593</v>
      </c>
      <c r="I97" s="16">
        <f t="shared" si="5"/>
        <v>0.004121458333333331</v>
      </c>
    </row>
    <row r="98" spans="1:9" ht="15" customHeight="1">
      <c r="A98" s="14">
        <v>94</v>
      </c>
      <c r="B98" s="35" t="s">
        <v>189</v>
      </c>
      <c r="C98" s="35" t="s">
        <v>468</v>
      </c>
      <c r="D98" s="14" t="s">
        <v>281</v>
      </c>
      <c r="E98" s="35" t="s">
        <v>185</v>
      </c>
      <c r="F98" s="26">
        <v>0.025914351851851855</v>
      </c>
      <c r="G98" s="14" t="str">
        <f t="shared" si="3"/>
        <v>3.44/km</v>
      </c>
      <c r="H98" s="16">
        <f t="shared" si="4"/>
        <v>0.0061102777777777804</v>
      </c>
      <c r="I98" s="16">
        <f t="shared" si="5"/>
        <v>0.0006011342592592596</v>
      </c>
    </row>
    <row r="99" spans="1:9" ht="15" customHeight="1">
      <c r="A99" s="14">
        <v>95</v>
      </c>
      <c r="B99" s="35" t="s">
        <v>182</v>
      </c>
      <c r="C99" s="35" t="s">
        <v>403</v>
      </c>
      <c r="D99" s="14" t="s">
        <v>221</v>
      </c>
      <c r="E99" s="35" t="s">
        <v>203</v>
      </c>
      <c r="F99" s="26">
        <v>0.02593789351851852</v>
      </c>
      <c r="G99" s="14" t="str">
        <f t="shared" si="3"/>
        <v>3.44/km</v>
      </c>
      <c r="H99" s="16">
        <f t="shared" si="4"/>
        <v>0.006133819444444445</v>
      </c>
      <c r="I99" s="16">
        <f t="shared" si="5"/>
        <v>0.0033567708333333383</v>
      </c>
    </row>
    <row r="100" spans="1:9" ht="15" customHeight="1">
      <c r="A100" s="14">
        <v>96</v>
      </c>
      <c r="B100" s="35" t="s">
        <v>249</v>
      </c>
      <c r="C100" s="35" t="s">
        <v>341</v>
      </c>
      <c r="D100" s="14" t="s">
        <v>194</v>
      </c>
      <c r="E100" s="35" t="s">
        <v>225</v>
      </c>
      <c r="F100" s="26">
        <v>0.02597334490740741</v>
      </c>
      <c r="G100" s="14" t="str">
        <f t="shared" si="3"/>
        <v>3.44/km</v>
      </c>
      <c r="H100" s="16">
        <f t="shared" si="4"/>
        <v>0.006169270833333334</v>
      </c>
      <c r="I100" s="16">
        <f t="shared" si="5"/>
        <v>0.006169270833333334</v>
      </c>
    </row>
    <row r="101" spans="1:9" ht="15" customHeight="1">
      <c r="A101" s="14">
        <v>97</v>
      </c>
      <c r="B101" s="35" t="s">
        <v>297</v>
      </c>
      <c r="C101" s="35" t="s">
        <v>361</v>
      </c>
      <c r="D101" s="14" t="s">
        <v>234</v>
      </c>
      <c r="E101" s="35" t="s">
        <v>235</v>
      </c>
      <c r="F101" s="26">
        <v>0.025972476851851847</v>
      </c>
      <c r="G101" s="14" t="str">
        <f t="shared" si="3"/>
        <v>3.44/km</v>
      </c>
      <c r="H101" s="16">
        <f t="shared" si="4"/>
        <v>0.006168402777777773</v>
      </c>
      <c r="I101" s="16">
        <f t="shared" si="5"/>
        <v>0.002604351851851844</v>
      </c>
    </row>
    <row r="102" spans="1:9" ht="15" customHeight="1">
      <c r="A102" s="14">
        <v>98</v>
      </c>
      <c r="B102" s="35" t="s">
        <v>298</v>
      </c>
      <c r="C102" s="35" t="s">
        <v>351</v>
      </c>
      <c r="D102" s="14" t="s">
        <v>205</v>
      </c>
      <c r="E102" s="35" t="s">
        <v>299</v>
      </c>
      <c r="F102" s="26">
        <v>0.02605375</v>
      </c>
      <c r="G102" s="14" t="str">
        <f t="shared" si="3"/>
        <v>3.45/km</v>
      </c>
      <c r="H102" s="16">
        <f t="shared" si="4"/>
        <v>0.006249675925925926</v>
      </c>
      <c r="I102" s="16">
        <f t="shared" si="5"/>
        <v>0.004560659722222221</v>
      </c>
    </row>
    <row r="103" spans="1:9" ht="15" customHeight="1">
      <c r="A103" s="14">
        <v>99</v>
      </c>
      <c r="B103" s="35" t="s">
        <v>300</v>
      </c>
      <c r="C103" s="35" t="s">
        <v>347</v>
      </c>
      <c r="D103" s="14" t="s">
        <v>201</v>
      </c>
      <c r="E103" s="35" t="s">
        <v>301</v>
      </c>
      <c r="F103" s="26">
        <v>0.026100300925925926</v>
      </c>
      <c r="G103" s="14" t="str">
        <f t="shared" si="3"/>
        <v>3.46/km</v>
      </c>
      <c r="H103" s="16">
        <f t="shared" si="4"/>
        <v>0.0062962268518518515</v>
      </c>
      <c r="I103" s="16">
        <f t="shared" si="5"/>
        <v>0.005648298611111113</v>
      </c>
    </row>
    <row r="104" spans="1:9" ht="15" customHeight="1">
      <c r="A104" s="14">
        <v>100</v>
      </c>
      <c r="B104" s="35" t="s">
        <v>154</v>
      </c>
      <c r="C104" s="35" t="s">
        <v>346</v>
      </c>
      <c r="D104" s="14" t="s">
        <v>210</v>
      </c>
      <c r="E104" s="35" t="s">
        <v>245</v>
      </c>
      <c r="F104" s="26">
        <v>0.026157800925925928</v>
      </c>
      <c r="G104" s="14" t="str">
        <f t="shared" si="3"/>
        <v>3.46/km</v>
      </c>
      <c r="H104" s="16">
        <f t="shared" si="4"/>
        <v>0.0063537268518518535</v>
      </c>
      <c r="I104" s="16">
        <f t="shared" si="5"/>
        <v>0.004386967592592592</v>
      </c>
    </row>
    <row r="105" spans="1:9" ht="15" customHeight="1">
      <c r="A105" s="14">
        <v>101</v>
      </c>
      <c r="B105" s="35" t="s">
        <v>302</v>
      </c>
      <c r="C105" s="35" t="s">
        <v>400</v>
      </c>
      <c r="D105" s="14" t="s">
        <v>281</v>
      </c>
      <c r="E105" s="35" t="s">
        <v>203</v>
      </c>
      <c r="F105" s="26">
        <v>0.026239143518518516</v>
      </c>
      <c r="G105" s="14" t="str">
        <f t="shared" si="3"/>
        <v>3.47/km</v>
      </c>
      <c r="H105" s="16">
        <f t="shared" si="4"/>
        <v>0.006435069444444441</v>
      </c>
      <c r="I105" s="16">
        <f t="shared" si="5"/>
        <v>0.0009259259259259203</v>
      </c>
    </row>
    <row r="106" spans="1:9" ht="15" customHeight="1">
      <c r="A106" s="14">
        <v>102</v>
      </c>
      <c r="B106" s="35" t="s">
        <v>303</v>
      </c>
      <c r="C106" s="35" t="s">
        <v>358</v>
      </c>
      <c r="D106" s="14" t="s">
        <v>272</v>
      </c>
      <c r="E106" s="35" t="s">
        <v>256</v>
      </c>
      <c r="F106" s="26">
        <v>0.02625003472222222</v>
      </c>
      <c r="G106" s="14" t="str">
        <f t="shared" si="3"/>
        <v>3.47/km</v>
      </c>
      <c r="H106" s="16">
        <f t="shared" si="4"/>
        <v>0.006445960648148147</v>
      </c>
      <c r="I106" s="16">
        <f t="shared" si="5"/>
        <v>0.0013539814814814838</v>
      </c>
    </row>
    <row r="107" spans="1:9" ht="15" customHeight="1">
      <c r="A107" s="14">
        <v>103</v>
      </c>
      <c r="B107" s="35" t="s">
        <v>304</v>
      </c>
      <c r="C107" s="35" t="s">
        <v>351</v>
      </c>
      <c r="D107" s="14" t="s">
        <v>201</v>
      </c>
      <c r="E107" s="35" t="s">
        <v>227</v>
      </c>
      <c r="F107" s="26">
        <v>0.02626229166666667</v>
      </c>
      <c r="G107" s="14" t="str">
        <f t="shared" si="3"/>
        <v>3.47/km</v>
      </c>
      <c r="H107" s="16">
        <f t="shared" si="4"/>
        <v>0.006458217592592595</v>
      </c>
      <c r="I107" s="16">
        <f t="shared" si="5"/>
        <v>0.005810289351851856</v>
      </c>
    </row>
    <row r="108" spans="1:9" ht="15" customHeight="1">
      <c r="A108" s="14">
        <v>104</v>
      </c>
      <c r="B108" s="35" t="s">
        <v>305</v>
      </c>
      <c r="C108" s="35" t="s">
        <v>306</v>
      </c>
      <c r="D108" s="14" t="s">
        <v>221</v>
      </c>
      <c r="E108" s="35" t="s">
        <v>203</v>
      </c>
      <c r="F108" s="26">
        <v>0.026320497685185185</v>
      </c>
      <c r="G108" s="14" t="str">
        <f t="shared" si="3"/>
        <v>3.47/km</v>
      </c>
      <c r="H108" s="16">
        <f t="shared" si="4"/>
        <v>0.00651642361111111</v>
      </c>
      <c r="I108" s="16">
        <f t="shared" si="5"/>
        <v>0.003739375000000003</v>
      </c>
    </row>
    <row r="109" spans="1:9" ht="15" customHeight="1">
      <c r="A109" s="14">
        <v>105</v>
      </c>
      <c r="B109" s="35" t="s">
        <v>307</v>
      </c>
      <c r="C109" s="35" t="s">
        <v>348</v>
      </c>
      <c r="D109" s="14" t="s">
        <v>210</v>
      </c>
      <c r="E109" s="35" t="s">
        <v>446</v>
      </c>
      <c r="F109" s="26">
        <v>0.026331782407407408</v>
      </c>
      <c r="G109" s="14" t="str">
        <f t="shared" si="3"/>
        <v>3.48/km</v>
      </c>
      <c r="H109" s="16">
        <f t="shared" si="4"/>
        <v>0.006527708333333333</v>
      </c>
      <c r="I109" s="16">
        <f t="shared" si="5"/>
        <v>0.0045609490740740714</v>
      </c>
    </row>
    <row r="110" spans="1:9" ht="15" customHeight="1">
      <c r="A110" s="14">
        <v>106</v>
      </c>
      <c r="B110" s="35" t="s">
        <v>308</v>
      </c>
      <c r="C110" s="35" t="s">
        <v>426</v>
      </c>
      <c r="D110" s="14" t="s">
        <v>221</v>
      </c>
      <c r="E110" s="35" t="s">
        <v>203</v>
      </c>
      <c r="F110" s="26">
        <v>0.0263668287037037</v>
      </c>
      <c r="G110" s="14" t="str">
        <f t="shared" si="3"/>
        <v>3.48/km</v>
      </c>
      <c r="H110" s="16">
        <f t="shared" si="4"/>
        <v>0.006562754629629627</v>
      </c>
      <c r="I110" s="16">
        <f t="shared" si="5"/>
        <v>0.00378570601851852</v>
      </c>
    </row>
    <row r="111" spans="1:9" ht="15" customHeight="1">
      <c r="A111" s="14">
        <v>107</v>
      </c>
      <c r="B111" s="35" t="s">
        <v>309</v>
      </c>
      <c r="C111" s="35" t="s">
        <v>413</v>
      </c>
      <c r="D111" s="14" t="s">
        <v>221</v>
      </c>
      <c r="E111" s="35" t="s">
        <v>235</v>
      </c>
      <c r="F111" s="26">
        <v>0.026435289351851854</v>
      </c>
      <c r="G111" s="14" t="str">
        <f t="shared" si="3"/>
        <v>3.48/km</v>
      </c>
      <c r="H111" s="16">
        <f t="shared" si="4"/>
        <v>0.006631215277777779</v>
      </c>
      <c r="I111" s="16">
        <f t="shared" si="5"/>
        <v>0.0038541666666666724</v>
      </c>
    </row>
    <row r="112" spans="1:9" ht="15" customHeight="1">
      <c r="A112" s="14">
        <v>108</v>
      </c>
      <c r="B112" s="35" t="s">
        <v>310</v>
      </c>
      <c r="C112" s="35" t="s">
        <v>395</v>
      </c>
      <c r="D112" s="14" t="s">
        <v>210</v>
      </c>
      <c r="E112" s="35" t="s">
        <v>245</v>
      </c>
      <c r="F112" s="26">
        <v>0.02644752314814815</v>
      </c>
      <c r="G112" s="14" t="str">
        <f t="shared" si="3"/>
        <v>3.49/km</v>
      </c>
      <c r="H112" s="16">
        <f t="shared" si="4"/>
        <v>0.006643449074074076</v>
      </c>
      <c r="I112" s="16">
        <f t="shared" si="5"/>
        <v>0.004676689814814814</v>
      </c>
    </row>
    <row r="113" spans="1:9" ht="15" customHeight="1">
      <c r="A113" s="14">
        <v>109</v>
      </c>
      <c r="B113" s="35" t="s">
        <v>445</v>
      </c>
      <c r="C113" s="35" t="s">
        <v>311</v>
      </c>
      <c r="D113" s="14" t="s">
        <v>210</v>
      </c>
      <c r="E113" s="35" t="s">
        <v>235</v>
      </c>
      <c r="F113" s="26">
        <v>0.0264940625</v>
      </c>
      <c r="G113" s="14" t="str">
        <f t="shared" si="3"/>
        <v>3.49/km</v>
      </c>
      <c r="H113" s="16">
        <f t="shared" si="4"/>
        <v>0.006689988425925924</v>
      </c>
      <c r="I113" s="16">
        <f t="shared" si="5"/>
        <v>0.004723229166666662</v>
      </c>
    </row>
    <row r="114" spans="1:9" ht="15" customHeight="1">
      <c r="A114" s="14">
        <v>110</v>
      </c>
      <c r="B114" s="35" t="s">
        <v>455</v>
      </c>
      <c r="C114" s="35" t="s">
        <v>387</v>
      </c>
      <c r="D114" s="14" t="s">
        <v>221</v>
      </c>
      <c r="E114" s="35" t="s">
        <v>203</v>
      </c>
      <c r="F114" s="26">
        <v>0.026528645833333336</v>
      </c>
      <c r="G114" s="14" t="str">
        <f t="shared" si="3"/>
        <v>3.49/km</v>
      </c>
      <c r="H114" s="16">
        <f t="shared" si="4"/>
        <v>0.006724571759259262</v>
      </c>
      <c r="I114" s="16">
        <f t="shared" si="5"/>
        <v>0.003947523148148155</v>
      </c>
    </row>
    <row r="115" spans="1:9" ht="15" customHeight="1">
      <c r="A115" s="14">
        <v>111</v>
      </c>
      <c r="B115" s="35" t="s">
        <v>312</v>
      </c>
      <c r="C115" s="35" t="s">
        <v>357</v>
      </c>
      <c r="D115" s="14" t="s">
        <v>210</v>
      </c>
      <c r="E115" s="35" t="s">
        <v>235</v>
      </c>
      <c r="F115" s="26">
        <v>0.02656321759259259</v>
      </c>
      <c r="G115" s="14" t="str">
        <f t="shared" si="3"/>
        <v>3.50/km</v>
      </c>
      <c r="H115" s="16">
        <f t="shared" si="4"/>
        <v>0.006759143518518515</v>
      </c>
      <c r="I115" s="16">
        <f t="shared" si="5"/>
        <v>0.004792384259259253</v>
      </c>
    </row>
    <row r="116" spans="1:9" ht="15" customHeight="1">
      <c r="A116" s="14">
        <v>112</v>
      </c>
      <c r="B116" s="35" t="s">
        <v>313</v>
      </c>
      <c r="C116" s="35" t="s">
        <v>346</v>
      </c>
      <c r="D116" s="14" t="s">
        <v>272</v>
      </c>
      <c r="E116" s="35" t="s">
        <v>203</v>
      </c>
      <c r="F116" s="26">
        <v>0.026598310185185187</v>
      </c>
      <c r="G116" s="14" t="str">
        <f t="shared" si="3"/>
        <v>3.50/km</v>
      </c>
      <c r="H116" s="16">
        <f t="shared" si="4"/>
        <v>0.006794236111111112</v>
      </c>
      <c r="I116" s="16">
        <f t="shared" si="5"/>
        <v>0.001702256944444449</v>
      </c>
    </row>
    <row r="117" spans="1:9" ht="15" customHeight="1">
      <c r="A117" s="14">
        <v>113</v>
      </c>
      <c r="B117" s="35" t="s">
        <v>314</v>
      </c>
      <c r="C117" s="35" t="s">
        <v>141</v>
      </c>
      <c r="D117" s="14" t="s">
        <v>258</v>
      </c>
      <c r="E117" s="35" t="s">
        <v>245</v>
      </c>
      <c r="F117" s="26">
        <v>0.026609884259259257</v>
      </c>
      <c r="G117" s="14" t="str">
        <f t="shared" si="3"/>
        <v>3.50/km</v>
      </c>
      <c r="H117" s="16">
        <f t="shared" si="4"/>
        <v>0.006805810185185182</v>
      </c>
      <c r="I117" s="16">
        <f t="shared" si="5"/>
        <v>0.0020376504629629616</v>
      </c>
    </row>
    <row r="118" spans="1:9" ht="15" customHeight="1">
      <c r="A118" s="14">
        <v>114</v>
      </c>
      <c r="B118" s="35" t="s">
        <v>315</v>
      </c>
      <c r="C118" s="35" t="s">
        <v>433</v>
      </c>
      <c r="D118" s="14" t="s">
        <v>201</v>
      </c>
      <c r="E118" s="35" t="s">
        <v>256</v>
      </c>
      <c r="F118" s="26">
        <v>0.026643738425925923</v>
      </c>
      <c r="G118" s="14" t="str">
        <f t="shared" si="3"/>
        <v>3.50/km</v>
      </c>
      <c r="H118" s="16">
        <f t="shared" si="4"/>
        <v>0.0068396643518518485</v>
      </c>
      <c r="I118" s="16">
        <f t="shared" si="5"/>
        <v>0.00619173611111111</v>
      </c>
    </row>
    <row r="119" spans="1:9" ht="15" customHeight="1">
      <c r="A119" s="14">
        <v>115</v>
      </c>
      <c r="B119" s="35" t="s">
        <v>316</v>
      </c>
      <c r="C119" s="35" t="s">
        <v>175</v>
      </c>
      <c r="D119" s="14" t="s">
        <v>272</v>
      </c>
      <c r="E119" s="35" t="s">
        <v>301</v>
      </c>
      <c r="F119" s="26">
        <v>0.026666886574074077</v>
      </c>
      <c r="G119" s="14" t="str">
        <f t="shared" si="3"/>
        <v>3.50/km</v>
      </c>
      <c r="H119" s="16">
        <f t="shared" si="4"/>
        <v>0.006862812500000003</v>
      </c>
      <c r="I119" s="16">
        <f t="shared" si="5"/>
        <v>0.0017708333333333395</v>
      </c>
    </row>
    <row r="120" spans="1:9" ht="15" customHeight="1">
      <c r="A120" s="14">
        <v>116</v>
      </c>
      <c r="B120" s="35" t="s">
        <v>317</v>
      </c>
      <c r="C120" s="35" t="s">
        <v>354</v>
      </c>
      <c r="D120" s="14" t="s">
        <v>205</v>
      </c>
      <c r="E120" s="35" t="s">
        <v>146</v>
      </c>
      <c r="F120" s="26">
        <v>0.026689814814814816</v>
      </c>
      <c r="G120" s="14" t="str">
        <f t="shared" si="3"/>
        <v>3.51/km</v>
      </c>
      <c r="H120" s="16">
        <f t="shared" si="4"/>
        <v>0.006885740740740741</v>
      </c>
      <c r="I120" s="16">
        <f t="shared" si="5"/>
        <v>0.005196724537037036</v>
      </c>
    </row>
    <row r="121" spans="1:9" ht="15" customHeight="1">
      <c r="A121" s="14">
        <v>117</v>
      </c>
      <c r="B121" s="35" t="s">
        <v>386</v>
      </c>
      <c r="C121" s="35" t="s">
        <v>350</v>
      </c>
      <c r="D121" s="14" t="s">
        <v>234</v>
      </c>
      <c r="E121" s="35" t="s">
        <v>238</v>
      </c>
      <c r="F121" s="26">
        <v>0.026794340277777776</v>
      </c>
      <c r="G121" s="14" t="str">
        <f t="shared" si="3"/>
        <v>3.52/km</v>
      </c>
      <c r="H121" s="16">
        <f t="shared" si="4"/>
        <v>0.006990266203703702</v>
      </c>
      <c r="I121" s="16">
        <f t="shared" si="5"/>
        <v>0.003426215277777773</v>
      </c>
    </row>
    <row r="122" spans="1:9" ht="15" customHeight="1">
      <c r="A122" s="14">
        <v>118</v>
      </c>
      <c r="B122" s="35" t="s">
        <v>186</v>
      </c>
      <c r="C122" s="35" t="s">
        <v>370</v>
      </c>
      <c r="D122" s="14" t="s">
        <v>234</v>
      </c>
      <c r="E122" s="35" t="s">
        <v>318</v>
      </c>
      <c r="F122" s="26">
        <v>0.026840497685185188</v>
      </c>
      <c r="G122" s="14" t="str">
        <f t="shared" si="3"/>
        <v>3.52/km</v>
      </c>
      <c r="H122" s="16">
        <f t="shared" si="4"/>
        <v>0.007036423611111113</v>
      </c>
      <c r="I122" s="16">
        <f t="shared" si="5"/>
        <v>0.0034723726851851842</v>
      </c>
    </row>
    <row r="123" spans="1:9" ht="15" customHeight="1">
      <c r="A123" s="14">
        <v>119</v>
      </c>
      <c r="B123" s="35" t="s">
        <v>319</v>
      </c>
      <c r="C123" s="35" t="s">
        <v>367</v>
      </c>
      <c r="D123" s="14" t="s">
        <v>205</v>
      </c>
      <c r="E123" s="35" t="s">
        <v>245</v>
      </c>
      <c r="F123" s="26">
        <v>0.02694480324074074</v>
      </c>
      <c r="G123" s="14" t="str">
        <f t="shared" si="3"/>
        <v>3.53/km</v>
      </c>
      <c r="H123" s="16">
        <f t="shared" si="4"/>
        <v>0.007140729166666665</v>
      </c>
      <c r="I123" s="16">
        <f t="shared" si="5"/>
        <v>0.00545171296296296</v>
      </c>
    </row>
    <row r="124" spans="1:9" ht="15" customHeight="1">
      <c r="A124" s="14">
        <v>120</v>
      </c>
      <c r="B124" s="35" t="s">
        <v>458</v>
      </c>
      <c r="C124" s="35" t="s">
        <v>320</v>
      </c>
      <c r="D124" s="14" t="s">
        <v>194</v>
      </c>
      <c r="E124" s="35" t="s">
        <v>321</v>
      </c>
      <c r="F124" s="26">
        <v>0.026968356481481482</v>
      </c>
      <c r="G124" s="14" t="str">
        <f t="shared" si="3"/>
        <v>3.53/km</v>
      </c>
      <c r="H124" s="16">
        <f t="shared" si="4"/>
        <v>0.007164282407407407</v>
      </c>
      <c r="I124" s="16">
        <f t="shared" si="5"/>
        <v>0.007164282407407407</v>
      </c>
    </row>
    <row r="125" spans="1:9" ht="15" customHeight="1">
      <c r="A125" s="14">
        <v>121</v>
      </c>
      <c r="B125" s="35" t="s">
        <v>0</v>
      </c>
      <c r="C125" s="35" t="s">
        <v>353</v>
      </c>
      <c r="D125" s="14" t="s">
        <v>210</v>
      </c>
      <c r="E125" s="35" t="s">
        <v>227</v>
      </c>
      <c r="F125" s="26">
        <v>0.02700318287037037</v>
      </c>
      <c r="G125" s="14" t="str">
        <f t="shared" si="3"/>
        <v>3.53/km</v>
      </c>
      <c r="H125" s="16">
        <f t="shared" si="4"/>
        <v>0.0071991087962962955</v>
      </c>
      <c r="I125" s="16">
        <f t="shared" si="5"/>
        <v>0.005232349537037034</v>
      </c>
    </row>
    <row r="126" spans="1:9" ht="15" customHeight="1">
      <c r="A126" s="14">
        <v>122</v>
      </c>
      <c r="B126" s="35" t="s">
        <v>1</v>
      </c>
      <c r="C126" s="35" t="s">
        <v>339</v>
      </c>
      <c r="D126" s="14" t="s">
        <v>221</v>
      </c>
      <c r="E126" s="35" t="s">
        <v>203</v>
      </c>
      <c r="F126" s="26">
        <v>0.027037256944444445</v>
      </c>
      <c r="G126" s="14" t="str">
        <f t="shared" si="3"/>
        <v>3.54/km</v>
      </c>
      <c r="H126" s="16">
        <f t="shared" si="4"/>
        <v>0.007233182870370371</v>
      </c>
      <c r="I126" s="16">
        <f t="shared" si="5"/>
        <v>0.004456134259259264</v>
      </c>
    </row>
    <row r="127" spans="1:9" ht="15" customHeight="1">
      <c r="A127" s="14">
        <v>123</v>
      </c>
      <c r="B127" s="35" t="s">
        <v>2</v>
      </c>
      <c r="C127" s="35" t="s">
        <v>343</v>
      </c>
      <c r="D127" s="14" t="s">
        <v>205</v>
      </c>
      <c r="E127" s="35" t="s">
        <v>301</v>
      </c>
      <c r="F127" s="26">
        <v>0.027072268518518516</v>
      </c>
      <c r="G127" s="14" t="str">
        <f t="shared" si="3"/>
        <v>3.54/km</v>
      </c>
      <c r="H127" s="16">
        <f t="shared" si="4"/>
        <v>0.007268194444444442</v>
      </c>
      <c r="I127" s="16">
        <f t="shared" si="5"/>
        <v>0.005579178240740737</v>
      </c>
    </row>
    <row r="128" spans="1:9" ht="15" customHeight="1">
      <c r="A128" s="14">
        <v>124</v>
      </c>
      <c r="B128" s="35" t="s">
        <v>3</v>
      </c>
      <c r="C128" s="35" t="s">
        <v>351</v>
      </c>
      <c r="D128" s="14" t="s">
        <v>201</v>
      </c>
      <c r="E128" s="35" t="s">
        <v>225</v>
      </c>
      <c r="F128" s="26">
        <v>0.027095416666666667</v>
      </c>
      <c r="G128" s="14" t="str">
        <f t="shared" si="3"/>
        <v>3.54/km</v>
      </c>
      <c r="H128" s="16">
        <f t="shared" si="4"/>
        <v>0.007291342592592592</v>
      </c>
      <c r="I128" s="16">
        <f t="shared" si="5"/>
        <v>0.0066434143518518535</v>
      </c>
    </row>
    <row r="129" spans="1:9" ht="15" customHeight="1">
      <c r="A129" s="14">
        <v>125</v>
      </c>
      <c r="B129" s="35" t="s">
        <v>4</v>
      </c>
      <c r="C129" s="35" t="s">
        <v>345</v>
      </c>
      <c r="D129" s="14" t="s">
        <v>5</v>
      </c>
      <c r="E129" s="35" t="s">
        <v>225</v>
      </c>
      <c r="F129" s="26">
        <v>0.02712976851851852</v>
      </c>
      <c r="G129" s="14" t="str">
        <f t="shared" si="3"/>
        <v>3.54/km</v>
      </c>
      <c r="H129" s="16">
        <f t="shared" si="4"/>
        <v>0.007325694444444444</v>
      </c>
      <c r="I129" s="16">
        <f t="shared" si="5"/>
        <v>0</v>
      </c>
    </row>
    <row r="130" spans="1:9" ht="15" customHeight="1">
      <c r="A130" s="14">
        <v>126</v>
      </c>
      <c r="B130" s="35" t="s">
        <v>6</v>
      </c>
      <c r="C130" s="35" t="s">
        <v>347</v>
      </c>
      <c r="D130" s="14" t="s">
        <v>201</v>
      </c>
      <c r="E130" s="35" t="s">
        <v>245</v>
      </c>
      <c r="F130" s="26">
        <v>0.02714123842592592</v>
      </c>
      <c r="G130" s="14" t="str">
        <f t="shared" si="3"/>
        <v>3.55/km</v>
      </c>
      <c r="H130" s="16">
        <f t="shared" si="4"/>
        <v>0.0073371643518518465</v>
      </c>
      <c r="I130" s="16">
        <f t="shared" si="5"/>
        <v>0.006689236111111108</v>
      </c>
    </row>
    <row r="131" spans="1:9" ht="15" customHeight="1">
      <c r="A131" s="14">
        <v>127</v>
      </c>
      <c r="B131" s="35" t="s">
        <v>451</v>
      </c>
      <c r="C131" s="35" t="s">
        <v>150</v>
      </c>
      <c r="D131" s="14" t="s">
        <v>243</v>
      </c>
      <c r="E131" s="35" t="s">
        <v>254</v>
      </c>
      <c r="F131" s="26">
        <v>0.027199791666666667</v>
      </c>
      <c r="G131" s="14" t="str">
        <f t="shared" si="3"/>
        <v>3.55/km</v>
      </c>
      <c r="H131" s="16">
        <f t="shared" si="4"/>
        <v>0.007395717592592593</v>
      </c>
      <c r="I131" s="16">
        <f t="shared" si="5"/>
        <v>0.0034722916666666687</v>
      </c>
    </row>
    <row r="132" spans="1:9" ht="15" customHeight="1">
      <c r="A132" s="14">
        <v>128</v>
      </c>
      <c r="B132" s="35" t="s">
        <v>7</v>
      </c>
      <c r="C132" s="35" t="s">
        <v>371</v>
      </c>
      <c r="D132" s="14" t="s">
        <v>201</v>
      </c>
      <c r="E132" s="35" t="s">
        <v>245</v>
      </c>
      <c r="F132" s="26">
        <v>0.0272919212962963</v>
      </c>
      <c r="G132" s="14" t="str">
        <f t="shared" si="3"/>
        <v>3.56/km</v>
      </c>
      <c r="H132" s="16">
        <f t="shared" si="4"/>
        <v>0.007487847222222226</v>
      </c>
      <c r="I132" s="16">
        <f t="shared" si="5"/>
        <v>0.006839918981481487</v>
      </c>
    </row>
    <row r="133" spans="1:9" ht="15" customHeight="1">
      <c r="A133" s="14">
        <v>129</v>
      </c>
      <c r="B133" s="35" t="s">
        <v>8</v>
      </c>
      <c r="C133" s="35" t="s">
        <v>384</v>
      </c>
      <c r="D133" s="14" t="s">
        <v>210</v>
      </c>
      <c r="E133" s="35" t="s">
        <v>245</v>
      </c>
      <c r="F133" s="26">
        <v>0.027303599537037038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16">
        <f aca="true" t="shared" si="7" ref="H133:H196">F133-$F$5</f>
        <v>0.007499525462962963</v>
      </c>
      <c r="I133" s="16">
        <f t="shared" si="5"/>
        <v>0.005532766203703701</v>
      </c>
    </row>
    <row r="134" spans="1:9" ht="15" customHeight="1">
      <c r="A134" s="14">
        <v>130</v>
      </c>
      <c r="B134" s="35" t="s">
        <v>9</v>
      </c>
      <c r="C134" s="35" t="s">
        <v>351</v>
      </c>
      <c r="D134" s="14" t="s">
        <v>201</v>
      </c>
      <c r="E134" s="35" t="s">
        <v>245</v>
      </c>
      <c r="F134" s="26">
        <v>0.02730392361111111</v>
      </c>
      <c r="G134" s="14" t="str">
        <f t="shared" si="6"/>
        <v>3.56/km</v>
      </c>
      <c r="H134" s="16">
        <f t="shared" si="7"/>
        <v>0.007499849537037036</v>
      </c>
      <c r="I134" s="16">
        <f aca="true" t="shared" si="8" ref="I134:I197">F134-INDEX($F$5:$F$500,MATCH(D134,$D$5:$D$500,0))</f>
        <v>0.006851921296296297</v>
      </c>
    </row>
    <row r="135" spans="1:9" ht="15" customHeight="1">
      <c r="A135" s="14">
        <v>131</v>
      </c>
      <c r="B135" s="35" t="s">
        <v>277</v>
      </c>
      <c r="C135" s="35" t="s">
        <v>413</v>
      </c>
      <c r="D135" s="14" t="s">
        <v>272</v>
      </c>
      <c r="E135" s="35" t="s">
        <v>10</v>
      </c>
      <c r="F135" s="26">
        <v>0.027314953703703706</v>
      </c>
      <c r="G135" s="14" t="str">
        <f t="shared" si="6"/>
        <v>3.56/km</v>
      </c>
      <c r="H135" s="16">
        <f t="shared" si="7"/>
        <v>0.007510879629629631</v>
      </c>
      <c r="I135" s="16">
        <f t="shared" si="8"/>
        <v>0.002418900462962968</v>
      </c>
    </row>
    <row r="136" spans="1:9" ht="15" customHeight="1">
      <c r="A136" s="14">
        <v>132</v>
      </c>
      <c r="B136" s="35" t="s">
        <v>11</v>
      </c>
      <c r="C136" s="35" t="s">
        <v>345</v>
      </c>
      <c r="D136" s="14" t="s">
        <v>201</v>
      </c>
      <c r="E136" s="35" t="s">
        <v>225</v>
      </c>
      <c r="F136" s="26">
        <v>0.027326574074074076</v>
      </c>
      <c r="G136" s="14" t="str">
        <f t="shared" si="6"/>
        <v>3.56/km</v>
      </c>
      <c r="H136" s="16">
        <f t="shared" si="7"/>
        <v>0.007522500000000001</v>
      </c>
      <c r="I136" s="16">
        <f t="shared" si="8"/>
        <v>0.0068745717592592626</v>
      </c>
    </row>
    <row r="137" spans="1:9" ht="15" customHeight="1">
      <c r="A137" s="14">
        <v>133</v>
      </c>
      <c r="B137" s="35" t="s">
        <v>12</v>
      </c>
      <c r="C137" s="35" t="s">
        <v>143</v>
      </c>
      <c r="D137" s="14" t="s">
        <v>201</v>
      </c>
      <c r="E137" s="35" t="s">
        <v>225</v>
      </c>
      <c r="F137" s="26">
        <v>0.02732652777777778</v>
      </c>
      <c r="G137" s="14" t="str">
        <f t="shared" si="6"/>
        <v>3.56/km</v>
      </c>
      <c r="H137" s="16">
        <f t="shared" si="7"/>
        <v>0.007522453703703705</v>
      </c>
      <c r="I137" s="16">
        <f t="shared" si="8"/>
        <v>0.006874525462962966</v>
      </c>
    </row>
    <row r="138" spans="1:9" ht="15" customHeight="1">
      <c r="A138" s="14">
        <v>134</v>
      </c>
      <c r="B138" s="35" t="s">
        <v>176</v>
      </c>
      <c r="C138" s="35" t="s">
        <v>346</v>
      </c>
      <c r="D138" s="14" t="s">
        <v>201</v>
      </c>
      <c r="E138" s="35" t="s">
        <v>245</v>
      </c>
      <c r="F138" s="26">
        <v>0.02734960648148148</v>
      </c>
      <c r="G138" s="14" t="str">
        <f t="shared" si="6"/>
        <v>3.56/km</v>
      </c>
      <c r="H138" s="16">
        <f t="shared" si="7"/>
        <v>0.007545532407407407</v>
      </c>
      <c r="I138" s="16">
        <f t="shared" si="8"/>
        <v>0.006897604166666668</v>
      </c>
    </row>
    <row r="139" spans="1:9" ht="15" customHeight="1">
      <c r="A139" s="14">
        <v>135</v>
      </c>
      <c r="B139" s="35" t="s">
        <v>13</v>
      </c>
      <c r="C139" s="35" t="s">
        <v>341</v>
      </c>
      <c r="D139" s="14" t="s">
        <v>201</v>
      </c>
      <c r="E139" s="35" t="s">
        <v>245</v>
      </c>
      <c r="F139" s="26">
        <v>0.02737282407407407</v>
      </c>
      <c r="G139" s="14" t="str">
        <f t="shared" si="6"/>
        <v>3.57/km</v>
      </c>
      <c r="H139" s="16">
        <f t="shared" si="7"/>
        <v>0.007568749999999996</v>
      </c>
      <c r="I139" s="16">
        <f t="shared" si="8"/>
        <v>0.006920821759259257</v>
      </c>
    </row>
    <row r="140" spans="1:9" ht="15" customHeight="1">
      <c r="A140" s="14">
        <v>136</v>
      </c>
      <c r="B140" s="35" t="s">
        <v>14</v>
      </c>
      <c r="C140" s="35" t="s">
        <v>348</v>
      </c>
      <c r="D140" s="14" t="s">
        <v>210</v>
      </c>
      <c r="E140" s="35" t="s">
        <v>203</v>
      </c>
      <c r="F140" s="26">
        <v>0.027407731481481484</v>
      </c>
      <c r="G140" s="14" t="str">
        <f t="shared" si="6"/>
        <v>3.57/km</v>
      </c>
      <c r="H140" s="16">
        <f t="shared" si="7"/>
        <v>0.00760365740740741</v>
      </c>
      <c r="I140" s="16">
        <f t="shared" si="8"/>
        <v>0.005636898148148148</v>
      </c>
    </row>
    <row r="141" spans="1:9" ht="15" customHeight="1">
      <c r="A141" s="14">
        <v>137</v>
      </c>
      <c r="B141" s="35" t="s">
        <v>15</v>
      </c>
      <c r="C141" s="35" t="s">
        <v>169</v>
      </c>
      <c r="D141" s="14" t="s">
        <v>243</v>
      </c>
      <c r="E141" s="35" t="s">
        <v>185</v>
      </c>
      <c r="F141" s="26">
        <v>0.02741962962962963</v>
      </c>
      <c r="G141" s="14" t="str">
        <f t="shared" si="6"/>
        <v>3.57/km</v>
      </c>
      <c r="H141" s="16">
        <f t="shared" si="7"/>
        <v>0.007615555555555556</v>
      </c>
      <c r="I141" s="16">
        <f t="shared" si="8"/>
        <v>0.003692129629629632</v>
      </c>
    </row>
    <row r="142" spans="1:9" ht="15" customHeight="1">
      <c r="A142" s="14">
        <v>138</v>
      </c>
      <c r="B142" s="35" t="s">
        <v>431</v>
      </c>
      <c r="C142" s="35" t="s">
        <v>345</v>
      </c>
      <c r="D142" s="14" t="s">
        <v>221</v>
      </c>
      <c r="E142" s="35" t="s">
        <v>215</v>
      </c>
      <c r="F142" s="26">
        <v>0.027430775462962964</v>
      </c>
      <c r="G142" s="14" t="str">
        <f t="shared" si="6"/>
        <v>3.57/km</v>
      </c>
      <c r="H142" s="16">
        <f t="shared" si="7"/>
        <v>0.0076267013888888895</v>
      </c>
      <c r="I142" s="16">
        <f t="shared" si="8"/>
        <v>0.004849652777777783</v>
      </c>
    </row>
    <row r="143" spans="1:9" ht="15" customHeight="1">
      <c r="A143" s="14">
        <v>139</v>
      </c>
      <c r="B143" s="35" t="s">
        <v>470</v>
      </c>
      <c r="C143" s="35" t="s">
        <v>465</v>
      </c>
      <c r="D143" s="14" t="s">
        <v>261</v>
      </c>
      <c r="E143" s="35" t="s">
        <v>203</v>
      </c>
      <c r="F143" s="26">
        <v>0.027442129629629632</v>
      </c>
      <c r="G143" s="14" t="str">
        <f t="shared" si="6"/>
        <v>3.57/km</v>
      </c>
      <c r="H143" s="16">
        <f t="shared" si="7"/>
        <v>0.007638055555555558</v>
      </c>
      <c r="I143" s="16">
        <f t="shared" si="8"/>
        <v>0.002789062500000005</v>
      </c>
    </row>
    <row r="144" spans="1:9" ht="15" customHeight="1">
      <c r="A144" s="14">
        <v>140</v>
      </c>
      <c r="B144" s="35" t="s">
        <v>16</v>
      </c>
      <c r="C144" s="35" t="s">
        <v>412</v>
      </c>
      <c r="D144" s="14" t="s">
        <v>221</v>
      </c>
      <c r="E144" s="35" t="s">
        <v>235</v>
      </c>
      <c r="F144" s="26">
        <v>0.027465567129629626</v>
      </c>
      <c r="G144" s="14" t="str">
        <f t="shared" si="6"/>
        <v>3.57/km</v>
      </c>
      <c r="H144" s="16">
        <f t="shared" si="7"/>
        <v>0.007661493055555552</v>
      </c>
      <c r="I144" s="16">
        <f t="shared" si="8"/>
        <v>0.004884444444444445</v>
      </c>
    </row>
    <row r="145" spans="1:9" ht="15" customHeight="1">
      <c r="A145" s="14">
        <v>141</v>
      </c>
      <c r="B145" s="35" t="s">
        <v>167</v>
      </c>
      <c r="C145" s="35" t="s">
        <v>342</v>
      </c>
      <c r="D145" s="14" t="s">
        <v>194</v>
      </c>
      <c r="E145" s="35" t="s">
        <v>245</v>
      </c>
      <c r="F145" s="26">
        <v>0.027512627314814814</v>
      </c>
      <c r="G145" s="14" t="str">
        <f t="shared" si="6"/>
        <v>3.58/km</v>
      </c>
      <c r="H145" s="16">
        <f t="shared" si="7"/>
        <v>0.00770855324074074</v>
      </c>
      <c r="I145" s="16">
        <f t="shared" si="8"/>
        <v>0.00770855324074074</v>
      </c>
    </row>
    <row r="146" spans="1:9" ht="15" customHeight="1">
      <c r="A146" s="14">
        <v>142</v>
      </c>
      <c r="B146" s="35" t="s">
        <v>17</v>
      </c>
      <c r="C146" s="35" t="s">
        <v>348</v>
      </c>
      <c r="D146" s="14" t="s">
        <v>201</v>
      </c>
      <c r="E146" s="35" t="s">
        <v>227</v>
      </c>
      <c r="F146" s="26">
        <v>0.027546689814814816</v>
      </c>
      <c r="G146" s="14" t="str">
        <f t="shared" si="6"/>
        <v>3.58/km</v>
      </c>
      <c r="H146" s="16">
        <f t="shared" si="7"/>
        <v>0.007742615740740741</v>
      </c>
      <c r="I146" s="16">
        <f t="shared" si="8"/>
        <v>0.007094687500000002</v>
      </c>
    </row>
    <row r="147" spans="1:9" ht="15" customHeight="1">
      <c r="A147" s="14">
        <v>143</v>
      </c>
      <c r="B147" s="35" t="s">
        <v>18</v>
      </c>
      <c r="C147" s="35" t="s">
        <v>454</v>
      </c>
      <c r="D147" s="14" t="s">
        <v>272</v>
      </c>
      <c r="E147" s="35" t="s">
        <v>229</v>
      </c>
      <c r="F147" s="26">
        <v>0.027558414351851853</v>
      </c>
      <c r="G147" s="14" t="str">
        <f t="shared" si="6"/>
        <v>3.58/km</v>
      </c>
      <c r="H147" s="16">
        <f t="shared" si="7"/>
        <v>0.007754340277777778</v>
      </c>
      <c r="I147" s="16">
        <f t="shared" si="8"/>
        <v>0.0026623611111111153</v>
      </c>
    </row>
    <row r="148" spans="1:9" ht="15" customHeight="1">
      <c r="A148" s="14">
        <v>144</v>
      </c>
      <c r="B148" s="35" t="s">
        <v>19</v>
      </c>
      <c r="C148" s="35" t="s">
        <v>351</v>
      </c>
      <c r="D148" s="14" t="s">
        <v>234</v>
      </c>
      <c r="E148" s="35" t="s">
        <v>211</v>
      </c>
      <c r="F148" s="26">
        <v>0.027581307870370372</v>
      </c>
      <c r="G148" s="14" t="str">
        <f t="shared" si="6"/>
        <v>3.58/km</v>
      </c>
      <c r="H148" s="16">
        <f t="shared" si="7"/>
        <v>0.007777233796296298</v>
      </c>
      <c r="I148" s="16">
        <f t="shared" si="8"/>
        <v>0.004213182870370369</v>
      </c>
    </row>
    <row r="149" spans="1:9" ht="15" customHeight="1">
      <c r="A149" s="14">
        <v>145</v>
      </c>
      <c r="B149" s="35" t="s">
        <v>20</v>
      </c>
      <c r="C149" s="35" t="s">
        <v>449</v>
      </c>
      <c r="D149" s="14" t="s">
        <v>221</v>
      </c>
      <c r="E149" s="35" t="s">
        <v>254</v>
      </c>
      <c r="F149" s="26">
        <v>0.027593171296296296</v>
      </c>
      <c r="G149" s="14" t="str">
        <f t="shared" si="6"/>
        <v>3.58/km</v>
      </c>
      <c r="H149" s="16">
        <f t="shared" si="7"/>
        <v>0.0077890972222222216</v>
      </c>
      <c r="I149" s="16">
        <f t="shared" si="8"/>
        <v>0.005012048611111115</v>
      </c>
    </row>
    <row r="150" spans="1:9" ht="15" customHeight="1">
      <c r="A150" s="14">
        <v>146</v>
      </c>
      <c r="B150" s="35" t="s">
        <v>405</v>
      </c>
      <c r="C150" s="35" t="s">
        <v>21</v>
      </c>
      <c r="D150" s="14" t="s">
        <v>210</v>
      </c>
      <c r="E150" s="35" t="s">
        <v>229</v>
      </c>
      <c r="F150" s="26">
        <v>0.027628321759259264</v>
      </c>
      <c r="G150" s="14" t="str">
        <f t="shared" si="6"/>
        <v>3.59/km</v>
      </c>
      <c r="H150" s="16">
        <f t="shared" si="7"/>
        <v>0.00782424768518519</v>
      </c>
      <c r="I150" s="16">
        <f t="shared" si="8"/>
        <v>0.0058574884259259274</v>
      </c>
    </row>
    <row r="151" spans="1:9" ht="15" customHeight="1">
      <c r="A151" s="14">
        <v>147</v>
      </c>
      <c r="B151" s="35" t="s">
        <v>22</v>
      </c>
      <c r="C151" s="35" t="s">
        <v>420</v>
      </c>
      <c r="D151" s="14" t="s">
        <v>261</v>
      </c>
      <c r="E151" s="35" t="s">
        <v>198</v>
      </c>
      <c r="F151" s="26">
        <v>0.027639791666666663</v>
      </c>
      <c r="G151" s="14" t="str">
        <f t="shared" si="6"/>
        <v>3.59/km</v>
      </c>
      <c r="H151" s="16">
        <f t="shared" si="7"/>
        <v>0.007835717592592589</v>
      </c>
      <c r="I151" s="16">
        <f t="shared" si="8"/>
        <v>0.002986724537037036</v>
      </c>
    </row>
    <row r="152" spans="1:9" ht="15" customHeight="1">
      <c r="A152" s="14">
        <v>148</v>
      </c>
      <c r="B152" s="35" t="s">
        <v>23</v>
      </c>
      <c r="C152" s="35" t="s">
        <v>24</v>
      </c>
      <c r="D152" s="14" t="s">
        <v>194</v>
      </c>
      <c r="E152" s="35" t="s">
        <v>245</v>
      </c>
      <c r="F152" s="26">
        <v>0.027697847222222224</v>
      </c>
      <c r="G152" s="14" t="str">
        <f t="shared" si="6"/>
        <v>3.59/km</v>
      </c>
      <c r="H152" s="16">
        <f t="shared" si="7"/>
        <v>0.00789377314814815</v>
      </c>
      <c r="I152" s="16">
        <f t="shared" si="8"/>
        <v>0.00789377314814815</v>
      </c>
    </row>
    <row r="153" spans="1:9" ht="15" customHeight="1">
      <c r="A153" s="14">
        <v>149</v>
      </c>
      <c r="B153" s="35" t="s">
        <v>267</v>
      </c>
      <c r="C153" s="35" t="s">
        <v>25</v>
      </c>
      <c r="D153" s="14" t="s">
        <v>26</v>
      </c>
      <c r="E153" s="35" t="s">
        <v>446</v>
      </c>
      <c r="F153" s="26">
        <v>0.027743124999999997</v>
      </c>
      <c r="G153" s="14" t="str">
        <f t="shared" si="6"/>
        <v>3.60/km</v>
      </c>
      <c r="H153" s="16">
        <f t="shared" si="7"/>
        <v>0.007939050925925922</v>
      </c>
      <c r="I153" s="16">
        <f t="shared" si="8"/>
        <v>0</v>
      </c>
    </row>
    <row r="154" spans="1:9" ht="15" customHeight="1">
      <c r="A154" s="14">
        <v>150</v>
      </c>
      <c r="B154" s="35" t="s">
        <v>27</v>
      </c>
      <c r="C154" s="35" t="s">
        <v>454</v>
      </c>
      <c r="D154" s="14" t="s">
        <v>205</v>
      </c>
      <c r="E154" s="35" t="s">
        <v>211</v>
      </c>
      <c r="F154" s="26">
        <v>0.027754733796296296</v>
      </c>
      <c r="G154" s="14" t="str">
        <f t="shared" si="6"/>
        <v>3.60/km</v>
      </c>
      <c r="H154" s="16">
        <f t="shared" si="7"/>
        <v>0.007950659722222222</v>
      </c>
      <c r="I154" s="16">
        <f t="shared" si="8"/>
        <v>0.006261643518518517</v>
      </c>
    </row>
    <row r="155" spans="1:9" ht="15" customHeight="1">
      <c r="A155" s="14">
        <v>151</v>
      </c>
      <c r="B155" s="35" t="s">
        <v>28</v>
      </c>
      <c r="C155" s="35" t="s">
        <v>29</v>
      </c>
      <c r="D155" s="14" t="s">
        <v>266</v>
      </c>
      <c r="E155" s="35" t="s">
        <v>211</v>
      </c>
      <c r="F155" s="26">
        <v>0.027755601851851854</v>
      </c>
      <c r="G155" s="14" t="str">
        <f t="shared" si="6"/>
        <v>3.60/km</v>
      </c>
      <c r="H155" s="16">
        <f t="shared" si="7"/>
        <v>0.00795152777777778</v>
      </c>
      <c r="I155" s="16">
        <f t="shared" si="8"/>
        <v>0.0030099074074074125</v>
      </c>
    </row>
    <row r="156" spans="1:9" ht="15" customHeight="1">
      <c r="A156" s="14">
        <v>152</v>
      </c>
      <c r="B156" s="35" t="s">
        <v>30</v>
      </c>
      <c r="C156" s="35" t="s">
        <v>447</v>
      </c>
      <c r="D156" s="14" t="s">
        <v>272</v>
      </c>
      <c r="E156" s="35" t="s">
        <v>225</v>
      </c>
      <c r="F156" s="26">
        <v>0.027790069444444444</v>
      </c>
      <c r="G156" s="14" t="str">
        <f t="shared" si="6"/>
        <v>4.00/km</v>
      </c>
      <c r="H156" s="16">
        <f t="shared" si="7"/>
        <v>0.007985995370370369</v>
      </c>
      <c r="I156" s="16">
        <f t="shared" si="8"/>
        <v>0.002894016203703706</v>
      </c>
    </row>
    <row r="157" spans="1:9" ht="15" customHeight="1">
      <c r="A157" s="14">
        <v>153</v>
      </c>
      <c r="B157" s="35" t="s">
        <v>148</v>
      </c>
      <c r="C157" s="35" t="s">
        <v>450</v>
      </c>
      <c r="D157" s="14" t="s">
        <v>5</v>
      </c>
      <c r="E157" s="35" t="s">
        <v>256</v>
      </c>
      <c r="F157" s="26">
        <v>0.02782414351851852</v>
      </c>
      <c r="G157" s="14" t="str">
        <f t="shared" si="6"/>
        <v>4.00/km</v>
      </c>
      <c r="H157" s="16">
        <f t="shared" si="7"/>
        <v>0.008020069444444444</v>
      </c>
      <c r="I157" s="16">
        <f t="shared" si="8"/>
        <v>0.0006943750000000005</v>
      </c>
    </row>
    <row r="158" spans="1:9" ht="15" customHeight="1">
      <c r="A158" s="14">
        <v>154</v>
      </c>
      <c r="B158" s="35" t="s">
        <v>441</v>
      </c>
      <c r="C158" s="35" t="s">
        <v>367</v>
      </c>
      <c r="D158" s="14" t="s">
        <v>234</v>
      </c>
      <c r="E158" s="35" t="s">
        <v>225</v>
      </c>
      <c r="F158" s="26">
        <v>0.027871458333333335</v>
      </c>
      <c r="G158" s="14" t="str">
        <f t="shared" si="6"/>
        <v>4.01/km</v>
      </c>
      <c r="H158" s="16">
        <f t="shared" si="7"/>
        <v>0.00806738425925926</v>
      </c>
      <c r="I158" s="16">
        <f t="shared" si="8"/>
        <v>0.004503333333333331</v>
      </c>
    </row>
    <row r="159" spans="1:9" ht="15" customHeight="1">
      <c r="A159" s="14">
        <v>155</v>
      </c>
      <c r="B159" s="35" t="s">
        <v>31</v>
      </c>
      <c r="C159" s="35" t="s">
        <v>339</v>
      </c>
      <c r="D159" s="14" t="s">
        <v>205</v>
      </c>
      <c r="E159" s="35" t="s">
        <v>321</v>
      </c>
      <c r="F159" s="26">
        <v>0.027987164351851848</v>
      </c>
      <c r="G159" s="14" t="str">
        <f t="shared" si="6"/>
        <v>4.02/km</v>
      </c>
      <c r="H159" s="16">
        <f t="shared" si="7"/>
        <v>0.008183090277777774</v>
      </c>
      <c r="I159" s="16">
        <f t="shared" si="8"/>
        <v>0.006494074074074069</v>
      </c>
    </row>
    <row r="160" spans="1:9" ht="15" customHeight="1">
      <c r="A160" s="14">
        <v>156</v>
      </c>
      <c r="B160" s="35" t="s">
        <v>32</v>
      </c>
      <c r="C160" s="35" t="s">
        <v>359</v>
      </c>
      <c r="D160" s="14" t="s">
        <v>210</v>
      </c>
      <c r="E160" s="35" t="s">
        <v>222</v>
      </c>
      <c r="F160" s="26">
        <v>0.027998333333333333</v>
      </c>
      <c r="G160" s="14" t="str">
        <f t="shared" si="6"/>
        <v>4.02/km</v>
      </c>
      <c r="H160" s="16">
        <f t="shared" si="7"/>
        <v>0.008194259259259259</v>
      </c>
      <c r="I160" s="16">
        <f t="shared" si="8"/>
        <v>0.006227499999999997</v>
      </c>
    </row>
    <row r="161" spans="1:9" ht="15" customHeight="1">
      <c r="A161" s="14">
        <v>157</v>
      </c>
      <c r="B161" s="35" t="s">
        <v>33</v>
      </c>
      <c r="C161" s="35" t="s">
        <v>34</v>
      </c>
      <c r="D161" s="14" t="s">
        <v>243</v>
      </c>
      <c r="E161" s="35" t="s">
        <v>206</v>
      </c>
      <c r="F161" s="26">
        <v>0.028032800925925926</v>
      </c>
      <c r="G161" s="14" t="str">
        <f t="shared" si="6"/>
        <v>4.02/km</v>
      </c>
      <c r="H161" s="16">
        <f t="shared" si="7"/>
        <v>0.008228726851851852</v>
      </c>
      <c r="I161" s="16">
        <f t="shared" si="8"/>
        <v>0.004305300925925928</v>
      </c>
    </row>
    <row r="162" spans="1:9" ht="15" customHeight="1">
      <c r="A162" s="14">
        <v>158</v>
      </c>
      <c r="B162" s="35" t="s">
        <v>35</v>
      </c>
      <c r="C162" s="35" t="s">
        <v>350</v>
      </c>
      <c r="D162" s="14" t="s">
        <v>210</v>
      </c>
      <c r="E162" s="35" t="s">
        <v>185</v>
      </c>
      <c r="F162" s="26">
        <v>0.02804449074074074</v>
      </c>
      <c r="G162" s="14" t="str">
        <f t="shared" si="6"/>
        <v>4.02/km</v>
      </c>
      <c r="H162" s="16">
        <f t="shared" si="7"/>
        <v>0.008240416666666667</v>
      </c>
      <c r="I162" s="16">
        <f t="shared" si="8"/>
        <v>0.006273657407407405</v>
      </c>
    </row>
    <row r="163" spans="1:9" ht="15" customHeight="1">
      <c r="A163" s="14">
        <v>159</v>
      </c>
      <c r="B163" s="35" t="s">
        <v>151</v>
      </c>
      <c r="C163" s="35" t="s">
        <v>370</v>
      </c>
      <c r="D163" s="14" t="s">
        <v>272</v>
      </c>
      <c r="E163" s="35" t="s">
        <v>256</v>
      </c>
      <c r="F163" s="26">
        <v>0.028079791666666663</v>
      </c>
      <c r="G163" s="14" t="str">
        <f t="shared" si="6"/>
        <v>4.03/km</v>
      </c>
      <c r="H163" s="16">
        <f t="shared" si="7"/>
        <v>0.008275717592592588</v>
      </c>
      <c r="I163" s="16">
        <f t="shared" si="8"/>
        <v>0.003183738425925925</v>
      </c>
    </row>
    <row r="164" spans="1:9" ht="15" customHeight="1">
      <c r="A164" s="14">
        <v>160</v>
      </c>
      <c r="B164" s="35" t="s">
        <v>36</v>
      </c>
      <c r="C164" s="35" t="s">
        <v>347</v>
      </c>
      <c r="D164" s="14" t="s">
        <v>201</v>
      </c>
      <c r="E164" s="35" t="s">
        <v>245</v>
      </c>
      <c r="F164" s="26">
        <v>0.028090752314814813</v>
      </c>
      <c r="G164" s="14" t="str">
        <f t="shared" si="6"/>
        <v>4.03/km</v>
      </c>
      <c r="H164" s="16">
        <f t="shared" si="7"/>
        <v>0.008286678240740739</v>
      </c>
      <c r="I164" s="16">
        <f t="shared" si="8"/>
        <v>0.00763875</v>
      </c>
    </row>
    <row r="165" spans="1:9" ht="15" customHeight="1">
      <c r="A165" s="14">
        <v>161</v>
      </c>
      <c r="B165" s="35" t="s">
        <v>418</v>
      </c>
      <c r="C165" s="35" t="s">
        <v>385</v>
      </c>
      <c r="D165" s="14" t="s">
        <v>197</v>
      </c>
      <c r="E165" s="35" t="s">
        <v>191</v>
      </c>
      <c r="F165" s="26">
        <v>0.028125474537037037</v>
      </c>
      <c r="G165" s="14" t="str">
        <f t="shared" si="6"/>
        <v>4.03/km</v>
      </c>
      <c r="H165" s="16">
        <f t="shared" si="7"/>
        <v>0.008321400462962963</v>
      </c>
      <c r="I165" s="16">
        <f t="shared" si="8"/>
        <v>0.007673252314814815</v>
      </c>
    </row>
    <row r="166" spans="1:9" ht="15" customHeight="1">
      <c r="A166" s="14">
        <v>162</v>
      </c>
      <c r="B166" s="35" t="s">
        <v>348</v>
      </c>
      <c r="C166" s="35" t="s">
        <v>361</v>
      </c>
      <c r="D166" s="14" t="s">
        <v>205</v>
      </c>
      <c r="E166" s="35" t="s">
        <v>225</v>
      </c>
      <c r="F166" s="26">
        <v>0.028183009259259262</v>
      </c>
      <c r="G166" s="14" t="str">
        <f t="shared" si="6"/>
        <v>4.04/km</v>
      </c>
      <c r="H166" s="16">
        <f t="shared" si="7"/>
        <v>0.008378935185185187</v>
      </c>
      <c r="I166" s="16">
        <f t="shared" si="8"/>
        <v>0.0066899189814814825</v>
      </c>
    </row>
    <row r="167" spans="1:9" ht="15" customHeight="1">
      <c r="A167" s="14">
        <v>163</v>
      </c>
      <c r="B167" s="35" t="s">
        <v>37</v>
      </c>
      <c r="C167" s="35" t="s">
        <v>352</v>
      </c>
      <c r="D167" s="14" t="s">
        <v>234</v>
      </c>
      <c r="E167" s="35" t="s">
        <v>229</v>
      </c>
      <c r="F167" s="26">
        <v>0.02819462962962963</v>
      </c>
      <c r="G167" s="14" t="str">
        <f t="shared" si="6"/>
        <v>4.04/km</v>
      </c>
      <c r="H167" s="16">
        <f t="shared" si="7"/>
        <v>0.008390555555555554</v>
      </c>
      <c r="I167" s="16">
        <f t="shared" si="8"/>
        <v>0.004826504629629625</v>
      </c>
    </row>
    <row r="168" spans="1:9" ht="15" customHeight="1">
      <c r="A168" s="14">
        <v>164</v>
      </c>
      <c r="B168" s="35" t="s">
        <v>38</v>
      </c>
      <c r="C168" s="35" t="s">
        <v>339</v>
      </c>
      <c r="D168" s="14" t="s">
        <v>201</v>
      </c>
      <c r="E168" s="35" t="s">
        <v>245</v>
      </c>
      <c r="F168" s="26">
        <v>0.028217777777777776</v>
      </c>
      <c r="G168" s="14" t="str">
        <f t="shared" si="6"/>
        <v>4.04/km</v>
      </c>
      <c r="H168" s="16">
        <f t="shared" si="7"/>
        <v>0.008413703703703701</v>
      </c>
      <c r="I168" s="16">
        <f t="shared" si="8"/>
        <v>0.007765775462962962</v>
      </c>
    </row>
    <row r="169" spans="1:9" ht="15" customHeight="1">
      <c r="A169" s="14">
        <v>165</v>
      </c>
      <c r="B169" s="35" t="s">
        <v>39</v>
      </c>
      <c r="C169" s="35" t="s">
        <v>359</v>
      </c>
      <c r="D169" s="14" t="s">
        <v>210</v>
      </c>
      <c r="E169" s="35" t="s">
        <v>227</v>
      </c>
      <c r="F169" s="26">
        <v>0.028218564814814818</v>
      </c>
      <c r="G169" s="14" t="str">
        <f t="shared" si="6"/>
        <v>4.04/km</v>
      </c>
      <c r="H169" s="16">
        <f t="shared" si="7"/>
        <v>0.008414490740740743</v>
      </c>
      <c r="I169" s="16">
        <f t="shared" si="8"/>
        <v>0.006447731481481481</v>
      </c>
    </row>
    <row r="170" spans="1:9" ht="15" customHeight="1">
      <c r="A170" s="14">
        <v>166</v>
      </c>
      <c r="B170" s="35" t="s">
        <v>184</v>
      </c>
      <c r="C170" s="35" t="s">
        <v>322</v>
      </c>
      <c r="D170" s="14" t="s">
        <v>210</v>
      </c>
      <c r="E170" s="35" t="s">
        <v>203</v>
      </c>
      <c r="F170" s="26">
        <v>0.028276296296296296</v>
      </c>
      <c r="G170" s="14" t="str">
        <f t="shared" si="6"/>
        <v>4.04/km</v>
      </c>
      <c r="H170" s="16">
        <f t="shared" si="7"/>
        <v>0.008472222222222221</v>
      </c>
      <c r="I170" s="16">
        <f t="shared" si="8"/>
        <v>0.006505462962962959</v>
      </c>
    </row>
    <row r="171" spans="1:9" ht="15" customHeight="1">
      <c r="A171" s="14">
        <v>167</v>
      </c>
      <c r="B171" s="35" t="s">
        <v>40</v>
      </c>
      <c r="C171" s="35" t="s">
        <v>343</v>
      </c>
      <c r="D171" s="14" t="s">
        <v>205</v>
      </c>
      <c r="E171" s="35" t="s">
        <v>245</v>
      </c>
      <c r="F171" s="26">
        <v>0.0282759375</v>
      </c>
      <c r="G171" s="14" t="str">
        <f t="shared" si="6"/>
        <v>4.04/km</v>
      </c>
      <c r="H171" s="16">
        <f t="shared" si="7"/>
        <v>0.008471863425925926</v>
      </c>
      <c r="I171" s="16">
        <f t="shared" si="8"/>
        <v>0.006782847222222221</v>
      </c>
    </row>
    <row r="172" spans="1:9" ht="15" customHeight="1">
      <c r="A172" s="14">
        <v>168</v>
      </c>
      <c r="B172" s="35" t="s">
        <v>190</v>
      </c>
      <c r="C172" s="35" t="s">
        <v>41</v>
      </c>
      <c r="D172" s="14" t="s">
        <v>42</v>
      </c>
      <c r="E172" s="35" t="s">
        <v>229</v>
      </c>
      <c r="F172" s="26">
        <v>0.028380023148148147</v>
      </c>
      <c r="G172" s="14" t="str">
        <f t="shared" si="6"/>
        <v>4.05/km</v>
      </c>
      <c r="H172" s="16">
        <f t="shared" si="7"/>
        <v>0.008575949074074073</v>
      </c>
      <c r="I172" s="16">
        <f t="shared" si="8"/>
        <v>0</v>
      </c>
    </row>
    <row r="173" spans="1:9" ht="15" customHeight="1">
      <c r="A173" s="14">
        <v>169</v>
      </c>
      <c r="B173" s="35" t="s">
        <v>418</v>
      </c>
      <c r="C173" s="35" t="s">
        <v>416</v>
      </c>
      <c r="D173" s="14" t="s">
        <v>201</v>
      </c>
      <c r="E173" s="35" t="s">
        <v>191</v>
      </c>
      <c r="F173" s="26">
        <v>0.028473229166666666</v>
      </c>
      <c r="G173" s="14" t="str">
        <f t="shared" si="6"/>
        <v>4.06/km</v>
      </c>
      <c r="H173" s="16">
        <f t="shared" si="7"/>
        <v>0.008669155092592591</v>
      </c>
      <c r="I173" s="16">
        <f t="shared" si="8"/>
        <v>0.008021226851851852</v>
      </c>
    </row>
    <row r="174" spans="1:9" ht="15" customHeight="1">
      <c r="A174" s="14">
        <v>170</v>
      </c>
      <c r="B174" s="35" t="s">
        <v>391</v>
      </c>
      <c r="C174" s="35" t="s">
        <v>374</v>
      </c>
      <c r="D174" s="14" t="s">
        <v>5</v>
      </c>
      <c r="E174" s="35" t="s">
        <v>446</v>
      </c>
      <c r="F174" s="26">
        <v>0.028507453703703705</v>
      </c>
      <c r="G174" s="14" t="str">
        <f t="shared" si="6"/>
        <v>4.06/km</v>
      </c>
      <c r="H174" s="16">
        <f t="shared" si="7"/>
        <v>0.00870337962962963</v>
      </c>
      <c r="I174" s="16">
        <f t="shared" si="8"/>
        <v>0.0013776851851851867</v>
      </c>
    </row>
    <row r="175" spans="1:9" ht="15" customHeight="1">
      <c r="A175" s="14">
        <v>171</v>
      </c>
      <c r="B175" s="35" t="s">
        <v>43</v>
      </c>
      <c r="C175" s="35" t="s">
        <v>371</v>
      </c>
      <c r="D175" s="14" t="s">
        <v>234</v>
      </c>
      <c r="E175" s="35" t="s">
        <v>203</v>
      </c>
      <c r="F175" s="26">
        <v>0.028531180555555553</v>
      </c>
      <c r="G175" s="14" t="str">
        <f t="shared" si="6"/>
        <v>4.07/km</v>
      </c>
      <c r="H175" s="16">
        <f t="shared" si="7"/>
        <v>0.008727106481481478</v>
      </c>
      <c r="I175" s="16">
        <f t="shared" si="8"/>
        <v>0.005163055555555549</v>
      </c>
    </row>
    <row r="176" spans="1:9" ht="15" customHeight="1">
      <c r="A176" s="14">
        <v>172</v>
      </c>
      <c r="B176" s="35" t="s">
        <v>442</v>
      </c>
      <c r="C176" s="35" t="s">
        <v>439</v>
      </c>
      <c r="D176" s="14" t="s">
        <v>234</v>
      </c>
      <c r="E176" s="35" t="s">
        <v>446</v>
      </c>
      <c r="F176" s="26">
        <v>0.028530416666666666</v>
      </c>
      <c r="G176" s="14" t="str">
        <f t="shared" si="6"/>
        <v>4.07/km</v>
      </c>
      <c r="H176" s="16">
        <f t="shared" si="7"/>
        <v>0.008726342592592591</v>
      </c>
      <c r="I176" s="16">
        <f t="shared" si="8"/>
        <v>0.005162291666666662</v>
      </c>
    </row>
    <row r="177" spans="1:9" ht="15" customHeight="1">
      <c r="A177" s="14">
        <v>173</v>
      </c>
      <c r="B177" s="35" t="s">
        <v>44</v>
      </c>
      <c r="C177" s="35" t="s">
        <v>165</v>
      </c>
      <c r="D177" s="14" t="s">
        <v>261</v>
      </c>
      <c r="E177" s="35" t="s">
        <v>203</v>
      </c>
      <c r="F177" s="26">
        <v>0.028635162037037035</v>
      </c>
      <c r="G177" s="14" t="str">
        <f t="shared" si="6"/>
        <v>4.07/km</v>
      </c>
      <c r="H177" s="16">
        <f t="shared" si="7"/>
        <v>0.00883108796296296</v>
      </c>
      <c r="I177" s="16">
        <f t="shared" si="8"/>
        <v>0.003982094907407408</v>
      </c>
    </row>
    <row r="178" spans="1:9" ht="15" customHeight="1">
      <c r="A178" s="14">
        <v>174</v>
      </c>
      <c r="B178" s="35" t="s">
        <v>294</v>
      </c>
      <c r="C178" s="35" t="s">
        <v>418</v>
      </c>
      <c r="D178" s="14" t="s">
        <v>221</v>
      </c>
      <c r="E178" s="35" t="s">
        <v>203</v>
      </c>
      <c r="F178" s="26">
        <v>0.028715671296296295</v>
      </c>
      <c r="G178" s="14" t="str">
        <f t="shared" si="6"/>
        <v>4.08/km</v>
      </c>
      <c r="H178" s="16">
        <f t="shared" si="7"/>
        <v>0.00891159722222222</v>
      </c>
      <c r="I178" s="16">
        <f t="shared" si="8"/>
        <v>0.006134548611111113</v>
      </c>
    </row>
    <row r="179" spans="1:9" ht="15" customHeight="1">
      <c r="A179" s="14">
        <v>175</v>
      </c>
      <c r="B179" s="35" t="s">
        <v>45</v>
      </c>
      <c r="C179" s="35" t="s">
        <v>340</v>
      </c>
      <c r="D179" s="14" t="s">
        <v>210</v>
      </c>
      <c r="E179" s="35" t="s">
        <v>254</v>
      </c>
      <c r="F179" s="26">
        <v>0.028762152777777775</v>
      </c>
      <c r="G179" s="14" t="str">
        <f t="shared" si="6"/>
        <v>4.09/km</v>
      </c>
      <c r="H179" s="16">
        <f t="shared" si="7"/>
        <v>0.0089580787037037</v>
      </c>
      <c r="I179" s="16">
        <f t="shared" si="8"/>
        <v>0.006991319444444439</v>
      </c>
    </row>
    <row r="180" spans="1:9" ht="15" customHeight="1">
      <c r="A180" s="14">
        <v>176</v>
      </c>
      <c r="B180" s="35" t="s">
        <v>46</v>
      </c>
      <c r="C180" s="35" t="s">
        <v>352</v>
      </c>
      <c r="D180" s="14" t="s">
        <v>221</v>
      </c>
      <c r="E180" s="35" t="s">
        <v>10</v>
      </c>
      <c r="F180" s="26">
        <v>0.028900648148148148</v>
      </c>
      <c r="G180" s="14" t="str">
        <f t="shared" si="6"/>
        <v>4.10/km</v>
      </c>
      <c r="H180" s="16">
        <f t="shared" si="7"/>
        <v>0.009096574074074073</v>
      </c>
      <c r="I180" s="16">
        <f t="shared" si="8"/>
        <v>0.006319525462962966</v>
      </c>
    </row>
    <row r="181" spans="1:9" ht="15" customHeight="1">
      <c r="A181" s="14">
        <v>177</v>
      </c>
      <c r="B181" s="35" t="s">
        <v>47</v>
      </c>
      <c r="C181" s="35" t="s">
        <v>360</v>
      </c>
      <c r="D181" s="14" t="s">
        <v>48</v>
      </c>
      <c r="E181" s="35" t="s">
        <v>203</v>
      </c>
      <c r="F181" s="26">
        <v>0.028924039351851852</v>
      </c>
      <c r="G181" s="14" t="str">
        <f t="shared" si="6"/>
        <v>4.10/km</v>
      </c>
      <c r="H181" s="16">
        <f t="shared" si="7"/>
        <v>0.009119965277777777</v>
      </c>
      <c r="I181" s="16">
        <f t="shared" si="8"/>
        <v>0</v>
      </c>
    </row>
    <row r="182" spans="1:9" ht="15" customHeight="1">
      <c r="A182" s="14">
        <v>178</v>
      </c>
      <c r="B182" s="35" t="s">
        <v>49</v>
      </c>
      <c r="C182" s="35" t="s">
        <v>465</v>
      </c>
      <c r="D182" s="14" t="s">
        <v>281</v>
      </c>
      <c r="E182" s="35" t="s">
        <v>198</v>
      </c>
      <c r="F182" s="26">
        <v>0.028981585648148147</v>
      </c>
      <c r="G182" s="14" t="str">
        <f t="shared" si="6"/>
        <v>4.10/km</v>
      </c>
      <c r="H182" s="16">
        <f t="shared" si="7"/>
        <v>0.009177511574074072</v>
      </c>
      <c r="I182" s="16">
        <f t="shared" si="8"/>
        <v>0.0036683680555555515</v>
      </c>
    </row>
    <row r="183" spans="1:9" ht="15" customHeight="1">
      <c r="A183" s="14">
        <v>179</v>
      </c>
      <c r="B183" s="35" t="s">
        <v>255</v>
      </c>
      <c r="C183" s="35" t="s">
        <v>403</v>
      </c>
      <c r="D183" s="14" t="s">
        <v>201</v>
      </c>
      <c r="E183" s="35" t="s">
        <v>245</v>
      </c>
      <c r="F183" s="26">
        <v>0.02905197916666667</v>
      </c>
      <c r="G183" s="14" t="str">
        <f t="shared" si="6"/>
        <v>4.11/km</v>
      </c>
      <c r="H183" s="16">
        <f t="shared" si="7"/>
        <v>0.009247905092592594</v>
      </c>
      <c r="I183" s="16">
        <f t="shared" si="8"/>
        <v>0.008599976851851855</v>
      </c>
    </row>
    <row r="184" spans="1:9" ht="15" customHeight="1">
      <c r="A184" s="14">
        <v>180</v>
      </c>
      <c r="B184" s="35" t="s">
        <v>50</v>
      </c>
      <c r="C184" s="35" t="s">
        <v>343</v>
      </c>
      <c r="D184" s="14" t="s">
        <v>201</v>
      </c>
      <c r="E184" s="35" t="s">
        <v>245</v>
      </c>
      <c r="F184" s="26">
        <v>0.029098090277777777</v>
      </c>
      <c r="G184" s="14" t="str">
        <f t="shared" si="6"/>
        <v>4.11/km</v>
      </c>
      <c r="H184" s="16">
        <f t="shared" si="7"/>
        <v>0.009294016203703702</v>
      </c>
      <c r="I184" s="16">
        <f t="shared" si="8"/>
        <v>0.008646087962962963</v>
      </c>
    </row>
    <row r="185" spans="1:9" ht="15" customHeight="1">
      <c r="A185" s="14">
        <v>181</v>
      </c>
      <c r="B185" s="35" t="s">
        <v>51</v>
      </c>
      <c r="C185" s="35" t="s">
        <v>399</v>
      </c>
      <c r="D185" s="14" t="s">
        <v>221</v>
      </c>
      <c r="E185" s="35" t="s">
        <v>225</v>
      </c>
      <c r="F185" s="26">
        <v>0.029120474537037037</v>
      </c>
      <c r="G185" s="14" t="str">
        <f t="shared" si="6"/>
        <v>4.12/km</v>
      </c>
      <c r="H185" s="16">
        <f t="shared" si="7"/>
        <v>0.009316400462962962</v>
      </c>
      <c r="I185" s="16">
        <f t="shared" si="8"/>
        <v>0.006539351851851855</v>
      </c>
    </row>
    <row r="186" spans="1:9" ht="15" customHeight="1">
      <c r="A186" s="14">
        <v>182</v>
      </c>
      <c r="B186" s="35" t="s">
        <v>52</v>
      </c>
      <c r="C186" s="35" t="s">
        <v>338</v>
      </c>
      <c r="D186" s="14" t="s">
        <v>201</v>
      </c>
      <c r="E186" s="35" t="s">
        <v>229</v>
      </c>
      <c r="F186" s="26">
        <v>0.02916775462962963</v>
      </c>
      <c r="G186" s="14" t="str">
        <f t="shared" si="6"/>
        <v>4.12/km</v>
      </c>
      <c r="H186" s="16">
        <f t="shared" si="7"/>
        <v>0.009363680555555556</v>
      </c>
      <c r="I186" s="16">
        <f t="shared" si="8"/>
        <v>0.008715752314814817</v>
      </c>
    </row>
    <row r="187" spans="1:9" ht="15" customHeight="1">
      <c r="A187" s="14">
        <v>183</v>
      </c>
      <c r="B187" s="35" t="s">
        <v>53</v>
      </c>
      <c r="C187" s="35" t="s">
        <v>421</v>
      </c>
      <c r="D187" s="14" t="s">
        <v>210</v>
      </c>
      <c r="E187" s="35" t="s">
        <v>227</v>
      </c>
      <c r="F187" s="26">
        <v>0.029179212962962966</v>
      </c>
      <c r="G187" s="14" t="str">
        <f t="shared" si="6"/>
        <v>4.12/km</v>
      </c>
      <c r="H187" s="16">
        <f t="shared" si="7"/>
        <v>0.009375138888888891</v>
      </c>
      <c r="I187" s="16">
        <f t="shared" si="8"/>
        <v>0.007408379629629629</v>
      </c>
    </row>
    <row r="188" spans="1:9" ht="15" customHeight="1">
      <c r="A188" s="14">
        <v>184</v>
      </c>
      <c r="B188" s="35" t="s">
        <v>54</v>
      </c>
      <c r="C188" s="35" t="s">
        <v>55</v>
      </c>
      <c r="D188" s="14" t="s">
        <v>221</v>
      </c>
      <c r="E188" s="35" t="s">
        <v>245</v>
      </c>
      <c r="F188" s="26">
        <v>0.02926019675925926</v>
      </c>
      <c r="G188" s="14" t="str">
        <f t="shared" si="6"/>
        <v>4.13/km</v>
      </c>
      <c r="H188" s="16">
        <f t="shared" si="7"/>
        <v>0.009456122685185184</v>
      </c>
      <c r="I188" s="16">
        <f t="shared" si="8"/>
        <v>0.006679074074074077</v>
      </c>
    </row>
    <row r="189" spans="1:9" ht="15" customHeight="1">
      <c r="A189" s="14">
        <v>185</v>
      </c>
      <c r="B189" s="35" t="s">
        <v>56</v>
      </c>
      <c r="C189" s="35" t="s">
        <v>347</v>
      </c>
      <c r="D189" s="14" t="s">
        <v>194</v>
      </c>
      <c r="E189" s="35" t="s">
        <v>225</v>
      </c>
      <c r="F189" s="26">
        <v>0.029294270833333334</v>
      </c>
      <c r="G189" s="14" t="str">
        <f t="shared" si="6"/>
        <v>4.13/km</v>
      </c>
      <c r="H189" s="16">
        <f t="shared" si="7"/>
        <v>0.009490196759259259</v>
      </c>
      <c r="I189" s="16">
        <f t="shared" si="8"/>
        <v>0.009490196759259259</v>
      </c>
    </row>
    <row r="190" spans="1:9" ht="15" customHeight="1">
      <c r="A190" s="14">
        <v>186</v>
      </c>
      <c r="B190" s="35" t="s">
        <v>383</v>
      </c>
      <c r="C190" s="35" t="s">
        <v>159</v>
      </c>
      <c r="D190" s="14" t="s">
        <v>234</v>
      </c>
      <c r="E190" s="35" t="s">
        <v>362</v>
      </c>
      <c r="F190" s="26">
        <v>0.02930623842592593</v>
      </c>
      <c r="G190" s="14" t="str">
        <f t="shared" si="6"/>
        <v>4.13/km</v>
      </c>
      <c r="H190" s="16">
        <f t="shared" si="7"/>
        <v>0.009502164351851854</v>
      </c>
      <c r="I190" s="16">
        <f t="shared" si="8"/>
        <v>0.005938113425925925</v>
      </c>
    </row>
    <row r="191" spans="1:9" ht="15" customHeight="1">
      <c r="A191" s="14">
        <v>187</v>
      </c>
      <c r="B191" s="35" t="s">
        <v>463</v>
      </c>
      <c r="C191" s="35" t="s">
        <v>353</v>
      </c>
      <c r="D191" s="14" t="s">
        <v>201</v>
      </c>
      <c r="E191" s="35" t="s">
        <v>238</v>
      </c>
      <c r="F191" s="26">
        <v>0.02934060185185185</v>
      </c>
      <c r="G191" s="14" t="str">
        <f t="shared" si="6"/>
        <v>4.14/km</v>
      </c>
      <c r="H191" s="16">
        <f t="shared" si="7"/>
        <v>0.009536527777777776</v>
      </c>
      <c r="I191" s="16">
        <f t="shared" si="8"/>
        <v>0.008888599537037037</v>
      </c>
    </row>
    <row r="192" spans="1:9" ht="15" customHeight="1">
      <c r="A192" s="14">
        <v>188</v>
      </c>
      <c r="B192" s="35" t="s">
        <v>57</v>
      </c>
      <c r="C192" s="35" t="s">
        <v>347</v>
      </c>
      <c r="D192" s="14" t="s">
        <v>194</v>
      </c>
      <c r="E192" s="35" t="s">
        <v>238</v>
      </c>
      <c r="F192" s="26">
        <v>0.02934140046296296</v>
      </c>
      <c r="G192" s="14" t="str">
        <f t="shared" si="6"/>
        <v>4.14/km</v>
      </c>
      <c r="H192" s="16">
        <f t="shared" si="7"/>
        <v>0.009537326388888885</v>
      </c>
      <c r="I192" s="16">
        <f t="shared" si="8"/>
        <v>0.009537326388888885</v>
      </c>
    </row>
    <row r="193" spans="1:9" ht="15" customHeight="1">
      <c r="A193" s="14">
        <v>189</v>
      </c>
      <c r="B193" s="35" t="s">
        <v>156</v>
      </c>
      <c r="C193" s="35" t="s">
        <v>138</v>
      </c>
      <c r="D193" s="14" t="s">
        <v>201</v>
      </c>
      <c r="E193" s="35" t="s">
        <v>58</v>
      </c>
      <c r="F193" s="26">
        <v>0.029398796296296294</v>
      </c>
      <c r="G193" s="14" t="str">
        <f t="shared" si="6"/>
        <v>4.14/km</v>
      </c>
      <c r="H193" s="16">
        <f t="shared" si="7"/>
        <v>0.00959472222222222</v>
      </c>
      <c r="I193" s="16">
        <f t="shared" si="8"/>
        <v>0.008946793981481481</v>
      </c>
    </row>
    <row r="194" spans="1:9" ht="15" customHeight="1">
      <c r="A194" s="14">
        <v>190</v>
      </c>
      <c r="B194" s="35" t="s">
        <v>157</v>
      </c>
      <c r="C194" s="35" t="s">
        <v>372</v>
      </c>
      <c r="D194" s="14" t="s">
        <v>210</v>
      </c>
      <c r="E194" s="35" t="s">
        <v>59</v>
      </c>
      <c r="F194" s="26">
        <v>0.02940990740740741</v>
      </c>
      <c r="G194" s="14" t="str">
        <f t="shared" si="6"/>
        <v>4.14/km</v>
      </c>
      <c r="H194" s="16">
        <f t="shared" si="7"/>
        <v>0.009605833333333334</v>
      </c>
      <c r="I194" s="16">
        <f t="shared" si="8"/>
        <v>0.0076390740740740724</v>
      </c>
    </row>
    <row r="195" spans="1:9" ht="15" customHeight="1">
      <c r="A195" s="14">
        <v>191</v>
      </c>
      <c r="B195" s="35" t="s">
        <v>60</v>
      </c>
      <c r="C195" s="35" t="s">
        <v>381</v>
      </c>
      <c r="D195" s="14" t="s">
        <v>261</v>
      </c>
      <c r="E195" s="35" t="s">
        <v>225</v>
      </c>
      <c r="F195" s="26">
        <v>0.02943358796296296</v>
      </c>
      <c r="G195" s="14" t="str">
        <f t="shared" si="6"/>
        <v>4.14/km</v>
      </c>
      <c r="H195" s="16">
        <f t="shared" si="7"/>
        <v>0.009629513888888885</v>
      </c>
      <c r="I195" s="16">
        <f t="shared" si="8"/>
        <v>0.004780520833333333</v>
      </c>
    </row>
    <row r="196" spans="1:9" ht="15" customHeight="1">
      <c r="A196" s="14">
        <v>192</v>
      </c>
      <c r="B196" s="35" t="s">
        <v>61</v>
      </c>
      <c r="C196" s="35" t="s">
        <v>342</v>
      </c>
      <c r="D196" s="14" t="s">
        <v>201</v>
      </c>
      <c r="E196" s="35" t="s">
        <v>362</v>
      </c>
      <c r="F196" s="26">
        <v>0.029444479166666666</v>
      </c>
      <c r="G196" s="14" t="str">
        <f t="shared" si="6"/>
        <v>4.14/km</v>
      </c>
      <c r="H196" s="16">
        <f t="shared" si="7"/>
        <v>0.009640405092592591</v>
      </c>
      <c r="I196" s="16">
        <f t="shared" si="8"/>
        <v>0.008992476851851852</v>
      </c>
    </row>
    <row r="197" spans="1:9" ht="15" customHeight="1">
      <c r="A197" s="14">
        <v>193</v>
      </c>
      <c r="B197" s="35" t="s">
        <v>62</v>
      </c>
      <c r="C197" s="35" t="s">
        <v>454</v>
      </c>
      <c r="D197" s="14" t="s">
        <v>197</v>
      </c>
      <c r="E197" s="35" t="s">
        <v>408</v>
      </c>
      <c r="F197" s="26">
        <v>0.029503321759259262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4.15/km</v>
      </c>
      <c r="H197" s="16">
        <f>F197-$F$5</f>
        <v>0.009699247685185187</v>
      </c>
      <c r="I197" s="16">
        <f t="shared" si="8"/>
        <v>0.00905109953703704</v>
      </c>
    </row>
    <row r="198" spans="1:9" ht="15" customHeight="1">
      <c r="A198" s="14">
        <v>194</v>
      </c>
      <c r="B198" s="35" t="s">
        <v>63</v>
      </c>
      <c r="C198" s="35" t="s">
        <v>337</v>
      </c>
      <c r="D198" s="14" t="s">
        <v>194</v>
      </c>
      <c r="E198" s="35" t="s">
        <v>245</v>
      </c>
      <c r="F198" s="26">
        <v>0.02969939814814815</v>
      </c>
      <c r="G198" s="14" t="str">
        <f t="shared" si="9"/>
        <v>4.17/km</v>
      </c>
      <c r="H198" s="16">
        <f>F198-$F$5</f>
        <v>0.009895324074074074</v>
      </c>
      <c r="I198" s="16">
        <f aca="true" t="shared" si="10" ref="I198:I261">F198-INDEX($F$5:$F$500,MATCH(D198,$D$5:$D$500,0))</f>
        <v>0.009895324074074074</v>
      </c>
    </row>
    <row r="199" spans="1:9" ht="15" customHeight="1">
      <c r="A199" s="14">
        <v>195</v>
      </c>
      <c r="B199" s="35" t="s">
        <v>267</v>
      </c>
      <c r="C199" s="35" t="s">
        <v>64</v>
      </c>
      <c r="D199" s="14" t="s">
        <v>261</v>
      </c>
      <c r="E199" s="35" t="s">
        <v>203</v>
      </c>
      <c r="F199" s="26">
        <v>0.029722835648148146</v>
      </c>
      <c r="G199" s="14" t="str">
        <f t="shared" si="9"/>
        <v>4.17/km</v>
      </c>
      <c r="H199" s="16">
        <f>F199-$F$5</f>
        <v>0.009918761574074071</v>
      </c>
      <c r="I199" s="16">
        <f t="shared" si="10"/>
        <v>0.005069768518518519</v>
      </c>
    </row>
    <row r="200" spans="1:9" ht="15" customHeight="1">
      <c r="A200" s="14">
        <v>196</v>
      </c>
      <c r="B200" s="35" t="s">
        <v>65</v>
      </c>
      <c r="C200" s="35" t="s">
        <v>66</v>
      </c>
      <c r="D200" s="14" t="s">
        <v>221</v>
      </c>
      <c r="E200" s="35" t="s">
        <v>203</v>
      </c>
      <c r="F200" s="26">
        <v>0.02972236111111111</v>
      </c>
      <c r="G200" s="14" t="str">
        <f t="shared" si="9"/>
        <v>4.17/km</v>
      </c>
      <c r="H200" s="16">
        <f aca="true" t="shared" si="11" ref="H200:H263">F200-$F$5</f>
        <v>0.009918287037037034</v>
      </c>
      <c r="I200" s="16">
        <f t="shared" si="10"/>
        <v>0.007141238425925928</v>
      </c>
    </row>
    <row r="201" spans="1:9" ht="15" customHeight="1">
      <c r="A201" s="14">
        <v>197</v>
      </c>
      <c r="B201" s="35" t="s">
        <v>67</v>
      </c>
      <c r="C201" s="35" t="s">
        <v>340</v>
      </c>
      <c r="D201" s="14" t="s">
        <v>197</v>
      </c>
      <c r="E201" s="35" t="s">
        <v>238</v>
      </c>
      <c r="F201" s="26">
        <v>0.02974550925925926</v>
      </c>
      <c r="G201" s="14" t="str">
        <f t="shared" si="9"/>
        <v>4.17/km</v>
      </c>
      <c r="H201" s="16">
        <f t="shared" si="11"/>
        <v>0.009941435185185185</v>
      </c>
      <c r="I201" s="16">
        <f t="shared" si="10"/>
        <v>0.009293287037037037</v>
      </c>
    </row>
    <row r="202" spans="1:9" ht="15" customHeight="1">
      <c r="A202" s="14">
        <v>198</v>
      </c>
      <c r="B202" s="35" t="s">
        <v>383</v>
      </c>
      <c r="C202" s="35" t="s">
        <v>363</v>
      </c>
      <c r="D202" s="14" t="s">
        <v>272</v>
      </c>
      <c r="E202" s="35" t="s">
        <v>203</v>
      </c>
      <c r="F202" s="26">
        <v>0.02975726851851852</v>
      </c>
      <c r="G202" s="14" t="str">
        <f t="shared" si="9"/>
        <v>4.17/km</v>
      </c>
      <c r="H202" s="16">
        <f t="shared" si="11"/>
        <v>0.009953194444444445</v>
      </c>
      <c r="I202" s="16">
        <f t="shared" si="10"/>
        <v>0.004861215277777782</v>
      </c>
    </row>
    <row r="203" spans="1:9" ht="15" customHeight="1">
      <c r="A203" s="14">
        <v>199</v>
      </c>
      <c r="B203" s="35" t="s">
        <v>68</v>
      </c>
      <c r="C203" s="35" t="s">
        <v>339</v>
      </c>
      <c r="D203" s="14" t="s">
        <v>205</v>
      </c>
      <c r="E203" s="35" t="s">
        <v>191</v>
      </c>
      <c r="F203" s="26">
        <v>0.02981481481481481</v>
      </c>
      <c r="G203" s="14" t="str">
        <f t="shared" si="9"/>
        <v>4.18/km</v>
      </c>
      <c r="H203" s="16">
        <f t="shared" si="11"/>
        <v>0.010010740740740737</v>
      </c>
      <c r="I203" s="16">
        <f t="shared" si="10"/>
        <v>0.008321724537037032</v>
      </c>
    </row>
    <row r="204" spans="1:9" ht="15" customHeight="1">
      <c r="A204" s="14">
        <v>200</v>
      </c>
      <c r="B204" s="35" t="s">
        <v>69</v>
      </c>
      <c r="C204" s="35" t="s">
        <v>440</v>
      </c>
      <c r="D204" s="14" t="s">
        <v>201</v>
      </c>
      <c r="E204" s="35" t="s">
        <v>245</v>
      </c>
      <c r="F204" s="26">
        <v>0.0298271875</v>
      </c>
      <c r="G204" s="14" t="str">
        <f t="shared" si="9"/>
        <v>4.18/km</v>
      </c>
      <c r="H204" s="16">
        <f t="shared" si="11"/>
        <v>0.010023113425925927</v>
      </c>
      <c r="I204" s="16">
        <f t="shared" si="10"/>
        <v>0.009375185185185188</v>
      </c>
    </row>
    <row r="205" spans="1:9" ht="15" customHeight="1">
      <c r="A205" s="14">
        <v>201</v>
      </c>
      <c r="B205" s="35" t="s">
        <v>70</v>
      </c>
      <c r="C205" s="35" t="s">
        <v>394</v>
      </c>
      <c r="D205" s="14" t="s">
        <v>281</v>
      </c>
      <c r="E205" s="35" t="s">
        <v>203</v>
      </c>
      <c r="F205" s="26">
        <v>0.029838067129629633</v>
      </c>
      <c r="G205" s="14" t="str">
        <f t="shared" si="9"/>
        <v>4.18/km</v>
      </c>
      <c r="H205" s="16">
        <f t="shared" si="11"/>
        <v>0.010033993055555558</v>
      </c>
      <c r="I205" s="16">
        <f t="shared" si="10"/>
        <v>0.004524849537037037</v>
      </c>
    </row>
    <row r="206" spans="1:9" ht="15" customHeight="1">
      <c r="A206" s="14">
        <v>202</v>
      </c>
      <c r="B206" s="35" t="s">
        <v>71</v>
      </c>
      <c r="C206" s="35" t="s">
        <v>72</v>
      </c>
      <c r="D206" s="14" t="s">
        <v>210</v>
      </c>
      <c r="E206" s="35" t="s">
        <v>245</v>
      </c>
      <c r="F206" s="26">
        <v>0.029839050925925925</v>
      </c>
      <c r="G206" s="14" t="str">
        <f t="shared" si="9"/>
        <v>4.18/km</v>
      </c>
      <c r="H206" s="16">
        <f t="shared" si="11"/>
        <v>0.01003497685185185</v>
      </c>
      <c r="I206" s="16">
        <f t="shared" si="10"/>
        <v>0.008068217592592589</v>
      </c>
    </row>
    <row r="207" spans="1:9" ht="15" customHeight="1">
      <c r="A207" s="14">
        <v>203</v>
      </c>
      <c r="B207" s="35" t="s">
        <v>173</v>
      </c>
      <c r="C207" s="35" t="s">
        <v>395</v>
      </c>
      <c r="D207" s="14" t="s">
        <v>221</v>
      </c>
      <c r="E207" s="35" t="s">
        <v>203</v>
      </c>
      <c r="F207" s="26">
        <v>0.02987369212962963</v>
      </c>
      <c r="G207" s="14" t="str">
        <f t="shared" si="9"/>
        <v>4.18/km</v>
      </c>
      <c r="H207" s="16">
        <f t="shared" si="11"/>
        <v>0.010069618055555556</v>
      </c>
      <c r="I207" s="16">
        <f t="shared" si="10"/>
        <v>0.007292569444444449</v>
      </c>
    </row>
    <row r="208" spans="1:9" ht="15" customHeight="1">
      <c r="A208" s="14">
        <v>204</v>
      </c>
      <c r="B208" s="35" t="s">
        <v>73</v>
      </c>
      <c r="C208" s="35" t="s">
        <v>74</v>
      </c>
      <c r="D208" s="14" t="s">
        <v>48</v>
      </c>
      <c r="E208" s="35" t="s">
        <v>203</v>
      </c>
      <c r="F208" s="26">
        <v>0.029884907407407405</v>
      </c>
      <c r="G208" s="14" t="str">
        <f t="shared" si="9"/>
        <v>4.18/km</v>
      </c>
      <c r="H208" s="16">
        <f t="shared" si="11"/>
        <v>0.01008083333333333</v>
      </c>
      <c r="I208" s="16">
        <f t="shared" si="10"/>
        <v>0.0009608680555555534</v>
      </c>
    </row>
    <row r="209" spans="1:9" ht="15" customHeight="1">
      <c r="A209" s="14">
        <v>205</v>
      </c>
      <c r="B209" s="35" t="s">
        <v>75</v>
      </c>
      <c r="C209" s="35" t="s">
        <v>336</v>
      </c>
      <c r="D209" s="14" t="s">
        <v>234</v>
      </c>
      <c r="E209" s="35" t="s">
        <v>256</v>
      </c>
      <c r="F209" s="26">
        <v>0.02988483796296296</v>
      </c>
      <c r="G209" s="14" t="str">
        <f t="shared" si="9"/>
        <v>4.18/km</v>
      </c>
      <c r="H209" s="16">
        <f t="shared" si="11"/>
        <v>0.010080763888888886</v>
      </c>
      <c r="I209" s="16">
        <f t="shared" si="10"/>
        <v>0.006516712962962957</v>
      </c>
    </row>
    <row r="210" spans="1:9" ht="15" customHeight="1">
      <c r="A210" s="14">
        <v>206</v>
      </c>
      <c r="B210" s="35" t="s">
        <v>453</v>
      </c>
      <c r="C210" s="35" t="s">
        <v>351</v>
      </c>
      <c r="D210" s="14" t="s">
        <v>201</v>
      </c>
      <c r="E210" s="35" t="s">
        <v>203</v>
      </c>
      <c r="F210" s="26">
        <v>0.029896481481481482</v>
      </c>
      <c r="G210" s="14" t="str">
        <f t="shared" si="9"/>
        <v>4.18/km</v>
      </c>
      <c r="H210" s="16">
        <f t="shared" si="11"/>
        <v>0.010092407407407408</v>
      </c>
      <c r="I210" s="16">
        <f t="shared" si="10"/>
        <v>0.009444479166666669</v>
      </c>
    </row>
    <row r="211" spans="1:9" ht="15" customHeight="1">
      <c r="A211" s="14">
        <v>207</v>
      </c>
      <c r="B211" s="35" t="s">
        <v>76</v>
      </c>
      <c r="C211" s="35" t="s">
        <v>469</v>
      </c>
      <c r="D211" s="14" t="s">
        <v>234</v>
      </c>
      <c r="E211" s="35" t="s">
        <v>245</v>
      </c>
      <c r="F211" s="26">
        <v>0.029919953703703702</v>
      </c>
      <c r="G211" s="14" t="str">
        <f t="shared" si="9"/>
        <v>4.19/km</v>
      </c>
      <c r="H211" s="16">
        <f t="shared" si="11"/>
        <v>0.010115879629629627</v>
      </c>
      <c r="I211" s="16">
        <f t="shared" si="10"/>
        <v>0.006551828703703699</v>
      </c>
    </row>
    <row r="212" spans="1:9" ht="15" customHeight="1">
      <c r="A212" s="14">
        <v>208</v>
      </c>
      <c r="B212" s="35" t="s">
        <v>77</v>
      </c>
      <c r="C212" s="35" t="s">
        <v>155</v>
      </c>
      <c r="D212" s="14" t="s">
        <v>42</v>
      </c>
      <c r="E212" s="35" t="s">
        <v>229</v>
      </c>
      <c r="F212" s="26">
        <v>0.029954131944444445</v>
      </c>
      <c r="G212" s="14" t="str">
        <f t="shared" si="9"/>
        <v>4.19/km</v>
      </c>
      <c r="H212" s="16">
        <f t="shared" si="11"/>
        <v>0.01015005787037037</v>
      </c>
      <c r="I212" s="16">
        <f t="shared" si="10"/>
        <v>0.0015741087962962974</v>
      </c>
    </row>
    <row r="213" spans="1:9" ht="15" customHeight="1">
      <c r="A213" s="14">
        <v>209</v>
      </c>
      <c r="B213" s="35" t="s">
        <v>78</v>
      </c>
      <c r="C213" s="35" t="s">
        <v>340</v>
      </c>
      <c r="D213" s="14" t="s">
        <v>201</v>
      </c>
      <c r="E213" s="35" t="s">
        <v>203</v>
      </c>
      <c r="F213" s="26">
        <v>0.03008101851851852</v>
      </c>
      <c r="G213" s="14" t="str">
        <f t="shared" si="9"/>
        <v>4.20/km</v>
      </c>
      <c r="H213" s="16">
        <f t="shared" si="11"/>
        <v>0.010276944444444446</v>
      </c>
      <c r="I213" s="16">
        <f t="shared" si="10"/>
        <v>0.009629016203703707</v>
      </c>
    </row>
    <row r="214" spans="1:9" ht="15" customHeight="1">
      <c r="A214" s="14">
        <v>210</v>
      </c>
      <c r="B214" s="35" t="s">
        <v>79</v>
      </c>
      <c r="C214" s="35" t="s">
        <v>449</v>
      </c>
      <c r="D214" s="14" t="s">
        <v>234</v>
      </c>
      <c r="E214" s="35" t="s">
        <v>203</v>
      </c>
      <c r="F214" s="26">
        <v>0.03016283564814815</v>
      </c>
      <c r="G214" s="14" t="str">
        <f t="shared" si="9"/>
        <v>4.21/km</v>
      </c>
      <c r="H214" s="16">
        <f t="shared" si="11"/>
        <v>0.010358761574074074</v>
      </c>
      <c r="I214" s="16">
        <f t="shared" si="10"/>
        <v>0.006794710648148145</v>
      </c>
    </row>
    <row r="215" spans="1:9" ht="15" customHeight="1">
      <c r="A215" s="14">
        <v>211</v>
      </c>
      <c r="B215" s="35" t="s">
        <v>80</v>
      </c>
      <c r="C215" s="35" t="s">
        <v>381</v>
      </c>
      <c r="D215" s="14" t="s">
        <v>48</v>
      </c>
      <c r="E215" s="35" t="s">
        <v>203</v>
      </c>
      <c r="F215" s="26">
        <v>0.030173900462962963</v>
      </c>
      <c r="G215" s="14" t="str">
        <f t="shared" si="9"/>
        <v>4.21/km</v>
      </c>
      <c r="H215" s="16">
        <f t="shared" si="11"/>
        <v>0.010369826388888888</v>
      </c>
      <c r="I215" s="16">
        <f t="shared" si="10"/>
        <v>0.0012498611111111113</v>
      </c>
    </row>
    <row r="216" spans="1:9" ht="15" customHeight="1">
      <c r="A216" s="14">
        <v>212</v>
      </c>
      <c r="B216" s="35" t="s">
        <v>415</v>
      </c>
      <c r="C216" s="35" t="s">
        <v>379</v>
      </c>
      <c r="D216" s="14" t="s">
        <v>261</v>
      </c>
      <c r="E216" s="35" t="s">
        <v>245</v>
      </c>
      <c r="F216" s="26">
        <v>0.030174664351851854</v>
      </c>
      <c r="G216" s="14" t="str">
        <f t="shared" si="9"/>
        <v>4.21/km</v>
      </c>
      <c r="H216" s="16">
        <f t="shared" si="11"/>
        <v>0.010370590277777779</v>
      </c>
      <c r="I216" s="16">
        <f t="shared" si="10"/>
        <v>0.005521597222222226</v>
      </c>
    </row>
    <row r="217" spans="1:9" ht="15" customHeight="1">
      <c r="A217" s="14">
        <v>213</v>
      </c>
      <c r="B217" s="35" t="s">
        <v>407</v>
      </c>
      <c r="C217" s="35" t="s">
        <v>469</v>
      </c>
      <c r="D217" s="14" t="s">
        <v>201</v>
      </c>
      <c r="E217" s="35" t="s">
        <v>245</v>
      </c>
      <c r="F217" s="26">
        <v>0.030197268518518516</v>
      </c>
      <c r="G217" s="14" t="str">
        <f t="shared" si="9"/>
        <v>4.21/km</v>
      </c>
      <c r="H217" s="16">
        <f t="shared" si="11"/>
        <v>0.010393194444444441</v>
      </c>
      <c r="I217" s="16">
        <f t="shared" si="10"/>
        <v>0.009745266203703702</v>
      </c>
    </row>
    <row r="218" spans="1:9" ht="15" customHeight="1">
      <c r="A218" s="14">
        <v>214</v>
      </c>
      <c r="B218" s="35" t="s">
        <v>81</v>
      </c>
      <c r="C218" s="35" t="s">
        <v>452</v>
      </c>
      <c r="D218" s="14" t="s">
        <v>272</v>
      </c>
      <c r="E218" s="35" t="s">
        <v>245</v>
      </c>
      <c r="F218" s="26">
        <v>0.03025524305555555</v>
      </c>
      <c r="G218" s="14" t="str">
        <f t="shared" si="9"/>
        <v>4.21/km</v>
      </c>
      <c r="H218" s="16">
        <f t="shared" si="11"/>
        <v>0.010451168981481476</v>
      </c>
      <c r="I218" s="16">
        <f t="shared" si="10"/>
        <v>0.005359189814814813</v>
      </c>
    </row>
    <row r="219" spans="1:9" ht="15" customHeight="1">
      <c r="A219" s="14">
        <v>215</v>
      </c>
      <c r="B219" s="35" t="s">
        <v>82</v>
      </c>
      <c r="C219" s="35" t="s">
        <v>139</v>
      </c>
      <c r="D219" s="14" t="s">
        <v>83</v>
      </c>
      <c r="E219" s="35" t="s">
        <v>235</v>
      </c>
      <c r="F219" s="26">
        <v>0.030383067129629626</v>
      </c>
      <c r="G219" s="14" t="str">
        <f t="shared" si="9"/>
        <v>4.23/km</v>
      </c>
      <c r="H219" s="16">
        <f t="shared" si="11"/>
        <v>0.010578993055555552</v>
      </c>
      <c r="I219" s="16">
        <f t="shared" si="10"/>
        <v>0</v>
      </c>
    </row>
    <row r="220" spans="1:9" ht="15" customHeight="1">
      <c r="A220" s="14">
        <v>216</v>
      </c>
      <c r="B220" s="35" t="s">
        <v>84</v>
      </c>
      <c r="C220" s="35" t="s">
        <v>359</v>
      </c>
      <c r="D220" s="14" t="s">
        <v>5</v>
      </c>
      <c r="E220" s="35" t="s">
        <v>235</v>
      </c>
      <c r="F220" s="26">
        <v>0.030486365740740737</v>
      </c>
      <c r="G220" s="14" t="str">
        <f t="shared" si="9"/>
        <v>4.23/km</v>
      </c>
      <c r="H220" s="16">
        <f t="shared" si="11"/>
        <v>0.010682291666666663</v>
      </c>
      <c r="I220" s="16">
        <f t="shared" si="10"/>
        <v>0.003356597222222219</v>
      </c>
    </row>
    <row r="221" spans="1:9" ht="15" customHeight="1">
      <c r="A221" s="14">
        <v>217</v>
      </c>
      <c r="B221" s="35" t="s">
        <v>85</v>
      </c>
      <c r="C221" s="35" t="s">
        <v>86</v>
      </c>
      <c r="D221" s="14" t="s">
        <v>210</v>
      </c>
      <c r="E221" s="35" t="s">
        <v>229</v>
      </c>
      <c r="F221" s="26">
        <v>0.030591215277777778</v>
      </c>
      <c r="G221" s="14" t="str">
        <f t="shared" si="9"/>
        <v>4.24/km</v>
      </c>
      <c r="H221" s="16">
        <f t="shared" si="11"/>
        <v>0.010787141203703703</v>
      </c>
      <c r="I221" s="16">
        <f t="shared" si="10"/>
        <v>0.008820381944444441</v>
      </c>
    </row>
    <row r="222" spans="1:9" ht="15" customHeight="1">
      <c r="A222" s="14">
        <v>218</v>
      </c>
      <c r="B222" s="35" t="s">
        <v>87</v>
      </c>
      <c r="C222" s="35" t="s">
        <v>404</v>
      </c>
      <c r="D222" s="14" t="s">
        <v>210</v>
      </c>
      <c r="E222" s="35" t="s">
        <v>245</v>
      </c>
      <c r="F222" s="26">
        <v>0.030694699074074076</v>
      </c>
      <c r="G222" s="14" t="str">
        <f t="shared" si="9"/>
        <v>4.25/km</v>
      </c>
      <c r="H222" s="16">
        <f t="shared" si="11"/>
        <v>0.010890625000000001</v>
      </c>
      <c r="I222" s="16">
        <f t="shared" si="10"/>
        <v>0.00892386574074074</v>
      </c>
    </row>
    <row r="223" spans="1:9" ht="15" customHeight="1">
      <c r="A223" s="14">
        <v>219</v>
      </c>
      <c r="B223" s="35" t="s">
        <v>76</v>
      </c>
      <c r="C223" s="35" t="s">
        <v>351</v>
      </c>
      <c r="D223" s="14" t="s">
        <v>197</v>
      </c>
      <c r="E223" s="35" t="s">
        <v>245</v>
      </c>
      <c r="F223" s="26">
        <v>0.03081065972222222</v>
      </c>
      <c r="G223" s="14" t="str">
        <f t="shared" si="9"/>
        <v>4.26/km</v>
      </c>
      <c r="H223" s="16">
        <f t="shared" si="11"/>
        <v>0.011006585648148146</v>
      </c>
      <c r="I223" s="16">
        <f t="shared" si="10"/>
        <v>0.010358437499999998</v>
      </c>
    </row>
    <row r="224" spans="1:9" ht="15" customHeight="1">
      <c r="A224" s="14">
        <v>220</v>
      </c>
      <c r="B224" s="35" t="s">
        <v>88</v>
      </c>
      <c r="C224" s="35" t="s">
        <v>142</v>
      </c>
      <c r="D224" s="14" t="s">
        <v>234</v>
      </c>
      <c r="E224" s="35" t="s">
        <v>191</v>
      </c>
      <c r="F224" s="26">
        <v>0.030822523148148148</v>
      </c>
      <c r="G224" s="14" t="str">
        <f t="shared" si="9"/>
        <v>4.26/km</v>
      </c>
      <c r="H224" s="16">
        <f t="shared" si="11"/>
        <v>0.011018449074074073</v>
      </c>
      <c r="I224" s="16">
        <f t="shared" si="10"/>
        <v>0.007454398148148144</v>
      </c>
    </row>
    <row r="225" spans="1:9" ht="15" customHeight="1">
      <c r="A225" s="14">
        <v>221</v>
      </c>
      <c r="B225" s="35" t="s">
        <v>188</v>
      </c>
      <c r="C225" s="35" t="s">
        <v>161</v>
      </c>
      <c r="D225" s="14" t="s">
        <v>48</v>
      </c>
      <c r="E225" s="35" t="s">
        <v>191</v>
      </c>
      <c r="F225" s="26">
        <v>0.03089171296296296</v>
      </c>
      <c r="G225" s="14" t="str">
        <f t="shared" si="9"/>
        <v>4.27/km</v>
      </c>
      <c r="H225" s="16">
        <f t="shared" si="11"/>
        <v>0.011087638888888886</v>
      </c>
      <c r="I225" s="16">
        <f t="shared" si="10"/>
        <v>0.0019676736111111093</v>
      </c>
    </row>
    <row r="226" spans="1:9" ht="15" customHeight="1">
      <c r="A226" s="14">
        <v>222</v>
      </c>
      <c r="B226" s="35" t="s">
        <v>457</v>
      </c>
      <c r="C226" s="35" t="s">
        <v>89</v>
      </c>
      <c r="D226" s="14" t="s">
        <v>197</v>
      </c>
      <c r="E226" s="35" t="s">
        <v>245</v>
      </c>
      <c r="F226" s="26">
        <v>0.03092625</v>
      </c>
      <c r="G226" s="14" t="str">
        <f t="shared" si="9"/>
        <v>4.27/km</v>
      </c>
      <c r="H226" s="16">
        <f t="shared" si="11"/>
        <v>0.011122175925925924</v>
      </c>
      <c r="I226" s="16">
        <f t="shared" si="10"/>
        <v>0.010474027777777777</v>
      </c>
    </row>
    <row r="227" spans="1:9" ht="15" customHeight="1">
      <c r="A227" s="14">
        <v>223</v>
      </c>
      <c r="B227" s="35" t="s">
        <v>90</v>
      </c>
      <c r="C227" s="35" t="s">
        <v>454</v>
      </c>
      <c r="D227" s="14" t="s">
        <v>221</v>
      </c>
      <c r="E227" s="35" t="s">
        <v>227</v>
      </c>
      <c r="F227" s="26">
        <v>0.03096083333333333</v>
      </c>
      <c r="G227" s="14" t="str">
        <f t="shared" si="9"/>
        <v>4.28/km</v>
      </c>
      <c r="H227" s="16">
        <f t="shared" si="11"/>
        <v>0.011156759259259255</v>
      </c>
      <c r="I227" s="16">
        <f t="shared" si="10"/>
        <v>0.008379710648148148</v>
      </c>
    </row>
    <row r="228" spans="1:9" ht="15" customHeight="1">
      <c r="A228" s="14">
        <v>224</v>
      </c>
      <c r="B228" s="35" t="s">
        <v>91</v>
      </c>
      <c r="C228" s="35" t="s">
        <v>351</v>
      </c>
      <c r="D228" s="14" t="s">
        <v>221</v>
      </c>
      <c r="E228" s="35" t="s">
        <v>203</v>
      </c>
      <c r="F228" s="26">
        <v>0.030972581018518516</v>
      </c>
      <c r="G228" s="14" t="str">
        <f t="shared" si="9"/>
        <v>4.28/km</v>
      </c>
      <c r="H228" s="16">
        <f t="shared" si="11"/>
        <v>0.011168506944444441</v>
      </c>
      <c r="I228" s="16">
        <f t="shared" si="10"/>
        <v>0.008391458333333334</v>
      </c>
    </row>
    <row r="229" spans="1:9" ht="15" customHeight="1">
      <c r="A229" s="14">
        <v>225</v>
      </c>
      <c r="B229" s="35" t="s">
        <v>92</v>
      </c>
      <c r="C229" s="35" t="s">
        <v>346</v>
      </c>
      <c r="D229" s="14" t="s">
        <v>194</v>
      </c>
      <c r="E229" s="35" t="s">
        <v>245</v>
      </c>
      <c r="F229" s="26">
        <v>0.03098430555555556</v>
      </c>
      <c r="G229" s="14" t="str">
        <f t="shared" si="9"/>
        <v>4.28/km</v>
      </c>
      <c r="H229" s="16">
        <f t="shared" si="11"/>
        <v>0.011180231481481485</v>
      </c>
      <c r="I229" s="16">
        <f t="shared" si="10"/>
        <v>0.011180231481481485</v>
      </c>
    </row>
    <row r="230" spans="1:9" ht="15" customHeight="1">
      <c r="A230" s="14">
        <v>226</v>
      </c>
      <c r="B230" s="35" t="s">
        <v>434</v>
      </c>
      <c r="C230" s="35" t="s">
        <v>149</v>
      </c>
      <c r="D230" s="14" t="s">
        <v>243</v>
      </c>
      <c r="E230" s="35" t="s">
        <v>227</v>
      </c>
      <c r="F230" s="26">
        <v>0.03098440972222222</v>
      </c>
      <c r="G230" s="14" t="str">
        <f t="shared" si="9"/>
        <v>4.28/km</v>
      </c>
      <c r="H230" s="16">
        <f t="shared" si="11"/>
        <v>0.011180335648148146</v>
      </c>
      <c r="I230" s="16">
        <f t="shared" si="10"/>
        <v>0.007256909722222222</v>
      </c>
    </row>
    <row r="231" spans="1:9" ht="15" customHeight="1">
      <c r="A231" s="14">
        <v>227</v>
      </c>
      <c r="B231" s="35" t="s">
        <v>73</v>
      </c>
      <c r="C231" s="35" t="s">
        <v>93</v>
      </c>
      <c r="D231" s="14" t="s">
        <v>234</v>
      </c>
      <c r="E231" s="35" t="s">
        <v>203</v>
      </c>
      <c r="F231" s="26">
        <v>0.03099605324074074</v>
      </c>
      <c r="G231" s="14" t="str">
        <f t="shared" si="9"/>
        <v>4.28/km</v>
      </c>
      <c r="H231" s="16">
        <f t="shared" si="11"/>
        <v>0.011191979166666664</v>
      </c>
      <c r="I231" s="16">
        <f t="shared" si="10"/>
        <v>0.0076279282407407355</v>
      </c>
    </row>
    <row r="232" spans="1:9" ht="15" customHeight="1">
      <c r="A232" s="14">
        <v>228</v>
      </c>
      <c r="B232" s="35" t="s">
        <v>94</v>
      </c>
      <c r="C232" s="35" t="s">
        <v>465</v>
      </c>
      <c r="D232" s="14" t="s">
        <v>243</v>
      </c>
      <c r="E232" s="35" t="s">
        <v>245</v>
      </c>
      <c r="F232" s="26">
        <v>0.031030127314814814</v>
      </c>
      <c r="G232" s="14" t="str">
        <f t="shared" si="9"/>
        <v>4.28/km</v>
      </c>
      <c r="H232" s="16">
        <f t="shared" si="11"/>
        <v>0.01122605324074074</v>
      </c>
      <c r="I232" s="16">
        <f t="shared" si="10"/>
        <v>0.007302627314814816</v>
      </c>
    </row>
    <row r="233" spans="1:9" ht="15" customHeight="1">
      <c r="A233" s="14">
        <v>229</v>
      </c>
      <c r="B233" s="35" t="s">
        <v>95</v>
      </c>
      <c r="C233" s="35" t="s">
        <v>180</v>
      </c>
      <c r="D233" s="14" t="s">
        <v>258</v>
      </c>
      <c r="E233" s="35" t="s">
        <v>227</v>
      </c>
      <c r="F233" s="26">
        <v>0.031112233796296296</v>
      </c>
      <c r="G233" s="14" t="str">
        <f t="shared" si="9"/>
        <v>4.29/km</v>
      </c>
      <c r="H233" s="16">
        <f t="shared" si="11"/>
        <v>0.011308159722222221</v>
      </c>
      <c r="I233" s="16">
        <f t="shared" si="10"/>
        <v>0.006540000000000001</v>
      </c>
    </row>
    <row r="234" spans="1:9" ht="15" customHeight="1">
      <c r="A234" s="14">
        <v>230</v>
      </c>
      <c r="B234" s="35" t="s">
        <v>96</v>
      </c>
      <c r="C234" s="35" t="s">
        <v>352</v>
      </c>
      <c r="D234" s="14" t="s">
        <v>221</v>
      </c>
      <c r="E234" s="35" t="s">
        <v>10</v>
      </c>
      <c r="F234" s="26">
        <v>0.031446944444444444</v>
      </c>
      <c r="G234" s="14" t="str">
        <f t="shared" si="9"/>
        <v>4.32/km</v>
      </c>
      <c r="H234" s="16">
        <f t="shared" si="11"/>
        <v>0.01164287037037037</v>
      </c>
      <c r="I234" s="16">
        <f t="shared" si="10"/>
        <v>0.008865821759259263</v>
      </c>
    </row>
    <row r="235" spans="1:9" ht="15" customHeight="1">
      <c r="A235" s="14">
        <v>231</v>
      </c>
      <c r="B235" s="35" t="s">
        <v>97</v>
      </c>
      <c r="C235" s="35" t="s">
        <v>166</v>
      </c>
      <c r="D235" s="14" t="s">
        <v>194</v>
      </c>
      <c r="E235" s="35" t="s">
        <v>245</v>
      </c>
      <c r="F235" s="26">
        <v>0.03155131944444444</v>
      </c>
      <c r="G235" s="14" t="str">
        <f t="shared" si="9"/>
        <v>4.33/km</v>
      </c>
      <c r="H235" s="16">
        <f t="shared" si="11"/>
        <v>0.011747245370370366</v>
      </c>
      <c r="I235" s="16">
        <f t="shared" si="10"/>
        <v>0.011747245370370366</v>
      </c>
    </row>
    <row r="236" spans="1:9" ht="15" customHeight="1">
      <c r="A236" s="14">
        <v>232</v>
      </c>
      <c r="B236" s="35" t="s">
        <v>432</v>
      </c>
      <c r="C236" s="35" t="s">
        <v>98</v>
      </c>
      <c r="D236" s="14" t="s">
        <v>243</v>
      </c>
      <c r="E236" s="35" t="s">
        <v>235</v>
      </c>
      <c r="F236" s="26">
        <v>0.03158673611111112</v>
      </c>
      <c r="G236" s="14" t="str">
        <f t="shared" si="9"/>
        <v>4.33/km</v>
      </c>
      <c r="H236" s="16">
        <f t="shared" si="11"/>
        <v>0.011782662037037043</v>
      </c>
      <c r="I236" s="16">
        <f t="shared" si="10"/>
        <v>0.007859236111111119</v>
      </c>
    </row>
    <row r="237" spans="1:9" ht="15" customHeight="1">
      <c r="A237" s="14">
        <v>233</v>
      </c>
      <c r="B237" s="35" t="s">
        <v>147</v>
      </c>
      <c r="C237" s="35" t="s">
        <v>356</v>
      </c>
      <c r="D237" s="14" t="s">
        <v>201</v>
      </c>
      <c r="E237" s="35" t="s">
        <v>215</v>
      </c>
      <c r="F237" s="26">
        <v>0.03160947916666667</v>
      </c>
      <c r="G237" s="14" t="str">
        <f t="shared" si="9"/>
        <v>4.33/km</v>
      </c>
      <c r="H237" s="16">
        <f t="shared" si="11"/>
        <v>0.011805405092592595</v>
      </c>
      <c r="I237" s="16">
        <f t="shared" si="10"/>
        <v>0.011157476851851856</v>
      </c>
    </row>
    <row r="238" spans="1:9" ht="15" customHeight="1">
      <c r="A238" s="14">
        <v>234</v>
      </c>
      <c r="B238" s="35" t="s">
        <v>99</v>
      </c>
      <c r="C238" s="35" t="s">
        <v>376</v>
      </c>
      <c r="D238" s="14" t="s">
        <v>261</v>
      </c>
      <c r="E238" s="35" t="s">
        <v>245</v>
      </c>
      <c r="F238" s="26">
        <v>0.031643912037037036</v>
      </c>
      <c r="G238" s="14" t="str">
        <f t="shared" si="9"/>
        <v>4.33/km</v>
      </c>
      <c r="H238" s="16">
        <f t="shared" si="11"/>
        <v>0.011839837962962962</v>
      </c>
      <c r="I238" s="16">
        <f t="shared" si="10"/>
        <v>0.006990844907407409</v>
      </c>
    </row>
    <row r="239" spans="1:9" ht="15" customHeight="1">
      <c r="A239" s="14">
        <v>235</v>
      </c>
      <c r="B239" s="35" t="s">
        <v>100</v>
      </c>
      <c r="C239" s="35" t="s">
        <v>101</v>
      </c>
      <c r="D239" s="14" t="s">
        <v>42</v>
      </c>
      <c r="E239" s="35" t="s">
        <v>225</v>
      </c>
      <c r="F239" s="26">
        <v>0.031655891203703705</v>
      </c>
      <c r="G239" s="14" t="str">
        <f t="shared" si="9"/>
        <v>4.34/km</v>
      </c>
      <c r="H239" s="16">
        <f t="shared" si="11"/>
        <v>0.01185181712962963</v>
      </c>
      <c r="I239" s="16">
        <f t="shared" si="10"/>
        <v>0.003275868055555558</v>
      </c>
    </row>
    <row r="240" spans="1:9" ht="15" customHeight="1">
      <c r="A240" s="14">
        <v>236</v>
      </c>
      <c r="B240" s="35" t="s">
        <v>102</v>
      </c>
      <c r="C240" s="35" t="s">
        <v>462</v>
      </c>
      <c r="D240" s="14" t="s">
        <v>243</v>
      </c>
      <c r="E240" s="35" t="s">
        <v>229</v>
      </c>
      <c r="F240" s="26">
        <v>0.03165585648148148</v>
      </c>
      <c r="G240" s="14" t="str">
        <f t="shared" si="9"/>
        <v>4.34/km</v>
      </c>
      <c r="H240" s="16">
        <f t="shared" si="11"/>
        <v>0.011851782407407408</v>
      </c>
      <c r="I240" s="16">
        <f t="shared" si="10"/>
        <v>0.007928356481481484</v>
      </c>
    </row>
    <row r="241" spans="1:9" ht="15" customHeight="1">
      <c r="A241" s="14">
        <v>237</v>
      </c>
      <c r="B241" s="35" t="s">
        <v>103</v>
      </c>
      <c r="C241" s="35" t="s">
        <v>422</v>
      </c>
      <c r="D241" s="14" t="s">
        <v>104</v>
      </c>
      <c r="E241" s="35" t="s">
        <v>203</v>
      </c>
      <c r="F241" s="26">
        <v>0.031690821759259254</v>
      </c>
      <c r="G241" s="14" t="str">
        <f t="shared" si="9"/>
        <v>4.34/km</v>
      </c>
      <c r="H241" s="16">
        <f t="shared" si="11"/>
        <v>0.011886747685185179</v>
      </c>
      <c r="I241" s="16">
        <f t="shared" si="10"/>
        <v>0</v>
      </c>
    </row>
    <row r="242" spans="1:9" ht="15" customHeight="1">
      <c r="A242" s="14">
        <v>238</v>
      </c>
      <c r="B242" s="35" t="s">
        <v>410</v>
      </c>
      <c r="C242" s="35" t="s">
        <v>324</v>
      </c>
      <c r="D242" s="14" t="s">
        <v>261</v>
      </c>
      <c r="E242" s="35" t="s">
        <v>318</v>
      </c>
      <c r="F242" s="26">
        <v>0.03170152777777777</v>
      </c>
      <c r="G242" s="14" t="str">
        <f t="shared" si="9"/>
        <v>4.34/km</v>
      </c>
      <c r="H242" s="16">
        <f t="shared" si="11"/>
        <v>0.011897453703703698</v>
      </c>
      <c r="I242" s="16">
        <f t="shared" si="10"/>
        <v>0.007048460648148146</v>
      </c>
    </row>
    <row r="243" spans="1:9" ht="15" customHeight="1">
      <c r="A243" s="14">
        <v>239</v>
      </c>
      <c r="B243" s="35" t="s">
        <v>105</v>
      </c>
      <c r="C243" s="35" t="s">
        <v>378</v>
      </c>
      <c r="D243" s="14" t="s">
        <v>5</v>
      </c>
      <c r="E243" s="35" t="s">
        <v>235</v>
      </c>
      <c r="F243" s="26">
        <v>0.03176016203703704</v>
      </c>
      <c r="G243" s="14" t="str">
        <f t="shared" si="9"/>
        <v>4.34/km</v>
      </c>
      <c r="H243" s="16">
        <f t="shared" si="11"/>
        <v>0.011956087962962967</v>
      </c>
      <c r="I243" s="16">
        <f t="shared" si="10"/>
        <v>0.004630393518518523</v>
      </c>
    </row>
    <row r="244" spans="1:9" ht="15" customHeight="1">
      <c r="A244" s="14">
        <v>240</v>
      </c>
      <c r="B244" s="35" t="s">
        <v>106</v>
      </c>
      <c r="C244" s="35" t="s">
        <v>421</v>
      </c>
      <c r="D244" s="14" t="s">
        <v>221</v>
      </c>
      <c r="E244" s="35" t="s">
        <v>225</v>
      </c>
      <c r="F244" s="26">
        <v>0.03192136574074074</v>
      </c>
      <c r="G244" s="14" t="str">
        <f t="shared" si="9"/>
        <v>4.36/km</v>
      </c>
      <c r="H244" s="16">
        <f t="shared" si="11"/>
        <v>0.012117291666666665</v>
      </c>
      <c r="I244" s="16">
        <f t="shared" si="10"/>
        <v>0.009340243055555558</v>
      </c>
    </row>
    <row r="245" spans="1:9" ht="15" customHeight="1">
      <c r="A245" s="14">
        <v>241</v>
      </c>
      <c r="B245" s="35" t="s">
        <v>163</v>
      </c>
      <c r="C245" s="35" t="s">
        <v>364</v>
      </c>
      <c r="D245" s="14" t="s">
        <v>221</v>
      </c>
      <c r="E245" s="35" t="s">
        <v>225</v>
      </c>
      <c r="F245" s="26">
        <v>0.031921875</v>
      </c>
      <c r="G245" s="14" t="str">
        <f t="shared" si="9"/>
        <v>4.36/km</v>
      </c>
      <c r="H245" s="16">
        <f t="shared" si="11"/>
        <v>0.012117800925925928</v>
      </c>
      <c r="I245" s="16">
        <f t="shared" si="10"/>
        <v>0.00934075231481482</v>
      </c>
    </row>
    <row r="246" spans="1:9" ht="15" customHeight="1">
      <c r="A246" s="14">
        <v>242</v>
      </c>
      <c r="B246" s="35" t="s">
        <v>107</v>
      </c>
      <c r="C246" s="35" t="s">
        <v>346</v>
      </c>
      <c r="D246" s="14" t="s">
        <v>221</v>
      </c>
      <c r="E246" s="35" t="s">
        <v>191</v>
      </c>
      <c r="F246" s="26">
        <v>0.03197935185185185</v>
      </c>
      <c r="G246" s="14" t="str">
        <f t="shared" si="9"/>
        <v>4.36/km</v>
      </c>
      <c r="H246" s="16">
        <f t="shared" si="11"/>
        <v>0.012175277777777774</v>
      </c>
      <c r="I246" s="16">
        <f t="shared" si="10"/>
        <v>0.009398229166666668</v>
      </c>
    </row>
    <row r="247" spans="1:9" ht="15" customHeight="1">
      <c r="A247" s="14">
        <v>243</v>
      </c>
      <c r="B247" s="35" t="s">
        <v>108</v>
      </c>
      <c r="C247" s="35" t="s">
        <v>393</v>
      </c>
      <c r="D247" s="14" t="s">
        <v>221</v>
      </c>
      <c r="E247" s="35" t="s">
        <v>225</v>
      </c>
      <c r="F247" s="26">
        <v>0.0320497337962963</v>
      </c>
      <c r="G247" s="14" t="str">
        <f t="shared" si="9"/>
        <v>4.37/km</v>
      </c>
      <c r="H247" s="16">
        <f t="shared" si="11"/>
        <v>0.012245659722222222</v>
      </c>
      <c r="I247" s="16">
        <f t="shared" si="10"/>
        <v>0.009468611111111115</v>
      </c>
    </row>
    <row r="248" spans="1:9" ht="15" customHeight="1">
      <c r="A248" s="14">
        <v>244</v>
      </c>
      <c r="B248" s="35" t="s">
        <v>109</v>
      </c>
      <c r="C248" s="35" t="s">
        <v>351</v>
      </c>
      <c r="D248" s="14" t="s">
        <v>201</v>
      </c>
      <c r="E248" s="35" t="s">
        <v>245</v>
      </c>
      <c r="F248" s="26">
        <v>0.032083761574074075</v>
      </c>
      <c r="G248" s="14" t="str">
        <f t="shared" si="9"/>
        <v>4.37/km</v>
      </c>
      <c r="H248" s="16">
        <f t="shared" si="11"/>
        <v>0.0122796875</v>
      </c>
      <c r="I248" s="16">
        <f t="shared" si="10"/>
        <v>0.011631759259259262</v>
      </c>
    </row>
    <row r="249" spans="1:9" ht="15" customHeight="1">
      <c r="A249" s="14">
        <v>245</v>
      </c>
      <c r="B249" s="35" t="s">
        <v>110</v>
      </c>
      <c r="C249" s="35" t="s">
        <v>140</v>
      </c>
      <c r="D249" s="14" t="s">
        <v>281</v>
      </c>
      <c r="E249" s="35" t="s">
        <v>198</v>
      </c>
      <c r="F249" s="26">
        <v>0.03238447916666667</v>
      </c>
      <c r="G249" s="14" t="str">
        <f t="shared" si="9"/>
        <v>4.40/km</v>
      </c>
      <c r="H249" s="16">
        <f t="shared" si="11"/>
        <v>0.012580405092592593</v>
      </c>
      <c r="I249" s="16">
        <f t="shared" si="10"/>
        <v>0.007071261574074072</v>
      </c>
    </row>
    <row r="250" spans="1:9" ht="15" customHeight="1">
      <c r="A250" s="14">
        <v>246</v>
      </c>
      <c r="B250" s="35" t="s">
        <v>111</v>
      </c>
      <c r="C250" s="35" t="s">
        <v>350</v>
      </c>
      <c r="D250" s="14" t="s">
        <v>234</v>
      </c>
      <c r="E250" s="35" t="s">
        <v>225</v>
      </c>
      <c r="F250" s="26">
        <v>0.032407881944444446</v>
      </c>
      <c r="G250" s="14" t="str">
        <f t="shared" si="9"/>
        <v>4.40/km</v>
      </c>
      <c r="H250" s="16">
        <f t="shared" si="11"/>
        <v>0.012603807870370371</v>
      </c>
      <c r="I250" s="16">
        <f t="shared" si="10"/>
        <v>0.009039756944444442</v>
      </c>
    </row>
    <row r="251" spans="1:9" ht="15" customHeight="1">
      <c r="A251" s="14">
        <v>247</v>
      </c>
      <c r="B251" s="35" t="s">
        <v>112</v>
      </c>
      <c r="C251" s="35" t="s">
        <v>341</v>
      </c>
      <c r="D251" s="14" t="s">
        <v>201</v>
      </c>
      <c r="E251" s="35" t="s">
        <v>235</v>
      </c>
      <c r="F251" s="26">
        <v>0.03243109953703704</v>
      </c>
      <c r="G251" s="14" t="str">
        <f t="shared" si="9"/>
        <v>4.40/km</v>
      </c>
      <c r="H251" s="16">
        <f t="shared" si="11"/>
        <v>0.012627025462962963</v>
      </c>
      <c r="I251" s="16">
        <f t="shared" si="10"/>
        <v>0.011979097222222224</v>
      </c>
    </row>
    <row r="252" spans="1:9" ht="15" customHeight="1">
      <c r="A252" s="14">
        <v>248</v>
      </c>
      <c r="B252" s="35" t="s">
        <v>113</v>
      </c>
      <c r="C252" s="35" t="s">
        <v>355</v>
      </c>
      <c r="D252" s="14" t="s">
        <v>205</v>
      </c>
      <c r="E252" s="35" t="s">
        <v>245</v>
      </c>
      <c r="F252" s="26">
        <v>0.0325465162037037</v>
      </c>
      <c r="G252" s="14" t="str">
        <f t="shared" si="9"/>
        <v>4.41/km</v>
      </c>
      <c r="H252" s="16">
        <f t="shared" si="11"/>
        <v>0.012742442129629623</v>
      </c>
      <c r="I252" s="16">
        <f t="shared" si="10"/>
        <v>0.011053425925925918</v>
      </c>
    </row>
    <row r="253" spans="1:9" ht="15" customHeight="1">
      <c r="A253" s="14">
        <v>249</v>
      </c>
      <c r="B253" s="35" t="s">
        <v>398</v>
      </c>
      <c r="C253" s="35" t="s">
        <v>339</v>
      </c>
      <c r="D253" s="14" t="s">
        <v>210</v>
      </c>
      <c r="E253" s="35" t="s">
        <v>203</v>
      </c>
      <c r="F253" s="26">
        <v>0.03318290509259259</v>
      </c>
      <c r="G253" s="14" t="str">
        <f t="shared" si="9"/>
        <v>4.47/km</v>
      </c>
      <c r="H253" s="16">
        <f t="shared" si="11"/>
        <v>0.013378831018518517</v>
      </c>
      <c r="I253" s="16">
        <f t="shared" si="10"/>
        <v>0.011412071759259255</v>
      </c>
    </row>
    <row r="254" spans="1:9" ht="15" customHeight="1">
      <c r="A254" s="14">
        <v>250</v>
      </c>
      <c r="B254" s="35" t="s">
        <v>145</v>
      </c>
      <c r="C254" s="35" t="s">
        <v>417</v>
      </c>
      <c r="D254" s="14" t="s">
        <v>281</v>
      </c>
      <c r="E254" s="35" t="s">
        <v>217</v>
      </c>
      <c r="F254" s="26">
        <v>0.03319520833333333</v>
      </c>
      <c r="G254" s="14" t="str">
        <f t="shared" si="9"/>
        <v>4.47/km</v>
      </c>
      <c r="H254" s="16">
        <f t="shared" si="11"/>
        <v>0.013391134259259255</v>
      </c>
      <c r="I254" s="16">
        <f t="shared" si="10"/>
        <v>0.007881990740740735</v>
      </c>
    </row>
    <row r="255" spans="1:9" ht="15" customHeight="1">
      <c r="A255" s="14">
        <v>251</v>
      </c>
      <c r="B255" s="35" t="s">
        <v>158</v>
      </c>
      <c r="C255" s="35" t="s">
        <v>345</v>
      </c>
      <c r="D255" s="14" t="s">
        <v>221</v>
      </c>
      <c r="E255" s="35" t="s">
        <v>256</v>
      </c>
      <c r="F255" s="26">
        <v>0.033195277777777775</v>
      </c>
      <c r="G255" s="14" t="str">
        <f t="shared" si="9"/>
        <v>4.47/km</v>
      </c>
      <c r="H255" s="16">
        <f t="shared" si="11"/>
        <v>0.0133912037037037</v>
      </c>
      <c r="I255" s="16">
        <f t="shared" si="10"/>
        <v>0.010614155092592593</v>
      </c>
    </row>
    <row r="256" spans="1:9" ht="15" customHeight="1">
      <c r="A256" s="14">
        <v>252</v>
      </c>
      <c r="B256" s="35" t="s">
        <v>419</v>
      </c>
      <c r="C256" s="35" t="s">
        <v>381</v>
      </c>
      <c r="D256" s="14" t="s">
        <v>281</v>
      </c>
      <c r="E256" s="35" t="s">
        <v>227</v>
      </c>
      <c r="F256" s="26">
        <v>0.03324179398148148</v>
      </c>
      <c r="G256" s="14" t="str">
        <f t="shared" si="9"/>
        <v>4.47/km</v>
      </c>
      <c r="H256" s="16">
        <f t="shared" si="11"/>
        <v>0.013437719907407403</v>
      </c>
      <c r="I256" s="16">
        <f t="shared" si="10"/>
        <v>0.007928576388888883</v>
      </c>
    </row>
    <row r="257" spans="1:9" ht="15" customHeight="1">
      <c r="A257" s="14">
        <v>253</v>
      </c>
      <c r="B257" s="35" t="s">
        <v>114</v>
      </c>
      <c r="C257" s="35" t="s">
        <v>396</v>
      </c>
      <c r="D257" s="14" t="s">
        <v>210</v>
      </c>
      <c r="E257" s="35" t="s">
        <v>198</v>
      </c>
      <c r="F257" s="26">
        <v>0.03326439814814815</v>
      </c>
      <c r="G257" s="14" t="str">
        <f t="shared" si="9"/>
        <v>4.47/km</v>
      </c>
      <c r="H257" s="16">
        <f t="shared" si="11"/>
        <v>0.013460324074074072</v>
      </c>
      <c r="I257" s="16">
        <f t="shared" si="10"/>
        <v>0.01149356481481481</v>
      </c>
    </row>
    <row r="258" spans="1:9" ht="15" customHeight="1">
      <c r="A258" s="14">
        <v>254</v>
      </c>
      <c r="B258" s="35" t="s">
        <v>115</v>
      </c>
      <c r="C258" s="35" t="s">
        <v>352</v>
      </c>
      <c r="D258" s="14" t="s">
        <v>201</v>
      </c>
      <c r="E258" s="35" t="s">
        <v>245</v>
      </c>
      <c r="F258" s="26">
        <v>0.03332175925925926</v>
      </c>
      <c r="G258" s="14" t="str">
        <f t="shared" si="9"/>
        <v>4.48/km</v>
      </c>
      <c r="H258" s="16">
        <f t="shared" si="11"/>
        <v>0.013517685185185185</v>
      </c>
      <c r="I258" s="16">
        <f t="shared" si="10"/>
        <v>0.012869756944444446</v>
      </c>
    </row>
    <row r="259" spans="1:9" ht="15" customHeight="1">
      <c r="A259" s="14">
        <v>255</v>
      </c>
      <c r="B259" s="35" t="s">
        <v>448</v>
      </c>
      <c r="C259" s="35" t="s">
        <v>341</v>
      </c>
      <c r="D259" s="14" t="s">
        <v>210</v>
      </c>
      <c r="E259" s="35" t="s">
        <v>245</v>
      </c>
      <c r="F259" s="26">
        <v>0.03343768518518519</v>
      </c>
      <c r="G259" s="14" t="str">
        <f t="shared" si="9"/>
        <v>4.49/km</v>
      </c>
      <c r="H259" s="16">
        <f t="shared" si="11"/>
        <v>0.013633611111111114</v>
      </c>
      <c r="I259" s="16">
        <f t="shared" si="10"/>
        <v>0.011666851851851852</v>
      </c>
    </row>
    <row r="260" spans="1:9" ht="15" customHeight="1">
      <c r="A260" s="14">
        <v>256</v>
      </c>
      <c r="B260" s="35" t="s">
        <v>116</v>
      </c>
      <c r="C260" s="35" t="s">
        <v>66</v>
      </c>
      <c r="D260" s="14" t="s">
        <v>26</v>
      </c>
      <c r="E260" s="35" t="s">
        <v>203</v>
      </c>
      <c r="F260" s="26">
        <v>0.033564849537037034</v>
      </c>
      <c r="G260" s="14" t="str">
        <f t="shared" si="9"/>
        <v>4.50/km</v>
      </c>
      <c r="H260" s="16">
        <f t="shared" si="11"/>
        <v>0.013760775462962959</v>
      </c>
      <c r="I260" s="16">
        <f t="shared" si="10"/>
        <v>0.005821724537037037</v>
      </c>
    </row>
    <row r="261" spans="1:9" ht="15" customHeight="1">
      <c r="A261" s="14">
        <v>257</v>
      </c>
      <c r="B261" s="35" t="s">
        <v>117</v>
      </c>
      <c r="C261" s="35" t="s">
        <v>388</v>
      </c>
      <c r="D261" s="14" t="s">
        <v>205</v>
      </c>
      <c r="E261" s="35" t="s">
        <v>245</v>
      </c>
      <c r="F261" s="26">
        <v>0.033623229166666664</v>
      </c>
      <c r="G261" s="14" t="str">
        <f aca="true" t="shared" si="12" ref="G261:G282">TEXT(INT((HOUR(F261)*3600+MINUTE(F261)*60+SECOND(F261))/$I$3/60),"0")&amp;"."&amp;TEXT(MOD((HOUR(F261)*3600+MINUTE(F261)*60+SECOND(F261))/$I$3,60),"00")&amp;"/km"</f>
        <v>4.51/km</v>
      </c>
      <c r="H261" s="16">
        <f t="shared" si="11"/>
        <v>0.01381915509259259</v>
      </c>
      <c r="I261" s="16">
        <f t="shared" si="10"/>
        <v>0.012130138888888885</v>
      </c>
    </row>
    <row r="262" spans="1:9" ht="15" customHeight="1">
      <c r="A262" s="14">
        <v>258</v>
      </c>
      <c r="B262" s="35" t="s">
        <v>265</v>
      </c>
      <c r="C262" s="35" t="s">
        <v>174</v>
      </c>
      <c r="D262" s="14" t="s">
        <v>281</v>
      </c>
      <c r="E262" s="35" t="s">
        <v>185</v>
      </c>
      <c r="F262" s="26">
        <v>0.033680625</v>
      </c>
      <c r="G262" s="14" t="str">
        <f t="shared" si="12"/>
        <v>4.51/km</v>
      </c>
      <c r="H262" s="16">
        <f t="shared" si="11"/>
        <v>0.013876550925925924</v>
      </c>
      <c r="I262" s="16">
        <f aca="true" t="shared" si="13" ref="I262:I282">F262-INDEX($F$5:$F$500,MATCH(D262,$D$5:$D$500,0))</f>
        <v>0.008367407407407403</v>
      </c>
    </row>
    <row r="263" spans="1:9" ht="15" customHeight="1">
      <c r="A263" s="14">
        <v>259</v>
      </c>
      <c r="B263" s="35" t="s">
        <v>467</v>
      </c>
      <c r="C263" s="35" t="s">
        <v>348</v>
      </c>
      <c r="D263" s="14" t="s">
        <v>272</v>
      </c>
      <c r="E263" s="35" t="s">
        <v>245</v>
      </c>
      <c r="F263" s="26">
        <v>0.03391246527777778</v>
      </c>
      <c r="G263" s="14" t="str">
        <f t="shared" si="12"/>
        <v>4.53/km</v>
      </c>
      <c r="H263" s="16">
        <f t="shared" si="11"/>
        <v>0.014108391203703708</v>
      </c>
      <c r="I263" s="16">
        <f t="shared" si="13"/>
        <v>0.009016412037037045</v>
      </c>
    </row>
    <row r="264" spans="1:9" ht="15" customHeight="1">
      <c r="A264" s="14">
        <v>260</v>
      </c>
      <c r="B264" s="35" t="s">
        <v>118</v>
      </c>
      <c r="C264" s="35" t="s">
        <v>347</v>
      </c>
      <c r="D264" s="14" t="s">
        <v>210</v>
      </c>
      <c r="E264" s="35" t="s">
        <v>245</v>
      </c>
      <c r="F264" s="26">
        <v>0.03391300925925926</v>
      </c>
      <c r="G264" s="14" t="str">
        <f t="shared" si="12"/>
        <v>4.53/km</v>
      </c>
      <c r="H264" s="16">
        <f aca="true" t="shared" si="14" ref="H264:H282">F264-$F$5</f>
        <v>0.014108935185185186</v>
      </c>
      <c r="I264" s="16">
        <f t="shared" si="13"/>
        <v>0.012142175925925924</v>
      </c>
    </row>
    <row r="265" spans="1:9" ht="15" customHeight="1">
      <c r="A265" s="14">
        <v>261</v>
      </c>
      <c r="B265" s="35" t="s">
        <v>119</v>
      </c>
      <c r="C265" s="35" t="s">
        <v>349</v>
      </c>
      <c r="D265" s="14" t="s">
        <v>104</v>
      </c>
      <c r="E265" s="35" t="s">
        <v>235</v>
      </c>
      <c r="F265" s="26">
        <v>0.034364328703703706</v>
      </c>
      <c r="G265" s="14" t="str">
        <f t="shared" si="12"/>
        <v>4.57/km</v>
      </c>
      <c r="H265" s="16">
        <f t="shared" si="14"/>
        <v>0.014560254629629631</v>
      </c>
      <c r="I265" s="16">
        <f t="shared" si="13"/>
        <v>0.0026735069444444523</v>
      </c>
    </row>
    <row r="266" spans="1:9" ht="15" customHeight="1">
      <c r="A266" s="14">
        <v>262</v>
      </c>
      <c r="B266" s="35" t="s">
        <v>120</v>
      </c>
      <c r="C266" s="35" t="s">
        <v>349</v>
      </c>
      <c r="D266" s="14" t="s">
        <v>205</v>
      </c>
      <c r="E266" s="35" t="s">
        <v>245</v>
      </c>
      <c r="F266" s="26">
        <v>0.034363854166666666</v>
      </c>
      <c r="G266" s="14" t="str">
        <f t="shared" si="12"/>
        <v>4.57/km</v>
      </c>
      <c r="H266" s="16">
        <f t="shared" si="14"/>
        <v>0.014559780092592591</v>
      </c>
      <c r="I266" s="16">
        <f t="shared" si="13"/>
        <v>0.012870763888888886</v>
      </c>
    </row>
    <row r="267" spans="1:9" ht="15" customHeight="1">
      <c r="A267" s="14">
        <v>263</v>
      </c>
      <c r="B267" s="35" t="s">
        <v>459</v>
      </c>
      <c r="C267" s="35" t="s">
        <v>397</v>
      </c>
      <c r="D267" s="14" t="s">
        <v>243</v>
      </c>
      <c r="E267" s="35" t="s">
        <v>245</v>
      </c>
      <c r="F267" s="26">
        <v>0.03459591435185185</v>
      </c>
      <c r="G267" s="14" t="str">
        <f t="shared" si="12"/>
        <v>4.59/km</v>
      </c>
      <c r="H267" s="16">
        <f t="shared" si="14"/>
        <v>0.014791840277777777</v>
      </c>
      <c r="I267" s="16">
        <f t="shared" si="13"/>
        <v>0.010868414351851853</v>
      </c>
    </row>
    <row r="268" spans="1:9" ht="15" customHeight="1">
      <c r="A268" s="14">
        <v>264</v>
      </c>
      <c r="B268" s="35" t="s">
        <v>121</v>
      </c>
      <c r="C268" s="35" t="s">
        <v>376</v>
      </c>
      <c r="D268" s="14" t="s">
        <v>266</v>
      </c>
      <c r="E268" s="35" t="s">
        <v>245</v>
      </c>
      <c r="F268" s="26">
        <v>0.03467646990740741</v>
      </c>
      <c r="G268" s="14" t="str">
        <f t="shared" si="12"/>
        <v>4.60/km</v>
      </c>
      <c r="H268" s="16">
        <f t="shared" si="14"/>
        <v>0.014872395833333333</v>
      </c>
      <c r="I268" s="16">
        <f t="shared" si="13"/>
        <v>0.009930775462962966</v>
      </c>
    </row>
    <row r="269" spans="1:9" ht="15" customHeight="1">
      <c r="A269" s="14">
        <v>265</v>
      </c>
      <c r="B269" s="35" t="s">
        <v>122</v>
      </c>
      <c r="C269" s="35" t="s">
        <v>336</v>
      </c>
      <c r="D269" s="14" t="s">
        <v>104</v>
      </c>
      <c r="E269" s="35" t="s">
        <v>446</v>
      </c>
      <c r="F269" s="26">
        <v>0.03474627314814815</v>
      </c>
      <c r="G269" s="14" t="str">
        <f t="shared" si="12"/>
        <v>5.00/km</v>
      </c>
      <c r="H269" s="16">
        <f t="shared" si="14"/>
        <v>0.014942199074074073</v>
      </c>
      <c r="I269" s="16">
        <f t="shared" si="13"/>
        <v>0.003055451388888894</v>
      </c>
    </row>
    <row r="270" spans="1:9" ht="15" customHeight="1">
      <c r="A270" s="14">
        <v>266</v>
      </c>
      <c r="B270" s="35" t="s">
        <v>365</v>
      </c>
      <c r="C270" s="35" t="s">
        <v>153</v>
      </c>
      <c r="D270" s="14" t="s">
        <v>243</v>
      </c>
      <c r="E270" s="35" t="s">
        <v>235</v>
      </c>
      <c r="F270" s="26">
        <v>0.034862164351851854</v>
      </c>
      <c r="G270" s="14" t="str">
        <f t="shared" si="12"/>
        <v>5.01/km</v>
      </c>
      <c r="H270" s="16">
        <f t="shared" si="14"/>
        <v>0.01505809027777778</v>
      </c>
      <c r="I270" s="16">
        <f t="shared" si="13"/>
        <v>0.011134664351851856</v>
      </c>
    </row>
    <row r="271" spans="1:9" ht="15" customHeight="1">
      <c r="A271" s="14">
        <v>267</v>
      </c>
      <c r="B271" s="35" t="s">
        <v>461</v>
      </c>
      <c r="C271" s="35" t="s">
        <v>372</v>
      </c>
      <c r="D271" s="14" t="s">
        <v>272</v>
      </c>
      <c r="E271" s="35" t="s">
        <v>229</v>
      </c>
      <c r="F271" s="26">
        <v>0.034954467592592596</v>
      </c>
      <c r="G271" s="14" t="str">
        <f t="shared" si="12"/>
        <v>5.02/km</v>
      </c>
      <c r="H271" s="16">
        <f t="shared" si="14"/>
        <v>0.015150393518518521</v>
      </c>
      <c r="I271" s="16">
        <f t="shared" si="13"/>
        <v>0.010058414351851858</v>
      </c>
    </row>
    <row r="272" spans="1:9" ht="15" customHeight="1">
      <c r="A272" s="14">
        <v>268</v>
      </c>
      <c r="B272" s="35" t="s">
        <v>464</v>
      </c>
      <c r="C272" s="35" t="s">
        <v>161</v>
      </c>
      <c r="D272" s="14" t="s">
        <v>261</v>
      </c>
      <c r="E272" s="35" t="s">
        <v>229</v>
      </c>
      <c r="F272" s="26">
        <v>0.03517447916666667</v>
      </c>
      <c r="G272" s="14" t="str">
        <f t="shared" si="12"/>
        <v>5.04/km</v>
      </c>
      <c r="H272" s="16">
        <f t="shared" si="14"/>
        <v>0.015370405092592593</v>
      </c>
      <c r="I272" s="16">
        <f t="shared" si="13"/>
        <v>0.010521412037037041</v>
      </c>
    </row>
    <row r="273" spans="1:9" ht="15" customHeight="1">
      <c r="A273" s="14">
        <v>269</v>
      </c>
      <c r="B273" s="35" t="s">
        <v>123</v>
      </c>
      <c r="C273" s="35" t="s">
        <v>344</v>
      </c>
      <c r="D273" s="14" t="s">
        <v>221</v>
      </c>
      <c r="E273" s="35" t="s">
        <v>245</v>
      </c>
      <c r="F273" s="26">
        <v>0.03583420138888889</v>
      </c>
      <c r="G273" s="14" t="str">
        <f t="shared" si="12"/>
        <v>5.10/km</v>
      </c>
      <c r="H273" s="16">
        <f t="shared" si="14"/>
        <v>0.016030127314814815</v>
      </c>
      <c r="I273" s="16">
        <f t="shared" si="13"/>
        <v>0.013253078703703708</v>
      </c>
    </row>
    <row r="274" spans="1:9" ht="15" customHeight="1">
      <c r="A274" s="14">
        <v>270</v>
      </c>
      <c r="B274" s="35" t="s">
        <v>124</v>
      </c>
      <c r="C274" s="35" t="s">
        <v>409</v>
      </c>
      <c r="D274" s="14" t="s">
        <v>243</v>
      </c>
      <c r="E274" s="35" t="s">
        <v>58</v>
      </c>
      <c r="F274" s="26">
        <v>0.03588046296296297</v>
      </c>
      <c r="G274" s="14" t="str">
        <f t="shared" si="12"/>
        <v>5.10/km</v>
      </c>
      <c r="H274" s="16">
        <f t="shared" si="14"/>
        <v>0.016076388888888894</v>
      </c>
      <c r="I274" s="16">
        <f t="shared" si="13"/>
        <v>0.01215296296296297</v>
      </c>
    </row>
    <row r="275" spans="1:9" ht="15" customHeight="1">
      <c r="A275" s="14">
        <v>271</v>
      </c>
      <c r="B275" s="35" t="s">
        <v>125</v>
      </c>
      <c r="C275" s="35" t="s">
        <v>356</v>
      </c>
      <c r="D275" s="14" t="s">
        <v>234</v>
      </c>
      <c r="E275" s="35" t="s">
        <v>126</v>
      </c>
      <c r="F275" s="26">
        <v>0.03684121527777778</v>
      </c>
      <c r="G275" s="14" t="str">
        <f t="shared" si="12"/>
        <v>5.18/km</v>
      </c>
      <c r="H275" s="16">
        <f t="shared" si="14"/>
        <v>0.017037141203703702</v>
      </c>
      <c r="I275" s="16">
        <f t="shared" si="13"/>
        <v>0.013473090277777773</v>
      </c>
    </row>
    <row r="276" spans="1:9" ht="15" customHeight="1">
      <c r="A276" s="14">
        <v>272</v>
      </c>
      <c r="B276" s="35" t="s">
        <v>127</v>
      </c>
      <c r="C276" s="35" t="s">
        <v>361</v>
      </c>
      <c r="D276" s="14" t="s">
        <v>272</v>
      </c>
      <c r="E276" s="35" t="s">
        <v>203</v>
      </c>
      <c r="F276" s="26">
        <v>0.037291770833333335</v>
      </c>
      <c r="G276" s="14" t="str">
        <f t="shared" si="12"/>
        <v>5.22/km</v>
      </c>
      <c r="H276" s="16">
        <f t="shared" si="14"/>
        <v>0.01748769675925926</v>
      </c>
      <c r="I276" s="16">
        <f t="shared" si="13"/>
        <v>0.012395717592592597</v>
      </c>
    </row>
    <row r="277" spans="1:9" ht="15" customHeight="1">
      <c r="A277" s="14">
        <v>273</v>
      </c>
      <c r="B277" s="35" t="s">
        <v>128</v>
      </c>
      <c r="C277" s="35" t="s">
        <v>129</v>
      </c>
      <c r="D277" s="14" t="s">
        <v>130</v>
      </c>
      <c r="E277" s="35" t="s">
        <v>435</v>
      </c>
      <c r="F277" s="26">
        <v>0.03747743055555556</v>
      </c>
      <c r="G277" s="14" t="str">
        <f t="shared" si="12"/>
        <v>5.24/km</v>
      </c>
      <c r="H277" s="16">
        <f t="shared" si="14"/>
        <v>0.017673356481481484</v>
      </c>
      <c r="I277" s="16">
        <f t="shared" si="13"/>
        <v>0</v>
      </c>
    </row>
    <row r="278" spans="1:9" ht="15" customHeight="1">
      <c r="A278" s="14">
        <v>274</v>
      </c>
      <c r="B278" s="35" t="s">
        <v>178</v>
      </c>
      <c r="C278" s="35" t="s">
        <v>131</v>
      </c>
      <c r="D278" s="14" t="s">
        <v>258</v>
      </c>
      <c r="E278" s="35" t="s">
        <v>203</v>
      </c>
      <c r="F278" s="26">
        <v>0.03774363425925926</v>
      </c>
      <c r="G278" s="14" t="str">
        <f t="shared" si="12"/>
        <v>5.26/km</v>
      </c>
      <c r="H278" s="16">
        <f t="shared" si="14"/>
        <v>0.017939560185185183</v>
      </c>
      <c r="I278" s="16">
        <f t="shared" si="13"/>
        <v>0.013171400462962963</v>
      </c>
    </row>
    <row r="279" spans="1:9" ht="15" customHeight="1">
      <c r="A279" s="14">
        <v>275</v>
      </c>
      <c r="B279" s="35" t="s">
        <v>132</v>
      </c>
      <c r="C279" s="35" t="s">
        <v>341</v>
      </c>
      <c r="D279" s="14" t="s">
        <v>104</v>
      </c>
      <c r="E279" s="35" t="s">
        <v>222</v>
      </c>
      <c r="F279" s="26">
        <v>0.038021956018518516</v>
      </c>
      <c r="G279" s="14" t="str">
        <f t="shared" si="12"/>
        <v>5.29/km</v>
      </c>
      <c r="H279" s="16">
        <f t="shared" si="14"/>
        <v>0.01821788194444444</v>
      </c>
      <c r="I279" s="16">
        <f t="shared" si="13"/>
        <v>0.006331134259259262</v>
      </c>
    </row>
    <row r="280" spans="1:9" ht="15" customHeight="1">
      <c r="A280" s="14">
        <v>276</v>
      </c>
      <c r="B280" s="35" t="s">
        <v>133</v>
      </c>
      <c r="C280" s="35" t="s">
        <v>450</v>
      </c>
      <c r="D280" s="14" t="s">
        <v>104</v>
      </c>
      <c r="E280" s="35" t="s">
        <v>217</v>
      </c>
      <c r="F280" s="26">
        <v>0.03934049768518519</v>
      </c>
      <c r="G280" s="14" t="str">
        <f t="shared" si="12"/>
        <v>5.40/km</v>
      </c>
      <c r="H280" s="16">
        <f t="shared" si="14"/>
        <v>0.019536423611111114</v>
      </c>
      <c r="I280" s="16">
        <f t="shared" si="13"/>
        <v>0.007649675925925935</v>
      </c>
    </row>
    <row r="281" spans="1:9" ht="15" customHeight="1">
      <c r="A281" s="14">
        <v>277</v>
      </c>
      <c r="B281" s="35" t="s">
        <v>164</v>
      </c>
      <c r="C281" s="35" t="s">
        <v>134</v>
      </c>
      <c r="D281" s="14" t="s">
        <v>261</v>
      </c>
      <c r="E281" s="35" t="s">
        <v>203</v>
      </c>
      <c r="F281" s="26">
        <v>0.04023177083333334</v>
      </c>
      <c r="G281" s="14" t="str">
        <f t="shared" si="12"/>
        <v>5.48/km</v>
      </c>
      <c r="H281" s="16">
        <f t="shared" si="14"/>
        <v>0.020427696759259265</v>
      </c>
      <c r="I281" s="16">
        <f t="shared" si="13"/>
        <v>0.015578703703703713</v>
      </c>
    </row>
    <row r="282" spans="1:9" ht="15" customHeight="1">
      <c r="A282" s="18">
        <v>278</v>
      </c>
      <c r="B282" s="36" t="s">
        <v>124</v>
      </c>
      <c r="C282" s="36" t="s">
        <v>135</v>
      </c>
      <c r="D282" s="18" t="s">
        <v>104</v>
      </c>
      <c r="E282" s="36" t="s">
        <v>229</v>
      </c>
      <c r="F282" s="27">
        <v>0.04419035879629629</v>
      </c>
      <c r="G282" s="18" t="str">
        <f t="shared" si="12"/>
        <v>6.22/km</v>
      </c>
      <c r="H282" s="20">
        <f t="shared" si="14"/>
        <v>0.024386284722222217</v>
      </c>
      <c r="I282" s="20">
        <f t="shared" si="13"/>
        <v>0.012499537037037038</v>
      </c>
    </row>
  </sheetData>
  <autoFilter ref="A4:I20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Nuovi Quartieri in Corsa</v>
      </c>
      <c r="B1" s="31"/>
      <c r="C1" s="31"/>
    </row>
    <row r="2" spans="1:3" ht="42" customHeight="1">
      <c r="A2" s="32" t="str">
        <f>Individuale!A3&amp;" km. "&amp;Individuale!I3</f>
        <v>Latina (LT) Italia - Domenica 14/04/2013 km. 10</v>
      </c>
      <c r="B2" s="32"/>
      <c r="C2" s="32"/>
    </row>
    <row r="3" spans="1:3" ht="24.75" customHeight="1">
      <c r="A3" s="21" t="s">
        <v>327</v>
      </c>
      <c r="B3" s="22" t="s">
        <v>331</v>
      </c>
      <c r="C3" s="22" t="s">
        <v>325</v>
      </c>
    </row>
    <row r="4" spans="1:3" ht="15" customHeight="1">
      <c r="A4" s="10">
        <v>1</v>
      </c>
      <c r="B4" s="11" t="s">
        <v>245</v>
      </c>
      <c r="C4" s="23">
        <v>54</v>
      </c>
    </row>
    <row r="5" spans="1:3" ht="15" customHeight="1">
      <c r="A5" s="14">
        <v>2</v>
      </c>
      <c r="B5" s="15" t="s">
        <v>203</v>
      </c>
      <c r="C5" s="24">
        <v>42</v>
      </c>
    </row>
    <row r="6" spans="1:3" ht="15" customHeight="1">
      <c r="A6" s="14">
        <v>3</v>
      </c>
      <c r="B6" s="15" t="s">
        <v>225</v>
      </c>
      <c r="C6" s="24">
        <v>23</v>
      </c>
    </row>
    <row r="7" spans="1:3" ht="15" customHeight="1">
      <c r="A7" s="14">
        <v>4</v>
      </c>
      <c r="B7" s="15" t="s">
        <v>227</v>
      </c>
      <c r="C7" s="24">
        <v>16</v>
      </c>
    </row>
    <row r="8" spans="1:3" ht="15" customHeight="1">
      <c r="A8" s="14">
        <v>5</v>
      </c>
      <c r="B8" s="15" t="s">
        <v>229</v>
      </c>
      <c r="C8" s="24">
        <v>16</v>
      </c>
    </row>
    <row r="9" spans="1:3" ht="15" customHeight="1">
      <c r="A9" s="14">
        <v>6</v>
      </c>
      <c r="B9" s="15" t="s">
        <v>235</v>
      </c>
      <c r="C9" s="24">
        <v>15</v>
      </c>
    </row>
    <row r="10" spans="1:3" ht="15" customHeight="1">
      <c r="A10" s="14">
        <v>7</v>
      </c>
      <c r="B10" s="15" t="s">
        <v>211</v>
      </c>
      <c r="C10" s="24">
        <v>14</v>
      </c>
    </row>
    <row r="11" spans="1:3" ht="15" customHeight="1">
      <c r="A11" s="14">
        <v>8</v>
      </c>
      <c r="B11" s="15" t="s">
        <v>206</v>
      </c>
      <c r="C11" s="24">
        <v>9</v>
      </c>
    </row>
    <row r="12" spans="1:3" ht="15" customHeight="1">
      <c r="A12" s="14">
        <v>9</v>
      </c>
      <c r="B12" s="15" t="s">
        <v>198</v>
      </c>
      <c r="C12" s="24">
        <v>8</v>
      </c>
    </row>
    <row r="13" spans="1:3" ht="15" customHeight="1">
      <c r="A13" s="14">
        <v>10</v>
      </c>
      <c r="B13" s="15" t="s">
        <v>185</v>
      </c>
      <c r="C13" s="24">
        <v>7</v>
      </c>
    </row>
    <row r="14" spans="1:3" ht="15" customHeight="1">
      <c r="A14" s="14">
        <v>11</v>
      </c>
      <c r="B14" s="15" t="s">
        <v>256</v>
      </c>
      <c r="C14" s="24">
        <v>7</v>
      </c>
    </row>
    <row r="15" spans="1:3" ht="15" customHeight="1">
      <c r="A15" s="14">
        <v>12</v>
      </c>
      <c r="B15" s="15" t="s">
        <v>446</v>
      </c>
      <c r="C15" s="24">
        <v>7</v>
      </c>
    </row>
    <row r="16" spans="1:3" ht="15" customHeight="1">
      <c r="A16" s="14">
        <v>13</v>
      </c>
      <c r="B16" s="15" t="s">
        <v>238</v>
      </c>
      <c r="C16" s="24">
        <v>7</v>
      </c>
    </row>
    <row r="17" spans="1:3" ht="15" customHeight="1">
      <c r="A17" s="14">
        <v>14</v>
      </c>
      <c r="B17" s="15" t="s">
        <v>191</v>
      </c>
      <c r="C17" s="24">
        <v>6</v>
      </c>
    </row>
    <row r="18" spans="1:3" ht="15" customHeight="1">
      <c r="A18" s="14">
        <v>15</v>
      </c>
      <c r="B18" s="15" t="s">
        <v>215</v>
      </c>
      <c r="C18" s="24">
        <v>5</v>
      </c>
    </row>
    <row r="19" spans="1:3" ht="15" customHeight="1">
      <c r="A19" s="14">
        <v>16</v>
      </c>
      <c r="B19" s="15" t="s">
        <v>254</v>
      </c>
      <c r="C19" s="24">
        <v>5</v>
      </c>
    </row>
    <row r="20" spans="1:3" ht="15" customHeight="1">
      <c r="A20" s="14">
        <v>17</v>
      </c>
      <c r="B20" s="15" t="s">
        <v>222</v>
      </c>
      <c r="C20" s="24">
        <v>5</v>
      </c>
    </row>
    <row r="21" spans="1:3" ht="15" customHeight="1">
      <c r="A21" s="14">
        <v>18</v>
      </c>
      <c r="B21" s="15" t="s">
        <v>217</v>
      </c>
      <c r="C21" s="24">
        <v>3</v>
      </c>
    </row>
    <row r="22" spans="1:3" ht="15" customHeight="1">
      <c r="A22" s="14">
        <v>19</v>
      </c>
      <c r="B22" s="15" t="s">
        <v>301</v>
      </c>
      <c r="C22" s="24">
        <v>3</v>
      </c>
    </row>
    <row r="23" spans="1:3" ht="15" customHeight="1">
      <c r="A23" s="14">
        <v>20</v>
      </c>
      <c r="B23" s="15" t="s">
        <v>10</v>
      </c>
      <c r="C23" s="24">
        <v>3</v>
      </c>
    </row>
    <row r="24" spans="1:3" ht="15" customHeight="1">
      <c r="A24" s="14">
        <v>21</v>
      </c>
      <c r="B24" s="15" t="s">
        <v>146</v>
      </c>
      <c r="C24" s="24">
        <v>2</v>
      </c>
    </row>
    <row r="25" spans="1:3" ht="15" customHeight="1">
      <c r="A25" s="14">
        <v>22</v>
      </c>
      <c r="B25" s="15" t="s">
        <v>362</v>
      </c>
      <c r="C25" s="24">
        <v>2</v>
      </c>
    </row>
    <row r="26" spans="1:3" ht="15" customHeight="1">
      <c r="A26" s="14">
        <v>23</v>
      </c>
      <c r="B26" s="15" t="s">
        <v>318</v>
      </c>
      <c r="C26" s="24">
        <v>2</v>
      </c>
    </row>
    <row r="27" spans="1:3" ht="15" customHeight="1">
      <c r="A27" s="14">
        <v>24</v>
      </c>
      <c r="B27" s="15" t="s">
        <v>321</v>
      </c>
      <c r="C27" s="24">
        <v>2</v>
      </c>
    </row>
    <row r="28" spans="1:3" ht="15" customHeight="1">
      <c r="A28" s="14">
        <v>25</v>
      </c>
      <c r="B28" s="15" t="s">
        <v>58</v>
      </c>
      <c r="C28" s="24">
        <v>2</v>
      </c>
    </row>
    <row r="29" spans="1:3" ht="15" customHeight="1">
      <c r="A29" s="14">
        <v>26</v>
      </c>
      <c r="B29" s="15" t="s">
        <v>427</v>
      </c>
      <c r="C29" s="24">
        <v>1</v>
      </c>
    </row>
    <row r="30" spans="1:3" ht="15" customHeight="1">
      <c r="A30" s="14">
        <v>27</v>
      </c>
      <c r="B30" s="15" t="s">
        <v>435</v>
      </c>
      <c r="C30" s="24">
        <v>1</v>
      </c>
    </row>
    <row r="31" spans="1:3" ht="15" customHeight="1">
      <c r="A31" s="14">
        <v>28</v>
      </c>
      <c r="B31" s="15" t="s">
        <v>126</v>
      </c>
      <c r="C31" s="24">
        <v>1</v>
      </c>
    </row>
    <row r="32" spans="1:3" ht="15" customHeight="1">
      <c r="A32" s="14">
        <v>29</v>
      </c>
      <c r="B32" s="15" t="s">
        <v>213</v>
      </c>
      <c r="C32" s="24">
        <v>1</v>
      </c>
    </row>
    <row r="33" spans="1:3" ht="15" customHeight="1">
      <c r="A33" s="14">
        <v>30</v>
      </c>
      <c r="B33" s="15" t="s">
        <v>276</v>
      </c>
      <c r="C33" s="24">
        <v>1</v>
      </c>
    </row>
    <row r="34" spans="1:3" ht="15" customHeight="1">
      <c r="A34" s="14">
        <v>31</v>
      </c>
      <c r="B34" s="15" t="s">
        <v>424</v>
      </c>
      <c r="C34" s="24">
        <v>1</v>
      </c>
    </row>
    <row r="35" spans="1:3" ht="15" customHeight="1">
      <c r="A35" s="14">
        <v>32</v>
      </c>
      <c r="B35" s="15" t="s">
        <v>195</v>
      </c>
      <c r="C35" s="24">
        <v>1</v>
      </c>
    </row>
    <row r="36" spans="1:3" ht="15" customHeight="1">
      <c r="A36" s="14">
        <v>33</v>
      </c>
      <c r="B36" s="15" t="s">
        <v>408</v>
      </c>
      <c r="C36" s="24">
        <v>1</v>
      </c>
    </row>
    <row r="37" spans="1:3" ht="15" customHeight="1">
      <c r="A37" s="14">
        <v>34</v>
      </c>
      <c r="B37" s="15" t="s">
        <v>59</v>
      </c>
      <c r="C37" s="24">
        <v>1</v>
      </c>
    </row>
    <row r="38" spans="1:3" ht="15" customHeight="1">
      <c r="A38" s="14">
        <v>35</v>
      </c>
      <c r="B38" s="15" t="s">
        <v>232</v>
      </c>
      <c r="C38" s="24">
        <v>1</v>
      </c>
    </row>
    <row r="39" spans="1:3" ht="15" customHeight="1">
      <c r="A39" s="14">
        <v>36</v>
      </c>
      <c r="B39" s="15" t="s">
        <v>208</v>
      </c>
      <c r="C39" s="24">
        <v>1</v>
      </c>
    </row>
    <row r="40" spans="1:3" ht="15" customHeight="1">
      <c r="A40" s="14">
        <v>37</v>
      </c>
      <c r="B40" s="15" t="s">
        <v>299</v>
      </c>
      <c r="C40" s="24">
        <v>1</v>
      </c>
    </row>
    <row r="41" spans="1:3" ht="15" customHeight="1">
      <c r="A41" s="18">
        <v>38</v>
      </c>
      <c r="B41" s="19" t="s">
        <v>279</v>
      </c>
      <c r="C41" s="33">
        <v>1</v>
      </c>
    </row>
    <row r="42" ht="12.75">
      <c r="C42" s="2">
        <f>SUM(C4:C41)</f>
        <v>278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2013-04-15T14:42:14Z</dcterms:modified>
  <cp:category/>
  <cp:version/>
  <cp:contentType/>
  <cp:contentStatus/>
</cp:coreProperties>
</file>