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'Individuale'!$A$4:$I$258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<sst xmlns="http://schemas.openxmlformats.org/spreadsheetml/2006/main" count="1061" uniqueCount="414">
  <si>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</si>
  <si>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</si>
  <si>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</si>
  <si>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</si>
  <si>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</si>
  <si>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</si>
  <si>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</si>
  <si>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</si>
  <si>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</si>
  <si>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</si>
  <si>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</si>
  <si>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</si>
  <si>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ANTONIO</t>
  </si>
  <si>
    <t>PAOLO</t>
  </si>
  <si>
    <t>ANGELO</t>
  </si>
  <si>
    <t>FRANCESCO</t>
  </si>
  <si>
    <t>MAURO</t>
  </si>
  <si>
    <t>ANDREA</t>
  </si>
  <si>
    <t>STEFANO</t>
  </si>
  <si>
    <t>CARLO</t>
  </si>
  <si>
    <t>MASSIMO</t>
  </si>
  <si>
    <t>CLAUDIO</t>
  </si>
  <si>
    <t>MICHELE</t>
  </si>
  <si>
    <t>ALESSANDRO</t>
  </si>
  <si>
    <t>FABRIZIO</t>
  </si>
  <si>
    <t>FRANCO</t>
  </si>
  <si>
    <t>GIUSEPPE</t>
  </si>
  <si>
    <t>ALESSIO</t>
  </si>
  <si>
    <t>RITA</t>
  </si>
  <si>
    <t>GABRIELLA</t>
  </si>
  <si>
    <t>VISCI</t>
  </si>
  <si>
    <t>MARCO</t>
  </si>
  <si>
    <t>SM</t>
  </si>
  <si>
    <t>ATLETICA VOMANO</t>
  </si>
  <si>
    <t>LUPINETTI</t>
  </si>
  <si>
    <t>FABIO</t>
  </si>
  <si>
    <t>SM45</t>
  </si>
  <si>
    <t>ATLETICA CITTA' DEI PAPI</t>
  </si>
  <si>
    <t>CAPUANI</t>
  </si>
  <si>
    <t>MARIO</t>
  </si>
  <si>
    <t>SM35</t>
  </si>
  <si>
    <t>APROCIS RUNNER TEAM</t>
  </si>
  <si>
    <t>GRAVINA</t>
  </si>
  <si>
    <t>BRUNO</t>
  </si>
  <si>
    <t>ATL. COLLEFERRO SEGNI</t>
  </si>
  <si>
    <t>GIROLAMI</t>
  </si>
  <si>
    <t>ZOMPANTI</t>
  </si>
  <si>
    <t>POL. ATLETICA CEPRANO</t>
  </si>
  <si>
    <t>D'ALESSANDRIS</t>
  </si>
  <si>
    <t>LORENZO</t>
  </si>
  <si>
    <t>RUNNERS ELITE CECCANO</t>
  </si>
  <si>
    <t>VENAFRO</t>
  </si>
  <si>
    <t>ROBERTO</t>
  </si>
  <si>
    <t>LIRI RUNNERS</t>
  </si>
  <si>
    <t>CARBOTTI</t>
  </si>
  <si>
    <t>PIETRO</t>
  </si>
  <si>
    <t>SM40</t>
  </si>
  <si>
    <t>MARTINA FRANCA RUNNING</t>
  </si>
  <si>
    <t>ODDI</t>
  </si>
  <si>
    <t>DARIO</t>
  </si>
  <si>
    <t>ONORATO</t>
  </si>
  <si>
    <t>PIACENTINI</t>
  </si>
  <si>
    <t>UMBERTINO</t>
  </si>
  <si>
    <t>BARRALE</t>
  </si>
  <si>
    <t>ATLETICA CECCANO</t>
  </si>
  <si>
    <t>MASTROIANNI</t>
  </si>
  <si>
    <t>MINOTTI</t>
  </si>
  <si>
    <t>ATLETICA FROSINONE</t>
  </si>
  <si>
    <t>CARINCI</t>
  </si>
  <si>
    <t>CAMILLI</t>
  </si>
  <si>
    <t>LUCA</t>
  </si>
  <si>
    <t>CIMINO</t>
  </si>
  <si>
    <t>PITOCCO</t>
  </si>
  <si>
    <t>MIRCO</t>
  </si>
  <si>
    <t>GERMANI</t>
  </si>
  <si>
    <t>GIOVANNI</t>
  </si>
  <si>
    <t>SM50</t>
  </si>
  <si>
    <t>MALIZIOLA</t>
  </si>
  <si>
    <t>MAURIZIO</t>
  </si>
  <si>
    <t>SM55</t>
  </si>
  <si>
    <t>ENDURANCE TRAINING</t>
  </si>
  <si>
    <t>PARISI</t>
  </si>
  <si>
    <t>ROCCO</t>
  </si>
  <si>
    <t>POL. CIOCIARA A. FAVA</t>
  </si>
  <si>
    <t>DE FILIPPI</t>
  </si>
  <si>
    <t>RUNNER'S ACADEMY</t>
  </si>
  <si>
    <t>ASCENZI</t>
  </si>
  <si>
    <t>STILE LIBERO I CICLOPI</t>
  </si>
  <si>
    <t>FERDINANDI</t>
  </si>
  <si>
    <t>FLAVIO</t>
  </si>
  <si>
    <t>GATTA</t>
  </si>
  <si>
    <t>GERARDO</t>
  </si>
  <si>
    <t>FANTOZZI</t>
  </si>
  <si>
    <t>SARO</t>
  </si>
  <si>
    <t>PODISTICA AVIS PRIVERNO</t>
  </si>
  <si>
    <t>FOLCARELLI</t>
  </si>
  <si>
    <t>GINO</t>
  </si>
  <si>
    <t>ANTONELLI</t>
  </si>
  <si>
    <t>MAGNO ROBERTO</t>
  </si>
  <si>
    <t>LUNGHI</t>
  </si>
  <si>
    <t>IANNACCONE</t>
  </si>
  <si>
    <t>SIMONE</t>
  </si>
  <si>
    <t>PROIA</t>
  </si>
  <si>
    <t>VINCENZO</t>
  </si>
  <si>
    <t>SM60</t>
  </si>
  <si>
    <t>NICOLI</t>
  </si>
  <si>
    <t>IL CORRIDORE RUNNING CLUB</t>
  </si>
  <si>
    <t>FERRANTE CARRANTE</t>
  </si>
  <si>
    <t>EDITTO</t>
  </si>
  <si>
    <t>LUIGI</t>
  </si>
  <si>
    <t>MES COLLEFERRO</t>
  </si>
  <si>
    <t>DANDINI</t>
  </si>
  <si>
    <t>DI MADDALENA</t>
  </si>
  <si>
    <t>CASALESE</t>
  </si>
  <si>
    <t>ZONFRILLI</t>
  </si>
  <si>
    <t>VITTORIO</t>
  </si>
  <si>
    <t>CESTRA</t>
  </si>
  <si>
    <t>DANILO</t>
  </si>
  <si>
    <t>ROSI</t>
  </si>
  <si>
    <t>TORRICE RUNNERS</t>
  </si>
  <si>
    <t>MARTINI</t>
  </si>
  <si>
    <t>FRASCA</t>
  </si>
  <si>
    <t>LEANDRO</t>
  </si>
  <si>
    <t>MADONNA</t>
  </si>
  <si>
    <t>GENNARO</t>
  </si>
  <si>
    <t>SALVATI</t>
  </si>
  <si>
    <t>POL. ORO FANTASY</t>
  </si>
  <si>
    <t>FONTANA</t>
  </si>
  <si>
    <t>LEGROTTAGLIE</t>
  </si>
  <si>
    <t>SCACCIA</t>
  </si>
  <si>
    <t>DIEGO</t>
  </si>
  <si>
    <t>COLASANTI</t>
  </si>
  <si>
    <t>CALLARI</t>
  </si>
  <si>
    <t>ROSSI</t>
  </si>
  <si>
    <t>GIANLUCA</t>
  </si>
  <si>
    <t>COLATOSTI</t>
  </si>
  <si>
    <t>CHIARA</t>
  </si>
  <si>
    <t>SF</t>
  </si>
  <si>
    <t>GERMENIA</t>
  </si>
  <si>
    <t>RUNCARD</t>
  </si>
  <si>
    <t>CECCACCI</t>
  </si>
  <si>
    <t>SANDRO</t>
  </si>
  <si>
    <t>MATTONE</t>
  </si>
  <si>
    <t>MASTRACCI</t>
  </si>
  <si>
    <t>ERNICA RUNNING</t>
  </si>
  <si>
    <t>GIOVANNI BATTISTA</t>
  </si>
  <si>
    <t>CELLETTI</t>
  </si>
  <si>
    <t>KATIA</t>
  </si>
  <si>
    <t>SF45</t>
  </si>
  <si>
    <t>BUCCIARELLI</t>
  </si>
  <si>
    <t>GIACOMO ANTONIO</t>
  </si>
  <si>
    <t>VITELLI</t>
  </si>
  <si>
    <t>IVAN</t>
  </si>
  <si>
    <t>GABRIELLI</t>
  </si>
  <si>
    <t>STEFANIA</t>
  </si>
  <si>
    <t>SF40</t>
  </si>
  <si>
    <t>ZANGARI</t>
  </si>
  <si>
    <t>MIACCI</t>
  </si>
  <si>
    <t>CUS CASSINO</t>
  </si>
  <si>
    <t>ANNALISA</t>
  </si>
  <si>
    <t>PACITTI</t>
  </si>
  <si>
    <t>FEDERICO</t>
  </si>
  <si>
    <t>FILANCIA</t>
  </si>
  <si>
    <t>VELOCCI</t>
  </si>
  <si>
    <t>COZZOLINO</t>
  </si>
  <si>
    <t>GALASSI</t>
  </si>
  <si>
    <t>INCELLI</t>
  </si>
  <si>
    <t>MELE</t>
  </si>
  <si>
    <t>DAVIDE</t>
  </si>
  <si>
    <t>BALDELLI</t>
  </si>
  <si>
    <t>RENATO</t>
  </si>
  <si>
    <t>MIRABELLA</t>
  </si>
  <si>
    <t>LILIANA</t>
  </si>
  <si>
    <t>MAURA</t>
  </si>
  <si>
    <t>DANIELE</t>
  </si>
  <si>
    <t>MATRACCO</t>
  </si>
  <si>
    <t>PAONE</t>
  </si>
  <si>
    <t>GIANNI</t>
  </si>
  <si>
    <t>SM65</t>
  </si>
  <si>
    <t>CANNIZZARO</t>
  </si>
  <si>
    <t>OMAR</t>
  </si>
  <si>
    <t>SPAZIANI TESTA</t>
  </si>
  <si>
    <t>CHRISTIAN</t>
  </si>
  <si>
    <t>PERONTI</t>
  </si>
  <si>
    <t>MOLLE</t>
  </si>
  <si>
    <t>POLESE</t>
  </si>
  <si>
    <t>SAVERIO</t>
  </si>
  <si>
    <t>ANTONUCCI</t>
  </si>
  <si>
    <t>LUCIANO</t>
  </si>
  <si>
    <t>VONA</t>
  </si>
  <si>
    <t>MANUEL</t>
  </si>
  <si>
    <t>INCITTI</t>
  </si>
  <si>
    <t>MARCOCCIA</t>
  </si>
  <si>
    <t>LOMBARDI</t>
  </si>
  <si>
    <t>CELANI</t>
  </si>
  <si>
    <t>EMILIO</t>
  </si>
  <si>
    <t>MORETTI</t>
  </si>
  <si>
    <t>CAMPAGNOLI</t>
  </si>
  <si>
    <t>SILVESTRO</t>
  </si>
  <si>
    <t>ALESSIA</t>
  </si>
  <si>
    <t>RICCI</t>
  </si>
  <si>
    <t>DOMENICO</t>
  </si>
  <si>
    <t>RUNNERS CLUB ANAGNI</t>
  </si>
  <si>
    <t>MANUELA</t>
  </si>
  <si>
    <t>GALEONE</t>
  </si>
  <si>
    <t>COLAIACOMO</t>
  </si>
  <si>
    <t>STELVIO</t>
  </si>
  <si>
    <t>SM70</t>
  </si>
  <si>
    <t>LEVA</t>
  </si>
  <si>
    <t>STIRPE</t>
  </si>
  <si>
    <t>DELL'UOMO</t>
  </si>
  <si>
    <t>FRATOCCHI</t>
  </si>
  <si>
    <t>IMPERIOLI</t>
  </si>
  <si>
    <t>VALERIANO</t>
  </si>
  <si>
    <t>PALOMBO</t>
  </si>
  <si>
    <t>ITALO</t>
  </si>
  <si>
    <t>MORGIA</t>
  </si>
  <si>
    <t>ROMEO</t>
  </si>
  <si>
    <t>SPAZIANI</t>
  </si>
  <si>
    <t>GIANMARCO</t>
  </si>
  <si>
    <t>PROTANI</t>
  </si>
  <si>
    <t>PIETROBONO</t>
  </si>
  <si>
    <t>ALESSANDRA</t>
  </si>
  <si>
    <t>SF35</t>
  </si>
  <si>
    <t>IAO GYM CLUB LIBERTAS</t>
  </si>
  <si>
    <t>MICHELI</t>
  </si>
  <si>
    <t>ROSATO</t>
  </si>
  <si>
    <t>DURANTE</t>
  </si>
  <si>
    <t>CIPRIANI</t>
  </si>
  <si>
    <t>AGHITINI</t>
  </si>
  <si>
    <t>BOCCIA</t>
  </si>
  <si>
    <t>CRISTIANO</t>
  </si>
  <si>
    <t>MASI</t>
  </si>
  <si>
    <t>ASSENI</t>
  </si>
  <si>
    <t>CIOTOLI</t>
  </si>
  <si>
    <t>TESTANI</t>
  </si>
  <si>
    <t>ROCCATANO</t>
  </si>
  <si>
    <t>DE FELICE</t>
  </si>
  <si>
    <t>BRIGANTI</t>
  </si>
  <si>
    <t>BUFOLI</t>
  </si>
  <si>
    <t>PODISTICA AMATORI MOROLO</t>
  </si>
  <si>
    <t>VELLUCCI</t>
  </si>
  <si>
    <t>FILIPPO</t>
  </si>
  <si>
    <t>EDOARDI</t>
  </si>
  <si>
    <t>ANTONINO</t>
  </si>
  <si>
    <t>MALANDRUCCO</t>
  </si>
  <si>
    <t>PIERINO</t>
  </si>
  <si>
    <t>D'OTTAVI</t>
  </si>
  <si>
    <t>CASO</t>
  </si>
  <si>
    <t>DAMIANO</t>
  </si>
  <si>
    <t>CHIAPPA</t>
  </si>
  <si>
    <t>FRANCHINI</t>
  </si>
  <si>
    <t>LAURA</t>
  </si>
  <si>
    <t>GARCIA</t>
  </si>
  <si>
    <t>LUCRECIA</t>
  </si>
  <si>
    <t>SF55</t>
  </si>
  <si>
    <t>SERENA</t>
  </si>
  <si>
    <t>VIOLA</t>
  </si>
  <si>
    <t>ALONZI</t>
  </si>
  <si>
    <t>PALLANTE</t>
  </si>
  <si>
    <t>GIANFRANCO</t>
  </si>
  <si>
    <t>DE SANTIS</t>
  </si>
  <si>
    <t>VALERIO</t>
  </si>
  <si>
    <t>SCHIETROMA</t>
  </si>
  <si>
    <t>GABRIELE</t>
  </si>
  <si>
    <t>BRIGHINDI</t>
  </si>
  <si>
    <t>PAOLUCCI</t>
  </si>
  <si>
    <t>CICUZZA</t>
  </si>
  <si>
    <t>MARIA TERESA</t>
  </si>
  <si>
    <t>SF50</t>
  </si>
  <si>
    <t>MANCINI</t>
  </si>
  <si>
    <t>BIANCHI</t>
  </si>
  <si>
    <t>MARILENA</t>
  </si>
  <si>
    <t>D'AGUANNO</t>
  </si>
  <si>
    <t>ENZA MARIELLA</t>
  </si>
  <si>
    <t>ANDRELLI</t>
  </si>
  <si>
    <t>D’AVERSA</t>
  </si>
  <si>
    <t>NOEMI</t>
  </si>
  <si>
    <t>FIORELLI</t>
  </si>
  <si>
    <t>TOMMASO</t>
  </si>
  <si>
    <t>PROIETTI ZACCARIA</t>
  </si>
  <si>
    <t>MASTRANTONI</t>
  </si>
  <si>
    <t>PIRANDELLO</t>
  </si>
  <si>
    <t>ATTILIO</t>
  </si>
  <si>
    <t>VINCI</t>
  </si>
  <si>
    <t>COLLALTO</t>
  </si>
  <si>
    <t>BURAGLIA</t>
  </si>
  <si>
    <t>IACOVISSI</t>
  </si>
  <si>
    <t>EVANGELISTI</t>
  </si>
  <si>
    <t>POLISENA</t>
  </si>
  <si>
    <t>MATURANI</t>
  </si>
  <si>
    <t>RAPONI</t>
  </si>
  <si>
    <t>CESARE</t>
  </si>
  <si>
    <t>ALTOBELLI</t>
  </si>
  <si>
    <t>ENRICO</t>
  </si>
  <si>
    <t>DE LUCA</t>
  </si>
  <si>
    <t>ZOLLI</t>
  </si>
  <si>
    <t>FELICE</t>
  </si>
  <si>
    <t>BIONDI</t>
  </si>
  <si>
    <t>FIORINI</t>
  </si>
  <si>
    <t>ENZO</t>
  </si>
  <si>
    <t>TIBERIA</t>
  </si>
  <si>
    <t>MORATTI</t>
  </si>
  <si>
    <t>FREDERICK</t>
  </si>
  <si>
    <t>CATRACCHIA</t>
  </si>
  <si>
    <t>LEONELLO</t>
  </si>
  <si>
    <t>CARUSO</t>
  </si>
  <si>
    <t>SAMPAOLI</t>
  </si>
  <si>
    <t>D’ANGELO</t>
  </si>
  <si>
    <t>SCHIAVI</t>
  </si>
  <si>
    <t>TIZIANA</t>
  </si>
  <si>
    <t>GIORGILLI</t>
  </si>
  <si>
    <t>CRISTOFANILLI</t>
  </si>
  <si>
    <t>DEL BROCCO</t>
  </si>
  <si>
    <t>PALLAGROSI</t>
  </si>
  <si>
    <t>DE RENZI</t>
  </si>
  <si>
    <t>GAETANO</t>
  </si>
  <si>
    <t>SALVATORI</t>
  </si>
  <si>
    <t>FEDELE</t>
  </si>
  <si>
    <t>MATTIA</t>
  </si>
  <si>
    <t>BELLIZIA</t>
  </si>
  <si>
    <t>MILENA</t>
  </si>
  <si>
    <t>LUISA</t>
  </si>
  <si>
    <t>MASSA</t>
  </si>
  <si>
    <t>MARZIANTONIO</t>
  </si>
  <si>
    <t>NEVIO</t>
  </si>
  <si>
    <t>VERONICA</t>
  </si>
  <si>
    <t>DIANA</t>
  </si>
  <si>
    <t>ROSSANO</t>
  </si>
  <si>
    <t>D'ARPINO</t>
  </si>
  <si>
    <t>POLISPORTIVA NAMASTE'</t>
  </si>
  <si>
    <t>ROBERTA</t>
  </si>
  <si>
    <t>CROCE</t>
  </si>
  <si>
    <t>FIORELLA</t>
  </si>
  <si>
    <t>MALETTA</t>
  </si>
  <si>
    <t>GIUSEPPINA</t>
  </si>
  <si>
    <t>SF60</t>
  </si>
  <si>
    <t>PESCOSOLIDO</t>
  </si>
  <si>
    <t>ELEUTERIO</t>
  </si>
  <si>
    <t>GURGONE</t>
  </si>
  <si>
    <t>MESSIA</t>
  </si>
  <si>
    <t>CORENO</t>
  </si>
  <si>
    <t>PAOLA</t>
  </si>
  <si>
    <t>TORELLA</t>
  </si>
  <si>
    <t>VALVANI</t>
  </si>
  <si>
    <t>DI ZAZZO</t>
  </si>
  <si>
    <t>MARTELLUZZI</t>
  </si>
  <si>
    <t>GIAMPIERO</t>
  </si>
  <si>
    <t>CIOCE</t>
  </si>
  <si>
    <t>FEDERICA</t>
  </si>
  <si>
    <t>PALMIERI</t>
  </si>
  <si>
    <t>VALERY</t>
  </si>
  <si>
    <t>ATLETICA EIDOS</t>
  </si>
  <si>
    <t>COCCARELLI</t>
  </si>
  <si>
    <t>SORDI</t>
  </si>
  <si>
    <t>LIVIO</t>
  </si>
  <si>
    <t>PARENTI</t>
  </si>
  <si>
    <t>ROSITA</t>
  </si>
  <si>
    <t>ANGELINI</t>
  </si>
  <si>
    <t>LINO</t>
  </si>
  <si>
    <t>SALVATORE</t>
  </si>
  <si>
    <t>MARTUCCI</t>
  </si>
  <si>
    <t>VALLECORSA</t>
  </si>
  <si>
    <t>ARCHILLETTI</t>
  </si>
  <si>
    <t>GIANCARLO</t>
  </si>
  <si>
    <t>SANTODONATO</t>
  </si>
  <si>
    <t>BOLTON</t>
  </si>
  <si>
    <t>MARGHERITA</t>
  </si>
  <si>
    <t>CHIOCCIA</t>
  </si>
  <si>
    <t>IABONI</t>
  </si>
  <si>
    <t>DEBORA</t>
  </si>
  <si>
    <t>ROBBIO</t>
  </si>
  <si>
    <t>PESOLI</t>
  </si>
  <si>
    <t>GRADELLINI</t>
  </si>
  <si>
    <t>SALOMONE</t>
  </si>
  <si>
    <t>AGNESE</t>
  </si>
  <si>
    <t>STACHURSKA</t>
  </si>
  <si>
    <t>BEATA MARIA</t>
  </si>
  <si>
    <t>BAGNATI</t>
  </si>
  <si>
    <t>MEAZZO</t>
  </si>
  <si>
    <t>CRISTINA</t>
  </si>
  <si>
    <t>PANNONE</t>
  </si>
  <si>
    <t>MASULLO</t>
  </si>
  <si>
    <t>CERVONI</t>
  </si>
  <si>
    <t>SM75</t>
  </si>
  <si>
    <t>DONFRANCESCO</t>
  </si>
  <si>
    <t>MASELLA</t>
  </si>
  <si>
    <t>LUCIA</t>
  </si>
  <si>
    <t>LEPORE</t>
  </si>
  <si>
    <t>GUIDO</t>
  </si>
  <si>
    <t>SM80</t>
  </si>
  <si>
    <t>BALDESI</t>
  </si>
  <si>
    <t>ULDERICO</t>
  </si>
  <si>
    <t>MUSA</t>
  </si>
  <si>
    <t>SILVIA</t>
  </si>
  <si>
    <t>CATERINA</t>
  </si>
  <si>
    <t>BASILE</t>
  </si>
  <si>
    <t>ANGELETTI</t>
  </si>
  <si>
    <t>INDALEZIO</t>
  </si>
  <si>
    <t>BOUDEN</t>
  </si>
  <si>
    <t>FATHIA</t>
  </si>
  <si>
    <t>COSTANTINI</t>
  </si>
  <si>
    <t>LIBURDI</t>
  </si>
  <si>
    <t>ANASTASIA</t>
  </si>
  <si>
    <t>CALDARONI</t>
  </si>
  <si>
    <t>CORSI</t>
  </si>
  <si>
    <t>LOREDANA</t>
  </si>
  <si>
    <t>BONGIOVANNI</t>
  </si>
  <si>
    <t>MALATESTA</t>
  </si>
  <si>
    <t>ROMEI</t>
  </si>
  <si>
    <t>RUNNERS TEAM COLLEFERRO</t>
  </si>
  <si>
    <t>Trofeo Victoria Madonna della Neve</t>
  </si>
  <si>
    <t>5ª edizione</t>
  </si>
  <si>
    <t>Frosinone (FR) Italia - Domenica 04/06/2017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</si>
</sst>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81" fontId="31" fillId="0" borderId="21" xfId="0" applyNumberFormat="1" applyFont="1" applyFill="1" applyBorder="1" applyAlignment="1">
      <alignment horizontal="center" vertical="center"/>
    </xf>
    <xf numFmtId="181" fontId="31" fillId="0" borderId="22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181" fontId="31" fillId="0" borderId="26" xfId="0" applyNumberFormat="1" applyFont="1" applyFill="1" applyBorder="1" applyAlignment="1">
      <alignment horizontal="center" vertical="center"/>
    </xf>
    <xf numFmtId="21" fontId="31" fillId="0" borderId="26" xfId="0" applyNumberFormat="1" applyFont="1" applyFill="1" applyBorder="1" applyAlignment="1">
      <alignment horizontal="center" vertical="center"/>
    </xf>
    <xf numFmtId="181" fontId="52" fillId="56" borderId="22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31" customWidth="1"/>
    <col min="7" max="9" width="10.7109375" style="1" customWidth="1"/>
  </cols>
  <sheetData>
    <row r="1" spans="1:9" ht="45" customHeight="1">
      <c r="A1" s="43" t="s">
        <v>411</v>
      </c>
      <c r="B1" s="44"/>
      <c r="C1" s="44"/>
      <c r="D1" s="44"/>
      <c r="E1" s="44"/>
      <c r="F1" s="44"/>
      <c r="G1" s="44"/>
      <c r="H1" s="44"/>
      <c r="I1" s="45"/>
    </row>
    <row r="2" spans="1:9" ht="24" customHeight="1">
      <c r="A2" s="46" t="s">
        <v>412</v>
      </c>
      <c r="B2" s="47"/>
      <c r="C2" s="47"/>
      <c r="D2" s="47"/>
      <c r="E2" s="47"/>
      <c r="F2" s="47"/>
      <c r="G2" s="47"/>
      <c r="H2" s="47"/>
      <c r="I2" s="48"/>
    </row>
    <row r="3" spans="1:9" ht="24" customHeight="1">
      <c r="A3" s="49" t="s">
        <v>413</v>
      </c>
      <c r="B3" s="50"/>
      <c r="C3" s="50"/>
      <c r="D3" s="50"/>
      <c r="E3" s="50"/>
      <c r="F3" s="50"/>
      <c r="G3" s="50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0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7" t="s">
        <v>30</v>
      </c>
      <c r="C5" s="27" t="s">
        <v>31</v>
      </c>
      <c r="D5" s="18" t="s">
        <v>32</v>
      </c>
      <c r="E5" s="27" t="s">
        <v>33</v>
      </c>
      <c r="F5" s="32">
        <v>0.02269675925925926</v>
      </c>
      <c r="G5" s="18" t="str">
        <f>TEXT(INT((HOUR(F5)*3600+MINUTE(F5)*60+SECOND(F5))/$I$3/60),"0")&amp;"."&amp;TEXT(MOD((HOUR(F5)*3600+MINUTE(F5)*60+SECOND(F5))/$I$3,60),"00")&amp;"/km"</f>
        <v>3.16/km</v>
      </c>
      <c r="H5" s="21">
        <f>F5-$F$5</f>
        <v>0</v>
      </c>
      <c r="I5" s="21">
        <f>F5-INDEX($F$5:$F$258,MATCH(D5,$D$5:$D$258,0))</f>
        <v>0</v>
      </c>
    </row>
    <row r="6" spans="1:9" s="10" customFormat="1" ht="15" customHeight="1">
      <c r="A6" s="13">
        <v>2</v>
      </c>
      <c r="B6" s="28" t="s">
        <v>34</v>
      </c>
      <c r="C6" s="28" t="s">
        <v>35</v>
      </c>
      <c r="D6" s="13" t="s">
        <v>36</v>
      </c>
      <c r="E6" s="28" t="s">
        <v>37</v>
      </c>
      <c r="F6" s="33">
        <v>0.023472222222222217</v>
      </c>
      <c r="G6" s="13" t="str">
        <f aca="true" t="shared" si="0" ref="G6:G21">TEXT(INT((HOUR(F6)*3600+MINUTE(F6)*60+SECOND(F6))/$I$3/60),"0")&amp;"."&amp;TEXT(MOD((HOUR(F6)*3600+MINUTE(F6)*60+SECOND(F6))/$I$3,60),"00")&amp;"/km"</f>
        <v>3.23/km</v>
      </c>
      <c r="H6" s="22">
        <f aca="true" t="shared" si="1" ref="H6:H21">F6-$F$5</f>
        <v>0.000775462962962957</v>
      </c>
      <c r="I6" s="22">
        <f aca="true" t="shared" si="2" ref="I6:I69">F6-INDEX($F$5:$F$258,MATCH(D6,$D$5:$D$258,0))</f>
        <v>0</v>
      </c>
    </row>
    <row r="7" spans="1:9" s="10" customFormat="1" ht="15" customHeight="1">
      <c r="A7" s="13">
        <v>3</v>
      </c>
      <c r="B7" s="28" t="s">
        <v>38</v>
      </c>
      <c r="C7" s="28" t="s">
        <v>39</v>
      </c>
      <c r="D7" s="13" t="s">
        <v>40</v>
      </c>
      <c r="E7" s="28" t="s">
        <v>41</v>
      </c>
      <c r="F7" s="33">
        <v>0.02369212962962963</v>
      </c>
      <c r="G7" s="13" t="str">
        <f t="shared" si="0"/>
        <v>3.25/km</v>
      </c>
      <c r="H7" s="22">
        <f t="shared" si="1"/>
        <v>0.0009953703703703687</v>
      </c>
      <c r="I7" s="22">
        <f t="shared" si="2"/>
        <v>0</v>
      </c>
    </row>
    <row r="8" spans="1:9" s="10" customFormat="1" ht="15" customHeight="1">
      <c r="A8" s="13">
        <v>4</v>
      </c>
      <c r="B8" s="28" t="s">
        <v>42</v>
      </c>
      <c r="C8" s="28" t="s">
        <v>43</v>
      </c>
      <c r="D8" s="13" t="s">
        <v>40</v>
      </c>
      <c r="E8" s="28" t="s">
        <v>44</v>
      </c>
      <c r="F8" s="33">
        <v>0.024363425925925927</v>
      </c>
      <c r="G8" s="13" t="str">
        <f t="shared" si="0"/>
        <v>3.31/km</v>
      </c>
      <c r="H8" s="22">
        <f t="shared" si="1"/>
        <v>0.001666666666666667</v>
      </c>
      <c r="I8" s="22">
        <f t="shared" si="2"/>
        <v>0.0006712962962962983</v>
      </c>
    </row>
    <row r="9" spans="1:9" s="10" customFormat="1" ht="15" customHeight="1">
      <c r="A9" s="13">
        <v>5</v>
      </c>
      <c r="B9" s="28" t="s">
        <v>45</v>
      </c>
      <c r="C9" s="28" t="s">
        <v>31</v>
      </c>
      <c r="D9" s="13" t="s">
        <v>40</v>
      </c>
      <c r="E9" s="28" t="s">
        <v>44</v>
      </c>
      <c r="F9" s="33">
        <v>0.02460648148148148</v>
      </c>
      <c r="G9" s="13" t="str">
        <f t="shared" si="0"/>
        <v>3.33/km</v>
      </c>
      <c r="H9" s="22">
        <f t="shared" si="1"/>
        <v>0.001909722222222219</v>
      </c>
      <c r="I9" s="22">
        <f t="shared" si="2"/>
        <v>0.0009143518518518502</v>
      </c>
    </row>
    <row r="10" spans="1:9" s="10" customFormat="1" ht="15" customHeight="1">
      <c r="A10" s="13">
        <v>6</v>
      </c>
      <c r="B10" s="28" t="s">
        <v>46</v>
      </c>
      <c r="C10" s="28" t="s">
        <v>23</v>
      </c>
      <c r="D10" s="13" t="s">
        <v>36</v>
      </c>
      <c r="E10" s="28" t="s">
        <v>47</v>
      </c>
      <c r="F10" s="33">
        <v>0.024999999999999998</v>
      </c>
      <c r="G10" s="13" t="str">
        <f t="shared" si="0"/>
        <v>3.36/km</v>
      </c>
      <c r="H10" s="22">
        <f t="shared" si="1"/>
        <v>0.0023032407407407376</v>
      </c>
      <c r="I10" s="22">
        <f t="shared" si="2"/>
        <v>0.0015277777777777807</v>
      </c>
    </row>
    <row r="11" spans="1:9" s="10" customFormat="1" ht="15" customHeight="1">
      <c r="A11" s="13">
        <v>7</v>
      </c>
      <c r="B11" s="28" t="s">
        <v>48</v>
      </c>
      <c r="C11" s="28" t="s">
        <v>49</v>
      </c>
      <c r="D11" s="13" t="s">
        <v>32</v>
      </c>
      <c r="E11" s="28" t="s">
        <v>50</v>
      </c>
      <c r="F11" s="33">
        <v>0.025104166666666664</v>
      </c>
      <c r="G11" s="13" t="str">
        <f t="shared" si="0"/>
        <v>3.37/km</v>
      </c>
      <c r="H11" s="22">
        <f t="shared" si="1"/>
        <v>0.0024074074074074032</v>
      </c>
      <c r="I11" s="22">
        <f t="shared" si="2"/>
        <v>0.0024074074074074032</v>
      </c>
    </row>
    <row r="12" spans="1:9" s="10" customFormat="1" ht="15" customHeight="1">
      <c r="A12" s="13">
        <v>8</v>
      </c>
      <c r="B12" s="28" t="s">
        <v>51</v>
      </c>
      <c r="C12" s="28" t="s">
        <v>52</v>
      </c>
      <c r="D12" s="13" t="s">
        <v>36</v>
      </c>
      <c r="E12" s="28" t="s">
        <v>53</v>
      </c>
      <c r="F12" s="33">
        <v>0.02515046296296296</v>
      </c>
      <c r="G12" s="13" t="str">
        <f t="shared" si="0"/>
        <v>3.37/km</v>
      </c>
      <c r="H12" s="22">
        <f t="shared" si="1"/>
        <v>0.002453703703703701</v>
      </c>
      <c r="I12" s="22">
        <f t="shared" si="2"/>
        <v>0.001678240740740744</v>
      </c>
    </row>
    <row r="13" spans="1:9" s="10" customFormat="1" ht="15" customHeight="1">
      <c r="A13" s="13">
        <v>9</v>
      </c>
      <c r="B13" s="28" t="s">
        <v>54</v>
      </c>
      <c r="C13" s="28" t="s">
        <v>55</v>
      </c>
      <c r="D13" s="13" t="s">
        <v>56</v>
      </c>
      <c r="E13" s="28" t="s">
        <v>57</v>
      </c>
      <c r="F13" s="33">
        <v>0.025520833333333336</v>
      </c>
      <c r="G13" s="13" t="str">
        <f t="shared" si="0"/>
        <v>3.41/km</v>
      </c>
      <c r="H13" s="22">
        <f t="shared" si="1"/>
        <v>0.002824074074074076</v>
      </c>
      <c r="I13" s="22">
        <f t="shared" si="2"/>
        <v>0</v>
      </c>
    </row>
    <row r="14" spans="1:9" s="10" customFormat="1" ht="15" customHeight="1">
      <c r="A14" s="13">
        <v>10</v>
      </c>
      <c r="B14" s="28" t="s">
        <v>58</v>
      </c>
      <c r="C14" s="28" t="s">
        <v>59</v>
      </c>
      <c r="D14" s="13" t="s">
        <v>56</v>
      </c>
      <c r="E14" s="28" t="s">
        <v>37</v>
      </c>
      <c r="F14" s="33">
        <v>0.025648148148148146</v>
      </c>
      <c r="G14" s="13" t="str">
        <f t="shared" si="0"/>
        <v>3.42/km</v>
      </c>
      <c r="H14" s="22">
        <f t="shared" si="1"/>
        <v>0.0029513888888888853</v>
      </c>
      <c r="I14" s="22">
        <f t="shared" si="2"/>
        <v>0.00012731481481480927</v>
      </c>
    </row>
    <row r="15" spans="1:9" s="10" customFormat="1" ht="15" customHeight="1">
      <c r="A15" s="13">
        <v>11</v>
      </c>
      <c r="B15" s="28" t="s">
        <v>60</v>
      </c>
      <c r="C15" s="28" t="s">
        <v>15</v>
      </c>
      <c r="D15" s="13" t="s">
        <v>40</v>
      </c>
      <c r="E15" s="28" t="s">
        <v>50</v>
      </c>
      <c r="F15" s="33">
        <v>0.02576388888888889</v>
      </c>
      <c r="G15" s="13" t="str">
        <f t="shared" si="0"/>
        <v>3.43/km</v>
      </c>
      <c r="H15" s="22">
        <f t="shared" si="1"/>
        <v>0.0030671296296296315</v>
      </c>
      <c r="I15" s="22">
        <f t="shared" si="2"/>
        <v>0.0020717592592592628</v>
      </c>
    </row>
    <row r="16" spans="1:9" s="10" customFormat="1" ht="15" customHeight="1">
      <c r="A16" s="13">
        <v>12</v>
      </c>
      <c r="B16" s="28" t="s">
        <v>61</v>
      </c>
      <c r="C16" s="28" t="s">
        <v>62</v>
      </c>
      <c r="D16" s="13" t="s">
        <v>40</v>
      </c>
      <c r="E16" s="28" t="s">
        <v>44</v>
      </c>
      <c r="F16" s="33">
        <v>0.025949074074074072</v>
      </c>
      <c r="G16" s="13" t="str">
        <f t="shared" si="0"/>
        <v>3.44/km</v>
      </c>
      <c r="H16" s="22">
        <f t="shared" si="1"/>
        <v>0.003252314814814812</v>
      </c>
      <c r="I16" s="22">
        <f t="shared" si="2"/>
        <v>0.0022569444444444434</v>
      </c>
    </row>
    <row r="17" spans="1:9" s="10" customFormat="1" ht="15" customHeight="1">
      <c r="A17" s="13">
        <v>13</v>
      </c>
      <c r="B17" s="28" t="s">
        <v>63</v>
      </c>
      <c r="C17" s="28" t="s">
        <v>23</v>
      </c>
      <c r="D17" s="13" t="s">
        <v>40</v>
      </c>
      <c r="E17" s="28" t="s">
        <v>64</v>
      </c>
      <c r="F17" s="33">
        <v>0.025983796296296297</v>
      </c>
      <c r="G17" s="13" t="str">
        <f t="shared" si="0"/>
        <v>3.45/km</v>
      </c>
      <c r="H17" s="22">
        <f t="shared" si="1"/>
        <v>0.0032870370370370362</v>
      </c>
      <c r="I17" s="22">
        <f t="shared" si="2"/>
        <v>0.0022916666666666675</v>
      </c>
    </row>
    <row r="18" spans="1:9" s="10" customFormat="1" ht="15" customHeight="1">
      <c r="A18" s="13">
        <v>14</v>
      </c>
      <c r="B18" s="28" t="s">
        <v>65</v>
      </c>
      <c r="C18" s="28" t="s">
        <v>52</v>
      </c>
      <c r="D18" s="13" t="s">
        <v>32</v>
      </c>
      <c r="E18" s="28" t="s">
        <v>37</v>
      </c>
      <c r="F18" s="33">
        <v>0.026030092592592594</v>
      </c>
      <c r="G18" s="13" t="str">
        <f t="shared" si="0"/>
        <v>3.45/km</v>
      </c>
      <c r="H18" s="22">
        <f t="shared" si="1"/>
        <v>0.003333333333333334</v>
      </c>
      <c r="I18" s="22">
        <f t="shared" si="2"/>
        <v>0.003333333333333334</v>
      </c>
    </row>
    <row r="19" spans="1:9" s="10" customFormat="1" ht="15" customHeight="1">
      <c r="A19" s="13">
        <v>15</v>
      </c>
      <c r="B19" s="28" t="s">
        <v>66</v>
      </c>
      <c r="C19" s="28" t="s">
        <v>52</v>
      </c>
      <c r="D19" s="13" t="s">
        <v>36</v>
      </c>
      <c r="E19" s="28" t="s">
        <v>67</v>
      </c>
      <c r="F19" s="33">
        <v>0.026122685185185183</v>
      </c>
      <c r="G19" s="13" t="str">
        <f t="shared" si="0"/>
        <v>3.46/km</v>
      </c>
      <c r="H19" s="22">
        <f t="shared" si="1"/>
        <v>0.0034259259259259225</v>
      </c>
      <c r="I19" s="22">
        <f t="shared" si="2"/>
        <v>0.0026504629629629656</v>
      </c>
    </row>
    <row r="20" spans="1:9" s="10" customFormat="1" ht="15" customHeight="1">
      <c r="A20" s="13">
        <v>16</v>
      </c>
      <c r="B20" s="28" t="s">
        <v>68</v>
      </c>
      <c r="C20" s="28" t="s">
        <v>26</v>
      </c>
      <c r="D20" s="13" t="s">
        <v>56</v>
      </c>
      <c r="E20" s="28" t="s">
        <v>64</v>
      </c>
      <c r="F20" s="33">
        <v>0.02638888888888889</v>
      </c>
      <c r="G20" s="13" t="str">
        <f t="shared" si="0"/>
        <v>3.48/km</v>
      </c>
      <c r="H20" s="22">
        <f t="shared" si="1"/>
        <v>0.0036921296296296285</v>
      </c>
      <c r="I20" s="22">
        <f t="shared" si="2"/>
        <v>0.0008680555555555525</v>
      </c>
    </row>
    <row r="21" spans="1:9" ht="15" customHeight="1">
      <c r="A21" s="13">
        <v>17</v>
      </c>
      <c r="B21" s="28" t="s">
        <v>69</v>
      </c>
      <c r="C21" s="28" t="s">
        <v>70</v>
      </c>
      <c r="D21" s="13" t="s">
        <v>36</v>
      </c>
      <c r="E21" s="28" t="s">
        <v>37</v>
      </c>
      <c r="F21" s="33">
        <v>0.02659722222222222</v>
      </c>
      <c r="G21" s="13" t="str">
        <f t="shared" si="0"/>
        <v>3.50/km</v>
      </c>
      <c r="H21" s="22">
        <f t="shared" si="1"/>
        <v>0.0039004629629629597</v>
      </c>
      <c r="I21" s="22">
        <f t="shared" si="2"/>
        <v>0.0031250000000000028</v>
      </c>
    </row>
    <row r="22" spans="1:9" ht="15" customHeight="1">
      <c r="A22" s="13">
        <v>18</v>
      </c>
      <c r="B22" s="28" t="s">
        <v>71</v>
      </c>
      <c r="C22" s="28" t="s">
        <v>19</v>
      </c>
      <c r="D22" s="13" t="s">
        <v>40</v>
      </c>
      <c r="E22" s="28" t="s">
        <v>37</v>
      </c>
      <c r="F22" s="33">
        <v>0.02665509259259259</v>
      </c>
      <c r="G22" s="13" t="str">
        <f aca="true" t="shared" si="3" ref="G22:G28">TEXT(INT((HOUR(F22)*3600+MINUTE(F22)*60+SECOND(F22))/$I$3/60),"0")&amp;"."&amp;TEXT(MOD((HOUR(F22)*3600+MINUTE(F22)*60+SECOND(F22))/$I$3,60),"00")&amp;"/km"</f>
        <v>3.50/km</v>
      </c>
      <c r="H22" s="22">
        <f aca="true" t="shared" si="4" ref="H22:H28">F22-$F$5</f>
        <v>0.003958333333333331</v>
      </c>
      <c r="I22" s="22">
        <f t="shared" si="2"/>
        <v>0.0029629629629629624</v>
      </c>
    </row>
    <row r="23" spans="1:9" ht="15" customHeight="1">
      <c r="A23" s="13">
        <v>19</v>
      </c>
      <c r="B23" s="28" t="s">
        <v>72</v>
      </c>
      <c r="C23" s="28" t="s">
        <v>73</v>
      </c>
      <c r="D23" s="13" t="s">
        <v>40</v>
      </c>
      <c r="E23" s="28" t="s">
        <v>37</v>
      </c>
      <c r="F23" s="33">
        <v>0.02665509259259259</v>
      </c>
      <c r="G23" s="13" t="str">
        <f t="shared" si="3"/>
        <v>3.50/km</v>
      </c>
      <c r="H23" s="22">
        <f t="shared" si="4"/>
        <v>0.003958333333333331</v>
      </c>
      <c r="I23" s="22">
        <f t="shared" si="2"/>
        <v>0.0029629629629629624</v>
      </c>
    </row>
    <row r="24" spans="1:9" ht="15" customHeight="1">
      <c r="A24" s="13">
        <v>20</v>
      </c>
      <c r="B24" s="28" t="s">
        <v>74</v>
      </c>
      <c r="C24" s="28" t="s">
        <v>75</v>
      </c>
      <c r="D24" s="13" t="s">
        <v>76</v>
      </c>
      <c r="E24" s="28" t="s">
        <v>47</v>
      </c>
      <c r="F24" s="33">
        <v>0.02670138888888889</v>
      </c>
      <c r="G24" s="13" t="str">
        <f t="shared" si="3"/>
        <v>3.51/km</v>
      </c>
      <c r="H24" s="22">
        <f t="shared" si="4"/>
        <v>0.004004629629629629</v>
      </c>
      <c r="I24" s="22">
        <f t="shared" si="2"/>
        <v>0</v>
      </c>
    </row>
    <row r="25" spans="1:9" ht="15" customHeight="1">
      <c r="A25" s="13">
        <v>21</v>
      </c>
      <c r="B25" s="28" t="s">
        <v>77</v>
      </c>
      <c r="C25" s="28" t="s">
        <v>78</v>
      </c>
      <c r="D25" s="13" t="s">
        <v>79</v>
      </c>
      <c r="E25" s="28" t="s">
        <v>80</v>
      </c>
      <c r="F25" s="33">
        <v>0.026759259259259257</v>
      </c>
      <c r="G25" s="13" t="str">
        <f t="shared" si="3"/>
        <v>3.51/km</v>
      </c>
      <c r="H25" s="22">
        <f t="shared" si="4"/>
        <v>0.004062499999999997</v>
      </c>
      <c r="I25" s="22">
        <f t="shared" si="2"/>
        <v>0</v>
      </c>
    </row>
    <row r="26" spans="1:9" ht="15" customHeight="1">
      <c r="A26" s="13">
        <v>22</v>
      </c>
      <c r="B26" s="28" t="s">
        <v>81</v>
      </c>
      <c r="C26" s="28" t="s">
        <v>82</v>
      </c>
      <c r="D26" s="13" t="s">
        <v>79</v>
      </c>
      <c r="E26" s="28" t="s">
        <v>83</v>
      </c>
      <c r="F26" s="33">
        <v>0.026782407407407408</v>
      </c>
      <c r="G26" s="13" t="str">
        <f t="shared" si="3"/>
        <v>3.51/km</v>
      </c>
      <c r="H26" s="22">
        <f t="shared" si="4"/>
        <v>0.004085648148148147</v>
      </c>
      <c r="I26" s="22">
        <f t="shared" si="2"/>
        <v>2.314814814815061E-05</v>
      </c>
    </row>
    <row r="27" spans="1:9" ht="15" customHeight="1">
      <c r="A27" s="13">
        <v>23</v>
      </c>
      <c r="B27" s="28" t="s">
        <v>84</v>
      </c>
      <c r="C27" s="28" t="s">
        <v>52</v>
      </c>
      <c r="D27" s="13" t="s">
        <v>40</v>
      </c>
      <c r="E27" s="28" t="s">
        <v>85</v>
      </c>
      <c r="F27" s="33">
        <v>0.026828703703703702</v>
      </c>
      <c r="G27" s="13" t="str">
        <f t="shared" si="3"/>
        <v>3.52/km</v>
      </c>
      <c r="H27" s="22">
        <f t="shared" si="4"/>
        <v>0.0041319444444444416</v>
      </c>
      <c r="I27" s="22">
        <f t="shared" si="2"/>
        <v>0.003136574074074073</v>
      </c>
    </row>
    <row r="28" spans="1:9" ht="15" customHeight="1">
      <c r="A28" s="13">
        <v>24</v>
      </c>
      <c r="B28" s="28" t="s">
        <v>86</v>
      </c>
      <c r="C28" s="28" t="s">
        <v>31</v>
      </c>
      <c r="D28" s="13" t="s">
        <v>56</v>
      </c>
      <c r="E28" s="28" t="s">
        <v>87</v>
      </c>
      <c r="F28" s="33">
        <v>0.02697916666666667</v>
      </c>
      <c r="G28" s="13" t="str">
        <f t="shared" si="3"/>
        <v>3.53/km</v>
      </c>
      <c r="H28" s="22">
        <f t="shared" si="4"/>
        <v>0.004282407407407408</v>
      </c>
      <c r="I28" s="22">
        <f t="shared" si="2"/>
        <v>0.0014583333333333323</v>
      </c>
    </row>
    <row r="29" spans="1:9" ht="15.75">
      <c r="A29" s="13">
        <v>25</v>
      </c>
      <c r="B29" s="28" t="s">
        <v>88</v>
      </c>
      <c r="C29" s="28" t="s">
        <v>89</v>
      </c>
      <c r="D29" s="13" t="s">
        <v>36</v>
      </c>
      <c r="E29" s="28" t="s">
        <v>83</v>
      </c>
      <c r="F29" s="33">
        <v>0.027083333333333334</v>
      </c>
      <c r="G29" s="13" t="str">
        <f aca="true" t="shared" si="5" ref="G29:G39">TEXT(INT((HOUR(F29)*3600+MINUTE(F29)*60+SECOND(F29))/$I$3/60),"0")&amp;"."&amp;TEXT(MOD((HOUR(F29)*3600+MINUTE(F29)*60+SECOND(F29))/$I$3,60),"00")&amp;"/km"</f>
        <v>3.54/km</v>
      </c>
      <c r="H29" s="22">
        <f aca="true" t="shared" si="6" ref="H29:H39">F29-$F$5</f>
        <v>0.004386574074074074</v>
      </c>
      <c r="I29" s="22">
        <f t="shared" si="2"/>
        <v>0.003611111111111117</v>
      </c>
    </row>
    <row r="30" spans="1:9" ht="15.75">
      <c r="A30" s="13">
        <v>26</v>
      </c>
      <c r="B30" s="28" t="s">
        <v>90</v>
      </c>
      <c r="C30" s="28" t="s">
        <v>91</v>
      </c>
      <c r="D30" s="13" t="s">
        <v>76</v>
      </c>
      <c r="E30" s="28" t="s">
        <v>64</v>
      </c>
      <c r="F30" s="33">
        <v>0.027129629629629632</v>
      </c>
      <c r="G30" s="13" t="str">
        <f t="shared" si="5"/>
        <v>3.54/km</v>
      </c>
      <c r="H30" s="22">
        <f t="shared" si="6"/>
        <v>0.004432870370370372</v>
      </c>
      <c r="I30" s="22">
        <f t="shared" si="2"/>
        <v>0.0004282407407407429</v>
      </c>
    </row>
    <row r="31" spans="1:9" ht="15.75">
      <c r="A31" s="13">
        <v>27</v>
      </c>
      <c r="B31" s="28" t="s">
        <v>92</v>
      </c>
      <c r="C31" s="28" t="s">
        <v>93</v>
      </c>
      <c r="D31" s="13" t="s">
        <v>40</v>
      </c>
      <c r="E31" s="28" t="s">
        <v>94</v>
      </c>
      <c r="F31" s="33">
        <v>0.02715277777777778</v>
      </c>
      <c r="G31" s="13" t="str">
        <f t="shared" si="5"/>
        <v>3.55/km</v>
      </c>
      <c r="H31" s="22">
        <f t="shared" si="6"/>
        <v>0.004456018518518519</v>
      </c>
      <c r="I31" s="22">
        <f t="shared" si="2"/>
        <v>0.00346064814814815</v>
      </c>
    </row>
    <row r="32" spans="1:9" ht="15.75">
      <c r="A32" s="13">
        <v>28</v>
      </c>
      <c r="B32" s="28" t="s">
        <v>95</v>
      </c>
      <c r="C32" s="28" t="s">
        <v>96</v>
      </c>
      <c r="D32" s="13" t="s">
        <v>56</v>
      </c>
      <c r="E32" s="28" t="s">
        <v>94</v>
      </c>
      <c r="F32" s="33">
        <v>0.027164351851851853</v>
      </c>
      <c r="G32" s="13" t="str">
        <f t="shared" si="5"/>
        <v>3.55/km</v>
      </c>
      <c r="H32" s="22">
        <f t="shared" si="6"/>
        <v>0.0044675925925925924</v>
      </c>
      <c r="I32" s="22">
        <f t="shared" si="2"/>
        <v>0.0016435185185185164</v>
      </c>
    </row>
    <row r="33" spans="1:9" ht="15.75">
      <c r="A33" s="13">
        <v>29</v>
      </c>
      <c r="B33" s="28" t="s">
        <v>97</v>
      </c>
      <c r="C33" s="28" t="s">
        <v>82</v>
      </c>
      <c r="D33" s="13" t="s">
        <v>56</v>
      </c>
      <c r="E33" s="28" t="s">
        <v>83</v>
      </c>
      <c r="F33" s="33">
        <v>0.027222222222222228</v>
      </c>
      <c r="G33" s="13" t="str">
        <f t="shared" si="5"/>
        <v>3.55/km</v>
      </c>
      <c r="H33" s="22">
        <f t="shared" si="6"/>
        <v>0.004525462962962967</v>
      </c>
      <c r="I33" s="22">
        <f t="shared" si="2"/>
        <v>0.0017013888888888912</v>
      </c>
    </row>
    <row r="34" spans="1:9" ht="15.75">
      <c r="A34" s="13">
        <v>30</v>
      </c>
      <c r="B34" s="28" t="s">
        <v>81</v>
      </c>
      <c r="C34" s="28" t="s">
        <v>98</v>
      </c>
      <c r="D34" s="13" t="s">
        <v>79</v>
      </c>
      <c r="E34" s="28" t="s">
        <v>83</v>
      </c>
      <c r="F34" s="33">
        <v>0.027291666666666662</v>
      </c>
      <c r="G34" s="13" t="str">
        <f t="shared" si="5"/>
        <v>3.56/km</v>
      </c>
      <c r="H34" s="22">
        <f t="shared" si="6"/>
        <v>0.004594907407407402</v>
      </c>
      <c r="I34" s="22">
        <f t="shared" si="2"/>
        <v>0.000532407407407405</v>
      </c>
    </row>
    <row r="35" spans="1:9" ht="15.75">
      <c r="A35" s="13">
        <v>31</v>
      </c>
      <c r="B35" s="28" t="s">
        <v>99</v>
      </c>
      <c r="C35" s="28" t="s">
        <v>23</v>
      </c>
      <c r="D35" s="13" t="s">
        <v>40</v>
      </c>
      <c r="E35" s="28" t="s">
        <v>50</v>
      </c>
      <c r="F35" s="33">
        <v>0.027407407407407408</v>
      </c>
      <c r="G35" s="13" t="str">
        <f t="shared" si="5"/>
        <v>3.57/km</v>
      </c>
      <c r="H35" s="22">
        <f t="shared" si="6"/>
        <v>0.004710648148148148</v>
      </c>
      <c r="I35" s="22">
        <f t="shared" si="2"/>
        <v>0.003715277777777779</v>
      </c>
    </row>
    <row r="36" spans="1:9" ht="15.75">
      <c r="A36" s="13">
        <v>32</v>
      </c>
      <c r="B36" s="28" t="s">
        <v>100</v>
      </c>
      <c r="C36" s="28" t="s">
        <v>101</v>
      </c>
      <c r="D36" s="13" t="s">
        <v>32</v>
      </c>
      <c r="E36" s="28" t="s">
        <v>83</v>
      </c>
      <c r="F36" s="33">
        <v>0.027407407407407408</v>
      </c>
      <c r="G36" s="13" t="str">
        <f t="shared" si="5"/>
        <v>3.57/km</v>
      </c>
      <c r="H36" s="22">
        <f t="shared" si="6"/>
        <v>0.004710648148148148</v>
      </c>
      <c r="I36" s="22">
        <f t="shared" si="2"/>
        <v>0.004710648148148148</v>
      </c>
    </row>
    <row r="37" spans="1:9" ht="15.75">
      <c r="A37" s="13">
        <v>33</v>
      </c>
      <c r="B37" s="28" t="s">
        <v>102</v>
      </c>
      <c r="C37" s="28" t="s">
        <v>103</v>
      </c>
      <c r="D37" s="13" t="s">
        <v>104</v>
      </c>
      <c r="E37" s="28" t="s">
        <v>83</v>
      </c>
      <c r="F37" s="33">
        <v>0.02774305555555556</v>
      </c>
      <c r="G37" s="13" t="str">
        <f t="shared" si="5"/>
        <v>3.60/km</v>
      </c>
      <c r="H37" s="22">
        <f t="shared" si="6"/>
        <v>0.005046296296296299</v>
      </c>
      <c r="I37" s="22">
        <f t="shared" si="2"/>
        <v>0</v>
      </c>
    </row>
    <row r="38" spans="1:9" ht="15.75">
      <c r="A38" s="13">
        <v>34</v>
      </c>
      <c r="B38" s="28" t="s">
        <v>105</v>
      </c>
      <c r="C38" s="28" t="s">
        <v>31</v>
      </c>
      <c r="D38" s="13" t="s">
        <v>32</v>
      </c>
      <c r="E38" s="28" t="s">
        <v>106</v>
      </c>
      <c r="F38" s="33">
        <v>0.027789351851851853</v>
      </c>
      <c r="G38" s="13" t="str">
        <f t="shared" si="5"/>
        <v>4.00/km</v>
      </c>
      <c r="H38" s="22">
        <f t="shared" si="6"/>
        <v>0.005092592592592593</v>
      </c>
      <c r="I38" s="22">
        <f t="shared" si="2"/>
        <v>0.005092592592592593</v>
      </c>
    </row>
    <row r="39" spans="1:9" ht="15.75">
      <c r="A39" s="13">
        <v>35</v>
      </c>
      <c r="B39" s="28" t="s">
        <v>107</v>
      </c>
      <c r="C39" s="28" t="s">
        <v>78</v>
      </c>
      <c r="D39" s="13" t="s">
        <v>36</v>
      </c>
      <c r="E39" s="28" t="s">
        <v>47</v>
      </c>
      <c r="F39" s="33">
        <v>0.027939814814814817</v>
      </c>
      <c r="G39" s="13" t="str">
        <f>TEXT(INT((HOUR(F39)*3600+MINUTE(F39)*60+SECOND(F39))/$I$3/60),"0")&amp;"."&amp;TEXT(MOD((HOUR(F39)*3600+MINUTE(F39)*60+SECOND(F39))/$I$3,60),"00")&amp;"/km"</f>
        <v>4.01/km</v>
      </c>
      <c r="H39" s="22">
        <f>F39-$F$5</f>
        <v>0.005243055555555556</v>
      </c>
      <c r="I39" s="22">
        <f t="shared" si="2"/>
        <v>0.004467592592592599</v>
      </c>
    </row>
    <row r="40" spans="1:9" ht="15.75">
      <c r="A40" s="13">
        <v>36</v>
      </c>
      <c r="B40" s="28" t="s">
        <v>108</v>
      </c>
      <c r="C40" s="28" t="s">
        <v>109</v>
      </c>
      <c r="D40" s="13" t="s">
        <v>79</v>
      </c>
      <c r="E40" s="28" t="s">
        <v>110</v>
      </c>
      <c r="F40" s="33">
        <v>0.027974537037037034</v>
      </c>
      <c r="G40" s="13" t="str">
        <f>TEXT(INT((HOUR(F40)*3600+MINUTE(F40)*60+SECOND(F40))/$I$3/60),"0")&amp;"."&amp;TEXT(MOD((HOUR(F40)*3600+MINUTE(F40)*60+SECOND(F40))/$I$3,60),"00")&amp;"/km"</f>
        <v>4.02/km</v>
      </c>
      <c r="H40" s="22">
        <f>F40-$F$5</f>
        <v>0.005277777777777774</v>
      </c>
      <c r="I40" s="22">
        <f t="shared" si="2"/>
        <v>0.001215277777777777</v>
      </c>
    </row>
    <row r="41" spans="1:9" ht="15.75">
      <c r="A41" s="13">
        <v>37</v>
      </c>
      <c r="B41" s="28" t="s">
        <v>111</v>
      </c>
      <c r="C41" s="28" t="s">
        <v>14</v>
      </c>
      <c r="D41" s="13" t="s">
        <v>40</v>
      </c>
      <c r="E41" s="28" t="s">
        <v>37</v>
      </c>
      <c r="F41" s="33">
        <v>0.027974537037037034</v>
      </c>
      <c r="G41" s="13" t="str">
        <f aca="true" t="shared" si="7" ref="G41:G104">TEXT(INT((HOUR(F41)*3600+MINUTE(F41)*60+SECOND(F41))/$I$3/60),"0")&amp;"."&amp;TEXT(MOD((HOUR(F41)*3600+MINUTE(F41)*60+SECOND(F41))/$I$3,60),"00")&amp;"/km"</f>
        <v>4.02/km</v>
      </c>
      <c r="H41" s="22">
        <f aca="true" t="shared" si="8" ref="H41:H104">F41-$F$5</f>
        <v>0.005277777777777774</v>
      </c>
      <c r="I41" s="22">
        <f t="shared" si="2"/>
        <v>0.004282407407407405</v>
      </c>
    </row>
    <row r="42" spans="1:9" ht="15.75">
      <c r="A42" s="13">
        <v>38</v>
      </c>
      <c r="B42" s="28" t="s">
        <v>112</v>
      </c>
      <c r="C42" s="28" t="s">
        <v>18</v>
      </c>
      <c r="D42" s="13" t="s">
        <v>32</v>
      </c>
      <c r="E42" s="28" t="s">
        <v>41</v>
      </c>
      <c r="F42" s="33">
        <v>0.02800925925925926</v>
      </c>
      <c r="G42" s="13" t="str">
        <f t="shared" si="7"/>
        <v>4.02/km</v>
      </c>
      <c r="H42" s="22">
        <f t="shared" si="8"/>
        <v>0.005312500000000001</v>
      </c>
      <c r="I42" s="22">
        <f t="shared" si="2"/>
        <v>0.005312500000000001</v>
      </c>
    </row>
    <row r="43" spans="1:9" ht="15.75">
      <c r="A43" s="13">
        <v>39</v>
      </c>
      <c r="B43" s="28" t="s">
        <v>113</v>
      </c>
      <c r="C43" s="28" t="s">
        <v>39</v>
      </c>
      <c r="D43" s="13" t="s">
        <v>36</v>
      </c>
      <c r="E43" s="28" t="s">
        <v>50</v>
      </c>
      <c r="F43" s="33">
        <v>0.02809027777777778</v>
      </c>
      <c r="G43" s="13" t="str">
        <f t="shared" si="7"/>
        <v>4.03/km</v>
      </c>
      <c r="H43" s="22">
        <f t="shared" si="8"/>
        <v>0.00539351851851852</v>
      </c>
      <c r="I43" s="22">
        <f t="shared" si="2"/>
        <v>0.004618055555555563</v>
      </c>
    </row>
    <row r="44" spans="1:9" ht="15.75">
      <c r="A44" s="13">
        <v>40</v>
      </c>
      <c r="B44" s="28" t="s">
        <v>114</v>
      </c>
      <c r="C44" s="28" t="s">
        <v>115</v>
      </c>
      <c r="D44" s="13" t="s">
        <v>40</v>
      </c>
      <c r="E44" s="28" t="s">
        <v>83</v>
      </c>
      <c r="F44" s="33">
        <v>0.02809027777777778</v>
      </c>
      <c r="G44" s="13" t="str">
        <f t="shared" si="7"/>
        <v>4.03/km</v>
      </c>
      <c r="H44" s="22">
        <f t="shared" si="8"/>
        <v>0.00539351851851852</v>
      </c>
      <c r="I44" s="22">
        <f t="shared" si="2"/>
        <v>0.004398148148148151</v>
      </c>
    </row>
    <row r="45" spans="1:9" ht="15.75">
      <c r="A45" s="13">
        <v>41</v>
      </c>
      <c r="B45" s="28" t="s">
        <v>116</v>
      </c>
      <c r="C45" s="28" t="s">
        <v>117</v>
      </c>
      <c r="D45" s="13" t="s">
        <v>32</v>
      </c>
      <c r="E45" s="28" t="s">
        <v>94</v>
      </c>
      <c r="F45" s="33">
        <v>0.028113425925925927</v>
      </c>
      <c r="G45" s="13" t="str">
        <f t="shared" si="7"/>
        <v>4.03/km</v>
      </c>
      <c r="H45" s="22">
        <f t="shared" si="8"/>
        <v>0.005416666666666667</v>
      </c>
      <c r="I45" s="22">
        <f t="shared" si="2"/>
        <v>0.005416666666666667</v>
      </c>
    </row>
    <row r="46" spans="1:9" ht="15.75">
      <c r="A46" s="13">
        <v>42</v>
      </c>
      <c r="B46" s="28" t="s">
        <v>118</v>
      </c>
      <c r="C46" s="28" t="s">
        <v>13</v>
      </c>
      <c r="D46" s="13" t="s">
        <v>56</v>
      </c>
      <c r="E46" s="28" t="s">
        <v>119</v>
      </c>
      <c r="F46" s="33">
        <v>0.028136574074074074</v>
      </c>
      <c r="G46" s="13" t="str">
        <f t="shared" si="7"/>
        <v>4.03/km</v>
      </c>
      <c r="H46" s="22">
        <f t="shared" si="8"/>
        <v>0.005439814814814814</v>
      </c>
      <c r="I46" s="22">
        <f t="shared" si="2"/>
        <v>0.002615740740740738</v>
      </c>
    </row>
    <row r="47" spans="1:9" ht="15.75">
      <c r="A47" s="13">
        <v>43</v>
      </c>
      <c r="B47" s="28" t="s">
        <v>120</v>
      </c>
      <c r="C47" s="28" t="s">
        <v>39</v>
      </c>
      <c r="D47" s="13" t="s">
        <v>76</v>
      </c>
      <c r="E47" s="28" t="s">
        <v>64</v>
      </c>
      <c r="F47" s="33">
        <v>0.02821759259259259</v>
      </c>
      <c r="G47" s="13" t="str">
        <f t="shared" si="7"/>
        <v>4.04/km</v>
      </c>
      <c r="H47" s="22">
        <f t="shared" si="8"/>
        <v>0.005520833333333329</v>
      </c>
      <c r="I47" s="22">
        <f t="shared" si="2"/>
        <v>0.0015162037037037002</v>
      </c>
    </row>
    <row r="48" spans="1:9" ht="15.75">
      <c r="A48" s="13">
        <v>44</v>
      </c>
      <c r="B48" s="28" t="s">
        <v>121</v>
      </c>
      <c r="C48" s="28" t="s">
        <v>122</v>
      </c>
      <c r="D48" s="13" t="s">
        <v>79</v>
      </c>
      <c r="E48" s="28" t="s">
        <v>83</v>
      </c>
      <c r="F48" s="33">
        <v>0.02836805555555556</v>
      </c>
      <c r="G48" s="13" t="str">
        <f t="shared" si="7"/>
        <v>4.05/km</v>
      </c>
      <c r="H48" s="22">
        <f t="shared" si="8"/>
        <v>0.005671296296296299</v>
      </c>
      <c r="I48" s="22">
        <f t="shared" si="2"/>
        <v>0.0016087962962963026</v>
      </c>
    </row>
    <row r="49" spans="1:9" ht="15.75">
      <c r="A49" s="13">
        <v>45</v>
      </c>
      <c r="B49" s="28" t="s">
        <v>123</v>
      </c>
      <c r="C49" s="28" t="s">
        <v>124</v>
      </c>
      <c r="D49" s="13" t="s">
        <v>76</v>
      </c>
      <c r="E49" s="28" t="s">
        <v>110</v>
      </c>
      <c r="F49" s="33">
        <v>0.028460648148148148</v>
      </c>
      <c r="G49" s="13" t="str">
        <f t="shared" si="7"/>
        <v>4.06/km</v>
      </c>
      <c r="H49" s="22">
        <f t="shared" si="8"/>
        <v>0.005763888888888888</v>
      </c>
      <c r="I49" s="22">
        <f t="shared" si="2"/>
        <v>0.001759259259259259</v>
      </c>
    </row>
    <row r="50" spans="1:9" ht="15.75">
      <c r="A50" s="13">
        <v>46</v>
      </c>
      <c r="B50" s="28" t="s">
        <v>125</v>
      </c>
      <c r="C50" s="28" t="s">
        <v>14</v>
      </c>
      <c r="D50" s="13" t="s">
        <v>76</v>
      </c>
      <c r="E50" s="28" t="s">
        <v>126</v>
      </c>
      <c r="F50" s="33">
        <v>0.028622685185185185</v>
      </c>
      <c r="G50" s="13" t="str">
        <f t="shared" si="7"/>
        <v>4.07/km</v>
      </c>
      <c r="H50" s="22">
        <f t="shared" si="8"/>
        <v>0.005925925925925925</v>
      </c>
      <c r="I50" s="22">
        <f t="shared" si="2"/>
        <v>0.001921296296296296</v>
      </c>
    </row>
    <row r="51" spans="1:9" ht="15.75">
      <c r="A51" s="13">
        <v>47</v>
      </c>
      <c r="B51" s="28" t="s">
        <v>127</v>
      </c>
      <c r="C51" s="28" t="s">
        <v>101</v>
      </c>
      <c r="D51" s="13" t="s">
        <v>32</v>
      </c>
      <c r="E51" s="28" t="s">
        <v>80</v>
      </c>
      <c r="F51" s="33">
        <v>0.02866898148148148</v>
      </c>
      <c r="G51" s="13" t="str">
        <f t="shared" si="7"/>
        <v>4.08/km</v>
      </c>
      <c r="H51" s="22">
        <f t="shared" si="8"/>
        <v>0.005972222222222219</v>
      </c>
      <c r="I51" s="22">
        <f t="shared" si="2"/>
        <v>0.005972222222222219</v>
      </c>
    </row>
    <row r="52" spans="1:9" ht="15.75">
      <c r="A52" s="13">
        <v>48</v>
      </c>
      <c r="B52" s="28" t="s">
        <v>128</v>
      </c>
      <c r="C52" s="28" t="s">
        <v>20</v>
      </c>
      <c r="D52" s="13" t="s">
        <v>76</v>
      </c>
      <c r="E52" s="28" t="s">
        <v>119</v>
      </c>
      <c r="F52" s="33">
        <v>0.028877314814814817</v>
      </c>
      <c r="G52" s="13" t="str">
        <f t="shared" si="7"/>
        <v>4.10/km</v>
      </c>
      <c r="H52" s="22">
        <f t="shared" si="8"/>
        <v>0.006180555555555557</v>
      </c>
      <c r="I52" s="22">
        <f t="shared" si="2"/>
        <v>0.0021759259259259284</v>
      </c>
    </row>
    <row r="53" spans="1:9" ht="15.75">
      <c r="A53" s="13">
        <v>49</v>
      </c>
      <c r="B53" s="28" t="s">
        <v>129</v>
      </c>
      <c r="C53" s="28" t="s">
        <v>130</v>
      </c>
      <c r="D53" s="13" t="s">
        <v>56</v>
      </c>
      <c r="E53" s="28" t="s">
        <v>64</v>
      </c>
      <c r="F53" s="33">
        <v>0.028935185185185185</v>
      </c>
      <c r="G53" s="13" t="str">
        <f t="shared" si="7"/>
        <v>4.10/km</v>
      </c>
      <c r="H53" s="22">
        <f t="shared" si="8"/>
        <v>0.006238425925925925</v>
      </c>
      <c r="I53" s="22">
        <f t="shared" si="2"/>
        <v>0.003414351851851849</v>
      </c>
    </row>
    <row r="54" spans="1:9" ht="15.75">
      <c r="A54" s="13">
        <v>50</v>
      </c>
      <c r="B54" s="28" t="s">
        <v>131</v>
      </c>
      <c r="C54" s="28" t="s">
        <v>31</v>
      </c>
      <c r="D54" s="13" t="s">
        <v>40</v>
      </c>
      <c r="E54" s="28" t="s">
        <v>37</v>
      </c>
      <c r="F54" s="33">
        <v>0.028946759259259255</v>
      </c>
      <c r="G54" s="13" t="str">
        <f t="shared" si="7"/>
        <v>4.10/km</v>
      </c>
      <c r="H54" s="22">
        <f t="shared" si="8"/>
        <v>0.006249999999999995</v>
      </c>
      <c r="I54" s="22">
        <f t="shared" si="2"/>
        <v>0.0052546296296296265</v>
      </c>
    </row>
    <row r="55" spans="1:9" ht="15.75">
      <c r="A55" s="13">
        <v>51</v>
      </c>
      <c r="B55" s="28" t="s">
        <v>132</v>
      </c>
      <c r="C55" s="28" t="s">
        <v>52</v>
      </c>
      <c r="D55" s="13" t="s">
        <v>56</v>
      </c>
      <c r="E55" s="28" t="s">
        <v>83</v>
      </c>
      <c r="F55" s="33">
        <v>0.028946759259259255</v>
      </c>
      <c r="G55" s="13" t="str">
        <f t="shared" si="7"/>
        <v>4.10/km</v>
      </c>
      <c r="H55" s="22">
        <f t="shared" si="8"/>
        <v>0.006249999999999995</v>
      </c>
      <c r="I55" s="22">
        <f t="shared" si="2"/>
        <v>0.003425925925925919</v>
      </c>
    </row>
    <row r="56" spans="1:9" ht="15.75">
      <c r="A56" s="13">
        <v>52</v>
      </c>
      <c r="B56" s="28" t="s">
        <v>133</v>
      </c>
      <c r="C56" s="28" t="s">
        <v>134</v>
      </c>
      <c r="D56" s="13" t="s">
        <v>40</v>
      </c>
      <c r="E56" s="28" t="s">
        <v>47</v>
      </c>
      <c r="F56" s="33">
        <v>0.028969907407407406</v>
      </c>
      <c r="G56" s="13" t="str">
        <f t="shared" si="7"/>
        <v>4.10/km</v>
      </c>
      <c r="H56" s="22">
        <f t="shared" si="8"/>
        <v>0.006273148148148146</v>
      </c>
      <c r="I56" s="22">
        <f t="shared" si="2"/>
        <v>0.005277777777777777</v>
      </c>
    </row>
    <row r="57" spans="1:9" ht="15.75">
      <c r="A57" s="13">
        <v>53</v>
      </c>
      <c r="B57" s="28" t="s">
        <v>135</v>
      </c>
      <c r="C57" s="28" t="s">
        <v>136</v>
      </c>
      <c r="D57" s="13" t="s">
        <v>137</v>
      </c>
      <c r="E57" s="28" t="s">
        <v>83</v>
      </c>
      <c r="F57" s="33">
        <v>0.0290162037037037</v>
      </c>
      <c r="G57" s="13" t="str">
        <f t="shared" si="7"/>
        <v>4.11/km</v>
      </c>
      <c r="H57" s="22">
        <f t="shared" si="8"/>
        <v>0.00631944444444444</v>
      </c>
      <c r="I57" s="22">
        <f t="shared" si="2"/>
        <v>0</v>
      </c>
    </row>
    <row r="58" spans="1:9" ht="15.75">
      <c r="A58" s="13">
        <v>54</v>
      </c>
      <c r="B58" s="28" t="s">
        <v>138</v>
      </c>
      <c r="C58" s="28" t="s">
        <v>18</v>
      </c>
      <c r="D58" s="13" t="s">
        <v>36</v>
      </c>
      <c r="E58" s="28" t="s">
        <v>139</v>
      </c>
      <c r="F58" s="33">
        <v>0.0290162037037037</v>
      </c>
      <c r="G58" s="13" t="str">
        <f t="shared" si="7"/>
        <v>4.11/km</v>
      </c>
      <c r="H58" s="22">
        <f t="shared" si="8"/>
        <v>0.00631944444444444</v>
      </c>
      <c r="I58" s="22">
        <f t="shared" si="2"/>
        <v>0.005543981481481483</v>
      </c>
    </row>
    <row r="59" spans="1:9" ht="15.75">
      <c r="A59" s="13">
        <v>55</v>
      </c>
      <c r="B59" s="28" t="s">
        <v>140</v>
      </c>
      <c r="C59" s="28" t="s">
        <v>141</v>
      </c>
      <c r="D59" s="13" t="s">
        <v>36</v>
      </c>
      <c r="E59" s="28" t="s">
        <v>47</v>
      </c>
      <c r="F59" s="33">
        <v>0.0290625</v>
      </c>
      <c r="G59" s="13" t="str">
        <f t="shared" si="7"/>
        <v>4.11/km</v>
      </c>
      <c r="H59" s="22">
        <f t="shared" si="8"/>
        <v>0.006365740740740741</v>
      </c>
      <c r="I59" s="22">
        <f t="shared" si="2"/>
        <v>0.005590277777777784</v>
      </c>
    </row>
    <row r="60" spans="1:9" ht="15.75">
      <c r="A60" s="13">
        <v>56</v>
      </c>
      <c r="B60" s="28" t="s">
        <v>142</v>
      </c>
      <c r="C60" s="28" t="s">
        <v>103</v>
      </c>
      <c r="D60" s="13" t="s">
        <v>76</v>
      </c>
      <c r="E60" s="28" t="s">
        <v>64</v>
      </c>
      <c r="F60" s="33">
        <v>0.02918981481481481</v>
      </c>
      <c r="G60" s="13" t="str">
        <f t="shared" si="7"/>
        <v>4.12/km</v>
      </c>
      <c r="H60" s="22">
        <f t="shared" si="8"/>
        <v>0.0064930555555555505</v>
      </c>
      <c r="I60" s="22">
        <f t="shared" si="2"/>
        <v>0.0024884259259259217</v>
      </c>
    </row>
    <row r="61" spans="1:9" ht="15.75">
      <c r="A61" s="13">
        <v>57</v>
      </c>
      <c r="B61" s="28" t="s">
        <v>143</v>
      </c>
      <c r="C61" s="28" t="s">
        <v>49</v>
      </c>
      <c r="D61" s="13" t="s">
        <v>79</v>
      </c>
      <c r="E61" s="28" t="s">
        <v>144</v>
      </c>
      <c r="F61" s="33">
        <v>0.029375</v>
      </c>
      <c r="G61" s="13" t="str">
        <f t="shared" si="7"/>
        <v>4.14/km</v>
      </c>
      <c r="H61" s="22">
        <f t="shared" si="8"/>
        <v>0.006678240740740738</v>
      </c>
      <c r="I61" s="22">
        <f t="shared" si="2"/>
        <v>0.0026157407407407414</v>
      </c>
    </row>
    <row r="62" spans="1:9" ht="15.75">
      <c r="A62" s="13">
        <v>58</v>
      </c>
      <c r="B62" s="28" t="s">
        <v>38</v>
      </c>
      <c r="C62" s="28" t="s">
        <v>145</v>
      </c>
      <c r="D62" s="13" t="s">
        <v>104</v>
      </c>
      <c r="E62" s="28" t="s">
        <v>64</v>
      </c>
      <c r="F62" s="33">
        <v>0.029386574074074075</v>
      </c>
      <c r="G62" s="13" t="str">
        <f t="shared" si="7"/>
        <v>4.14/km</v>
      </c>
      <c r="H62" s="22">
        <f t="shared" si="8"/>
        <v>0.006689814814814815</v>
      </c>
      <c r="I62" s="22">
        <f t="shared" si="2"/>
        <v>0.0016435185185185164</v>
      </c>
    </row>
    <row r="63" spans="1:9" ht="15.75">
      <c r="A63" s="13">
        <v>59</v>
      </c>
      <c r="B63" s="28" t="s">
        <v>146</v>
      </c>
      <c r="C63" s="28" t="s">
        <v>147</v>
      </c>
      <c r="D63" s="13" t="s">
        <v>148</v>
      </c>
      <c r="E63" s="28" t="s">
        <v>37</v>
      </c>
      <c r="F63" s="33">
        <v>0.029421296296296296</v>
      </c>
      <c r="G63" s="13" t="str">
        <f t="shared" si="7"/>
        <v>4.14/km</v>
      </c>
      <c r="H63" s="22">
        <f t="shared" si="8"/>
        <v>0.006724537037037036</v>
      </c>
      <c r="I63" s="22">
        <f t="shared" si="2"/>
        <v>0</v>
      </c>
    </row>
    <row r="64" spans="1:9" ht="15.75">
      <c r="A64" s="13">
        <v>60</v>
      </c>
      <c r="B64" s="28" t="s">
        <v>149</v>
      </c>
      <c r="C64" s="28" t="s">
        <v>150</v>
      </c>
      <c r="D64" s="13" t="s">
        <v>56</v>
      </c>
      <c r="E64" s="28" t="s">
        <v>50</v>
      </c>
      <c r="F64" s="33">
        <v>0.029444444444444443</v>
      </c>
      <c r="G64" s="13" t="str">
        <f t="shared" si="7"/>
        <v>4.14/km</v>
      </c>
      <c r="H64" s="22">
        <f t="shared" si="8"/>
        <v>0.006747685185185183</v>
      </c>
      <c r="I64" s="22">
        <f t="shared" si="2"/>
        <v>0.003923611111111107</v>
      </c>
    </row>
    <row r="65" spans="1:9" ht="15.75">
      <c r="A65" s="13">
        <v>61</v>
      </c>
      <c r="B65" s="28" t="s">
        <v>151</v>
      </c>
      <c r="C65" s="28" t="s">
        <v>152</v>
      </c>
      <c r="D65" s="13" t="s">
        <v>32</v>
      </c>
      <c r="E65" s="28" t="s">
        <v>64</v>
      </c>
      <c r="F65" s="33">
        <v>0.02953703703703704</v>
      </c>
      <c r="G65" s="13" t="str">
        <f t="shared" si="7"/>
        <v>4.15/km</v>
      </c>
      <c r="H65" s="22">
        <f t="shared" si="8"/>
        <v>0.0068402777777777785</v>
      </c>
      <c r="I65" s="22">
        <f t="shared" si="2"/>
        <v>0.0068402777777777785</v>
      </c>
    </row>
    <row r="66" spans="1:9" ht="15.75">
      <c r="A66" s="13">
        <v>62</v>
      </c>
      <c r="B66" s="28" t="s">
        <v>153</v>
      </c>
      <c r="C66" s="28" t="s">
        <v>154</v>
      </c>
      <c r="D66" s="13" t="s">
        <v>155</v>
      </c>
      <c r="E66" s="28" t="s">
        <v>85</v>
      </c>
      <c r="F66" s="33">
        <v>0.02957175925925926</v>
      </c>
      <c r="G66" s="13" t="str">
        <f t="shared" si="7"/>
        <v>4.16/km</v>
      </c>
      <c r="H66" s="22">
        <f t="shared" si="8"/>
        <v>0.006874999999999999</v>
      </c>
      <c r="I66" s="22">
        <f t="shared" si="2"/>
        <v>0</v>
      </c>
    </row>
    <row r="67" spans="1:9" ht="15.75">
      <c r="A67" s="13">
        <v>63</v>
      </c>
      <c r="B67" s="28" t="s">
        <v>156</v>
      </c>
      <c r="C67" s="28" t="s">
        <v>15</v>
      </c>
      <c r="D67" s="13" t="s">
        <v>40</v>
      </c>
      <c r="E67" s="28" t="s">
        <v>37</v>
      </c>
      <c r="F67" s="33">
        <v>0.0296412037037037</v>
      </c>
      <c r="G67" s="13" t="str">
        <f t="shared" si="7"/>
        <v>4.16/km</v>
      </c>
      <c r="H67" s="22">
        <f t="shared" si="8"/>
        <v>0.006944444444444441</v>
      </c>
      <c r="I67" s="22">
        <f t="shared" si="2"/>
        <v>0.005949074074074072</v>
      </c>
    </row>
    <row r="68" spans="1:9" ht="15.75">
      <c r="A68" s="13">
        <v>64</v>
      </c>
      <c r="B68" s="28" t="s">
        <v>157</v>
      </c>
      <c r="C68" s="28" t="s">
        <v>12</v>
      </c>
      <c r="D68" s="13" t="s">
        <v>40</v>
      </c>
      <c r="E68" s="28" t="s">
        <v>158</v>
      </c>
      <c r="F68" s="33">
        <v>0.02971064814814815</v>
      </c>
      <c r="G68" s="13" t="str">
        <f t="shared" si="7"/>
        <v>4.17/km</v>
      </c>
      <c r="H68" s="22">
        <f t="shared" si="8"/>
        <v>0.007013888888888889</v>
      </c>
      <c r="I68" s="22">
        <f t="shared" si="2"/>
        <v>0.00601851851851852</v>
      </c>
    </row>
    <row r="69" spans="1:9" ht="15.75">
      <c r="A69" s="13">
        <v>65</v>
      </c>
      <c r="B69" s="28" t="s">
        <v>157</v>
      </c>
      <c r="C69" s="28" t="s">
        <v>159</v>
      </c>
      <c r="D69" s="13" t="s">
        <v>155</v>
      </c>
      <c r="E69" s="28" t="s">
        <v>44</v>
      </c>
      <c r="F69" s="33">
        <v>0.02972222222222222</v>
      </c>
      <c r="G69" s="13" t="str">
        <f t="shared" si="7"/>
        <v>4.17/km</v>
      </c>
      <c r="H69" s="22">
        <f t="shared" si="8"/>
        <v>0.007025462962962959</v>
      </c>
      <c r="I69" s="22">
        <f t="shared" si="2"/>
        <v>0.00015046296296295988</v>
      </c>
    </row>
    <row r="70" spans="1:9" ht="15.75">
      <c r="A70" s="13">
        <v>66</v>
      </c>
      <c r="B70" s="28" t="s">
        <v>160</v>
      </c>
      <c r="C70" s="28" t="s">
        <v>161</v>
      </c>
      <c r="D70" s="13" t="s">
        <v>32</v>
      </c>
      <c r="E70" s="28" t="s">
        <v>110</v>
      </c>
      <c r="F70" s="33">
        <v>0.029780092592592594</v>
      </c>
      <c r="G70" s="13" t="str">
        <f t="shared" si="7"/>
        <v>4.17/km</v>
      </c>
      <c r="H70" s="22">
        <f t="shared" si="8"/>
        <v>0.007083333333333334</v>
      </c>
      <c r="I70" s="22">
        <f aca="true" t="shared" si="9" ref="I70:I133">F70-INDEX($F$5:$F$258,MATCH(D70,$D$5:$D$258,0))</f>
        <v>0.007083333333333334</v>
      </c>
    </row>
    <row r="71" spans="1:9" ht="15.75">
      <c r="A71" s="13">
        <v>67</v>
      </c>
      <c r="B71" s="28" t="s">
        <v>162</v>
      </c>
      <c r="C71" s="28" t="s">
        <v>16</v>
      </c>
      <c r="D71" s="13" t="s">
        <v>56</v>
      </c>
      <c r="E71" s="28" t="s">
        <v>83</v>
      </c>
      <c r="F71" s="33">
        <v>0.029791666666666664</v>
      </c>
      <c r="G71" s="13" t="str">
        <f t="shared" si="7"/>
        <v>4.17/km</v>
      </c>
      <c r="H71" s="22">
        <f t="shared" si="8"/>
        <v>0.007094907407407404</v>
      </c>
      <c r="I71" s="22">
        <f t="shared" si="9"/>
        <v>0.004270833333333328</v>
      </c>
    </row>
    <row r="72" spans="1:9" ht="15.75">
      <c r="A72" s="13">
        <v>68</v>
      </c>
      <c r="B72" s="28" t="s">
        <v>163</v>
      </c>
      <c r="C72" s="28" t="s">
        <v>136</v>
      </c>
      <c r="D72" s="13" t="s">
        <v>137</v>
      </c>
      <c r="E72" s="28" t="s">
        <v>85</v>
      </c>
      <c r="F72" s="33">
        <v>0.029837962962962965</v>
      </c>
      <c r="G72" s="13" t="str">
        <f t="shared" si="7"/>
        <v>4.18/km</v>
      </c>
      <c r="H72" s="22">
        <f t="shared" si="8"/>
        <v>0.007141203703703705</v>
      </c>
      <c r="I72" s="22">
        <f t="shared" si="9"/>
        <v>0.0008217592592592651</v>
      </c>
    </row>
    <row r="73" spans="1:9" ht="15.75">
      <c r="A73" s="13">
        <v>69</v>
      </c>
      <c r="B73" s="28" t="s">
        <v>164</v>
      </c>
      <c r="C73" s="28" t="s">
        <v>12</v>
      </c>
      <c r="D73" s="13" t="s">
        <v>76</v>
      </c>
      <c r="E73" s="28" t="s">
        <v>83</v>
      </c>
      <c r="F73" s="33">
        <v>0.029849537037037036</v>
      </c>
      <c r="G73" s="13" t="str">
        <f t="shared" si="7"/>
        <v>4.18/km</v>
      </c>
      <c r="H73" s="22">
        <f t="shared" si="8"/>
        <v>0.007152777777777775</v>
      </c>
      <c r="I73" s="22">
        <f t="shared" si="9"/>
        <v>0.0031481481481481464</v>
      </c>
    </row>
    <row r="74" spans="1:9" ht="15.75">
      <c r="A74" s="13">
        <v>70</v>
      </c>
      <c r="B74" s="28" t="s">
        <v>165</v>
      </c>
      <c r="C74" s="28" t="s">
        <v>39</v>
      </c>
      <c r="D74" s="13" t="s">
        <v>36</v>
      </c>
      <c r="E74" s="28" t="s">
        <v>37</v>
      </c>
      <c r="F74" s="33">
        <v>0.029930555555555557</v>
      </c>
      <c r="G74" s="13" t="str">
        <f t="shared" si="7"/>
        <v>4.19/km</v>
      </c>
      <c r="H74" s="22">
        <f t="shared" si="8"/>
        <v>0.007233796296296297</v>
      </c>
      <c r="I74" s="22">
        <f t="shared" si="9"/>
        <v>0.00645833333333334</v>
      </c>
    </row>
    <row r="75" spans="1:9" ht="15.75">
      <c r="A75" s="13">
        <v>71</v>
      </c>
      <c r="B75" s="28" t="s">
        <v>166</v>
      </c>
      <c r="C75" s="28" t="s">
        <v>12</v>
      </c>
      <c r="D75" s="13" t="s">
        <v>36</v>
      </c>
      <c r="E75" s="28" t="s">
        <v>80</v>
      </c>
      <c r="F75" s="33">
        <v>0.029965277777777775</v>
      </c>
      <c r="G75" s="13" t="str">
        <f t="shared" si="7"/>
        <v>4.19/km</v>
      </c>
      <c r="H75" s="22">
        <f t="shared" si="8"/>
        <v>0.0072685185185185144</v>
      </c>
      <c r="I75" s="22">
        <f t="shared" si="9"/>
        <v>0.0064930555555555575</v>
      </c>
    </row>
    <row r="76" spans="1:9" ht="15.75">
      <c r="A76" s="13">
        <v>72</v>
      </c>
      <c r="B76" s="28" t="s">
        <v>167</v>
      </c>
      <c r="C76" s="28" t="s">
        <v>168</v>
      </c>
      <c r="D76" s="13" t="s">
        <v>40</v>
      </c>
      <c r="E76" s="28" t="s">
        <v>83</v>
      </c>
      <c r="F76" s="33">
        <v>0.030000000000000002</v>
      </c>
      <c r="G76" s="13" t="str">
        <f t="shared" si="7"/>
        <v>4.19/km</v>
      </c>
      <c r="H76" s="22">
        <f t="shared" si="8"/>
        <v>0.007303240740740742</v>
      </c>
      <c r="I76" s="22">
        <f t="shared" si="9"/>
        <v>0.006307870370370373</v>
      </c>
    </row>
    <row r="77" spans="1:9" ht="15.75">
      <c r="A77" s="13">
        <v>73</v>
      </c>
      <c r="B77" s="28" t="s">
        <v>169</v>
      </c>
      <c r="C77" s="28" t="s">
        <v>170</v>
      </c>
      <c r="D77" s="13" t="s">
        <v>36</v>
      </c>
      <c r="E77" s="28" t="s">
        <v>64</v>
      </c>
      <c r="F77" s="33">
        <v>0.030138888888888885</v>
      </c>
      <c r="G77" s="13" t="str">
        <f t="shared" si="7"/>
        <v>4.20/km</v>
      </c>
      <c r="H77" s="22">
        <f t="shared" si="8"/>
        <v>0.007442129629629625</v>
      </c>
      <c r="I77" s="22">
        <f t="shared" si="9"/>
        <v>0.006666666666666668</v>
      </c>
    </row>
    <row r="78" spans="1:9" ht="15.75">
      <c r="A78" s="13">
        <v>74</v>
      </c>
      <c r="B78" s="28" t="s">
        <v>171</v>
      </c>
      <c r="C78" s="28" t="s">
        <v>172</v>
      </c>
      <c r="D78" s="13" t="s">
        <v>155</v>
      </c>
      <c r="E78" s="28" t="s">
        <v>83</v>
      </c>
      <c r="F78" s="33">
        <v>0.030138888888888885</v>
      </c>
      <c r="G78" s="13" t="str">
        <f t="shared" si="7"/>
        <v>4.20/km</v>
      </c>
      <c r="H78" s="22">
        <f t="shared" si="8"/>
        <v>0.007442129629629625</v>
      </c>
      <c r="I78" s="22">
        <f t="shared" si="9"/>
        <v>0.0005671296296296258</v>
      </c>
    </row>
    <row r="79" spans="1:9" ht="15.75">
      <c r="A79" s="13">
        <v>75</v>
      </c>
      <c r="B79" s="28" t="s">
        <v>173</v>
      </c>
      <c r="C79" s="28" t="s">
        <v>174</v>
      </c>
      <c r="D79" s="13" t="s">
        <v>56</v>
      </c>
      <c r="E79" s="28" t="s">
        <v>64</v>
      </c>
      <c r="F79" s="33">
        <v>0.030173611111111113</v>
      </c>
      <c r="G79" s="13" t="str">
        <f t="shared" si="7"/>
        <v>4.21/km</v>
      </c>
      <c r="H79" s="22">
        <f t="shared" si="8"/>
        <v>0.007476851851851853</v>
      </c>
      <c r="I79" s="22">
        <f t="shared" si="9"/>
        <v>0.0046527777777777765</v>
      </c>
    </row>
    <row r="80" spans="1:9" ht="15.75">
      <c r="A80" s="13">
        <v>76</v>
      </c>
      <c r="B80" s="28" t="s">
        <v>175</v>
      </c>
      <c r="C80" s="28" t="s">
        <v>14</v>
      </c>
      <c r="D80" s="13" t="s">
        <v>79</v>
      </c>
      <c r="E80" s="28" t="s">
        <v>87</v>
      </c>
      <c r="F80" s="33">
        <v>0.030347222222222223</v>
      </c>
      <c r="G80" s="13" t="str">
        <f t="shared" si="7"/>
        <v>4.22/km</v>
      </c>
      <c r="H80" s="22">
        <f t="shared" si="8"/>
        <v>0.007650462962962963</v>
      </c>
      <c r="I80" s="22">
        <f t="shared" si="9"/>
        <v>0.0035879629629629664</v>
      </c>
    </row>
    <row r="81" spans="1:9" ht="15.75">
      <c r="A81" s="13">
        <v>77</v>
      </c>
      <c r="B81" s="28" t="s">
        <v>61</v>
      </c>
      <c r="C81" s="28" t="s">
        <v>62</v>
      </c>
      <c r="D81" s="13" t="s">
        <v>40</v>
      </c>
      <c r="E81" s="28" t="s">
        <v>44</v>
      </c>
      <c r="F81" s="33">
        <v>0.030393518518518518</v>
      </c>
      <c r="G81" s="13" t="str">
        <f t="shared" si="7"/>
        <v>4.23/km</v>
      </c>
      <c r="H81" s="22">
        <f t="shared" si="8"/>
        <v>0.007696759259259257</v>
      </c>
      <c r="I81" s="22">
        <f t="shared" si="9"/>
        <v>0.006701388888888889</v>
      </c>
    </row>
    <row r="82" spans="1:9" ht="15.75">
      <c r="A82" s="23">
        <v>78</v>
      </c>
      <c r="B82" s="29" t="s">
        <v>176</v>
      </c>
      <c r="C82" s="29" t="s">
        <v>177</v>
      </c>
      <c r="D82" s="23" t="s">
        <v>178</v>
      </c>
      <c r="E82" s="29" t="s">
        <v>11</v>
      </c>
      <c r="F82" s="38">
        <v>0.030474537037037036</v>
      </c>
      <c r="G82" s="23" t="str">
        <f t="shared" si="7"/>
        <v>4.23/km</v>
      </c>
      <c r="H82" s="24">
        <f t="shared" si="8"/>
        <v>0.007777777777777776</v>
      </c>
      <c r="I82" s="24">
        <f t="shared" si="9"/>
        <v>0</v>
      </c>
    </row>
    <row r="83" spans="1:9" ht="15.75">
      <c r="A83" s="13">
        <v>79</v>
      </c>
      <c r="B83" s="28" t="s">
        <v>179</v>
      </c>
      <c r="C83" s="28" t="s">
        <v>180</v>
      </c>
      <c r="D83" s="13" t="s">
        <v>40</v>
      </c>
      <c r="E83" s="28" t="s">
        <v>47</v>
      </c>
      <c r="F83" s="33">
        <v>0.030497685185185183</v>
      </c>
      <c r="G83" s="13" t="str">
        <f t="shared" si="7"/>
        <v>4.24/km</v>
      </c>
      <c r="H83" s="22">
        <f t="shared" si="8"/>
        <v>0.007800925925925923</v>
      </c>
      <c r="I83" s="22">
        <f t="shared" si="9"/>
        <v>0.006805555555555554</v>
      </c>
    </row>
    <row r="84" spans="1:9" ht="15.75">
      <c r="A84" s="13">
        <v>80</v>
      </c>
      <c r="B84" s="28" t="s">
        <v>181</v>
      </c>
      <c r="C84" s="28" t="s">
        <v>182</v>
      </c>
      <c r="D84" s="13" t="s">
        <v>40</v>
      </c>
      <c r="E84" s="28" t="s">
        <v>80</v>
      </c>
      <c r="F84" s="33">
        <v>0.03070601851851852</v>
      </c>
      <c r="G84" s="13" t="str">
        <f t="shared" si="7"/>
        <v>4.25/km</v>
      </c>
      <c r="H84" s="22">
        <f t="shared" si="8"/>
        <v>0.008009259259259261</v>
      </c>
      <c r="I84" s="22">
        <f t="shared" si="9"/>
        <v>0.007013888888888892</v>
      </c>
    </row>
    <row r="85" spans="1:9" ht="15.75">
      <c r="A85" s="13">
        <v>81</v>
      </c>
      <c r="B85" s="28" t="s">
        <v>183</v>
      </c>
      <c r="C85" s="28" t="s">
        <v>20</v>
      </c>
      <c r="D85" s="13" t="s">
        <v>104</v>
      </c>
      <c r="E85" s="28" t="s">
        <v>83</v>
      </c>
      <c r="F85" s="33">
        <v>0.03072916666666667</v>
      </c>
      <c r="G85" s="13" t="str">
        <f t="shared" si="7"/>
        <v>4.26/km</v>
      </c>
      <c r="H85" s="22">
        <f t="shared" si="8"/>
        <v>0.008032407407407408</v>
      </c>
      <c r="I85" s="22">
        <f t="shared" si="9"/>
        <v>0.0029861111111111095</v>
      </c>
    </row>
    <row r="86" spans="1:9" ht="15.75">
      <c r="A86" s="13">
        <v>82</v>
      </c>
      <c r="B86" s="28" t="s">
        <v>184</v>
      </c>
      <c r="C86" s="28" t="s">
        <v>52</v>
      </c>
      <c r="D86" s="13" t="s">
        <v>32</v>
      </c>
      <c r="E86" s="28" t="s">
        <v>83</v>
      </c>
      <c r="F86" s="33">
        <v>0.030833333333333334</v>
      </c>
      <c r="G86" s="13" t="str">
        <f t="shared" si="7"/>
        <v>4.26/km</v>
      </c>
      <c r="H86" s="22">
        <f t="shared" si="8"/>
        <v>0.008136574074074074</v>
      </c>
      <c r="I86" s="22">
        <f t="shared" si="9"/>
        <v>0.008136574074074074</v>
      </c>
    </row>
    <row r="87" spans="1:9" ht="15.75">
      <c r="A87" s="13">
        <v>83</v>
      </c>
      <c r="B87" s="28" t="s">
        <v>185</v>
      </c>
      <c r="C87" s="28" t="s">
        <v>186</v>
      </c>
      <c r="D87" s="13" t="s">
        <v>40</v>
      </c>
      <c r="E87" s="28" t="s">
        <v>83</v>
      </c>
      <c r="F87" s="33">
        <v>0.030833333333333334</v>
      </c>
      <c r="G87" s="13" t="str">
        <f t="shared" si="7"/>
        <v>4.26/km</v>
      </c>
      <c r="H87" s="22">
        <f t="shared" si="8"/>
        <v>0.008136574074074074</v>
      </c>
      <c r="I87" s="22">
        <f t="shared" si="9"/>
        <v>0.007141203703703705</v>
      </c>
    </row>
    <row r="88" spans="1:9" ht="15.75">
      <c r="A88" s="13">
        <v>84</v>
      </c>
      <c r="B88" s="28" t="s">
        <v>187</v>
      </c>
      <c r="C88" s="28" t="s">
        <v>188</v>
      </c>
      <c r="D88" s="13" t="s">
        <v>76</v>
      </c>
      <c r="E88" s="28" t="s">
        <v>87</v>
      </c>
      <c r="F88" s="33">
        <v>0.030925925925925926</v>
      </c>
      <c r="G88" s="13" t="str">
        <f t="shared" si="7"/>
        <v>4.27/km</v>
      </c>
      <c r="H88" s="22">
        <f t="shared" si="8"/>
        <v>0.008229166666666666</v>
      </c>
      <c r="I88" s="22">
        <f t="shared" si="9"/>
        <v>0.004224537037037037</v>
      </c>
    </row>
    <row r="89" spans="1:9" ht="15.75">
      <c r="A89" s="13">
        <v>85</v>
      </c>
      <c r="B89" s="28" t="s">
        <v>189</v>
      </c>
      <c r="C89" s="28" t="s">
        <v>190</v>
      </c>
      <c r="D89" s="13" t="s">
        <v>40</v>
      </c>
      <c r="E89" s="28" t="s">
        <v>53</v>
      </c>
      <c r="F89" s="33">
        <v>0.030949074074074077</v>
      </c>
      <c r="G89" s="13" t="str">
        <f t="shared" si="7"/>
        <v>4.27/km</v>
      </c>
      <c r="H89" s="22">
        <f t="shared" si="8"/>
        <v>0.008252314814814816</v>
      </c>
      <c r="I89" s="22">
        <f t="shared" si="9"/>
        <v>0.007256944444444448</v>
      </c>
    </row>
    <row r="90" spans="1:9" ht="15.75">
      <c r="A90" s="13">
        <v>86</v>
      </c>
      <c r="B90" s="28" t="s">
        <v>191</v>
      </c>
      <c r="C90" s="28" t="s">
        <v>35</v>
      </c>
      <c r="D90" s="13" t="s">
        <v>36</v>
      </c>
      <c r="E90" s="28" t="s">
        <v>64</v>
      </c>
      <c r="F90" s="33">
        <v>0.030949074074074077</v>
      </c>
      <c r="G90" s="13" t="str">
        <f t="shared" si="7"/>
        <v>4.27/km</v>
      </c>
      <c r="H90" s="22">
        <f t="shared" si="8"/>
        <v>0.008252314814814816</v>
      </c>
      <c r="I90" s="22">
        <f t="shared" si="9"/>
        <v>0.0074768518518518595</v>
      </c>
    </row>
    <row r="91" spans="1:9" ht="15.75">
      <c r="A91" s="13">
        <v>87</v>
      </c>
      <c r="B91" s="28" t="s">
        <v>192</v>
      </c>
      <c r="C91" s="28" t="s">
        <v>23</v>
      </c>
      <c r="D91" s="13" t="s">
        <v>36</v>
      </c>
      <c r="E91" s="28" t="s">
        <v>47</v>
      </c>
      <c r="F91" s="33">
        <v>0.031053240740740742</v>
      </c>
      <c r="G91" s="13" t="str">
        <f t="shared" si="7"/>
        <v>4.28/km</v>
      </c>
      <c r="H91" s="22">
        <f t="shared" si="8"/>
        <v>0.008356481481481482</v>
      </c>
      <c r="I91" s="22">
        <f t="shared" si="9"/>
        <v>0.007581018518518525</v>
      </c>
    </row>
    <row r="92" spans="1:9" ht="15.75">
      <c r="A92" s="13">
        <v>88</v>
      </c>
      <c r="B92" s="28" t="s">
        <v>193</v>
      </c>
      <c r="C92" s="28" t="s">
        <v>12</v>
      </c>
      <c r="D92" s="13" t="s">
        <v>104</v>
      </c>
      <c r="E92" s="28" t="s">
        <v>47</v>
      </c>
      <c r="F92" s="33">
        <v>0.03107638888888889</v>
      </c>
      <c r="G92" s="13" t="str">
        <f t="shared" si="7"/>
        <v>4.29/km</v>
      </c>
      <c r="H92" s="22">
        <f t="shared" si="8"/>
        <v>0.00837962962962963</v>
      </c>
      <c r="I92" s="22">
        <f t="shared" si="9"/>
        <v>0.0033333333333333305</v>
      </c>
    </row>
    <row r="93" spans="1:9" ht="15.75">
      <c r="A93" s="13">
        <v>89</v>
      </c>
      <c r="B93" s="28" t="s">
        <v>194</v>
      </c>
      <c r="C93" s="28" t="s">
        <v>195</v>
      </c>
      <c r="D93" s="13" t="s">
        <v>56</v>
      </c>
      <c r="E93" s="28" t="s">
        <v>94</v>
      </c>
      <c r="F93" s="33">
        <v>0.031099537037037037</v>
      </c>
      <c r="G93" s="13" t="str">
        <f t="shared" si="7"/>
        <v>4.29/km</v>
      </c>
      <c r="H93" s="22">
        <f t="shared" si="8"/>
        <v>0.008402777777777776</v>
      </c>
      <c r="I93" s="22">
        <f t="shared" si="9"/>
        <v>0.0055787037037037</v>
      </c>
    </row>
    <row r="94" spans="1:9" ht="15.75">
      <c r="A94" s="13">
        <v>90</v>
      </c>
      <c r="B94" s="28" t="s">
        <v>196</v>
      </c>
      <c r="C94" s="28" t="s">
        <v>26</v>
      </c>
      <c r="D94" s="13" t="s">
        <v>40</v>
      </c>
      <c r="E94" s="28" t="s">
        <v>50</v>
      </c>
      <c r="F94" s="33">
        <v>0.03116898148148148</v>
      </c>
      <c r="G94" s="13" t="str">
        <f t="shared" si="7"/>
        <v>4.29/km</v>
      </c>
      <c r="H94" s="22">
        <f t="shared" si="8"/>
        <v>0.008472222222222221</v>
      </c>
      <c r="I94" s="22">
        <f t="shared" si="9"/>
        <v>0.007476851851851853</v>
      </c>
    </row>
    <row r="95" spans="1:9" ht="15.75">
      <c r="A95" s="13">
        <v>91</v>
      </c>
      <c r="B95" s="28" t="s">
        <v>197</v>
      </c>
      <c r="C95" s="28" t="s">
        <v>198</v>
      </c>
      <c r="D95" s="13" t="s">
        <v>79</v>
      </c>
      <c r="E95" s="28" t="s">
        <v>80</v>
      </c>
      <c r="F95" s="33">
        <v>0.031180555555555555</v>
      </c>
      <c r="G95" s="13" t="str">
        <f t="shared" si="7"/>
        <v>4.29/km</v>
      </c>
      <c r="H95" s="22">
        <f t="shared" si="8"/>
        <v>0.008483796296296295</v>
      </c>
      <c r="I95" s="22">
        <f t="shared" si="9"/>
        <v>0.004421296296296298</v>
      </c>
    </row>
    <row r="96" spans="1:9" ht="15.75">
      <c r="A96" s="13">
        <v>92</v>
      </c>
      <c r="B96" s="28" t="s">
        <v>171</v>
      </c>
      <c r="C96" s="28" t="s">
        <v>199</v>
      </c>
      <c r="D96" s="13" t="s">
        <v>155</v>
      </c>
      <c r="E96" s="28" t="s">
        <v>64</v>
      </c>
      <c r="F96" s="33">
        <v>0.031203703703703702</v>
      </c>
      <c r="G96" s="13" t="str">
        <f t="shared" si="7"/>
        <v>4.30/km</v>
      </c>
      <c r="H96" s="22">
        <f t="shared" si="8"/>
        <v>0.008506944444444442</v>
      </c>
      <c r="I96" s="22">
        <f t="shared" si="9"/>
        <v>0.0016319444444444428</v>
      </c>
    </row>
    <row r="97" spans="1:9" ht="15.75">
      <c r="A97" s="13">
        <v>93</v>
      </c>
      <c r="B97" s="28" t="s">
        <v>200</v>
      </c>
      <c r="C97" s="28" t="s">
        <v>201</v>
      </c>
      <c r="D97" s="13" t="s">
        <v>32</v>
      </c>
      <c r="E97" s="28" t="s">
        <v>202</v>
      </c>
      <c r="F97" s="33">
        <v>0.031226851851851853</v>
      </c>
      <c r="G97" s="13" t="str">
        <f t="shared" si="7"/>
        <v>4.30/km</v>
      </c>
      <c r="H97" s="22">
        <f t="shared" si="8"/>
        <v>0.008530092592592593</v>
      </c>
      <c r="I97" s="22">
        <f t="shared" si="9"/>
        <v>0.008530092592592593</v>
      </c>
    </row>
    <row r="98" spans="1:9" ht="15.75">
      <c r="A98" s="13">
        <v>94</v>
      </c>
      <c r="B98" s="28" t="s">
        <v>192</v>
      </c>
      <c r="C98" s="28" t="s">
        <v>203</v>
      </c>
      <c r="D98" s="13" t="s">
        <v>148</v>
      </c>
      <c r="E98" s="28" t="s">
        <v>50</v>
      </c>
      <c r="F98" s="33">
        <v>0.03135416666666666</v>
      </c>
      <c r="G98" s="13" t="str">
        <f t="shared" si="7"/>
        <v>4.31/km</v>
      </c>
      <c r="H98" s="22">
        <f t="shared" si="8"/>
        <v>0.008657407407407402</v>
      </c>
      <c r="I98" s="22">
        <f t="shared" si="9"/>
        <v>0.001932870370370366</v>
      </c>
    </row>
    <row r="99" spans="1:9" ht="15.75">
      <c r="A99" s="13">
        <v>95</v>
      </c>
      <c r="B99" s="28" t="s">
        <v>204</v>
      </c>
      <c r="C99" s="28" t="s">
        <v>78</v>
      </c>
      <c r="D99" s="13" t="s">
        <v>104</v>
      </c>
      <c r="E99" s="28" t="s">
        <v>110</v>
      </c>
      <c r="F99" s="33">
        <v>0.03137731481481481</v>
      </c>
      <c r="G99" s="13" t="str">
        <f t="shared" si="7"/>
        <v>4.31/km</v>
      </c>
      <c r="H99" s="22">
        <f t="shared" si="8"/>
        <v>0.008680555555555549</v>
      </c>
      <c r="I99" s="22">
        <f t="shared" si="9"/>
        <v>0.0036342592592592503</v>
      </c>
    </row>
    <row r="100" spans="1:9" ht="15.75">
      <c r="A100" s="13">
        <v>96</v>
      </c>
      <c r="B100" s="28" t="s">
        <v>205</v>
      </c>
      <c r="C100" s="28" t="s">
        <v>206</v>
      </c>
      <c r="D100" s="13" t="s">
        <v>207</v>
      </c>
      <c r="E100" s="28" t="s">
        <v>110</v>
      </c>
      <c r="F100" s="33">
        <v>0.03138888888888889</v>
      </c>
      <c r="G100" s="13" t="str">
        <f t="shared" si="7"/>
        <v>4.31/km</v>
      </c>
      <c r="H100" s="22">
        <f t="shared" si="8"/>
        <v>0.00869212962962963</v>
      </c>
      <c r="I100" s="22">
        <f t="shared" si="9"/>
        <v>0</v>
      </c>
    </row>
    <row r="101" spans="1:9" ht="15.75">
      <c r="A101" s="13">
        <v>97</v>
      </c>
      <c r="B101" s="28" t="s">
        <v>208</v>
      </c>
      <c r="C101" s="28" t="s">
        <v>17</v>
      </c>
      <c r="D101" s="13" t="s">
        <v>56</v>
      </c>
      <c r="E101" s="28" t="s">
        <v>110</v>
      </c>
      <c r="F101" s="33">
        <v>0.03146990740740741</v>
      </c>
      <c r="G101" s="13" t="str">
        <f t="shared" si="7"/>
        <v>4.32/km</v>
      </c>
      <c r="H101" s="22">
        <f t="shared" si="8"/>
        <v>0.008773148148148151</v>
      </c>
      <c r="I101" s="22">
        <f t="shared" si="9"/>
        <v>0.005949074074074075</v>
      </c>
    </row>
    <row r="102" spans="1:9" ht="15.75">
      <c r="A102" s="13">
        <v>98</v>
      </c>
      <c r="B102" s="28" t="s">
        <v>209</v>
      </c>
      <c r="C102" s="28" t="s">
        <v>141</v>
      </c>
      <c r="D102" s="13" t="s">
        <v>207</v>
      </c>
      <c r="E102" s="28" t="s">
        <v>44</v>
      </c>
      <c r="F102" s="33">
        <v>0.031516203703703706</v>
      </c>
      <c r="G102" s="13" t="str">
        <f t="shared" si="7"/>
        <v>4.32/km</v>
      </c>
      <c r="H102" s="22">
        <f t="shared" si="8"/>
        <v>0.008819444444444446</v>
      </c>
      <c r="I102" s="22">
        <f t="shared" si="9"/>
        <v>0.0001273148148148162</v>
      </c>
    </row>
    <row r="103" spans="1:9" ht="15.75">
      <c r="A103" s="13">
        <v>99</v>
      </c>
      <c r="B103" s="28" t="s">
        <v>210</v>
      </c>
      <c r="C103" s="28" t="s">
        <v>31</v>
      </c>
      <c r="D103" s="13" t="s">
        <v>56</v>
      </c>
      <c r="E103" s="28" t="s">
        <v>87</v>
      </c>
      <c r="F103" s="33">
        <v>0.03155092592592592</v>
      </c>
      <c r="G103" s="13" t="str">
        <f t="shared" si="7"/>
        <v>4.33/km</v>
      </c>
      <c r="H103" s="22">
        <f t="shared" si="8"/>
        <v>0.00885416666666666</v>
      </c>
      <c r="I103" s="22">
        <f t="shared" si="9"/>
        <v>0.006030092592592583</v>
      </c>
    </row>
    <row r="104" spans="1:9" ht="15.75">
      <c r="A104" s="13">
        <v>100</v>
      </c>
      <c r="B104" s="28" t="s">
        <v>211</v>
      </c>
      <c r="C104" s="28" t="s">
        <v>25</v>
      </c>
      <c r="D104" s="13" t="s">
        <v>79</v>
      </c>
      <c r="E104" s="28" t="s">
        <v>110</v>
      </c>
      <c r="F104" s="33">
        <v>0.031608796296296295</v>
      </c>
      <c r="G104" s="13" t="str">
        <f t="shared" si="7"/>
        <v>4.33/km</v>
      </c>
      <c r="H104" s="22">
        <f t="shared" si="8"/>
        <v>0.008912037037037034</v>
      </c>
      <c r="I104" s="22">
        <f t="shared" si="9"/>
        <v>0.004849537037037038</v>
      </c>
    </row>
    <row r="105" spans="1:9" ht="15.75">
      <c r="A105" s="13">
        <v>101</v>
      </c>
      <c r="B105" s="28" t="s">
        <v>212</v>
      </c>
      <c r="C105" s="28" t="s">
        <v>213</v>
      </c>
      <c r="D105" s="13" t="s">
        <v>76</v>
      </c>
      <c r="E105" s="28" t="s">
        <v>110</v>
      </c>
      <c r="F105" s="33">
        <v>0.03163194444444444</v>
      </c>
      <c r="G105" s="13" t="str">
        <f aca="true" t="shared" si="10" ref="G105:G168">TEXT(INT((HOUR(F105)*3600+MINUTE(F105)*60+SECOND(F105))/$I$3/60),"0")&amp;"."&amp;TEXT(MOD((HOUR(F105)*3600+MINUTE(F105)*60+SECOND(F105))/$I$3,60),"00")&amp;"/km"</f>
        <v>4.33/km</v>
      </c>
      <c r="H105" s="22">
        <f aca="true" t="shared" si="11" ref="H105:H168">F105-$F$5</f>
        <v>0.008935185185185181</v>
      </c>
      <c r="I105" s="22">
        <f t="shared" si="9"/>
        <v>0.004930555555555553</v>
      </c>
    </row>
    <row r="106" spans="1:9" ht="15.75">
      <c r="A106" s="13">
        <v>102</v>
      </c>
      <c r="B106" s="28" t="s">
        <v>214</v>
      </c>
      <c r="C106" s="28" t="s">
        <v>215</v>
      </c>
      <c r="D106" s="13" t="s">
        <v>36</v>
      </c>
      <c r="E106" s="28" t="s">
        <v>37</v>
      </c>
      <c r="F106" s="33">
        <v>0.03166666666666667</v>
      </c>
      <c r="G106" s="13" t="str">
        <f t="shared" si="10"/>
        <v>4.34/km</v>
      </c>
      <c r="H106" s="22">
        <f t="shared" si="11"/>
        <v>0.008969907407407409</v>
      </c>
      <c r="I106" s="22">
        <f t="shared" si="9"/>
        <v>0.008194444444444452</v>
      </c>
    </row>
    <row r="107" spans="1:9" ht="15.75">
      <c r="A107" s="13">
        <v>103</v>
      </c>
      <c r="B107" s="28" t="s">
        <v>216</v>
      </c>
      <c r="C107" s="28" t="s">
        <v>217</v>
      </c>
      <c r="D107" s="13" t="s">
        <v>76</v>
      </c>
      <c r="E107" s="28" t="s">
        <v>37</v>
      </c>
      <c r="F107" s="33">
        <v>0.03166666666666667</v>
      </c>
      <c r="G107" s="13" t="str">
        <f t="shared" si="10"/>
        <v>4.34/km</v>
      </c>
      <c r="H107" s="22">
        <f t="shared" si="11"/>
        <v>0.008969907407407409</v>
      </c>
      <c r="I107" s="22">
        <f t="shared" si="9"/>
        <v>0.00496527777777778</v>
      </c>
    </row>
    <row r="108" spans="1:9" ht="15.75">
      <c r="A108" s="13">
        <v>104</v>
      </c>
      <c r="B108" s="28" t="s">
        <v>218</v>
      </c>
      <c r="C108" s="28" t="s">
        <v>219</v>
      </c>
      <c r="D108" s="13" t="s">
        <v>32</v>
      </c>
      <c r="E108" s="28" t="s">
        <v>37</v>
      </c>
      <c r="F108" s="33">
        <v>0.03177083333333333</v>
      </c>
      <c r="G108" s="13" t="str">
        <f t="shared" si="10"/>
        <v>4.35/km</v>
      </c>
      <c r="H108" s="22">
        <f t="shared" si="11"/>
        <v>0.009074074074074071</v>
      </c>
      <c r="I108" s="22">
        <f t="shared" si="9"/>
        <v>0.009074074074074071</v>
      </c>
    </row>
    <row r="109" spans="1:9" ht="15.75">
      <c r="A109" s="13">
        <v>105</v>
      </c>
      <c r="B109" s="28" t="s">
        <v>220</v>
      </c>
      <c r="C109" s="28" t="s">
        <v>31</v>
      </c>
      <c r="D109" s="13" t="s">
        <v>76</v>
      </c>
      <c r="E109" s="28" t="s">
        <v>80</v>
      </c>
      <c r="F109" s="33">
        <v>0.03179398148148148</v>
      </c>
      <c r="G109" s="13" t="str">
        <f t="shared" si="10"/>
        <v>4.35/km</v>
      </c>
      <c r="H109" s="22">
        <f t="shared" si="11"/>
        <v>0.009097222222222218</v>
      </c>
      <c r="I109" s="22">
        <f t="shared" si="9"/>
        <v>0.0050925925925925895</v>
      </c>
    </row>
    <row r="110" spans="1:9" ht="15.75">
      <c r="A110" s="13">
        <v>106</v>
      </c>
      <c r="B110" s="28" t="s">
        <v>221</v>
      </c>
      <c r="C110" s="28" t="s">
        <v>222</v>
      </c>
      <c r="D110" s="13" t="s">
        <v>223</v>
      </c>
      <c r="E110" s="28" t="s">
        <v>224</v>
      </c>
      <c r="F110" s="33">
        <v>0.03179398148148148</v>
      </c>
      <c r="G110" s="13" t="str">
        <f t="shared" si="10"/>
        <v>4.35/km</v>
      </c>
      <c r="H110" s="22">
        <f t="shared" si="11"/>
        <v>0.009097222222222218</v>
      </c>
      <c r="I110" s="22">
        <f t="shared" si="9"/>
        <v>0</v>
      </c>
    </row>
    <row r="111" spans="1:9" ht="15.75">
      <c r="A111" s="13">
        <v>107</v>
      </c>
      <c r="B111" s="28" t="s">
        <v>225</v>
      </c>
      <c r="C111" s="28" t="s">
        <v>226</v>
      </c>
      <c r="D111" s="13" t="s">
        <v>76</v>
      </c>
      <c r="E111" s="28" t="s">
        <v>64</v>
      </c>
      <c r="F111" s="33">
        <v>0.03181712962962963</v>
      </c>
      <c r="G111" s="13" t="str">
        <f t="shared" si="10"/>
        <v>4.35/km</v>
      </c>
      <c r="H111" s="22">
        <f t="shared" si="11"/>
        <v>0.009120370370370372</v>
      </c>
      <c r="I111" s="22">
        <f t="shared" si="9"/>
        <v>0.005115740740740744</v>
      </c>
    </row>
    <row r="112" spans="1:9" ht="15.75">
      <c r="A112" s="13">
        <v>108</v>
      </c>
      <c r="B112" s="28" t="s">
        <v>227</v>
      </c>
      <c r="C112" s="28" t="s">
        <v>28</v>
      </c>
      <c r="D112" s="13" t="s">
        <v>148</v>
      </c>
      <c r="E112" s="28" t="s">
        <v>110</v>
      </c>
      <c r="F112" s="33">
        <v>0.03189814814814815</v>
      </c>
      <c r="G112" s="13" t="str">
        <f t="shared" si="10"/>
        <v>4.36/km</v>
      </c>
      <c r="H112" s="22">
        <f t="shared" si="11"/>
        <v>0.009201388888888887</v>
      </c>
      <c r="I112" s="22">
        <f t="shared" si="9"/>
        <v>0.0024768518518518516</v>
      </c>
    </row>
    <row r="113" spans="1:9" ht="15.75">
      <c r="A113" s="13">
        <v>109</v>
      </c>
      <c r="B113" s="28" t="s">
        <v>228</v>
      </c>
      <c r="C113" s="28" t="s">
        <v>24</v>
      </c>
      <c r="D113" s="13" t="s">
        <v>36</v>
      </c>
      <c r="E113" s="28" t="s">
        <v>64</v>
      </c>
      <c r="F113" s="33">
        <v>0.03190972222222222</v>
      </c>
      <c r="G113" s="13" t="str">
        <f t="shared" si="10"/>
        <v>4.36/km</v>
      </c>
      <c r="H113" s="22">
        <f t="shared" si="11"/>
        <v>0.009212962962962961</v>
      </c>
      <c r="I113" s="22">
        <f t="shared" si="9"/>
        <v>0.008437500000000004</v>
      </c>
    </row>
    <row r="114" spans="1:9" ht="15.75">
      <c r="A114" s="13">
        <v>110</v>
      </c>
      <c r="B114" s="28" t="s">
        <v>229</v>
      </c>
      <c r="C114" s="28" t="s">
        <v>174</v>
      </c>
      <c r="D114" s="13" t="s">
        <v>40</v>
      </c>
      <c r="E114" s="28" t="s">
        <v>64</v>
      </c>
      <c r="F114" s="33">
        <v>0.03197916666666666</v>
      </c>
      <c r="G114" s="13" t="str">
        <f t="shared" si="10"/>
        <v>4.36/km</v>
      </c>
      <c r="H114" s="22">
        <f t="shared" si="11"/>
        <v>0.009282407407407402</v>
      </c>
      <c r="I114" s="22">
        <f t="shared" si="9"/>
        <v>0.008287037037037034</v>
      </c>
    </row>
    <row r="115" spans="1:9" ht="15.75">
      <c r="A115" s="13">
        <v>111</v>
      </c>
      <c r="B115" s="28" t="s">
        <v>230</v>
      </c>
      <c r="C115" s="28" t="s">
        <v>231</v>
      </c>
      <c r="D115" s="13" t="s">
        <v>36</v>
      </c>
      <c r="E115" s="28" t="s">
        <v>106</v>
      </c>
      <c r="F115" s="33">
        <v>0.03199074074074074</v>
      </c>
      <c r="G115" s="13" t="str">
        <f t="shared" si="10"/>
        <v>4.36/km</v>
      </c>
      <c r="H115" s="22">
        <f t="shared" si="11"/>
        <v>0.009293981481481483</v>
      </c>
      <c r="I115" s="22">
        <f t="shared" si="9"/>
        <v>0.008518518518518526</v>
      </c>
    </row>
    <row r="116" spans="1:9" ht="15.75">
      <c r="A116" s="13">
        <v>112</v>
      </c>
      <c r="B116" s="28" t="s">
        <v>232</v>
      </c>
      <c r="C116" s="28" t="s">
        <v>20</v>
      </c>
      <c r="D116" s="13" t="s">
        <v>76</v>
      </c>
      <c r="E116" s="28" t="s">
        <v>119</v>
      </c>
      <c r="F116" s="33">
        <v>0.032199074074074074</v>
      </c>
      <c r="G116" s="13" t="str">
        <f t="shared" si="10"/>
        <v>4.38/km</v>
      </c>
      <c r="H116" s="22">
        <f t="shared" si="11"/>
        <v>0.009502314814814814</v>
      </c>
      <c r="I116" s="22">
        <f t="shared" si="9"/>
        <v>0.005497685185185185</v>
      </c>
    </row>
    <row r="117" spans="1:9" ht="15.75">
      <c r="A117" s="13">
        <v>113</v>
      </c>
      <c r="B117" s="28" t="s">
        <v>233</v>
      </c>
      <c r="C117" s="28" t="s">
        <v>31</v>
      </c>
      <c r="D117" s="13" t="s">
        <v>56</v>
      </c>
      <c r="E117" s="28" t="s">
        <v>80</v>
      </c>
      <c r="F117" s="33">
        <v>0.03229166666666667</v>
      </c>
      <c r="G117" s="13" t="str">
        <f t="shared" si="10"/>
        <v>4.39/km</v>
      </c>
      <c r="H117" s="22">
        <f t="shared" si="11"/>
        <v>0.00959490740740741</v>
      </c>
      <c r="I117" s="22">
        <f t="shared" si="9"/>
        <v>0.0067708333333333336</v>
      </c>
    </row>
    <row r="118" spans="1:9" ht="15.75">
      <c r="A118" s="13">
        <v>114</v>
      </c>
      <c r="B118" s="28" t="s">
        <v>234</v>
      </c>
      <c r="C118" s="28" t="s">
        <v>25</v>
      </c>
      <c r="D118" s="13" t="s">
        <v>76</v>
      </c>
      <c r="E118" s="28" t="s">
        <v>64</v>
      </c>
      <c r="F118" s="33">
        <v>0.03230324074074074</v>
      </c>
      <c r="G118" s="13" t="str">
        <f t="shared" si="10"/>
        <v>4.39/km</v>
      </c>
      <c r="H118" s="22">
        <f t="shared" si="11"/>
        <v>0.009606481481481476</v>
      </c>
      <c r="I118" s="22">
        <f t="shared" si="9"/>
        <v>0.0056018518518518474</v>
      </c>
    </row>
    <row r="119" spans="1:9" ht="15.75">
      <c r="A119" s="13">
        <v>115</v>
      </c>
      <c r="B119" s="28" t="s">
        <v>235</v>
      </c>
      <c r="C119" s="28" t="s">
        <v>24</v>
      </c>
      <c r="D119" s="13" t="s">
        <v>40</v>
      </c>
      <c r="E119" s="28" t="s">
        <v>37</v>
      </c>
      <c r="F119" s="33">
        <v>0.03236111111111111</v>
      </c>
      <c r="G119" s="13" t="str">
        <f t="shared" si="10"/>
        <v>4.40/km</v>
      </c>
      <c r="H119" s="22">
        <f t="shared" si="11"/>
        <v>0.009664351851851851</v>
      </c>
      <c r="I119" s="22">
        <f t="shared" si="9"/>
        <v>0.008668981481481482</v>
      </c>
    </row>
    <row r="120" spans="1:9" ht="15.75">
      <c r="A120" s="13">
        <v>116</v>
      </c>
      <c r="B120" s="28" t="s">
        <v>236</v>
      </c>
      <c r="C120" s="28" t="s">
        <v>35</v>
      </c>
      <c r="D120" s="13" t="s">
        <v>36</v>
      </c>
      <c r="E120" s="28" t="s">
        <v>139</v>
      </c>
      <c r="F120" s="33">
        <v>0.032407407407407406</v>
      </c>
      <c r="G120" s="13" t="str">
        <f t="shared" si="10"/>
        <v>4.40/km</v>
      </c>
      <c r="H120" s="22">
        <f t="shared" si="11"/>
        <v>0.009710648148148145</v>
      </c>
      <c r="I120" s="22">
        <f t="shared" si="9"/>
        <v>0.008935185185185188</v>
      </c>
    </row>
    <row r="121" spans="1:9" ht="15.75">
      <c r="A121" s="13">
        <v>117</v>
      </c>
      <c r="B121" s="28" t="s">
        <v>237</v>
      </c>
      <c r="C121" s="28" t="s">
        <v>31</v>
      </c>
      <c r="D121" s="13" t="s">
        <v>56</v>
      </c>
      <c r="E121" s="28" t="s">
        <v>44</v>
      </c>
      <c r="F121" s="33">
        <v>0.03241898148148148</v>
      </c>
      <c r="G121" s="13" t="str">
        <f t="shared" si="10"/>
        <v>4.40/km</v>
      </c>
      <c r="H121" s="22">
        <f t="shared" si="11"/>
        <v>0.009722222222222219</v>
      </c>
      <c r="I121" s="22">
        <f t="shared" si="9"/>
        <v>0.006898148148148143</v>
      </c>
    </row>
    <row r="122" spans="1:9" ht="15.75">
      <c r="A122" s="13">
        <v>118</v>
      </c>
      <c r="B122" s="28" t="s">
        <v>238</v>
      </c>
      <c r="C122" s="28" t="s">
        <v>12</v>
      </c>
      <c r="D122" s="13" t="s">
        <v>178</v>
      </c>
      <c r="E122" s="28" t="s">
        <v>44</v>
      </c>
      <c r="F122" s="33">
        <v>0.03248842592592593</v>
      </c>
      <c r="G122" s="13" t="str">
        <f t="shared" si="10"/>
        <v>4.41/km</v>
      </c>
      <c r="H122" s="22">
        <f t="shared" si="11"/>
        <v>0.009791666666666667</v>
      </c>
      <c r="I122" s="22">
        <f t="shared" si="9"/>
        <v>0.0020138888888888914</v>
      </c>
    </row>
    <row r="123" spans="1:9" ht="15.75">
      <c r="A123" s="13">
        <v>119</v>
      </c>
      <c r="B123" s="28" t="s">
        <v>239</v>
      </c>
      <c r="C123" s="28" t="s">
        <v>15</v>
      </c>
      <c r="D123" s="13" t="s">
        <v>76</v>
      </c>
      <c r="E123" s="28" t="s">
        <v>240</v>
      </c>
      <c r="F123" s="33">
        <v>0.03274305555555555</v>
      </c>
      <c r="G123" s="13" t="str">
        <f t="shared" si="10"/>
        <v>4.43/km</v>
      </c>
      <c r="H123" s="22">
        <f t="shared" si="11"/>
        <v>0.010046296296296293</v>
      </c>
      <c r="I123" s="22">
        <f t="shared" si="9"/>
        <v>0.006041666666666664</v>
      </c>
    </row>
    <row r="124" spans="1:9" ht="15.75">
      <c r="A124" s="13">
        <v>120</v>
      </c>
      <c r="B124" s="28" t="s">
        <v>241</v>
      </c>
      <c r="C124" s="28" t="s">
        <v>242</v>
      </c>
      <c r="D124" s="13" t="s">
        <v>76</v>
      </c>
      <c r="E124" s="28" t="s">
        <v>94</v>
      </c>
      <c r="F124" s="33">
        <v>0.03280092592592593</v>
      </c>
      <c r="G124" s="13" t="str">
        <f t="shared" si="10"/>
        <v>4.43/km</v>
      </c>
      <c r="H124" s="22">
        <f t="shared" si="11"/>
        <v>0.010104166666666668</v>
      </c>
      <c r="I124" s="22">
        <f t="shared" si="9"/>
        <v>0.006099537037037039</v>
      </c>
    </row>
    <row r="125" spans="1:9" ht="15.75">
      <c r="A125" s="13">
        <v>121</v>
      </c>
      <c r="B125" s="28" t="s">
        <v>243</v>
      </c>
      <c r="C125" s="28" t="s">
        <v>244</v>
      </c>
      <c r="D125" s="13" t="s">
        <v>36</v>
      </c>
      <c r="E125" s="28" t="s">
        <v>64</v>
      </c>
      <c r="F125" s="33">
        <v>0.032962962962962965</v>
      </c>
      <c r="G125" s="13" t="str">
        <f t="shared" si="10"/>
        <v>4.45/km</v>
      </c>
      <c r="H125" s="22">
        <f t="shared" si="11"/>
        <v>0.010266203703703704</v>
      </c>
      <c r="I125" s="22">
        <f t="shared" si="9"/>
        <v>0.009490740740740747</v>
      </c>
    </row>
    <row r="126" spans="1:9" ht="15.75">
      <c r="A126" s="13">
        <v>122</v>
      </c>
      <c r="B126" s="28" t="s">
        <v>120</v>
      </c>
      <c r="C126" s="28" t="s">
        <v>13</v>
      </c>
      <c r="D126" s="13" t="s">
        <v>79</v>
      </c>
      <c r="E126" s="28" t="s">
        <v>83</v>
      </c>
      <c r="F126" s="33">
        <v>0.03297453703703704</v>
      </c>
      <c r="G126" s="13" t="str">
        <f t="shared" si="10"/>
        <v>4.45/km</v>
      </c>
      <c r="H126" s="22">
        <f t="shared" si="11"/>
        <v>0.010277777777777778</v>
      </c>
      <c r="I126" s="22">
        <f t="shared" si="9"/>
        <v>0.006215277777777781</v>
      </c>
    </row>
    <row r="127" spans="1:9" ht="15.75">
      <c r="A127" s="13">
        <v>123</v>
      </c>
      <c r="B127" s="28" t="s">
        <v>245</v>
      </c>
      <c r="C127" s="28" t="s">
        <v>246</v>
      </c>
      <c r="D127" s="13" t="s">
        <v>104</v>
      </c>
      <c r="E127" s="28" t="s">
        <v>44</v>
      </c>
      <c r="F127" s="33">
        <v>0.033067129629629634</v>
      </c>
      <c r="G127" s="13" t="str">
        <f t="shared" si="10"/>
        <v>4.46/km</v>
      </c>
      <c r="H127" s="22">
        <f t="shared" si="11"/>
        <v>0.010370370370370374</v>
      </c>
      <c r="I127" s="22">
        <f t="shared" si="9"/>
        <v>0.005324074074074075</v>
      </c>
    </row>
    <row r="128" spans="1:9" ht="15.75">
      <c r="A128" s="13">
        <v>124</v>
      </c>
      <c r="B128" s="28" t="s">
        <v>234</v>
      </c>
      <c r="C128" s="28" t="s">
        <v>52</v>
      </c>
      <c r="D128" s="13" t="s">
        <v>104</v>
      </c>
      <c r="E128" s="28" t="s">
        <v>80</v>
      </c>
      <c r="F128" s="33">
        <v>0.033067129629629634</v>
      </c>
      <c r="G128" s="13" t="str">
        <f t="shared" si="10"/>
        <v>4.46/km</v>
      </c>
      <c r="H128" s="22">
        <f t="shared" si="11"/>
        <v>0.010370370370370374</v>
      </c>
      <c r="I128" s="22">
        <f t="shared" si="9"/>
        <v>0.005324074074074075</v>
      </c>
    </row>
    <row r="129" spans="1:9" ht="15.75">
      <c r="A129" s="13">
        <v>125</v>
      </c>
      <c r="B129" s="28" t="s">
        <v>247</v>
      </c>
      <c r="C129" s="28" t="s">
        <v>23</v>
      </c>
      <c r="D129" s="13" t="s">
        <v>56</v>
      </c>
      <c r="E129" s="28" t="s">
        <v>83</v>
      </c>
      <c r="F129" s="33">
        <v>0.03311342592592593</v>
      </c>
      <c r="G129" s="13" t="str">
        <f t="shared" si="10"/>
        <v>4.46/km</v>
      </c>
      <c r="H129" s="22">
        <f t="shared" si="11"/>
        <v>0.010416666666666668</v>
      </c>
      <c r="I129" s="22">
        <f t="shared" si="9"/>
        <v>0.007592592592592592</v>
      </c>
    </row>
    <row r="130" spans="1:9" ht="15.75">
      <c r="A130" s="13">
        <v>126</v>
      </c>
      <c r="B130" s="28" t="s">
        <v>248</v>
      </c>
      <c r="C130" s="28" t="s">
        <v>249</v>
      </c>
      <c r="D130" s="13" t="s">
        <v>40</v>
      </c>
      <c r="E130" s="28" t="s">
        <v>44</v>
      </c>
      <c r="F130" s="33">
        <v>0.03318287037037037</v>
      </c>
      <c r="G130" s="13" t="str">
        <f t="shared" si="10"/>
        <v>4.47/km</v>
      </c>
      <c r="H130" s="22">
        <f t="shared" si="11"/>
        <v>0.01048611111111111</v>
      </c>
      <c r="I130" s="22">
        <f t="shared" si="9"/>
        <v>0.00949074074074074</v>
      </c>
    </row>
    <row r="131" spans="1:9" ht="15.75">
      <c r="A131" s="13">
        <v>127</v>
      </c>
      <c r="B131" s="28" t="s">
        <v>250</v>
      </c>
      <c r="C131" s="28" t="s">
        <v>15</v>
      </c>
      <c r="D131" s="13" t="s">
        <v>76</v>
      </c>
      <c r="E131" s="28" t="s">
        <v>110</v>
      </c>
      <c r="F131" s="33">
        <v>0.03328703703703704</v>
      </c>
      <c r="G131" s="13" t="str">
        <f t="shared" si="10"/>
        <v>4.48/km</v>
      </c>
      <c r="H131" s="22">
        <f t="shared" si="11"/>
        <v>0.010590277777777778</v>
      </c>
      <c r="I131" s="22">
        <f t="shared" si="9"/>
        <v>0.0065856481481481495</v>
      </c>
    </row>
    <row r="132" spans="1:9" ht="15.75">
      <c r="A132" s="13">
        <v>128</v>
      </c>
      <c r="B132" s="28" t="s">
        <v>251</v>
      </c>
      <c r="C132" s="28" t="s">
        <v>252</v>
      </c>
      <c r="D132" s="13" t="s">
        <v>137</v>
      </c>
      <c r="E132" s="28" t="s">
        <v>110</v>
      </c>
      <c r="F132" s="33">
        <v>0.03328703703703704</v>
      </c>
      <c r="G132" s="13" t="str">
        <f t="shared" si="10"/>
        <v>4.48/km</v>
      </c>
      <c r="H132" s="22">
        <f t="shared" si="11"/>
        <v>0.010590277777777778</v>
      </c>
      <c r="I132" s="22">
        <f t="shared" si="9"/>
        <v>0.004270833333333338</v>
      </c>
    </row>
    <row r="133" spans="1:9" ht="15.75">
      <c r="A133" s="13">
        <v>129</v>
      </c>
      <c r="B133" s="28" t="s">
        <v>253</v>
      </c>
      <c r="C133" s="28" t="s">
        <v>254</v>
      </c>
      <c r="D133" s="13" t="s">
        <v>255</v>
      </c>
      <c r="E133" s="28" t="s">
        <v>67</v>
      </c>
      <c r="F133" s="33">
        <v>0.033414351851851855</v>
      </c>
      <c r="G133" s="13" t="str">
        <f t="shared" si="10"/>
        <v>4.49/km</v>
      </c>
      <c r="H133" s="22">
        <f t="shared" si="11"/>
        <v>0.010717592592592595</v>
      </c>
      <c r="I133" s="22">
        <f t="shared" si="9"/>
        <v>0</v>
      </c>
    </row>
    <row r="134" spans="1:9" ht="15.75">
      <c r="A134" s="13">
        <v>130</v>
      </c>
      <c r="B134" s="28" t="s">
        <v>133</v>
      </c>
      <c r="C134" s="28" t="s">
        <v>256</v>
      </c>
      <c r="D134" s="13" t="s">
        <v>155</v>
      </c>
      <c r="E134" s="28" t="s">
        <v>83</v>
      </c>
      <c r="F134" s="33">
        <v>0.03344907407407407</v>
      </c>
      <c r="G134" s="13" t="str">
        <f t="shared" si="10"/>
        <v>4.49/km</v>
      </c>
      <c r="H134" s="22">
        <f t="shared" si="11"/>
        <v>0.010752314814814808</v>
      </c>
      <c r="I134" s="22">
        <f aca="true" t="shared" si="12" ref="I134:I197">F134-INDEX($F$5:$F$258,MATCH(D134,$D$5:$D$258,0))</f>
        <v>0.003877314814814809</v>
      </c>
    </row>
    <row r="135" spans="1:9" ht="15.75">
      <c r="A135" s="13">
        <v>131</v>
      </c>
      <c r="B135" s="28" t="s">
        <v>257</v>
      </c>
      <c r="C135" s="28" t="s">
        <v>103</v>
      </c>
      <c r="D135" s="13" t="s">
        <v>36</v>
      </c>
      <c r="E135" s="28" t="s">
        <v>83</v>
      </c>
      <c r="F135" s="33">
        <v>0.03346064814814815</v>
      </c>
      <c r="G135" s="13" t="str">
        <f t="shared" si="10"/>
        <v>4.49/km</v>
      </c>
      <c r="H135" s="22">
        <f t="shared" si="11"/>
        <v>0.010763888888888889</v>
      </c>
      <c r="I135" s="22">
        <f t="shared" si="12"/>
        <v>0.009988425925925932</v>
      </c>
    </row>
    <row r="136" spans="1:9" ht="15.75">
      <c r="A136" s="13">
        <v>132</v>
      </c>
      <c r="B136" s="28" t="s">
        <v>258</v>
      </c>
      <c r="C136" s="28" t="s">
        <v>20</v>
      </c>
      <c r="D136" s="13" t="s">
        <v>36</v>
      </c>
      <c r="E136" s="28" t="s">
        <v>53</v>
      </c>
      <c r="F136" s="33">
        <v>0.03347222222222222</v>
      </c>
      <c r="G136" s="13" t="str">
        <f t="shared" si="10"/>
        <v>4.49/km</v>
      </c>
      <c r="H136" s="22">
        <f t="shared" si="11"/>
        <v>0.010775462962962962</v>
      </c>
      <c r="I136" s="22">
        <f t="shared" si="12"/>
        <v>0.010000000000000005</v>
      </c>
    </row>
    <row r="137" spans="1:9" ht="15.75">
      <c r="A137" s="13">
        <v>133</v>
      </c>
      <c r="B137" s="28" t="s">
        <v>233</v>
      </c>
      <c r="C137" s="28" t="s">
        <v>13</v>
      </c>
      <c r="D137" s="13" t="s">
        <v>178</v>
      </c>
      <c r="E137" s="28" t="s">
        <v>80</v>
      </c>
      <c r="F137" s="33">
        <v>0.033483796296296296</v>
      </c>
      <c r="G137" s="13" t="str">
        <f t="shared" si="10"/>
        <v>4.49/km</v>
      </c>
      <c r="H137" s="22">
        <f t="shared" si="11"/>
        <v>0.010787037037037036</v>
      </c>
      <c r="I137" s="22">
        <f t="shared" si="12"/>
        <v>0.00300925925925926</v>
      </c>
    </row>
    <row r="138" spans="1:9" ht="15.75">
      <c r="A138" s="13">
        <v>134</v>
      </c>
      <c r="B138" s="28" t="s">
        <v>259</v>
      </c>
      <c r="C138" s="28" t="s">
        <v>260</v>
      </c>
      <c r="D138" s="13" t="s">
        <v>79</v>
      </c>
      <c r="E138" s="28" t="s">
        <v>110</v>
      </c>
      <c r="F138" s="33">
        <v>0.033726851851851855</v>
      </c>
      <c r="G138" s="13" t="str">
        <f t="shared" si="10"/>
        <v>4.51/km</v>
      </c>
      <c r="H138" s="22">
        <f t="shared" si="11"/>
        <v>0.011030092592592595</v>
      </c>
      <c r="I138" s="22">
        <f t="shared" si="12"/>
        <v>0.006967592592592598</v>
      </c>
    </row>
    <row r="139" spans="1:9" ht="15.75">
      <c r="A139" s="13">
        <v>135</v>
      </c>
      <c r="B139" s="28" t="s">
        <v>261</v>
      </c>
      <c r="C139" s="28" t="s">
        <v>262</v>
      </c>
      <c r="D139" s="13" t="s">
        <v>32</v>
      </c>
      <c r="E139" s="28" t="s">
        <v>37</v>
      </c>
      <c r="F139" s="33">
        <v>0.033854166666666664</v>
      </c>
      <c r="G139" s="13" t="str">
        <f t="shared" si="10"/>
        <v>4.53/km</v>
      </c>
      <c r="H139" s="22">
        <f t="shared" si="11"/>
        <v>0.011157407407407404</v>
      </c>
      <c r="I139" s="22">
        <f t="shared" si="12"/>
        <v>0.011157407407407404</v>
      </c>
    </row>
    <row r="140" spans="1:9" ht="15.75">
      <c r="A140" s="13">
        <v>136</v>
      </c>
      <c r="B140" s="28" t="s">
        <v>263</v>
      </c>
      <c r="C140" s="28" t="s">
        <v>264</v>
      </c>
      <c r="D140" s="13" t="s">
        <v>40</v>
      </c>
      <c r="E140" s="28" t="s">
        <v>64</v>
      </c>
      <c r="F140" s="33">
        <v>0.03386574074074074</v>
      </c>
      <c r="G140" s="13" t="str">
        <f t="shared" si="10"/>
        <v>4.53/km</v>
      </c>
      <c r="H140" s="22">
        <f t="shared" si="11"/>
        <v>0.011168981481481478</v>
      </c>
      <c r="I140" s="22">
        <f t="shared" si="12"/>
        <v>0.010173611111111109</v>
      </c>
    </row>
    <row r="141" spans="1:9" ht="15.75">
      <c r="A141" s="13">
        <v>137</v>
      </c>
      <c r="B141" s="28" t="s">
        <v>265</v>
      </c>
      <c r="C141" s="28" t="s">
        <v>190</v>
      </c>
      <c r="D141" s="13" t="s">
        <v>40</v>
      </c>
      <c r="E141" s="28" t="s">
        <v>80</v>
      </c>
      <c r="F141" s="33">
        <v>0.03392361111111111</v>
      </c>
      <c r="G141" s="13" t="str">
        <f t="shared" si="10"/>
        <v>4.53/km</v>
      </c>
      <c r="H141" s="22">
        <f t="shared" si="11"/>
        <v>0.011226851851851852</v>
      </c>
      <c r="I141" s="22">
        <f t="shared" si="12"/>
        <v>0.010231481481481484</v>
      </c>
    </row>
    <row r="142" spans="1:9" ht="15.75">
      <c r="A142" s="13">
        <v>138</v>
      </c>
      <c r="B142" s="28" t="s">
        <v>266</v>
      </c>
      <c r="C142" s="28" t="s">
        <v>55</v>
      </c>
      <c r="D142" s="13" t="s">
        <v>56</v>
      </c>
      <c r="E142" s="28" t="s">
        <v>50</v>
      </c>
      <c r="F142" s="33">
        <v>0.03396990740740741</v>
      </c>
      <c r="G142" s="13" t="str">
        <f t="shared" si="10"/>
        <v>4.54/km</v>
      </c>
      <c r="H142" s="22">
        <f t="shared" si="11"/>
        <v>0.011273148148148147</v>
      </c>
      <c r="I142" s="22">
        <f t="shared" si="12"/>
        <v>0.00844907407407407</v>
      </c>
    </row>
    <row r="143" spans="1:9" ht="15.75">
      <c r="A143" s="13">
        <v>139</v>
      </c>
      <c r="B143" s="28" t="s">
        <v>267</v>
      </c>
      <c r="C143" s="28" t="s">
        <v>268</v>
      </c>
      <c r="D143" s="13" t="s">
        <v>269</v>
      </c>
      <c r="E143" s="28" t="s">
        <v>87</v>
      </c>
      <c r="F143" s="33">
        <v>0.0340625</v>
      </c>
      <c r="G143" s="13" t="str">
        <f t="shared" si="10"/>
        <v>4.54/km</v>
      </c>
      <c r="H143" s="22">
        <f t="shared" si="11"/>
        <v>0.011365740740740742</v>
      </c>
      <c r="I143" s="22">
        <f t="shared" si="12"/>
        <v>0</v>
      </c>
    </row>
    <row r="144" spans="1:9" ht="15.75">
      <c r="A144" s="13">
        <v>140</v>
      </c>
      <c r="B144" s="28" t="s">
        <v>270</v>
      </c>
      <c r="C144" s="28" t="s">
        <v>15</v>
      </c>
      <c r="D144" s="13" t="s">
        <v>32</v>
      </c>
      <c r="E144" s="28" t="s">
        <v>110</v>
      </c>
      <c r="F144" s="33">
        <v>0.03424768518518519</v>
      </c>
      <c r="G144" s="13" t="str">
        <f t="shared" si="10"/>
        <v>4.56/km</v>
      </c>
      <c r="H144" s="22">
        <f t="shared" si="11"/>
        <v>0.011550925925925926</v>
      </c>
      <c r="I144" s="22">
        <f t="shared" si="12"/>
        <v>0.011550925925925926</v>
      </c>
    </row>
    <row r="145" spans="1:9" ht="15.75">
      <c r="A145" s="13">
        <v>141</v>
      </c>
      <c r="B145" s="28" t="s">
        <v>271</v>
      </c>
      <c r="C145" s="28" t="s">
        <v>272</v>
      </c>
      <c r="D145" s="13" t="s">
        <v>269</v>
      </c>
      <c r="E145" s="28" t="s">
        <v>64</v>
      </c>
      <c r="F145" s="33">
        <v>0.034374999999999996</v>
      </c>
      <c r="G145" s="13" t="str">
        <f t="shared" si="10"/>
        <v>4.57/km</v>
      </c>
      <c r="H145" s="22">
        <f t="shared" si="11"/>
        <v>0.011678240740740736</v>
      </c>
      <c r="I145" s="22">
        <f t="shared" si="12"/>
        <v>0.00031249999999999334</v>
      </c>
    </row>
    <row r="146" spans="1:9" ht="15.75">
      <c r="A146" s="13">
        <v>142</v>
      </c>
      <c r="B146" s="28" t="s">
        <v>143</v>
      </c>
      <c r="C146" s="28" t="s">
        <v>17</v>
      </c>
      <c r="D146" s="13" t="s">
        <v>76</v>
      </c>
      <c r="E146" s="28" t="s">
        <v>94</v>
      </c>
      <c r="F146" s="33">
        <v>0.03439814814814814</v>
      </c>
      <c r="G146" s="13" t="str">
        <f t="shared" si="10"/>
        <v>4.57/km</v>
      </c>
      <c r="H146" s="22">
        <f t="shared" si="11"/>
        <v>0.011701388888888883</v>
      </c>
      <c r="I146" s="22">
        <f t="shared" si="12"/>
        <v>0.007696759259259254</v>
      </c>
    </row>
    <row r="147" spans="1:9" ht="15.75">
      <c r="A147" s="13">
        <v>143</v>
      </c>
      <c r="B147" s="28" t="s">
        <v>273</v>
      </c>
      <c r="C147" s="28" t="s">
        <v>274</v>
      </c>
      <c r="D147" s="13" t="s">
        <v>269</v>
      </c>
      <c r="E147" s="28" t="s">
        <v>83</v>
      </c>
      <c r="F147" s="33">
        <v>0.03449074074074074</v>
      </c>
      <c r="G147" s="13" t="str">
        <f t="shared" si="10"/>
        <v>4.58/km</v>
      </c>
      <c r="H147" s="22">
        <f t="shared" si="11"/>
        <v>0.011793981481481478</v>
      </c>
      <c r="I147" s="22">
        <f t="shared" si="12"/>
        <v>0.000428240740740736</v>
      </c>
    </row>
    <row r="148" spans="1:9" ht="15.75">
      <c r="A148" s="13">
        <v>144</v>
      </c>
      <c r="B148" s="28" t="s">
        <v>275</v>
      </c>
      <c r="C148" s="28" t="s">
        <v>23</v>
      </c>
      <c r="D148" s="13" t="s">
        <v>40</v>
      </c>
      <c r="E148" s="28" t="s">
        <v>37</v>
      </c>
      <c r="F148" s="33">
        <v>0.03456018518518519</v>
      </c>
      <c r="G148" s="13" t="str">
        <f t="shared" si="10"/>
        <v>4.59/km</v>
      </c>
      <c r="H148" s="22">
        <f t="shared" si="11"/>
        <v>0.011863425925925927</v>
      </c>
      <c r="I148" s="22">
        <f t="shared" si="12"/>
        <v>0.010868055555555558</v>
      </c>
    </row>
    <row r="149" spans="1:9" ht="15.75">
      <c r="A149" s="13">
        <v>145</v>
      </c>
      <c r="B149" s="28" t="s">
        <v>276</v>
      </c>
      <c r="C149" s="28" t="s">
        <v>14</v>
      </c>
      <c r="D149" s="13" t="s">
        <v>36</v>
      </c>
      <c r="E149" s="28" t="s">
        <v>80</v>
      </c>
      <c r="F149" s="33">
        <v>0.03459490740740741</v>
      </c>
      <c r="G149" s="13" t="str">
        <f t="shared" si="10"/>
        <v>4.59/km</v>
      </c>
      <c r="H149" s="22">
        <f t="shared" si="11"/>
        <v>0.011898148148148147</v>
      </c>
      <c r="I149" s="22">
        <f t="shared" si="12"/>
        <v>0.01112268518518519</v>
      </c>
    </row>
    <row r="150" spans="1:9" ht="15.75">
      <c r="A150" s="13">
        <v>146</v>
      </c>
      <c r="B150" s="28" t="s">
        <v>263</v>
      </c>
      <c r="C150" s="28" t="s">
        <v>277</v>
      </c>
      <c r="D150" s="13" t="s">
        <v>223</v>
      </c>
      <c r="E150" s="28" t="s">
        <v>67</v>
      </c>
      <c r="F150" s="33">
        <v>0.03459490740740741</v>
      </c>
      <c r="G150" s="13" t="str">
        <f t="shared" si="10"/>
        <v>4.59/km</v>
      </c>
      <c r="H150" s="22">
        <f t="shared" si="11"/>
        <v>0.011898148148148147</v>
      </c>
      <c r="I150" s="22">
        <f t="shared" si="12"/>
        <v>0.002800925925925929</v>
      </c>
    </row>
    <row r="151" spans="1:9" ht="15.75">
      <c r="A151" s="13">
        <v>147</v>
      </c>
      <c r="B151" s="28" t="s">
        <v>278</v>
      </c>
      <c r="C151" s="28" t="s">
        <v>279</v>
      </c>
      <c r="D151" s="13" t="s">
        <v>79</v>
      </c>
      <c r="E151" s="28" t="s">
        <v>83</v>
      </c>
      <c r="F151" s="33">
        <v>0.03460648148148148</v>
      </c>
      <c r="G151" s="13" t="str">
        <f t="shared" si="10"/>
        <v>4.59/km</v>
      </c>
      <c r="H151" s="22">
        <f t="shared" si="11"/>
        <v>0.01190972222222222</v>
      </c>
      <c r="I151" s="22">
        <f t="shared" si="12"/>
        <v>0.007847222222222224</v>
      </c>
    </row>
    <row r="152" spans="1:9" ht="15.75">
      <c r="A152" s="13">
        <v>148</v>
      </c>
      <c r="B152" s="28" t="s">
        <v>280</v>
      </c>
      <c r="C152" s="28" t="s">
        <v>101</v>
      </c>
      <c r="D152" s="13" t="s">
        <v>56</v>
      </c>
      <c r="E152" s="28" t="s">
        <v>80</v>
      </c>
      <c r="F152" s="33">
        <v>0.034652777777777775</v>
      </c>
      <c r="G152" s="13" t="str">
        <f t="shared" si="10"/>
        <v>4.59/km</v>
      </c>
      <c r="H152" s="22">
        <f t="shared" si="11"/>
        <v>0.011956018518518515</v>
      </c>
      <c r="I152" s="22">
        <f t="shared" si="12"/>
        <v>0.009131944444444439</v>
      </c>
    </row>
    <row r="153" spans="1:9" ht="15.75">
      <c r="A153" s="13">
        <v>149</v>
      </c>
      <c r="B153" s="28" t="s">
        <v>281</v>
      </c>
      <c r="C153" s="28" t="s">
        <v>168</v>
      </c>
      <c r="D153" s="13" t="s">
        <v>40</v>
      </c>
      <c r="E153" s="28" t="s">
        <v>80</v>
      </c>
      <c r="F153" s="33">
        <v>0.034652777777777775</v>
      </c>
      <c r="G153" s="13" t="str">
        <f t="shared" si="10"/>
        <v>4.59/km</v>
      </c>
      <c r="H153" s="22">
        <f t="shared" si="11"/>
        <v>0.011956018518518515</v>
      </c>
      <c r="I153" s="22">
        <f t="shared" si="12"/>
        <v>0.010960648148148146</v>
      </c>
    </row>
    <row r="154" spans="1:9" ht="15.75">
      <c r="A154" s="13">
        <v>150</v>
      </c>
      <c r="B154" s="28" t="s">
        <v>282</v>
      </c>
      <c r="C154" s="28" t="s">
        <v>283</v>
      </c>
      <c r="D154" s="13" t="s">
        <v>76</v>
      </c>
      <c r="E154" s="28" t="s">
        <v>80</v>
      </c>
      <c r="F154" s="33">
        <v>0.03466435185185185</v>
      </c>
      <c r="G154" s="13" t="str">
        <f t="shared" si="10"/>
        <v>4.60/km</v>
      </c>
      <c r="H154" s="22">
        <f t="shared" si="11"/>
        <v>0.011967592592592589</v>
      </c>
      <c r="I154" s="22">
        <f t="shared" si="12"/>
        <v>0.00796296296296296</v>
      </c>
    </row>
    <row r="155" spans="1:9" ht="15.75">
      <c r="A155" s="13">
        <v>151</v>
      </c>
      <c r="B155" s="28" t="s">
        <v>161</v>
      </c>
      <c r="C155" s="28" t="s">
        <v>174</v>
      </c>
      <c r="D155" s="13" t="s">
        <v>56</v>
      </c>
      <c r="E155" s="28" t="s">
        <v>80</v>
      </c>
      <c r="F155" s="33">
        <v>0.03466435185185185</v>
      </c>
      <c r="G155" s="13" t="str">
        <f t="shared" si="10"/>
        <v>4.60/km</v>
      </c>
      <c r="H155" s="22">
        <f t="shared" si="11"/>
        <v>0.011967592592592589</v>
      </c>
      <c r="I155" s="22">
        <f t="shared" si="12"/>
        <v>0.009143518518518513</v>
      </c>
    </row>
    <row r="156" spans="1:9" ht="15.75">
      <c r="A156" s="13">
        <v>152</v>
      </c>
      <c r="B156" s="28" t="s">
        <v>284</v>
      </c>
      <c r="C156" s="28" t="s">
        <v>21</v>
      </c>
      <c r="D156" s="13" t="s">
        <v>56</v>
      </c>
      <c r="E156" s="28" t="s">
        <v>50</v>
      </c>
      <c r="F156" s="33">
        <v>0.034756944444444444</v>
      </c>
      <c r="G156" s="13" t="str">
        <f t="shared" si="10"/>
        <v>5.00/km</v>
      </c>
      <c r="H156" s="22">
        <f t="shared" si="11"/>
        <v>0.012060185185185184</v>
      </c>
      <c r="I156" s="22">
        <f t="shared" si="12"/>
        <v>0.009236111111111108</v>
      </c>
    </row>
    <row r="157" spans="1:9" ht="15.75">
      <c r="A157" s="13">
        <v>153</v>
      </c>
      <c r="B157" s="28" t="s">
        <v>285</v>
      </c>
      <c r="C157" s="28" t="s">
        <v>15</v>
      </c>
      <c r="D157" s="13" t="s">
        <v>36</v>
      </c>
      <c r="E157" s="28" t="s">
        <v>110</v>
      </c>
      <c r="F157" s="33">
        <v>0.034826388888888886</v>
      </c>
      <c r="G157" s="13" t="str">
        <f t="shared" si="10"/>
        <v>5.01/km</v>
      </c>
      <c r="H157" s="22">
        <f t="shared" si="11"/>
        <v>0.012129629629629626</v>
      </c>
      <c r="I157" s="22">
        <f t="shared" si="12"/>
        <v>0.011354166666666669</v>
      </c>
    </row>
    <row r="158" spans="1:9" ht="15.75">
      <c r="A158" s="13">
        <v>154</v>
      </c>
      <c r="B158" s="28" t="s">
        <v>286</v>
      </c>
      <c r="C158" s="28" t="s">
        <v>22</v>
      </c>
      <c r="D158" s="13" t="s">
        <v>56</v>
      </c>
      <c r="E158" s="28" t="s">
        <v>64</v>
      </c>
      <c r="F158" s="33">
        <v>0.03491898148148148</v>
      </c>
      <c r="G158" s="13" t="str">
        <f t="shared" si="10"/>
        <v>5.02/km</v>
      </c>
      <c r="H158" s="22">
        <f t="shared" si="11"/>
        <v>0.012222222222222221</v>
      </c>
      <c r="I158" s="22">
        <f t="shared" si="12"/>
        <v>0.009398148148148145</v>
      </c>
    </row>
    <row r="159" spans="1:9" ht="15.75">
      <c r="A159" s="13">
        <v>155</v>
      </c>
      <c r="B159" s="28" t="s">
        <v>287</v>
      </c>
      <c r="C159" s="28" t="s">
        <v>23</v>
      </c>
      <c r="D159" s="13" t="s">
        <v>76</v>
      </c>
      <c r="E159" s="28" t="s">
        <v>80</v>
      </c>
      <c r="F159" s="33">
        <v>0.03491898148148148</v>
      </c>
      <c r="G159" s="13" t="str">
        <f t="shared" si="10"/>
        <v>5.02/km</v>
      </c>
      <c r="H159" s="22">
        <f t="shared" si="11"/>
        <v>0.012222222222222221</v>
      </c>
      <c r="I159" s="22">
        <f t="shared" si="12"/>
        <v>0.008217592592592592</v>
      </c>
    </row>
    <row r="160" spans="1:9" ht="15.75">
      <c r="A160" s="13">
        <v>156</v>
      </c>
      <c r="B160" s="28" t="s">
        <v>288</v>
      </c>
      <c r="C160" s="28" t="s">
        <v>279</v>
      </c>
      <c r="D160" s="13" t="s">
        <v>178</v>
      </c>
      <c r="E160" s="28" t="s">
        <v>80</v>
      </c>
      <c r="F160" s="33">
        <v>0.034942129629629635</v>
      </c>
      <c r="G160" s="13" t="str">
        <f t="shared" si="10"/>
        <v>5.02/km</v>
      </c>
      <c r="H160" s="22">
        <f t="shared" si="11"/>
        <v>0.012245370370370375</v>
      </c>
      <c r="I160" s="22">
        <f t="shared" si="12"/>
        <v>0.004467592592592599</v>
      </c>
    </row>
    <row r="161" spans="1:9" ht="15.75">
      <c r="A161" s="13">
        <v>157</v>
      </c>
      <c r="B161" s="28" t="s">
        <v>289</v>
      </c>
      <c r="C161" s="28" t="s">
        <v>134</v>
      </c>
      <c r="D161" s="13" t="s">
        <v>36</v>
      </c>
      <c r="E161" s="28" t="s">
        <v>64</v>
      </c>
      <c r="F161" s="33">
        <v>0.034999999999999996</v>
      </c>
      <c r="G161" s="13" t="str">
        <f t="shared" si="10"/>
        <v>5.02/km</v>
      </c>
      <c r="H161" s="22">
        <f t="shared" si="11"/>
        <v>0.012303240740740736</v>
      </c>
      <c r="I161" s="22">
        <f t="shared" si="12"/>
        <v>0.01152777777777778</v>
      </c>
    </row>
    <row r="162" spans="1:9" ht="15.75">
      <c r="A162" s="13">
        <v>158</v>
      </c>
      <c r="B162" s="28" t="s">
        <v>290</v>
      </c>
      <c r="C162" s="28" t="s">
        <v>39</v>
      </c>
      <c r="D162" s="13" t="s">
        <v>36</v>
      </c>
      <c r="E162" s="28" t="s">
        <v>110</v>
      </c>
      <c r="F162" s="33">
        <v>0.03513888888888889</v>
      </c>
      <c r="G162" s="13" t="str">
        <f t="shared" si="10"/>
        <v>5.04/km</v>
      </c>
      <c r="H162" s="22">
        <f t="shared" si="11"/>
        <v>0.012442129629629633</v>
      </c>
      <c r="I162" s="22">
        <f t="shared" si="12"/>
        <v>0.011666666666666676</v>
      </c>
    </row>
    <row r="163" spans="1:9" ht="15.75">
      <c r="A163" s="13">
        <v>159</v>
      </c>
      <c r="B163" s="28" t="s">
        <v>291</v>
      </c>
      <c r="C163" s="28" t="s">
        <v>292</v>
      </c>
      <c r="D163" s="13" t="s">
        <v>79</v>
      </c>
      <c r="E163" s="28" t="s">
        <v>110</v>
      </c>
      <c r="F163" s="33">
        <v>0.03539351851851852</v>
      </c>
      <c r="G163" s="13" t="str">
        <f t="shared" si="10"/>
        <v>5.06/km</v>
      </c>
      <c r="H163" s="22">
        <f t="shared" si="11"/>
        <v>0.012696759259259258</v>
      </c>
      <c r="I163" s="22">
        <f t="shared" si="12"/>
        <v>0.008634259259259262</v>
      </c>
    </row>
    <row r="164" spans="1:9" ht="15.75">
      <c r="A164" s="13">
        <v>160</v>
      </c>
      <c r="B164" s="28" t="s">
        <v>293</v>
      </c>
      <c r="C164" s="28" t="s">
        <v>294</v>
      </c>
      <c r="D164" s="13" t="s">
        <v>32</v>
      </c>
      <c r="E164" s="28" t="s">
        <v>119</v>
      </c>
      <c r="F164" s="33">
        <v>0.035451388888888886</v>
      </c>
      <c r="G164" s="13" t="str">
        <f t="shared" si="10"/>
        <v>5.06/km</v>
      </c>
      <c r="H164" s="22">
        <f t="shared" si="11"/>
        <v>0.012754629629629626</v>
      </c>
      <c r="I164" s="22">
        <f t="shared" si="12"/>
        <v>0.012754629629629626</v>
      </c>
    </row>
    <row r="165" spans="1:9" ht="15.75">
      <c r="A165" s="13">
        <v>161</v>
      </c>
      <c r="B165" s="28" t="s">
        <v>295</v>
      </c>
      <c r="C165" s="28" t="s">
        <v>101</v>
      </c>
      <c r="D165" s="13" t="s">
        <v>56</v>
      </c>
      <c r="E165" s="28" t="s">
        <v>47</v>
      </c>
      <c r="F165" s="33">
        <v>0.035451388888888886</v>
      </c>
      <c r="G165" s="13" t="str">
        <f t="shared" si="10"/>
        <v>5.06/km</v>
      </c>
      <c r="H165" s="22">
        <f t="shared" si="11"/>
        <v>0.012754629629629626</v>
      </c>
      <c r="I165" s="22">
        <f t="shared" si="12"/>
        <v>0.00993055555555555</v>
      </c>
    </row>
    <row r="166" spans="1:9" ht="15.75">
      <c r="A166" s="13">
        <v>162</v>
      </c>
      <c r="B166" s="28" t="s">
        <v>296</v>
      </c>
      <c r="C166" s="28" t="s">
        <v>297</v>
      </c>
      <c r="D166" s="13" t="s">
        <v>36</v>
      </c>
      <c r="E166" s="28" t="s">
        <v>64</v>
      </c>
      <c r="F166" s="33">
        <v>0.035486111111111114</v>
      </c>
      <c r="G166" s="13" t="str">
        <f t="shared" si="10"/>
        <v>5.07/km</v>
      </c>
      <c r="H166" s="22">
        <f t="shared" si="11"/>
        <v>0.012789351851851854</v>
      </c>
      <c r="I166" s="22">
        <f t="shared" si="12"/>
        <v>0.012013888888888897</v>
      </c>
    </row>
    <row r="167" spans="1:9" ht="15.75">
      <c r="A167" s="13">
        <v>163</v>
      </c>
      <c r="B167" s="28" t="s">
        <v>298</v>
      </c>
      <c r="C167" s="28" t="s">
        <v>244</v>
      </c>
      <c r="D167" s="13" t="s">
        <v>36</v>
      </c>
      <c r="E167" s="28" t="s">
        <v>64</v>
      </c>
      <c r="F167" s="33">
        <v>0.035486111111111114</v>
      </c>
      <c r="G167" s="13" t="str">
        <f t="shared" si="10"/>
        <v>5.07/km</v>
      </c>
      <c r="H167" s="22">
        <f t="shared" si="11"/>
        <v>0.012789351851851854</v>
      </c>
      <c r="I167" s="22">
        <f t="shared" si="12"/>
        <v>0.012013888888888897</v>
      </c>
    </row>
    <row r="168" spans="1:9" ht="15.75">
      <c r="A168" s="13">
        <v>164</v>
      </c>
      <c r="B168" s="28" t="s">
        <v>299</v>
      </c>
      <c r="C168" s="28" t="s">
        <v>300</v>
      </c>
      <c r="D168" s="13" t="s">
        <v>76</v>
      </c>
      <c r="E168" s="28" t="s">
        <v>144</v>
      </c>
      <c r="F168" s="33">
        <v>0.03553240740740741</v>
      </c>
      <c r="G168" s="13" t="str">
        <f t="shared" si="10"/>
        <v>5.07/km</v>
      </c>
      <c r="H168" s="22">
        <f t="shared" si="11"/>
        <v>0.012835648148148148</v>
      </c>
      <c r="I168" s="22">
        <f t="shared" si="12"/>
        <v>0.00883101851851852</v>
      </c>
    </row>
    <row r="169" spans="1:9" ht="15.75">
      <c r="A169" s="13">
        <v>165</v>
      </c>
      <c r="B169" s="28" t="s">
        <v>301</v>
      </c>
      <c r="C169" s="28" t="s">
        <v>35</v>
      </c>
      <c r="D169" s="13" t="s">
        <v>56</v>
      </c>
      <c r="E169" s="28" t="s">
        <v>50</v>
      </c>
      <c r="F169" s="33">
        <v>0.0355787037037037</v>
      </c>
      <c r="G169" s="13" t="str">
        <f aca="true" t="shared" si="13" ref="G169:G232">TEXT(INT((HOUR(F169)*3600+MINUTE(F169)*60+SECOND(F169))/$I$3/60),"0")&amp;"."&amp;TEXT(MOD((HOUR(F169)*3600+MINUTE(F169)*60+SECOND(F169))/$I$3,60),"00")&amp;"/km"</f>
        <v>5.07/km</v>
      </c>
      <c r="H169" s="22">
        <f aca="true" t="shared" si="14" ref="H169:H232">F169-$F$5</f>
        <v>0.012881944444444442</v>
      </c>
      <c r="I169" s="22">
        <f t="shared" si="12"/>
        <v>0.010057870370370366</v>
      </c>
    </row>
    <row r="170" spans="1:9" ht="15.75">
      <c r="A170" s="13">
        <v>166</v>
      </c>
      <c r="B170" s="28" t="s">
        <v>302</v>
      </c>
      <c r="C170" s="28" t="s">
        <v>303</v>
      </c>
      <c r="D170" s="13" t="s">
        <v>40</v>
      </c>
      <c r="E170" s="28" t="s">
        <v>50</v>
      </c>
      <c r="F170" s="33">
        <v>0.035590277777777776</v>
      </c>
      <c r="G170" s="13" t="str">
        <f t="shared" si="13"/>
        <v>5.08/km</v>
      </c>
      <c r="H170" s="22">
        <f t="shared" si="14"/>
        <v>0.012893518518518516</v>
      </c>
      <c r="I170" s="22">
        <f t="shared" si="12"/>
        <v>0.011898148148148147</v>
      </c>
    </row>
    <row r="171" spans="1:9" ht="15.75">
      <c r="A171" s="13">
        <v>167</v>
      </c>
      <c r="B171" s="28" t="s">
        <v>304</v>
      </c>
      <c r="C171" s="28" t="s">
        <v>305</v>
      </c>
      <c r="D171" s="13" t="s">
        <v>207</v>
      </c>
      <c r="E171" s="28" t="s">
        <v>110</v>
      </c>
      <c r="F171" s="33">
        <v>0.03561342592592592</v>
      </c>
      <c r="G171" s="13" t="str">
        <f t="shared" si="13"/>
        <v>5.08/km</v>
      </c>
      <c r="H171" s="22">
        <f t="shared" si="14"/>
        <v>0.012916666666666663</v>
      </c>
      <c r="I171" s="22">
        <f t="shared" si="12"/>
        <v>0.004224537037037034</v>
      </c>
    </row>
    <row r="172" spans="1:9" ht="15.75">
      <c r="A172" s="13">
        <v>168</v>
      </c>
      <c r="B172" s="28" t="s">
        <v>306</v>
      </c>
      <c r="C172" s="28" t="s">
        <v>23</v>
      </c>
      <c r="D172" s="13" t="s">
        <v>56</v>
      </c>
      <c r="E172" s="28" t="s">
        <v>80</v>
      </c>
      <c r="F172" s="33">
        <v>0.035625</v>
      </c>
      <c r="G172" s="13" t="str">
        <f t="shared" si="13"/>
        <v>5.08/km</v>
      </c>
      <c r="H172" s="22">
        <f t="shared" si="14"/>
        <v>0.012928240740740737</v>
      </c>
      <c r="I172" s="22">
        <f t="shared" si="12"/>
        <v>0.01010416666666666</v>
      </c>
    </row>
    <row r="173" spans="1:9" ht="15.75">
      <c r="A173" s="13">
        <v>169</v>
      </c>
      <c r="B173" s="28" t="s">
        <v>307</v>
      </c>
      <c r="C173" s="28" t="s">
        <v>23</v>
      </c>
      <c r="D173" s="13" t="s">
        <v>36</v>
      </c>
      <c r="E173" s="28" t="s">
        <v>202</v>
      </c>
      <c r="F173" s="33">
        <v>0.03571759259259259</v>
      </c>
      <c r="G173" s="13" t="str">
        <f t="shared" si="13"/>
        <v>5.09/km</v>
      </c>
      <c r="H173" s="22">
        <f t="shared" si="14"/>
        <v>0.013020833333333332</v>
      </c>
      <c r="I173" s="22">
        <f t="shared" si="12"/>
        <v>0.012245370370370375</v>
      </c>
    </row>
    <row r="174" spans="1:9" ht="15.75">
      <c r="A174" s="13">
        <v>170</v>
      </c>
      <c r="B174" s="28" t="s">
        <v>308</v>
      </c>
      <c r="C174" s="28" t="s">
        <v>27</v>
      </c>
      <c r="D174" s="13" t="s">
        <v>32</v>
      </c>
      <c r="E174" s="28" t="s">
        <v>80</v>
      </c>
      <c r="F174" s="33">
        <v>0.03571759259259259</v>
      </c>
      <c r="G174" s="13" t="str">
        <f t="shared" si="13"/>
        <v>5.09/km</v>
      </c>
      <c r="H174" s="22">
        <f t="shared" si="14"/>
        <v>0.013020833333333332</v>
      </c>
      <c r="I174" s="22">
        <f t="shared" si="12"/>
        <v>0.013020833333333332</v>
      </c>
    </row>
    <row r="175" spans="1:9" ht="15.75">
      <c r="A175" s="13">
        <v>171</v>
      </c>
      <c r="B175" s="28" t="s">
        <v>284</v>
      </c>
      <c r="C175" s="28" t="s">
        <v>23</v>
      </c>
      <c r="D175" s="13" t="s">
        <v>56</v>
      </c>
      <c r="E175" s="28" t="s">
        <v>50</v>
      </c>
      <c r="F175" s="33">
        <v>0.03577546296296296</v>
      </c>
      <c r="G175" s="13" t="str">
        <f t="shared" si="13"/>
        <v>5.09/km</v>
      </c>
      <c r="H175" s="22">
        <f t="shared" si="14"/>
        <v>0.0130787037037037</v>
      </c>
      <c r="I175" s="22">
        <f t="shared" si="12"/>
        <v>0.010254629629629624</v>
      </c>
    </row>
    <row r="176" spans="1:9" ht="15.75">
      <c r="A176" s="13">
        <v>172</v>
      </c>
      <c r="B176" s="28" t="s">
        <v>309</v>
      </c>
      <c r="C176" s="28" t="s">
        <v>103</v>
      </c>
      <c r="D176" s="13" t="s">
        <v>207</v>
      </c>
      <c r="E176" s="28" t="s">
        <v>240</v>
      </c>
      <c r="F176" s="33">
        <v>0.03582175925925926</v>
      </c>
      <c r="G176" s="13" t="str">
        <f t="shared" si="13"/>
        <v>5.10/km</v>
      </c>
      <c r="H176" s="22">
        <f t="shared" si="14"/>
        <v>0.013125000000000001</v>
      </c>
      <c r="I176" s="22">
        <f t="shared" si="12"/>
        <v>0.004432870370370372</v>
      </c>
    </row>
    <row r="177" spans="1:9" ht="15.75">
      <c r="A177" s="13">
        <v>173</v>
      </c>
      <c r="B177" s="28" t="s">
        <v>210</v>
      </c>
      <c r="C177" s="28" t="s">
        <v>310</v>
      </c>
      <c r="D177" s="13" t="s">
        <v>148</v>
      </c>
      <c r="E177" s="28" t="s">
        <v>83</v>
      </c>
      <c r="F177" s="33">
        <v>0.03585648148148148</v>
      </c>
      <c r="G177" s="13" t="str">
        <f t="shared" si="13"/>
        <v>5.10/km</v>
      </c>
      <c r="H177" s="22">
        <f t="shared" si="14"/>
        <v>0.013159722222222222</v>
      </c>
      <c r="I177" s="22">
        <f t="shared" si="12"/>
        <v>0.006435185185185186</v>
      </c>
    </row>
    <row r="178" spans="1:9" ht="15.75">
      <c r="A178" s="13">
        <v>174</v>
      </c>
      <c r="B178" s="28" t="s">
        <v>311</v>
      </c>
      <c r="C178" s="28" t="s">
        <v>188</v>
      </c>
      <c r="D178" s="13" t="s">
        <v>79</v>
      </c>
      <c r="E178" s="28" t="s">
        <v>83</v>
      </c>
      <c r="F178" s="33">
        <v>0.03585648148148148</v>
      </c>
      <c r="G178" s="13" t="str">
        <f t="shared" si="13"/>
        <v>5.10/km</v>
      </c>
      <c r="H178" s="22">
        <f t="shared" si="14"/>
        <v>0.013159722222222222</v>
      </c>
      <c r="I178" s="22">
        <f t="shared" si="12"/>
        <v>0.009097222222222225</v>
      </c>
    </row>
    <row r="179" spans="1:9" ht="15.75">
      <c r="A179" s="13">
        <v>175</v>
      </c>
      <c r="B179" s="28" t="s">
        <v>312</v>
      </c>
      <c r="C179" s="28" t="s">
        <v>22</v>
      </c>
      <c r="D179" s="13" t="s">
        <v>56</v>
      </c>
      <c r="E179" s="28" t="s">
        <v>139</v>
      </c>
      <c r="F179" s="33">
        <v>0.0358912037037037</v>
      </c>
      <c r="G179" s="13" t="str">
        <f t="shared" si="13"/>
        <v>5.10/km</v>
      </c>
      <c r="H179" s="22">
        <f t="shared" si="14"/>
        <v>0.013194444444444443</v>
      </c>
      <c r="I179" s="22">
        <f t="shared" si="12"/>
        <v>0.010370370370370367</v>
      </c>
    </row>
    <row r="180" spans="1:9" ht="15.75">
      <c r="A180" s="13">
        <v>176</v>
      </c>
      <c r="B180" s="28" t="s">
        <v>313</v>
      </c>
      <c r="C180" s="28" t="s">
        <v>70</v>
      </c>
      <c r="D180" s="13" t="s">
        <v>40</v>
      </c>
      <c r="E180" s="28" t="s">
        <v>64</v>
      </c>
      <c r="F180" s="33">
        <v>0.0358912037037037</v>
      </c>
      <c r="G180" s="13" t="str">
        <f t="shared" si="13"/>
        <v>5.10/km</v>
      </c>
      <c r="H180" s="22">
        <f t="shared" si="14"/>
        <v>0.013194444444444443</v>
      </c>
      <c r="I180" s="22">
        <f t="shared" si="12"/>
        <v>0.012199074074074074</v>
      </c>
    </row>
    <row r="181" spans="1:9" ht="15.75">
      <c r="A181" s="13">
        <v>177</v>
      </c>
      <c r="B181" s="28" t="s">
        <v>314</v>
      </c>
      <c r="C181" s="28" t="s">
        <v>12</v>
      </c>
      <c r="D181" s="13" t="s">
        <v>207</v>
      </c>
      <c r="E181" s="28" t="s">
        <v>50</v>
      </c>
      <c r="F181" s="33">
        <v>0.03616898148148148</v>
      </c>
      <c r="G181" s="13" t="str">
        <f t="shared" si="13"/>
        <v>5.13/km</v>
      </c>
      <c r="H181" s="22">
        <f t="shared" si="14"/>
        <v>0.013472222222222222</v>
      </c>
      <c r="I181" s="22">
        <f t="shared" si="12"/>
        <v>0.004780092592592593</v>
      </c>
    </row>
    <row r="182" spans="1:9" ht="15.75">
      <c r="A182" s="13">
        <v>178</v>
      </c>
      <c r="B182" s="28" t="s">
        <v>315</v>
      </c>
      <c r="C182" s="28" t="s">
        <v>134</v>
      </c>
      <c r="D182" s="13" t="s">
        <v>36</v>
      </c>
      <c r="E182" s="28" t="s">
        <v>94</v>
      </c>
      <c r="F182" s="33">
        <v>0.036238425925925924</v>
      </c>
      <c r="G182" s="13" t="str">
        <f t="shared" si="13"/>
        <v>5.13/km</v>
      </c>
      <c r="H182" s="22">
        <f t="shared" si="14"/>
        <v>0.013541666666666664</v>
      </c>
      <c r="I182" s="22">
        <f t="shared" si="12"/>
        <v>0.012766203703703707</v>
      </c>
    </row>
    <row r="183" spans="1:9" ht="15.75">
      <c r="A183" s="13">
        <v>179</v>
      </c>
      <c r="B183" s="28" t="s">
        <v>278</v>
      </c>
      <c r="C183" s="28" t="s">
        <v>316</v>
      </c>
      <c r="D183" s="13" t="s">
        <v>76</v>
      </c>
      <c r="E183" s="28" t="s">
        <v>83</v>
      </c>
      <c r="F183" s="33">
        <v>0.036284722222222225</v>
      </c>
      <c r="G183" s="13" t="str">
        <f t="shared" si="13"/>
        <v>5.14/km</v>
      </c>
      <c r="H183" s="22">
        <f t="shared" si="14"/>
        <v>0.013587962962962965</v>
      </c>
      <c r="I183" s="22">
        <f t="shared" si="12"/>
        <v>0.009583333333333336</v>
      </c>
    </row>
    <row r="184" spans="1:9" ht="15.75">
      <c r="A184" s="13">
        <v>180</v>
      </c>
      <c r="B184" s="28" t="s">
        <v>317</v>
      </c>
      <c r="C184" s="28" t="s">
        <v>260</v>
      </c>
      <c r="D184" s="13" t="s">
        <v>76</v>
      </c>
      <c r="E184" s="28" t="s">
        <v>80</v>
      </c>
      <c r="F184" s="33">
        <v>0.03643518518518519</v>
      </c>
      <c r="G184" s="13" t="str">
        <f t="shared" si="13"/>
        <v>5.15/km</v>
      </c>
      <c r="H184" s="22">
        <f t="shared" si="14"/>
        <v>0.013738425925925928</v>
      </c>
      <c r="I184" s="22">
        <f t="shared" si="12"/>
        <v>0.0097337962962963</v>
      </c>
    </row>
    <row r="185" spans="1:9" ht="15.75">
      <c r="A185" s="13">
        <v>181</v>
      </c>
      <c r="B185" s="28" t="s">
        <v>318</v>
      </c>
      <c r="C185" s="28" t="s">
        <v>319</v>
      </c>
      <c r="D185" s="13" t="s">
        <v>32</v>
      </c>
      <c r="E185" s="28" t="s">
        <v>64</v>
      </c>
      <c r="F185" s="33">
        <v>0.03650462962962963</v>
      </c>
      <c r="G185" s="13" t="str">
        <f t="shared" si="13"/>
        <v>5.15/km</v>
      </c>
      <c r="H185" s="22">
        <f t="shared" si="14"/>
        <v>0.01380787037037037</v>
      </c>
      <c r="I185" s="22">
        <f t="shared" si="12"/>
        <v>0.01380787037037037</v>
      </c>
    </row>
    <row r="186" spans="1:9" ht="15.75">
      <c r="A186" s="13">
        <v>182</v>
      </c>
      <c r="B186" s="28" t="s">
        <v>320</v>
      </c>
      <c r="C186" s="28" t="s">
        <v>321</v>
      </c>
      <c r="D186" s="13" t="s">
        <v>137</v>
      </c>
      <c r="E186" s="28" t="s">
        <v>110</v>
      </c>
      <c r="F186" s="33">
        <v>0.036516203703703703</v>
      </c>
      <c r="G186" s="13" t="str">
        <f t="shared" si="13"/>
        <v>5.16/km</v>
      </c>
      <c r="H186" s="22">
        <f t="shared" si="14"/>
        <v>0.013819444444444443</v>
      </c>
      <c r="I186" s="22">
        <f t="shared" si="12"/>
        <v>0.007500000000000003</v>
      </c>
    </row>
    <row r="187" spans="1:9" ht="15.75">
      <c r="A187" s="13">
        <v>183</v>
      </c>
      <c r="B187" s="28" t="s">
        <v>301</v>
      </c>
      <c r="C187" s="28" t="s">
        <v>322</v>
      </c>
      <c r="D187" s="13" t="s">
        <v>148</v>
      </c>
      <c r="E187" s="28" t="s">
        <v>64</v>
      </c>
      <c r="F187" s="33">
        <v>0.036516203703703703</v>
      </c>
      <c r="G187" s="13" t="str">
        <f t="shared" si="13"/>
        <v>5.16/km</v>
      </c>
      <c r="H187" s="22">
        <f t="shared" si="14"/>
        <v>0.013819444444444443</v>
      </c>
      <c r="I187" s="22">
        <f t="shared" si="12"/>
        <v>0.007094907407407407</v>
      </c>
    </row>
    <row r="188" spans="1:9" ht="15.75">
      <c r="A188" s="13">
        <v>184</v>
      </c>
      <c r="B188" s="28" t="s">
        <v>251</v>
      </c>
      <c r="C188" s="28" t="s">
        <v>21</v>
      </c>
      <c r="D188" s="13" t="s">
        <v>79</v>
      </c>
      <c r="E188" s="28" t="s">
        <v>110</v>
      </c>
      <c r="F188" s="33">
        <v>0.036550925925925924</v>
      </c>
      <c r="G188" s="13" t="str">
        <f t="shared" si="13"/>
        <v>5.16/km</v>
      </c>
      <c r="H188" s="22">
        <f t="shared" si="14"/>
        <v>0.013854166666666664</v>
      </c>
      <c r="I188" s="22">
        <f t="shared" si="12"/>
        <v>0.009791666666666667</v>
      </c>
    </row>
    <row r="189" spans="1:9" ht="15.75">
      <c r="A189" s="13">
        <v>185</v>
      </c>
      <c r="B189" s="28" t="s">
        <v>323</v>
      </c>
      <c r="C189" s="28" t="s">
        <v>39</v>
      </c>
      <c r="D189" s="13" t="s">
        <v>32</v>
      </c>
      <c r="E189" s="28" t="s">
        <v>80</v>
      </c>
      <c r="F189" s="33">
        <v>0.036597222222222225</v>
      </c>
      <c r="G189" s="13" t="str">
        <f t="shared" si="13"/>
        <v>5.16/km</v>
      </c>
      <c r="H189" s="22">
        <f t="shared" si="14"/>
        <v>0.013900462962962965</v>
      </c>
      <c r="I189" s="22">
        <f t="shared" si="12"/>
        <v>0.013900462962962965</v>
      </c>
    </row>
    <row r="190" spans="1:9" ht="15.75">
      <c r="A190" s="13">
        <v>186</v>
      </c>
      <c r="B190" s="28" t="s">
        <v>324</v>
      </c>
      <c r="C190" s="28" t="s">
        <v>325</v>
      </c>
      <c r="D190" s="13" t="s">
        <v>178</v>
      </c>
      <c r="E190" s="28" t="s">
        <v>64</v>
      </c>
      <c r="F190" s="33">
        <v>0.03662037037037037</v>
      </c>
      <c r="G190" s="13" t="str">
        <f t="shared" si="13"/>
        <v>5.16/km</v>
      </c>
      <c r="H190" s="22">
        <f t="shared" si="14"/>
        <v>0.013923611111111112</v>
      </c>
      <c r="I190" s="22">
        <f t="shared" si="12"/>
        <v>0.0061458333333333365</v>
      </c>
    </row>
    <row r="191" spans="1:9" ht="15.75">
      <c r="A191" s="13">
        <v>187</v>
      </c>
      <c r="B191" s="28" t="s">
        <v>311</v>
      </c>
      <c r="C191" s="28" t="s">
        <v>326</v>
      </c>
      <c r="D191" s="13" t="s">
        <v>137</v>
      </c>
      <c r="E191" s="28" t="s">
        <v>80</v>
      </c>
      <c r="F191" s="33">
        <v>0.03664351851851852</v>
      </c>
      <c r="G191" s="13" t="str">
        <f t="shared" si="13"/>
        <v>5.17/km</v>
      </c>
      <c r="H191" s="22">
        <f t="shared" si="14"/>
        <v>0.01394675925925926</v>
      </c>
      <c r="I191" s="22">
        <f t="shared" si="12"/>
        <v>0.007627314814814819</v>
      </c>
    </row>
    <row r="192" spans="1:9" ht="15.75">
      <c r="A192" s="13">
        <v>188</v>
      </c>
      <c r="B192" s="28" t="s">
        <v>327</v>
      </c>
      <c r="C192" s="28" t="s">
        <v>328</v>
      </c>
      <c r="D192" s="13" t="s">
        <v>56</v>
      </c>
      <c r="E192" s="28" t="s">
        <v>50</v>
      </c>
      <c r="F192" s="33">
        <v>0.03666666666666667</v>
      </c>
      <c r="G192" s="13" t="str">
        <f t="shared" si="13"/>
        <v>5.17/km</v>
      </c>
      <c r="H192" s="22">
        <f t="shared" si="14"/>
        <v>0.013969907407407407</v>
      </c>
      <c r="I192" s="22">
        <f t="shared" si="12"/>
        <v>0.01114583333333333</v>
      </c>
    </row>
    <row r="193" spans="1:9" ht="15.75">
      <c r="A193" s="13">
        <v>189</v>
      </c>
      <c r="B193" s="28" t="s">
        <v>329</v>
      </c>
      <c r="C193" s="28" t="s">
        <v>15</v>
      </c>
      <c r="D193" s="13" t="s">
        <v>32</v>
      </c>
      <c r="E193" s="28" t="s">
        <v>330</v>
      </c>
      <c r="F193" s="33">
        <v>0.03670138888888889</v>
      </c>
      <c r="G193" s="13" t="str">
        <f t="shared" si="13"/>
        <v>5.17/km</v>
      </c>
      <c r="H193" s="22">
        <f t="shared" si="14"/>
        <v>0.014004629629629627</v>
      </c>
      <c r="I193" s="22">
        <f t="shared" si="12"/>
        <v>0.014004629629629627</v>
      </c>
    </row>
    <row r="194" spans="1:9" ht="15.75">
      <c r="A194" s="13">
        <v>190</v>
      </c>
      <c r="B194" s="28" t="s">
        <v>291</v>
      </c>
      <c r="C194" s="28" t="s">
        <v>331</v>
      </c>
      <c r="D194" s="13" t="s">
        <v>148</v>
      </c>
      <c r="E194" s="28" t="s">
        <v>110</v>
      </c>
      <c r="F194" s="33">
        <v>0.036828703703703704</v>
      </c>
      <c r="G194" s="13" t="str">
        <f t="shared" si="13"/>
        <v>5.18/km</v>
      </c>
      <c r="H194" s="22">
        <f t="shared" si="14"/>
        <v>0.014131944444444444</v>
      </c>
      <c r="I194" s="22">
        <f t="shared" si="12"/>
        <v>0.007407407407407408</v>
      </c>
    </row>
    <row r="195" spans="1:9" ht="15.75">
      <c r="A195" s="13">
        <v>191</v>
      </c>
      <c r="B195" s="28" t="s">
        <v>332</v>
      </c>
      <c r="C195" s="28" t="s">
        <v>333</v>
      </c>
      <c r="D195" s="13" t="s">
        <v>137</v>
      </c>
      <c r="E195" s="28" t="s">
        <v>64</v>
      </c>
      <c r="F195" s="33">
        <v>0.03686342592592593</v>
      </c>
      <c r="G195" s="13" t="str">
        <f t="shared" si="13"/>
        <v>5.19/km</v>
      </c>
      <c r="H195" s="22">
        <f t="shared" si="14"/>
        <v>0.014166666666666671</v>
      </c>
      <c r="I195" s="22">
        <f t="shared" si="12"/>
        <v>0.007847222222222231</v>
      </c>
    </row>
    <row r="196" spans="1:9" ht="15.75">
      <c r="A196" s="13">
        <v>192</v>
      </c>
      <c r="B196" s="28" t="s">
        <v>149</v>
      </c>
      <c r="C196" s="28" t="s">
        <v>14</v>
      </c>
      <c r="D196" s="13" t="s">
        <v>104</v>
      </c>
      <c r="E196" s="28" t="s">
        <v>64</v>
      </c>
      <c r="F196" s="33">
        <v>0.036875</v>
      </c>
      <c r="G196" s="13" t="str">
        <f t="shared" si="13"/>
        <v>5.19/km</v>
      </c>
      <c r="H196" s="22">
        <f t="shared" si="14"/>
        <v>0.014178240740740738</v>
      </c>
      <c r="I196" s="22">
        <f t="shared" si="12"/>
        <v>0.009131944444444439</v>
      </c>
    </row>
    <row r="197" spans="1:9" ht="15.75">
      <c r="A197" s="13">
        <v>193</v>
      </c>
      <c r="B197" s="28" t="s">
        <v>334</v>
      </c>
      <c r="C197" s="28" t="s">
        <v>335</v>
      </c>
      <c r="D197" s="13" t="s">
        <v>336</v>
      </c>
      <c r="E197" s="28" t="s">
        <v>37</v>
      </c>
      <c r="F197" s="33">
        <v>0.03699074074074074</v>
      </c>
      <c r="G197" s="13" t="str">
        <f t="shared" si="13"/>
        <v>5.20/km</v>
      </c>
      <c r="H197" s="22">
        <f t="shared" si="14"/>
        <v>0.01429398148148148</v>
      </c>
      <c r="I197" s="22">
        <f t="shared" si="12"/>
        <v>0</v>
      </c>
    </row>
    <row r="198" spans="1:9" ht="15.75">
      <c r="A198" s="13">
        <v>194</v>
      </c>
      <c r="B198" s="28" t="s">
        <v>337</v>
      </c>
      <c r="C198" s="28" t="s">
        <v>338</v>
      </c>
      <c r="D198" s="13" t="s">
        <v>76</v>
      </c>
      <c r="E198" s="28" t="s">
        <v>83</v>
      </c>
      <c r="F198" s="33">
        <v>0.037083333333333336</v>
      </c>
      <c r="G198" s="13" t="str">
        <f t="shared" si="13"/>
        <v>5.20/km</v>
      </c>
      <c r="H198" s="22">
        <f t="shared" si="14"/>
        <v>0.014386574074074076</v>
      </c>
      <c r="I198" s="22">
        <f aca="true" t="shared" si="15" ref="I198:I258">F198-INDEX($F$5:$F$258,MATCH(D198,$D$5:$D$258,0))</f>
        <v>0.010381944444444447</v>
      </c>
    </row>
    <row r="199" spans="1:9" ht="15.75">
      <c r="A199" s="13">
        <v>195</v>
      </c>
      <c r="B199" s="28" t="s">
        <v>339</v>
      </c>
      <c r="C199" s="28" t="s">
        <v>154</v>
      </c>
      <c r="D199" s="13" t="s">
        <v>269</v>
      </c>
      <c r="E199" s="28" t="s">
        <v>80</v>
      </c>
      <c r="F199" s="33">
        <v>0.037083333333333336</v>
      </c>
      <c r="G199" s="13" t="str">
        <f t="shared" si="13"/>
        <v>5.20/km</v>
      </c>
      <c r="H199" s="22">
        <f t="shared" si="14"/>
        <v>0.014386574074074076</v>
      </c>
      <c r="I199" s="22">
        <f t="shared" si="15"/>
        <v>0.0030208333333333337</v>
      </c>
    </row>
    <row r="200" spans="1:9" ht="15.75">
      <c r="A200" s="13">
        <v>196</v>
      </c>
      <c r="B200" s="28" t="s">
        <v>304</v>
      </c>
      <c r="C200" s="28" t="s">
        <v>29</v>
      </c>
      <c r="D200" s="13" t="s">
        <v>269</v>
      </c>
      <c r="E200" s="28" t="s">
        <v>110</v>
      </c>
      <c r="F200" s="33">
        <v>0.03716435185185185</v>
      </c>
      <c r="G200" s="13" t="str">
        <f t="shared" si="13"/>
        <v>5.21/km</v>
      </c>
      <c r="H200" s="22">
        <f t="shared" si="14"/>
        <v>0.014467592592592591</v>
      </c>
      <c r="I200" s="22">
        <f t="shared" si="15"/>
        <v>0.0031018518518518487</v>
      </c>
    </row>
    <row r="201" spans="1:9" ht="15.75">
      <c r="A201" s="13">
        <v>197</v>
      </c>
      <c r="B201" s="28" t="s">
        <v>340</v>
      </c>
      <c r="C201" s="28" t="s">
        <v>16</v>
      </c>
      <c r="D201" s="13" t="s">
        <v>76</v>
      </c>
      <c r="E201" s="28" t="s">
        <v>80</v>
      </c>
      <c r="F201" s="33">
        <v>0.0372337962962963</v>
      </c>
      <c r="G201" s="13" t="str">
        <f t="shared" si="13"/>
        <v>5.22/km</v>
      </c>
      <c r="H201" s="22">
        <f t="shared" si="14"/>
        <v>0.01453703703703704</v>
      </c>
      <c r="I201" s="22">
        <f t="shared" si="15"/>
        <v>0.01053240740740741</v>
      </c>
    </row>
    <row r="202" spans="1:9" ht="15.75">
      <c r="A202" s="13">
        <v>198</v>
      </c>
      <c r="B202" s="28" t="s">
        <v>248</v>
      </c>
      <c r="C202" s="28" t="s">
        <v>174</v>
      </c>
      <c r="D202" s="13" t="s">
        <v>40</v>
      </c>
      <c r="E202" s="28" t="s">
        <v>37</v>
      </c>
      <c r="F202" s="33">
        <v>0.03736111111111111</v>
      </c>
      <c r="G202" s="13" t="str">
        <f t="shared" si="13"/>
        <v>5.23/km</v>
      </c>
      <c r="H202" s="22">
        <f t="shared" si="14"/>
        <v>0.014664351851851849</v>
      </c>
      <c r="I202" s="22">
        <f t="shared" si="15"/>
        <v>0.01366898148148148</v>
      </c>
    </row>
    <row r="203" spans="1:9" ht="15.75">
      <c r="A203" s="13">
        <v>199</v>
      </c>
      <c r="B203" s="28" t="s">
        <v>341</v>
      </c>
      <c r="C203" s="28" t="s">
        <v>342</v>
      </c>
      <c r="D203" s="13" t="s">
        <v>148</v>
      </c>
      <c r="E203" s="28" t="s">
        <v>67</v>
      </c>
      <c r="F203" s="33">
        <v>0.03756944444444445</v>
      </c>
      <c r="G203" s="13" t="str">
        <f t="shared" si="13"/>
        <v>5.25/km</v>
      </c>
      <c r="H203" s="22">
        <f t="shared" si="14"/>
        <v>0.014872685185185187</v>
      </c>
      <c r="I203" s="22">
        <f t="shared" si="15"/>
        <v>0.008148148148148151</v>
      </c>
    </row>
    <row r="204" spans="1:9" ht="15.75">
      <c r="A204" s="13">
        <v>200</v>
      </c>
      <c r="B204" s="28" t="s">
        <v>285</v>
      </c>
      <c r="C204" s="28" t="s">
        <v>117</v>
      </c>
      <c r="D204" s="13" t="s">
        <v>32</v>
      </c>
      <c r="E204" s="28" t="s">
        <v>110</v>
      </c>
      <c r="F204" s="33">
        <v>0.037638888888888895</v>
      </c>
      <c r="G204" s="13" t="str">
        <f t="shared" si="13"/>
        <v>5.25/km</v>
      </c>
      <c r="H204" s="22">
        <f t="shared" si="14"/>
        <v>0.014942129629629635</v>
      </c>
      <c r="I204" s="22">
        <f t="shared" si="15"/>
        <v>0.014942129629629635</v>
      </c>
    </row>
    <row r="205" spans="1:9" ht="15.75">
      <c r="A205" s="13">
        <v>201</v>
      </c>
      <c r="B205" s="28" t="s">
        <v>343</v>
      </c>
      <c r="C205" s="28" t="s">
        <v>310</v>
      </c>
      <c r="D205" s="13" t="s">
        <v>155</v>
      </c>
      <c r="E205" s="28" t="s">
        <v>80</v>
      </c>
      <c r="F205" s="33">
        <v>0.03767361111111111</v>
      </c>
      <c r="G205" s="13" t="str">
        <f t="shared" si="13"/>
        <v>5.26/km</v>
      </c>
      <c r="H205" s="22">
        <f t="shared" si="14"/>
        <v>0.014976851851851849</v>
      </c>
      <c r="I205" s="22">
        <f t="shared" si="15"/>
        <v>0.00810185185185185</v>
      </c>
    </row>
    <row r="206" spans="1:9" ht="15.75">
      <c r="A206" s="13">
        <v>202</v>
      </c>
      <c r="B206" s="28" t="s">
        <v>344</v>
      </c>
      <c r="C206" s="28" t="s">
        <v>17</v>
      </c>
      <c r="D206" s="13" t="s">
        <v>56</v>
      </c>
      <c r="E206" s="28" t="s">
        <v>80</v>
      </c>
      <c r="F206" s="33">
        <v>0.03770833333333333</v>
      </c>
      <c r="G206" s="13" t="str">
        <f t="shared" si="13"/>
        <v>5.26/km</v>
      </c>
      <c r="H206" s="22">
        <f t="shared" si="14"/>
        <v>0.01501157407407407</v>
      </c>
      <c r="I206" s="22">
        <f t="shared" si="15"/>
        <v>0.012187499999999993</v>
      </c>
    </row>
    <row r="207" spans="1:9" ht="15.75">
      <c r="A207" s="13">
        <v>203</v>
      </c>
      <c r="B207" s="28" t="s">
        <v>345</v>
      </c>
      <c r="C207" s="28" t="s">
        <v>12</v>
      </c>
      <c r="D207" s="13" t="s">
        <v>79</v>
      </c>
      <c r="E207" s="28" t="s">
        <v>83</v>
      </c>
      <c r="F207" s="33">
        <v>0.03777777777777778</v>
      </c>
      <c r="G207" s="13" t="str">
        <f t="shared" si="13"/>
        <v>5.26/km</v>
      </c>
      <c r="H207" s="22">
        <f t="shared" si="14"/>
        <v>0.015081018518518518</v>
      </c>
      <c r="I207" s="22">
        <f t="shared" si="15"/>
        <v>0.011018518518518521</v>
      </c>
    </row>
    <row r="208" spans="1:9" ht="15.75">
      <c r="A208" s="13">
        <v>204</v>
      </c>
      <c r="B208" s="28" t="s">
        <v>232</v>
      </c>
      <c r="C208" s="28" t="s">
        <v>109</v>
      </c>
      <c r="D208" s="13" t="s">
        <v>178</v>
      </c>
      <c r="E208" s="28" t="s">
        <v>64</v>
      </c>
      <c r="F208" s="33">
        <v>0.037986111111111116</v>
      </c>
      <c r="G208" s="13" t="str">
        <f t="shared" si="13"/>
        <v>5.28/km</v>
      </c>
      <c r="H208" s="22">
        <f t="shared" si="14"/>
        <v>0.015289351851851856</v>
      </c>
      <c r="I208" s="22">
        <f t="shared" si="15"/>
        <v>0.00751157407407408</v>
      </c>
    </row>
    <row r="209" spans="1:9" ht="15.75">
      <c r="A209" s="13">
        <v>205</v>
      </c>
      <c r="B209" s="28" t="s">
        <v>346</v>
      </c>
      <c r="C209" s="28" t="s">
        <v>347</v>
      </c>
      <c r="D209" s="13" t="s">
        <v>76</v>
      </c>
      <c r="E209" s="28" t="s">
        <v>80</v>
      </c>
      <c r="F209" s="33">
        <v>0.038078703703703705</v>
      </c>
      <c r="G209" s="13" t="str">
        <f t="shared" si="13"/>
        <v>5.29/km</v>
      </c>
      <c r="H209" s="22">
        <f t="shared" si="14"/>
        <v>0.015381944444444445</v>
      </c>
      <c r="I209" s="22">
        <f t="shared" si="15"/>
        <v>0.011377314814814816</v>
      </c>
    </row>
    <row r="210" spans="1:9" ht="15.75">
      <c r="A210" s="13">
        <v>206</v>
      </c>
      <c r="B210" s="28" t="s">
        <v>348</v>
      </c>
      <c r="C210" s="28" t="s">
        <v>349</v>
      </c>
      <c r="D210" s="13" t="s">
        <v>148</v>
      </c>
      <c r="E210" s="28" t="s">
        <v>80</v>
      </c>
      <c r="F210" s="33">
        <v>0.03809027777777778</v>
      </c>
      <c r="G210" s="13" t="str">
        <f t="shared" si="13"/>
        <v>5.29/km</v>
      </c>
      <c r="H210" s="22">
        <f t="shared" si="14"/>
        <v>0.015393518518518518</v>
      </c>
      <c r="I210" s="22">
        <f t="shared" si="15"/>
        <v>0.008668981481481482</v>
      </c>
    </row>
    <row r="211" spans="1:9" ht="15.75">
      <c r="A211" s="13">
        <v>207</v>
      </c>
      <c r="B211" s="28" t="s">
        <v>350</v>
      </c>
      <c r="C211" s="28" t="s">
        <v>351</v>
      </c>
      <c r="D211" s="13" t="s">
        <v>137</v>
      </c>
      <c r="E211" s="28" t="s">
        <v>352</v>
      </c>
      <c r="F211" s="33">
        <v>0.038287037037037036</v>
      </c>
      <c r="G211" s="13" t="str">
        <f t="shared" si="13"/>
        <v>5.31/km</v>
      </c>
      <c r="H211" s="22">
        <f t="shared" si="14"/>
        <v>0.015590277777777776</v>
      </c>
      <c r="I211" s="22">
        <f t="shared" si="15"/>
        <v>0.009270833333333336</v>
      </c>
    </row>
    <row r="212" spans="1:9" ht="15.75">
      <c r="A212" s="13">
        <v>208</v>
      </c>
      <c r="B212" s="28" t="s">
        <v>221</v>
      </c>
      <c r="C212" s="28" t="s">
        <v>59</v>
      </c>
      <c r="D212" s="13" t="s">
        <v>56</v>
      </c>
      <c r="E212" s="28" t="s">
        <v>139</v>
      </c>
      <c r="F212" s="33">
        <v>0.03847222222222222</v>
      </c>
      <c r="G212" s="13" t="str">
        <f t="shared" si="13"/>
        <v>5.32/km</v>
      </c>
      <c r="H212" s="22">
        <f t="shared" si="14"/>
        <v>0.01577546296296296</v>
      </c>
      <c r="I212" s="22">
        <f t="shared" si="15"/>
        <v>0.012951388888888884</v>
      </c>
    </row>
    <row r="213" spans="1:9" ht="15.75">
      <c r="A213" s="13">
        <v>209</v>
      </c>
      <c r="B213" s="28" t="s">
        <v>353</v>
      </c>
      <c r="C213" s="28" t="s">
        <v>19</v>
      </c>
      <c r="D213" s="13" t="s">
        <v>79</v>
      </c>
      <c r="E213" s="28" t="s">
        <v>64</v>
      </c>
      <c r="F213" s="33">
        <v>0.038530092592592595</v>
      </c>
      <c r="G213" s="13" t="str">
        <f t="shared" si="13"/>
        <v>5.33/km</v>
      </c>
      <c r="H213" s="22">
        <f t="shared" si="14"/>
        <v>0.015833333333333335</v>
      </c>
      <c r="I213" s="22">
        <f t="shared" si="15"/>
        <v>0.011770833333333338</v>
      </c>
    </row>
    <row r="214" spans="1:9" ht="15.75">
      <c r="A214" s="13">
        <v>210</v>
      </c>
      <c r="B214" s="28" t="s">
        <v>354</v>
      </c>
      <c r="C214" s="28" t="s">
        <v>333</v>
      </c>
      <c r="D214" s="13" t="s">
        <v>269</v>
      </c>
      <c r="E214" s="28" t="s">
        <v>37</v>
      </c>
      <c r="F214" s="33">
        <v>0.03868055555555556</v>
      </c>
      <c r="G214" s="13" t="str">
        <f t="shared" si="13"/>
        <v>5.34/km</v>
      </c>
      <c r="H214" s="22">
        <f t="shared" si="14"/>
        <v>0.015983796296296298</v>
      </c>
      <c r="I214" s="22">
        <f t="shared" si="15"/>
        <v>0.004618055555555556</v>
      </c>
    </row>
    <row r="215" spans="1:9" ht="15.75">
      <c r="A215" s="13">
        <v>211</v>
      </c>
      <c r="B215" s="28" t="s">
        <v>192</v>
      </c>
      <c r="C215" s="28" t="s">
        <v>355</v>
      </c>
      <c r="D215" s="13" t="s">
        <v>76</v>
      </c>
      <c r="E215" s="28" t="s">
        <v>80</v>
      </c>
      <c r="F215" s="33">
        <v>0.03888888888888889</v>
      </c>
      <c r="G215" s="13" t="str">
        <f t="shared" si="13"/>
        <v>5.36/km</v>
      </c>
      <c r="H215" s="22">
        <f t="shared" si="14"/>
        <v>0.01619212962962963</v>
      </c>
      <c r="I215" s="22">
        <f t="shared" si="15"/>
        <v>0.0121875</v>
      </c>
    </row>
    <row r="216" spans="1:9" ht="15.75">
      <c r="A216" s="13">
        <v>212</v>
      </c>
      <c r="B216" s="28" t="s">
        <v>356</v>
      </c>
      <c r="C216" s="28" t="s">
        <v>357</v>
      </c>
      <c r="D216" s="13" t="s">
        <v>269</v>
      </c>
      <c r="E216" s="28" t="s">
        <v>37</v>
      </c>
      <c r="F216" s="33">
        <v>0.038969907407407404</v>
      </c>
      <c r="G216" s="13" t="str">
        <f t="shared" si="13"/>
        <v>5.37/km</v>
      </c>
      <c r="H216" s="22">
        <f t="shared" si="14"/>
        <v>0.016273148148148144</v>
      </c>
      <c r="I216" s="22">
        <f t="shared" si="15"/>
        <v>0.004907407407407402</v>
      </c>
    </row>
    <row r="217" spans="1:9" ht="15.75">
      <c r="A217" s="13">
        <v>213</v>
      </c>
      <c r="B217" s="28" t="s">
        <v>358</v>
      </c>
      <c r="C217" s="28" t="s">
        <v>359</v>
      </c>
      <c r="D217" s="13" t="s">
        <v>79</v>
      </c>
      <c r="E217" s="28" t="s">
        <v>110</v>
      </c>
      <c r="F217" s="33">
        <v>0.0390625</v>
      </c>
      <c r="G217" s="13" t="str">
        <f t="shared" si="13"/>
        <v>5.38/km</v>
      </c>
      <c r="H217" s="22">
        <f t="shared" si="14"/>
        <v>0.01636574074074074</v>
      </c>
      <c r="I217" s="22">
        <f t="shared" si="15"/>
        <v>0.012303240740740743</v>
      </c>
    </row>
    <row r="218" spans="1:9" ht="15.75">
      <c r="A218" s="13">
        <v>214</v>
      </c>
      <c r="B218" s="28" t="s">
        <v>261</v>
      </c>
      <c r="C218" s="28" t="s">
        <v>360</v>
      </c>
      <c r="D218" s="13" t="s">
        <v>76</v>
      </c>
      <c r="E218" s="28" t="s">
        <v>50</v>
      </c>
      <c r="F218" s="33">
        <v>0.03928240740740741</v>
      </c>
      <c r="G218" s="13" t="str">
        <f t="shared" si="13"/>
        <v>5.39/km</v>
      </c>
      <c r="H218" s="22">
        <f t="shared" si="14"/>
        <v>0.01658564814814815</v>
      </c>
      <c r="I218" s="22">
        <f t="shared" si="15"/>
        <v>0.012581018518518523</v>
      </c>
    </row>
    <row r="219" spans="1:9" ht="15.75">
      <c r="A219" s="13">
        <v>215</v>
      </c>
      <c r="B219" s="28" t="s">
        <v>361</v>
      </c>
      <c r="C219" s="28" t="s">
        <v>154</v>
      </c>
      <c r="D219" s="13" t="s">
        <v>148</v>
      </c>
      <c r="E219" s="28" t="s">
        <v>110</v>
      </c>
      <c r="F219" s="33">
        <v>0.039942129629629626</v>
      </c>
      <c r="G219" s="13" t="str">
        <f t="shared" si="13"/>
        <v>5.45/km</v>
      </c>
      <c r="H219" s="22">
        <f t="shared" si="14"/>
        <v>0.017245370370370366</v>
      </c>
      <c r="I219" s="22">
        <f t="shared" si="15"/>
        <v>0.01052083333333333</v>
      </c>
    </row>
    <row r="220" spans="1:9" ht="15.75">
      <c r="A220" s="13">
        <v>216</v>
      </c>
      <c r="B220" s="28" t="s">
        <v>362</v>
      </c>
      <c r="C220" s="28" t="s">
        <v>14</v>
      </c>
      <c r="D220" s="13" t="s">
        <v>178</v>
      </c>
      <c r="E220" s="28" t="s">
        <v>67</v>
      </c>
      <c r="F220" s="33">
        <v>0.04030092592592593</v>
      </c>
      <c r="G220" s="13" t="str">
        <f t="shared" si="13"/>
        <v>5.48/km</v>
      </c>
      <c r="H220" s="22">
        <f t="shared" si="14"/>
        <v>0.017604166666666667</v>
      </c>
      <c r="I220" s="22">
        <f t="shared" si="15"/>
        <v>0.009826388888888891</v>
      </c>
    </row>
    <row r="221" spans="1:9" ht="15.75">
      <c r="A221" s="13">
        <v>217</v>
      </c>
      <c r="B221" s="28" t="s">
        <v>363</v>
      </c>
      <c r="C221" s="28" t="s">
        <v>364</v>
      </c>
      <c r="D221" s="13" t="s">
        <v>104</v>
      </c>
      <c r="E221" s="28" t="s">
        <v>67</v>
      </c>
      <c r="F221" s="33">
        <v>0.040312499999999994</v>
      </c>
      <c r="G221" s="13" t="str">
        <f t="shared" si="13"/>
        <v>5.48/km</v>
      </c>
      <c r="H221" s="22">
        <f t="shared" si="14"/>
        <v>0.017615740740740734</v>
      </c>
      <c r="I221" s="22">
        <f t="shared" si="15"/>
        <v>0.012569444444444435</v>
      </c>
    </row>
    <row r="222" spans="1:9" ht="15.75">
      <c r="A222" s="13">
        <v>218</v>
      </c>
      <c r="B222" s="28" t="s">
        <v>365</v>
      </c>
      <c r="C222" s="28" t="s">
        <v>26</v>
      </c>
      <c r="D222" s="13" t="s">
        <v>76</v>
      </c>
      <c r="E222" s="28" t="s">
        <v>64</v>
      </c>
      <c r="F222" s="33">
        <v>0.040324074074074075</v>
      </c>
      <c r="G222" s="13" t="str">
        <f t="shared" si="13"/>
        <v>5.48/km</v>
      </c>
      <c r="H222" s="22">
        <f t="shared" si="14"/>
        <v>0.017627314814814814</v>
      </c>
      <c r="I222" s="22">
        <f t="shared" si="15"/>
        <v>0.013622685185185186</v>
      </c>
    </row>
    <row r="223" spans="1:9" ht="15.75">
      <c r="A223" s="13">
        <v>219</v>
      </c>
      <c r="B223" s="28" t="s">
        <v>366</v>
      </c>
      <c r="C223" s="28" t="s">
        <v>367</v>
      </c>
      <c r="D223" s="13" t="s">
        <v>255</v>
      </c>
      <c r="E223" s="28" t="s">
        <v>87</v>
      </c>
      <c r="F223" s="33">
        <v>0.04040509259259259</v>
      </c>
      <c r="G223" s="13" t="str">
        <f t="shared" si="13"/>
        <v>5.49/km</v>
      </c>
      <c r="H223" s="22">
        <f t="shared" si="14"/>
        <v>0.01770833333333333</v>
      </c>
      <c r="I223" s="22">
        <f t="shared" si="15"/>
        <v>0.006990740740740735</v>
      </c>
    </row>
    <row r="224" spans="1:9" ht="15.75">
      <c r="A224" s="13">
        <v>220</v>
      </c>
      <c r="B224" s="28" t="s">
        <v>368</v>
      </c>
      <c r="C224" s="28" t="s">
        <v>17</v>
      </c>
      <c r="D224" s="13" t="s">
        <v>36</v>
      </c>
      <c r="E224" s="28" t="s">
        <v>80</v>
      </c>
      <c r="F224" s="33">
        <v>0.04041666666666667</v>
      </c>
      <c r="G224" s="13" t="str">
        <f t="shared" si="13"/>
        <v>5.49/km</v>
      </c>
      <c r="H224" s="22">
        <f t="shared" si="14"/>
        <v>0.01771990740740741</v>
      </c>
      <c r="I224" s="22">
        <f t="shared" si="15"/>
        <v>0.016944444444444453</v>
      </c>
    </row>
    <row r="225" spans="1:9" ht="15.75">
      <c r="A225" s="13">
        <v>221</v>
      </c>
      <c r="B225" s="28" t="s">
        <v>369</v>
      </c>
      <c r="C225" s="28" t="s">
        <v>370</v>
      </c>
      <c r="D225" s="13" t="s">
        <v>148</v>
      </c>
      <c r="E225" s="28" t="s">
        <v>80</v>
      </c>
      <c r="F225" s="33">
        <v>0.040428240740740744</v>
      </c>
      <c r="G225" s="13" t="str">
        <f t="shared" si="13"/>
        <v>5.49/km</v>
      </c>
      <c r="H225" s="22">
        <f t="shared" si="14"/>
        <v>0.017731481481481483</v>
      </c>
      <c r="I225" s="22">
        <f t="shared" si="15"/>
        <v>0.011006944444444448</v>
      </c>
    </row>
    <row r="226" spans="1:9" ht="15.75">
      <c r="A226" s="13">
        <v>222</v>
      </c>
      <c r="B226" s="28" t="s">
        <v>371</v>
      </c>
      <c r="C226" s="28" t="s">
        <v>360</v>
      </c>
      <c r="D226" s="13" t="s">
        <v>207</v>
      </c>
      <c r="E226" s="28" t="s">
        <v>126</v>
      </c>
      <c r="F226" s="33">
        <v>0.040497685185185185</v>
      </c>
      <c r="G226" s="13" t="str">
        <f t="shared" si="13"/>
        <v>5.50/km</v>
      </c>
      <c r="H226" s="22">
        <f t="shared" si="14"/>
        <v>0.017800925925925925</v>
      </c>
      <c r="I226" s="22">
        <f t="shared" si="15"/>
        <v>0.009108796296296295</v>
      </c>
    </row>
    <row r="227" spans="1:9" ht="15.75">
      <c r="A227" s="13">
        <v>223</v>
      </c>
      <c r="B227" s="28" t="s">
        <v>372</v>
      </c>
      <c r="C227" s="28" t="s">
        <v>203</v>
      </c>
      <c r="D227" s="13" t="s">
        <v>137</v>
      </c>
      <c r="E227" s="28" t="s">
        <v>37</v>
      </c>
      <c r="F227" s="33">
        <v>0.04059027777777778</v>
      </c>
      <c r="G227" s="13" t="str">
        <f t="shared" si="13"/>
        <v>5.51/km</v>
      </c>
      <c r="H227" s="22">
        <f t="shared" si="14"/>
        <v>0.01789351851851852</v>
      </c>
      <c r="I227" s="22">
        <f t="shared" si="15"/>
        <v>0.01157407407407408</v>
      </c>
    </row>
    <row r="228" spans="1:9" ht="15.75">
      <c r="A228" s="13">
        <v>224</v>
      </c>
      <c r="B228" s="28" t="s">
        <v>373</v>
      </c>
      <c r="C228" s="28" t="s">
        <v>342</v>
      </c>
      <c r="D228" s="13" t="s">
        <v>255</v>
      </c>
      <c r="E228" s="28" t="s">
        <v>37</v>
      </c>
      <c r="F228" s="33">
        <v>0.040810185185185185</v>
      </c>
      <c r="G228" s="13" t="str">
        <f t="shared" si="13"/>
        <v>5.53/km</v>
      </c>
      <c r="H228" s="22">
        <f t="shared" si="14"/>
        <v>0.018113425925925925</v>
      </c>
      <c r="I228" s="22">
        <f t="shared" si="15"/>
        <v>0.007395833333333331</v>
      </c>
    </row>
    <row r="229" spans="1:9" ht="15.75">
      <c r="A229" s="13">
        <v>225</v>
      </c>
      <c r="B229" s="28" t="s">
        <v>374</v>
      </c>
      <c r="C229" s="28" t="s">
        <v>375</v>
      </c>
      <c r="D229" s="13" t="s">
        <v>137</v>
      </c>
      <c r="E229" s="28" t="s">
        <v>50</v>
      </c>
      <c r="F229" s="33">
        <v>0.04099537037037037</v>
      </c>
      <c r="G229" s="13" t="str">
        <f t="shared" si="13"/>
        <v>5.54/km</v>
      </c>
      <c r="H229" s="22">
        <f t="shared" si="14"/>
        <v>0.01829861111111111</v>
      </c>
      <c r="I229" s="22">
        <f t="shared" si="15"/>
        <v>0.01197916666666667</v>
      </c>
    </row>
    <row r="230" spans="1:9" ht="15.75">
      <c r="A230" s="13">
        <v>226</v>
      </c>
      <c r="B230" s="28" t="s">
        <v>376</v>
      </c>
      <c r="C230" s="28" t="s">
        <v>377</v>
      </c>
      <c r="D230" s="13" t="s">
        <v>148</v>
      </c>
      <c r="E230" s="28" t="s">
        <v>37</v>
      </c>
      <c r="F230" s="33">
        <v>0.041226851851851855</v>
      </c>
      <c r="G230" s="13" t="str">
        <f t="shared" si="13"/>
        <v>5.56/km</v>
      </c>
      <c r="H230" s="22">
        <f t="shared" si="14"/>
        <v>0.018530092592592595</v>
      </c>
      <c r="I230" s="22">
        <f t="shared" si="15"/>
        <v>0.011805555555555559</v>
      </c>
    </row>
    <row r="231" spans="1:9" ht="15.75">
      <c r="A231" s="13">
        <v>227</v>
      </c>
      <c r="B231" s="28" t="s">
        <v>378</v>
      </c>
      <c r="C231" s="28" t="s">
        <v>130</v>
      </c>
      <c r="D231" s="13" t="s">
        <v>56</v>
      </c>
      <c r="E231" s="28" t="s">
        <v>80</v>
      </c>
      <c r="F231" s="33">
        <v>0.041608796296296297</v>
      </c>
      <c r="G231" s="13" t="str">
        <f t="shared" si="13"/>
        <v>5.60/km</v>
      </c>
      <c r="H231" s="22">
        <f t="shared" si="14"/>
        <v>0.018912037037037036</v>
      </c>
      <c r="I231" s="22">
        <f t="shared" si="15"/>
        <v>0.01608796296296296</v>
      </c>
    </row>
    <row r="232" spans="1:9" ht="15.75">
      <c r="A232" s="13">
        <v>228</v>
      </c>
      <c r="B232" s="28" t="s">
        <v>379</v>
      </c>
      <c r="C232" s="28" t="s">
        <v>380</v>
      </c>
      <c r="D232" s="13" t="s">
        <v>269</v>
      </c>
      <c r="E232" s="28" t="s">
        <v>110</v>
      </c>
      <c r="F232" s="33">
        <v>0.04175925925925925</v>
      </c>
      <c r="G232" s="13" t="str">
        <f t="shared" si="13"/>
        <v>6.01/km</v>
      </c>
      <c r="H232" s="22">
        <f t="shared" si="14"/>
        <v>0.019062499999999993</v>
      </c>
      <c r="I232" s="22">
        <f t="shared" si="15"/>
        <v>0.00769675925925925</v>
      </c>
    </row>
    <row r="233" spans="1:9" ht="15.75">
      <c r="A233" s="13">
        <v>229</v>
      </c>
      <c r="B233" s="28" t="s">
        <v>381</v>
      </c>
      <c r="C233" s="28" t="s">
        <v>35</v>
      </c>
      <c r="D233" s="13" t="s">
        <v>76</v>
      </c>
      <c r="E233" s="28" t="s">
        <v>83</v>
      </c>
      <c r="F233" s="33">
        <v>0.04175925925925925</v>
      </c>
      <c r="G233" s="13" t="str">
        <f aca="true" t="shared" si="16" ref="G233:G258">TEXT(INT((HOUR(F233)*3600+MINUTE(F233)*60+SECOND(F233))/$I$3/60),"0")&amp;"."&amp;TEXT(MOD((HOUR(F233)*3600+MINUTE(F233)*60+SECOND(F233))/$I$3,60),"00")&amp;"/km"</f>
        <v>6.01/km</v>
      </c>
      <c r="H233" s="22">
        <f aca="true" t="shared" si="17" ref="H233:H258">F233-$F$5</f>
        <v>0.019062499999999993</v>
      </c>
      <c r="I233" s="22">
        <f t="shared" si="15"/>
        <v>0.015057870370370364</v>
      </c>
    </row>
    <row r="234" spans="1:9" ht="15.75">
      <c r="A234" s="13">
        <v>230</v>
      </c>
      <c r="B234" s="28" t="s">
        <v>149</v>
      </c>
      <c r="C234" s="28" t="s">
        <v>26</v>
      </c>
      <c r="D234" s="13" t="s">
        <v>207</v>
      </c>
      <c r="E234" s="28" t="s">
        <v>64</v>
      </c>
      <c r="F234" s="33">
        <v>0.04193287037037038</v>
      </c>
      <c r="G234" s="13" t="str">
        <f t="shared" si="16"/>
        <v>6.02/km</v>
      </c>
      <c r="H234" s="22">
        <f t="shared" si="17"/>
        <v>0.019236111111111117</v>
      </c>
      <c r="I234" s="22">
        <f t="shared" si="15"/>
        <v>0.010543981481481488</v>
      </c>
    </row>
    <row r="235" spans="1:9" ht="15.75">
      <c r="A235" s="13">
        <v>231</v>
      </c>
      <c r="B235" s="28" t="s">
        <v>382</v>
      </c>
      <c r="C235" s="28" t="s">
        <v>342</v>
      </c>
      <c r="D235" s="13" t="s">
        <v>255</v>
      </c>
      <c r="E235" s="28" t="s">
        <v>64</v>
      </c>
      <c r="F235" s="33">
        <v>0.04251157407407408</v>
      </c>
      <c r="G235" s="13" t="str">
        <f t="shared" si="16"/>
        <v>6.07/km</v>
      </c>
      <c r="H235" s="22">
        <f t="shared" si="17"/>
        <v>0.019814814814814816</v>
      </c>
      <c r="I235" s="22">
        <f t="shared" si="15"/>
        <v>0.009097222222222222</v>
      </c>
    </row>
    <row r="236" spans="1:9" ht="15.75">
      <c r="A236" s="13">
        <v>232</v>
      </c>
      <c r="B236" s="28" t="s">
        <v>383</v>
      </c>
      <c r="C236" s="28" t="s">
        <v>12</v>
      </c>
      <c r="D236" s="13" t="s">
        <v>384</v>
      </c>
      <c r="E236" s="28" t="s">
        <v>64</v>
      </c>
      <c r="F236" s="33">
        <v>0.04322916666666667</v>
      </c>
      <c r="G236" s="13" t="str">
        <f t="shared" si="16"/>
        <v>6.14/km</v>
      </c>
      <c r="H236" s="22">
        <f t="shared" si="17"/>
        <v>0.020532407407407412</v>
      </c>
      <c r="I236" s="22">
        <f t="shared" si="15"/>
        <v>0</v>
      </c>
    </row>
    <row r="237" spans="1:9" ht="15.75">
      <c r="A237" s="13">
        <v>233</v>
      </c>
      <c r="B237" s="28" t="s">
        <v>385</v>
      </c>
      <c r="C237" s="28" t="s">
        <v>188</v>
      </c>
      <c r="D237" s="13" t="s">
        <v>104</v>
      </c>
      <c r="E237" s="28" t="s">
        <v>119</v>
      </c>
      <c r="F237" s="33">
        <v>0.0437962962962963</v>
      </c>
      <c r="G237" s="13" t="str">
        <f t="shared" si="16"/>
        <v>6.18/km</v>
      </c>
      <c r="H237" s="22">
        <f t="shared" si="17"/>
        <v>0.021099537037037038</v>
      </c>
      <c r="I237" s="22">
        <f t="shared" si="15"/>
        <v>0.01605324074074074</v>
      </c>
    </row>
    <row r="238" spans="1:9" ht="15.75">
      <c r="A238" s="13">
        <v>234</v>
      </c>
      <c r="B238" s="28" t="s">
        <v>386</v>
      </c>
      <c r="C238" s="28" t="s">
        <v>387</v>
      </c>
      <c r="D238" s="13" t="s">
        <v>255</v>
      </c>
      <c r="E238" s="28" t="s">
        <v>110</v>
      </c>
      <c r="F238" s="33">
        <v>0.04505787037037037</v>
      </c>
      <c r="G238" s="13" t="str">
        <f t="shared" si="16"/>
        <v>6.29/km</v>
      </c>
      <c r="H238" s="22">
        <f t="shared" si="17"/>
        <v>0.022361111111111113</v>
      </c>
      <c r="I238" s="22">
        <f t="shared" si="15"/>
        <v>0.011643518518518518</v>
      </c>
    </row>
    <row r="239" spans="1:9" ht="15.75">
      <c r="A239" s="13">
        <v>235</v>
      </c>
      <c r="B239" s="28" t="s">
        <v>388</v>
      </c>
      <c r="C239" s="28" t="s">
        <v>82</v>
      </c>
      <c r="D239" s="13" t="s">
        <v>36</v>
      </c>
      <c r="E239" s="28" t="s">
        <v>47</v>
      </c>
      <c r="F239" s="33">
        <v>0.04512731481481482</v>
      </c>
      <c r="G239" s="13" t="str">
        <f t="shared" si="16"/>
        <v>6.30/km</v>
      </c>
      <c r="H239" s="22">
        <f t="shared" si="17"/>
        <v>0.02243055555555556</v>
      </c>
      <c r="I239" s="22">
        <f t="shared" si="15"/>
        <v>0.021655092592592604</v>
      </c>
    </row>
    <row r="240" spans="1:9" ht="15.75">
      <c r="A240" s="13">
        <v>236</v>
      </c>
      <c r="B240" s="28" t="s">
        <v>90</v>
      </c>
      <c r="C240" s="28" t="s">
        <v>389</v>
      </c>
      <c r="D240" s="13" t="s">
        <v>390</v>
      </c>
      <c r="E240" s="28" t="s">
        <v>64</v>
      </c>
      <c r="F240" s="33">
        <v>0.04513888888888889</v>
      </c>
      <c r="G240" s="13" t="str">
        <f t="shared" si="16"/>
        <v>6.30/km</v>
      </c>
      <c r="H240" s="22">
        <f t="shared" si="17"/>
        <v>0.022442129629629628</v>
      </c>
      <c r="I240" s="22">
        <f t="shared" si="15"/>
        <v>0</v>
      </c>
    </row>
    <row r="241" spans="1:9" ht="15.75">
      <c r="A241" s="13">
        <v>237</v>
      </c>
      <c r="B241" s="28" t="s">
        <v>391</v>
      </c>
      <c r="C241" s="28" t="s">
        <v>392</v>
      </c>
      <c r="D241" s="13" t="s">
        <v>36</v>
      </c>
      <c r="E241" s="28" t="s">
        <v>50</v>
      </c>
      <c r="F241" s="33">
        <v>0.04627314814814815</v>
      </c>
      <c r="G241" s="13" t="str">
        <f t="shared" si="16"/>
        <v>6.40/km</v>
      </c>
      <c r="H241" s="22">
        <f t="shared" si="17"/>
        <v>0.023576388888888886</v>
      </c>
      <c r="I241" s="22">
        <f t="shared" si="15"/>
        <v>0.02280092592592593</v>
      </c>
    </row>
    <row r="242" spans="1:9" ht="15.75">
      <c r="A242" s="13">
        <v>238</v>
      </c>
      <c r="B242" s="28" t="s">
        <v>90</v>
      </c>
      <c r="C242" s="28" t="s">
        <v>24</v>
      </c>
      <c r="D242" s="13" t="s">
        <v>56</v>
      </c>
      <c r="E242" s="28" t="s">
        <v>64</v>
      </c>
      <c r="F242" s="33">
        <v>0.046608796296296294</v>
      </c>
      <c r="G242" s="13" t="str">
        <f t="shared" si="16"/>
        <v>6.43/km</v>
      </c>
      <c r="H242" s="22">
        <f t="shared" si="17"/>
        <v>0.023912037037037034</v>
      </c>
      <c r="I242" s="22">
        <f t="shared" si="15"/>
        <v>0.021087962962962958</v>
      </c>
    </row>
    <row r="243" spans="1:9" ht="15.75">
      <c r="A243" s="13">
        <v>239</v>
      </c>
      <c r="B243" s="28" t="s">
        <v>191</v>
      </c>
      <c r="C243" s="28" t="s">
        <v>14</v>
      </c>
      <c r="D243" s="13" t="s">
        <v>390</v>
      </c>
      <c r="E243" s="28" t="s">
        <v>64</v>
      </c>
      <c r="F243" s="33">
        <v>0.04666666666666667</v>
      </c>
      <c r="G243" s="13" t="str">
        <f t="shared" si="16"/>
        <v>6.43/km</v>
      </c>
      <c r="H243" s="22">
        <f t="shared" si="17"/>
        <v>0.02396990740740741</v>
      </c>
      <c r="I243" s="22">
        <f t="shared" si="15"/>
        <v>0.0015277777777777807</v>
      </c>
    </row>
    <row r="244" spans="1:9" ht="15.75">
      <c r="A244" s="13">
        <v>240</v>
      </c>
      <c r="B244" s="28" t="s">
        <v>393</v>
      </c>
      <c r="C244" s="28" t="s">
        <v>394</v>
      </c>
      <c r="D244" s="13" t="s">
        <v>223</v>
      </c>
      <c r="E244" s="28" t="s">
        <v>64</v>
      </c>
      <c r="F244" s="33">
        <v>0.04729166666666667</v>
      </c>
      <c r="G244" s="13" t="str">
        <f t="shared" si="16"/>
        <v>6.49/km</v>
      </c>
      <c r="H244" s="22">
        <f t="shared" si="17"/>
        <v>0.02459490740740741</v>
      </c>
      <c r="I244" s="22">
        <f t="shared" si="15"/>
        <v>0.01549768518518519</v>
      </c>
    </row>
    <row r="245" spans="1:9" ht="15.75">
      <c r="A245" s="13">
        <v>241</v>
      </c>
      <c r="B245" s="28" t="s">
        <v>173</v>
      </c>
      <c r="C245" s="28" t="s">
        <v>395</v>
      </c>
      <c r="D245" s="13" t="s">
        <v>137</v>
      </c>
      <c r="E245" s="28" t="s">
        <v>64</v>
      </c>
      <c r="F245" s="33">
        <v>0.04729166666666667</v>
      </c>
      <c r="G245" s="13" t="str">
        <f t="shared" si="16"/>
        <v>6.49/km</v>
      </c>
      <c r="H245" s="22">
        <f t="shared" si="17"/>
        <v>0.02459490740740741</v>
      </c>
      <c r="I245" s="22">
        <f t="shared" si="15"/>
        <v>0.01827546296296297</v>
      </c>
    </row>
    <row r="246" spans="1:9" ht="15.75">
      <c r="A246" s="13">
        <v>242</v>
      </c>
      <c r="B246" s="28" t="s">
        <v>396</v>
      </c>
      <c r="C246" s="28" t="s">
        <v>23</v>
      </c>
      <c r="D246" s="13" t="s">
        <v>56</v>
      </c>
      <c r="E246" s="28" t="s">
        <v>44</v>
      </c>
      <c r="F246" s="33">
        <v>0.04730324074074074</v>
      </c>
      <c r="G246" s="13" t="str">
        <f t="shared" si="16"/>
        <v>6.49/km</v>
      </c>
      <c r="H246" s="22">
        <f t="shared" si="17"/>
        <v>0.024606481481481483</v>
      </c>
      <c r="I246" s="22">
        <f t="shared" si="15"/>
        <v>0.021782407407407407</v>
      </c>
    </row>
    <row r="247" spans="1:9" ht="15.75">
      <c r="A247" s="13">
        <v>243</v>
      </c>
      <c r="B247" s="28" t="s">
        <v>397</v>
      </c>
      <c r="C247" s="28" t="s">
        <v>398</v>
      </c>
      <c r="D247" s="13" t="s">
        <v>79</v>
      </c>
      <c r="E247" s="28" t="s">
        <v>64</v>
      </c>
      <c r="F247" s="33">
        <v>0.04739583333333333</v>
      </c>
      <c r="G247" s="13" t="str">
        <f t="shared" si="16"/>
        <v>6.50/km</v>
      </c>
      <c r="H247" s="22">
        <f t="shared" si="17"/>
        <v>0.02469907407407407</v>
      </c>
      <c r="I247" s="22">
        <f t="shared" si="15"/>
        <v>0.020636574074074075</v>
      </c>
    </row>
    <row r="248" spans="1:9" ht="15.75">
      <c r="A248" s="13">
        <v>244</v>
      </c>
      <c r="B248" s="28" t="s">
        <v>399</v>
      </c>
      <c r="C248" s="28" t="s">
        <v>400</v>
      </c>
      <c r="D248" s="13" t="s">
        <v>336</v>
      </c>
      <c r="E248" s="28" t="s">
        <v>87</v>
      </c>
      <c r="F248" s="33">
        <v>0.04739583333333333</v>
      </c>
      <c r="G248" s="13" t="str">
        <f t="shared" si="16"/>
        <v>6.50/km</v>
      </c>
      <c r="H248" s="22">
        <f t="shared" si="17"/>
        <v>0.02469907407407407</v>
      </c>
      <c r="I248" s="22">
        <f t="shared" si="15"/>
        <v>0.01040509259259259</v>
      </c>
    </row>
    <row r="249" spans="1:9" ht="15.75">
      <c r="A249" s="13">
        <v>245</v>
      </c>
      <c r="B249" s="28" t="s">
        <v>401</v>
      </c>
      <c r="C249" s="28" t="s">
        <v>394</v>
      </c>
      <c r="D249" s="13" t="s">
        <v>255</v>
      </c>
      <c r="E249" s="28" t="s">
        <v>64</v>
      </c>
      <c r="F249" s="33">
        <v>0.04856481481481482</v>
      </c>
      <c r="G249" s="13" t="str">
        <f t="shared" si="16"/>
        <v>6.60/km</v>
      </c>
      <c r="H249" s="22">
        <f t="shared" si="17"/>
        <v>0.025868055555555557</v>
      </c>
      <c r="I249" s="22">
        <f t="shared" si="15"/>
        <v>0.015150462962962963</v>
      </c>
    </row>
    <row r="250" spans="1:9" ht="15.75">
      <c r="A250" s="13">
        <v>246</v>
      </c>
      <c r="B250" s="28" t="s">
        <v>402</v>
      </c>
      <c r="C250" s="28" t="s">
        <v>403</v>
      </c>
      <c r="D250" s="13" t="s">
        <v>137</v>
      </c>
      <c r="E250" s="28" t="s">
        <v>64</v>
      </c>
      <c r="F250" s="33">
        <v>0.049097222222222216</v>
      </c>
      <c r="G250" s="13" t="str">
        <f t="shared" si="16"/>
        <v>7.04/km</v>
      </c>
      <c r="H250" s="22">
        <f t="shared" si="17"/>
        <v>0.026400462962962955</v>
      </c>
      <c r="I250" s="22">
        <f t="shared" si="15"/>
        <v>0.020081018518518515</v>
      </c>
    </row>
    <row r="251" spans="1:9" ht="15.75">
      <c r="A251" s="13">
        <v>247</v>
      </c>
      <c r="B251" s="28" t="s">
        <v>309</v>
      </c>
      <c r="C251" s="28" t="s">
        <v>15</v>
      </c>
      <c r="D251" s="13" t="s">
        <v>36</v>
      </c>
      <c r="E251" s="28" t="s">
        <v>64</v>
      </c>
      <c r="F251" s="33">
        <v>0.04988425925925926</v>
      </c>
      <c r="G251" s="13" t="str">
        <f t="shared" si="16"/>
        <v>7.11/km</v>
      </c>
      <c r="H251" s="22">
        <f t="shared" si="17"/>
        <v>0.0271875</v>
      </c>
      <c r="I251" s="22">
        <f t="shared" si="15"/>
        <v>0.026412037037037043</v>
      </c>
    </row>
    <row r="252" spans="1:9" ht="15.75">
      <c r="A252" s="13">
        <v>248</v>
      </c>
      <c r="B252" s="28" t="s">
        <v>404</v>
      </c>
      <c r="C252" s="28" t="s">
        <v>19</v>
      </c>
      <c r="D252" s="13" t="s">
        <v>56</v>
      </c>
      <c r="E252" s="28" t="s">
        <v>64</v>
      </c>
      <c r="F252" s="33">
        <v>0.04988425925925926</v>
      </c>
      <c r="G252" s="13" t="str">
        <f t="shared" si="16"/>
        <v>7.11/km</v>
      </c>
      <c r="H252" s="22">
        <f t="shared" si="17"/>
        <v>0.0271875</v>
      </c>
      <c r="I252" s="22">
        <f t="shared" si="15"/>
        <v>0.024363425925925924</v>
      </c>
    </row>
    <row r="253" spans="1:9" ht="15.75">
      <c r="A253" s="13">
        <v>249</v>
      </c>
      <c r="B253" s="28" t="s">
        <v>372</v>
      </c>
      <c r="C253" s="28" t="s">
        <v>327</v>
      </c>
      <c r="D253" s="13" t="s">
        <v>255</v>
      </c>
      <c r="E253" s="28" t="s">
        <v>37</v>
      </c>
      <c r="F253" s="33">
        <v>0.05119212962962963</v>
      </c>
      <c r="G253" s="13" t="str">
        <f t="shared" si="16"/>
        <v>7.22/km</v>
      </c>
      <c r="H253" s="22">
        <f t="shared" si="17"/>
        <v>0.02849537037037037</v>
      </c>
      <c r="I253" s="22">
        <f t="shared" si="15"/>
        <v>0.017777777777777774</v>
      </c>
    </row>
    <row r="254" spans="1:9" ht="15.75">
      <c r="A254" s="13">
        <v>250</v>
      </c>
      <c r="B254" s="28" t="s">
        <v>405</v>
      </c>
      <c r="C254" s="28" t="s">
        <v>406</v>
      </c>
      <c r="D254" s="13" t="s">
        <v>148</v>
      </c>
      <c r="E254" s="28" t="s">
        <v>37</v>
      </c>
      <c r="F254" s="33">
        <v>0.05119212962962963</v>
      </c>
      <c r="G254" s="13" t="str">
        <f t="shared" si="16"/>
        <v>7.22/km</v>
      </c>
      <c r="H254" s="22">
        <f t="shared" si="17"/>
        <v>0.02849537037037037</v>
      </c>
      <c r="I254" s="22">
        <f t="shared" si="15"/>
        <v>0.021770833333333333</v>
      </c>
    </row>
    <row r="255" spans="1:9" ht="15.75">
      <c r="A255" s="13">
        <v>251</v>
      </c>
      <c r="B255" s="28" t="s">
        <v>407</v>
      </c>
      <c r="C255" s="28" t="s">
        <v>357</v>
      </c>
      <c r="D255" s="13" t="s">
        <v>155</v>
      </c>
      <c r="E255" s="28" t="s">
        <v>64</v>
      </c>
      <c r="F255" s="33">
        <v>0.052071759259259255</v>
      </c>
      <c r="G255" s="13" t="str">
        <f t="shared" si="16"/>
        <v>7.30/km</v>
      </c>
      <c r="H255" s="22">
        <f t="shared" si="17"/>
        <v>0.029374999999999995</v>
      </c>
      <c r="I255" s="22">
        <f t="shared" si="15"/>
        <v>0.022499999999999996</v>
      </c>
    </row>
    <row r="256" spans="1:9" ht="15.75">
      <c r="A256" s="13">
        <v>252</v>
      </c>
      <c r="B256" s="28" t="s">
        <v>408</v>
      </c>
      <c r="C256" s="28" t="s">
        <v>199</v>
      </c>
      <c r="D256" s="13" t="s">
        <v>137</v>
      </c>
      <c r="E256" s="28" t="s">
        <v>37</v>
      </c>
      <c r="F256" s="33">
        <v>0.053391203703703705</v>
      </c>
      <c r="G256" s="13" t="str">
        <f t="shared" si="16"/>
        <v>7.41/km</v>
      </c>
      <c r="H256" s="22">
        <f t="shared" si="17"/>
        <v>0.030694444444444444</v>
      </c>
      <c r="I256" s="22">
        <f t="shared" si="15"/>
        <v>0.024375000000000004</v>
      </c>
    </row>
    <row r="257" spans="1:9" ht="15.75">
      <c r="A257" s="13">
        <v>253</v>
      </c>
      <c r="B257" s="28" t="s">
        <v>372</v>
      </c>
      <c r="C257" s="28" t="s">
        <v>331</v>
      </c>
      <c r="D257" s="13" t="s">
        <v>137</v>
      </c>
      <c r="E257" s="28" t="s">
        <v>37</v>
      </c>
      <c r="F257" s="33">
        <v>0.053391203703703705</v>
      </c>
      <c r="G257" s="13" t="str">
        <f t="shared" si="16"/>
        <v>7.41/km</v>
      </c>
      <c r="H257" s="22">
        <f t="shared" si="17"/>
        <v>0.030694444444444444</v>
      </c>
      <c r="I257" s="22">
        <f t="shared" si="15"/>
        <v>0.024375000000000004</v>
      </c>
    </row>
    <row r="258" spans="1:9" ht="15.75">
      <c r="A258" s="34">
        <v>254</v>
      </c>
      <c r="B258" s="35" t="s">
        <v>409</v>
      </c>
      <c r="C258" s="35" t="s">
        <v>35</v>
      </c>
      <c r="D258" s="34" t="s">
        <v>36</v>
      </c>
      <c r="E258" s="35" t="s">
        <v>410</v>
      </c>
      <c r="F258" s="36">
        <v>0.0546875</v>
      </c>
      <c r="G258" s="34" t="str">
        <f t="shared" si="16"/>
        <v>7.53/km</v>
      </c>
      <c r="H258" s="37">
        <f t="shared" si="17"/>
        <v>0.031990740740740736</v>
      </c>
      <c r="I258" s="37">
        <f t="shared" si="15"/>
        <v>0.031215277777777783</v>
      </c>
    </row>
  </sheetData>
  <sheetProtection/>
  <autoFilter ref="A4:I25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Trofeo Victoria Madonna della Neve</v>
      </c>
      <c r="B1" s="52"/>
      <c r="C1" s="53"/>
    </row>
    <row r="2" spans="1:3" ht="24" customHeight="1">
      <c r="A2" s="54" t="str">
        <f>Individuale!A2</f>
        <v>5ª edizione</v>
      </c>
      <c r="B2" s="54"/>
      <c r="C2" s="54"/>
    </row>
    <row r="3" spans="1:3" ht="24" customHeight="1">
      <c r="A3" s="55" t="str">
        <f>Individuale!A3</f>
        <v>Frosinone (FR) Italia - Domenica 04/06/2017</v>
      </c>
      <c r="B3" s="55"/>
      <c r="C3" s="5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64</v>
      </c>
      <c r="C5" s="39">
        <v>46</v>
      </c>
    </row>
    <row r="6" spans="1:3" ht="15" customHeight="1">
      <c r="A6" s="14">
        <v>2</v>
      </c>
      <c r="B6" s="15" t="s">
        <v>80</v>
      </c>
      <c r="C6" s="40">
        <v>32</v>
      </c>
    </row>
    <row r="7" spans="1:3" ht="15" customHeight="1">
      <c r="A7" s="14">
        <v>3</v>
      </c>
      <c r="B7" s="15" t="s">
        <v>83</v>
      </c>
      <c r="C7" s="40">
        <v>29</v>
      </c>
    </row>
    <row r="8" spans="1:3" ht="15" customHeight="1">
      <c r="A8" s="14">
        <v>4</v>
      </c>
      <c r="B8" s="15" t="s">
        <v>37</v>
      </c>
      <c r="C8" s="40">
        <v>28</v>
      </c>
    </row>
    <row r="9" spans="1:3" ht="15" customHeight="1">
      <c r="A9" s="14">
        <v>5</v>
      </c>
      <c r="B9" s="15" t="s">
        <v>110</v>
      </c>
      <c r="C9" s="40">
        <v>26</v>
      </c>
    </row>
    <row r="10" spans="1:3" ht="15" customHeight="1">
      <c r="A10" s="14">
        <v>6</v>
      </c>
      <c r="B10" s="15" t="s">
        <v>50</v>
      </c>
      <c r="C10" s="40">
        <v>17</v>
      </c>
    </row>
    <row r="11" spans="1:3" ht="15" customHeight="1">
      <c r="A11" s="14">
        <v>7</v>
      </c>
      <c r="B11" s="15" t="s">
        <v>44</v>
      </c>
      <c r="C11" s="40">
        <v>11</v>
      </c>
    </row>
    <row r="12" spans="1:3" ht="15" customHeight="1">
      <c r="A12" s="14">
        <v>8</v>
      </c>
      <c r="B12" s="15" t="s">
        <v>47</v>
      </c>
      <c r="C12" s="40">
        <v>10</v>
      </c>
    </row>
    <row r="13" spans="1:3" ht="15" customHeight="1">
      <c r="A13" s="14">
        <v>9</v>
      </c>
      <c r="B13" s="15" t="s">
        <v>94</v>
      </c>
      <c r="C13" s="40">
        <v>7</v>
      </c>
    </row>
    <row r="14" spans="1:3" ht="15" customHeight="1">
      <c r="A14" s="14">
        <v>10</v>
      </c>
      <c r="B14" s="15" t="s">
        <v>87</v>
      </c>
      <c r="C14" s="40">
        <v>7</v>
      </c>
    </row>
    <row r="15" spans="1:3" ht="15.75">
      <c r="A15" s="14">
        <v>11</v>
      </c>
      <c r="B15" s="15" t="s">
        <v>67</v>
      </c>
      <c r="C15" s="40">
        <v>6</v>
      </c>
    </row>
    <row r="16" spans="1:3" ht="15.75">
      <c r="A16" s="14">
        <v>12</v>
      </c>
      <c r="B16" s="15" t="s">
        <v>119</v>
      </c>
      <c r="C16" s="40">
        <v>5</v>
      </c>
    </row>
    <row r="17" spans="1:3" ht="15.75">
      <c r="A17" s="14">
        <v>13</v>
      </c>
      <c r="B17" s="15" t="s">
        <v>139</v>
      </c>
      <c r="C17" s="40">
        <v>4</v>
      </c>
    </row>
    <row r="18" spans="1:3" ht="15.75">
      <c r="A18" s="14">
        <v>14</v>
      </c>
      <c r="B18" s="15" t="s">
        <v>53</v>
      </c>
      <c r="C18" s="40">
        <v>3</v>
      </c>
    </row>
    <row r="19" spans="1:3" ht="15.75">
      <c r="A19" s="14">
        <v>15</v>
      </c>
      <c r="B19" s="15" t="s">
        <v>85</v>
      </c>
      <c r="C19" s="40">
        <v>3</v>
      </c>
    </row>
    <row r="20" spans="1:3" ht="15.75">
      <c r="A20" s="14">
        <v>16</v>
      </c>
      <c r="B20" s="15" t="s">
        <v>41</v>
      </c>
      <c r="C20" s="40">
        <v>2</v>
      </c>
    </row>
    <row r="21" spans="1:3" ht="15.75">
      <c r="A21" s="14">
        <v>17</v>
      </c>
      <c r="B21" s="15" t="s">
        <v>144</v>
      </c>
      <c r="C21" s="40">
        <v>2</v>
      </c>
    </row>
    <row r="22" spans="1:3" ht="15.75">
      <c r="A22" s="14">
        <v>18</v>
      </c>
      <c r="B22" s="15" t="s">
        <v>106</v>
      </c>
      <c r="C22" s="40">
        <v>2</v>
      </c>
    </row>
    <row r="23" spans="1:3" ht="15.75">
      <c r="A23" s="14">
        <v>19</v>
      </c>
      <c r="B23" s="15" t="s">
        <v>240</v>
      </c>
      <c r="C23" s="40">
        <v>2</v>
      </c>
    </row>
    <row r="24" spans="1:3" ht="15.75">
      <c r="A24" s="14">
        <v>20</v>
      </c>
      <c r="B24" s="15" t="s">
        <v>126</v>
      </c>
      <c r="C24" s="40">
        <v>2</v>
      </c>
    </row>
    <row r="25" spans="1:3" ht="15.75">
      <c r="A25" s="14">
        <v>21</v>
      </c>
      <c r="B25" s="15" t="s">
        <v>202</v>
      </c>
      <c r="C25" s="40">
        <v>2</v>
      </c>
    </row>
    <row r="26" spans="1:3" ht="15.75">
      <c r="A26" s="25">
        <v>22</v>
      </c>
      <c r="B26" s="26" t="s">
        <v>11</v>
      </c>
      <c r="C26" s="42">
        <v>1</v>
      </c>
    </row>
    <row r="27" spans="1:3" ht="15.75">
      <c r="A27" s="14">
        <v>23</v>
      </c>
      <c r="B27" s="15" t="s">
        <v>352</v>
      </c>
      <c r="C27" s="40">
        <v>1</v>
      </c>
    </row>
    <row r="28" spans="1:3" ht="15.75">
      <c r="A28" s="14">
        <v>24</v>
      </c>
      <c r="B28" s="15" t="s">
        <v>33</v>
      </c>
      <c r="C28" s="40">
        <v>1</v>
      </c>
    </row>
    <row r="29" spans="1:3" ht="15.75">
      <c r="A29" s="14">
        <v>25</v>
      </c>
      <c r="B29" s="15" t="s">
        <v>158</v>
      </c>
      <c r="C29" s="40">
        <v>1</v>
      </c>
    </row>
    <row r="30" spans="1:3" ht="15.75">
      <c r="A30" s="14">
        <v>26</v>
      </c>
      <c r="B30" s="15" t="s">
        <v>224</v>
      </c>
      <c r="C30" s="40">
        <v>1</v>
      </c>
    </row>
    <row r="31" spans="1:3" ht="15.75">
      <c r="A31" s="14">
        <v>27</v>
      </c>
      <c r="B31" s="15" t="s">
        <v>57</v>
      </c>
      <c r="C31" s="40">
        <v>1</v>
      </c>
    </row>
    <row r="32" spans="1:3" ht="15.75">
      <c r="A32" s="14">
        <v>28</v>
      </c>
      <c r="B32" s="15" t="s">
        <v>330</v>
      </c>
      <c r="C32" s="40">
        <v>1</v>
      </c>
    </row>
    <row r="33" spans="1:3" ht="15.75">
      <c r="A33" s="16">
        <v>29</v>
      </c>
      <c r="B33" s="17" t="s">
        <v>410</v>
      </c>
      <c r="C33" s="41">
        <v>1</v>
      </c>
    </row>
    <row r="34" ht="12.75">
      <c r="C34" s="2">
        <f>SUM(C5:C33)</f>
        <v>254</v>
      </c>
    </row>
  </sheetData>
  <sheetProtection/>
  <autoFilter ref="A4:C4">
    <sortState ref="A5:C34">
      <sortCondition descending="1" sortBy="value" ref="C5:C3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2017-06-07T20:26:00Z</dcterms:modified>
  <cp:category/>
  <cp:version/>
  <cp:contentType/>
  <cp:contentStatus/>
</cp:coreProperties>
</file>