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'Individuale'!$A$3:$I$212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<sst xmlns="http://schemas.openxmlformats.org/spreadsheetml/2006/main" count="897" uniqueCount="380">
  <si>
    <t>Massidda</t>
  </si>
  <si>
    <t>Silvio</t>
  </si>
  <si>
    <t>Sabbatucci</t>
  </si>
  <si>
    <t>Meucci</t>
  </si>
  <si>
    <t>Cortese</t>
  </si>
  <si>
    <t>Dell'olio</t>
  </si>
  <si>
    <t>Ulpiani</t>
  </si>
  <si>
    <t>Sulpizi</t>
  </si>
  <si>
    <t>Pannone</t>
  </si>
  <si>
    <t>Di Francesco</t>
  </si>
  <si>
    <t>Marcotulli</t>
  </si>
  <si>
    <t>Maria Luisa</t>
  </si>
  <si>
    <t>F45</t>
  </si>
  <si>
    <t>Casale</t>
  </si>
  <si>
    <t>Visicchio</t>
  </si>
  <si>
    <t>Gianfranco</t>
  </si>
  <si>
    <t>Filipponi</t>
  </si>
  <si>
    <t>Roberta</t>
  </si>
  <si>
    <t>Marini</t>
  </si>
  <si>
    <t>Papetti</t>
  </si>
  <si>
    <t>Raffaella</t>
  </si>
  <si>
    <t>SNP Frosinone</t>
  </si>
  <si>
    <t>Malgrande</t>
  </si>
  <si>
    <t>Antonella</t>
  </si>
  <si>
    <t>Tiberti</t>
  </si>
  <si>
    <t>Francesca Romana</t>
  </si>
  <si>
    <t>Alla</t>
  </si>
  <si>
    <t>Michele</t>
  </si>
  <si>
    <t>Binetti</t>
  </si>
  <si>
    <t>Durantini</t>
  </si>
  <si>
    <t>Ragazzoni</t>
  </si>
  <si>
    <t>Valentino</t>
  </si>
  <si>
    <t>Demofonti</t>
  </si>
  <si>
    <t>Loretta</t>
  </si>
  <si>
    <t>F50</t>
  </si>
  <si>
    <t>Mazzonna</t>
  </si>
  <si>
    <t>Atletica Monte Mario</t>
  </si>
  <si>
    <t>Trifogli</t>
  </si>
  <si>
    <t>Ranucci</t>
  </si>
  <si>
    <t>Virone</t>
  </si>
  <si>
    <t>Sivestri</t>
  </si>
  <si>
    <t>Ragozzino</t>
  </si>
  <si>
    <t>Pelliccia</t>
  </si>
  <si>
    <t>ASD Mediterranea</t>
  </si>
  <si>
    <t>Aracu</t>
  </si>
  <si>
    <t>Cesarini</t>
  </si>
  <si>
    <t>Scala</t>
  </si>
  <si>
    <t>Antonietta</t>
  </si>
  <si>
    <t>Anselmi</t>
  </si>
  <si>
    <t>Alessandra</t>
  </si>
  <si>
    <t>Cera</t>
  </si>
  <si>
    <t>Loredana</t>
  </si>
  <si>
    <t>Dominici</t>
  </si>
  <si>
    <t>Elio</t>
  </si>
  <si>
    <t>Regoli</t>
  </si>
  <si>
    <t>CU Sport 2000</t>
  </si>
  <si>
    <t>Merola</t>
  </si>
  <si>
    <t>Pasquale</t>
  </si>
  <si>
    <t>Bruni</t>
  </si>
  <si>
    <t>Leopoldo</t>
  </si>
  <si>
    <t>Cimino</t>
  </si>
  <si>
    <t>Letizia</t>
  </si>
  <si>
    <t>Tantari</t>
  </si>
  <si>
    <t>Velentini</t>
  </si>
  <si>
    <t>Ercole</t>
  </si>
  <si>
    <t>Calello</t>
  </si>
  <si>
    <t>Sonnino</t>
  </si>
  <si>
    <t>Mario roberto</t>
  </si>
  <si>
    <t>Palone</t>
  </si>
  <si>
    <t>Maria Laura</t>
  </si>
  <si>
    <t>Gabrini</t>
  </si>
  <si>
    <t>Lauro</t>
  </si>
  <si>
    <t>Mollica</t>
  </si>
  <si>
    <t>Lo muscio</t>
  </si>
  <si>
    <t>Condo'</t>
  </si>
  <si>
    <t>Antonino</t>
  </si>
  <si>
    <t>M80</t>
  </si>
  <si>
    <t>D'Andrea</t>
  </si>
  <si>
    <t>Argentino</t>
  </si>
  <si>
    <t>Fornelli</t>
  </si>
  <si>
    <t>Tiziana</t>
  </si>
  <si>
    <t>Intreccialagli</t>
  </si>
  <si>
    <t>Learco</t>
  </si>
  <si>
    <t>M75</t>
  </si>
  <si>
    <t>Gran Prix della Città di Tivoli 5ª edizione</t>
  </si>
  <si>
    <t xml:space="preserve"> Piazza Plebiscito - Tivoli (Rm) Italia -  Domenica 23/11/2008 ore 10.00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</si>
  <si>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</si>
  <si>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</si>
  <si>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</si>
  <si>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</si>
  <si>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</si>
  <si>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</si>
  <si>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</si>
  <si>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</si>
  <si>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</si>
  <si>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</si>
  <si>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</si>
  <si>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</si>
  <si>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El Makhrout</t>
  </si>
  <si>
    <t>Cherkaoui</t>
  </si>
  <si>
    <t>M23</t>
  </si>
  <si>
    <t>Radio città Futura</t>
  </si>
  <si>
    <t>Ivanyuk</t>
  </si>
  <si>
    <t>Oleh</t>
  </si>
  <si>
    <t>Fashion Sp. Team Roma</t>
  </si>
  <si>
    <t>D'Innocenti</t>
  </si>
  <si>
    <t>Marco</t>
  </si>
  <si>
    <t>GMS Subiaco</t>
  </si>
  <si>
    <t>Moccia</t>
  </si>
  <si>
    <t>Andrea</t>
  </si>
  <si>
    <t>M45</t>
  </si>
  <si>
    <t>GS Bancari Romani</t>
  </si>
  <si>
    <t>Mastrodicasa</t>
  </si>
  <si>
    <t>M35</t>
  </si>
  <si>
    <t>G.S. Marsica</t>
  </si>
  <si>
    <t>D'antone</t>
  </si>
  <si>
    <t>Giuseppe</t>
  </si>
  <si>
    <t>M50</t>
  </si>
  <si>
    <t>Palestrina Running</t>
  </si>
  <si>
    <t>Incocciati</t>
  </si>
  <si>
    <t>Egidio</t>
  </si>
  <si>
    <t>Atl. Amicizia Fiuggi</t>
  </si>
  <si>
    <t>Pinardi</t>
  </si>
  <si>
    <t>Walter</t>
  </si>
  <si>
    <t>De Luca</t>
  </si>
  <si>
    <t>Francesco</t>
  </si>
  <si>
    <t>M40</t>
  </si>
  <si>
    <t>Musumeci</t>
  </si>
  <si>
    <t>SBR3 AS</t>
  </si>
  <si>
    <t>Mancini</t>
  </si>
  <si>
    <t>Artuso</t>
  </si>
  <si>
    <t>Cristiana</t>
  </si>
  <si>
    <t>F23</t>
  </si>
  <si>
    <t>Stato Mag. Esercito</t>
  </si>
  <si>
    <t>Bisegna</t>
  </si>
  <si>
    <t>Massimiliano</t>
  </si>
  <si>
    <t>Runners Club dei Marsi</t>
  </si>
  <si>
    <t>Ricci</t>
  </si>
  <si>
    <t>Fabio</t>
  </si>
  <si>
    <t>Catracchio</t>
  </si>
  <si>
    <t>Ivan</t>
  </si>
  <si>
    <t>Atl. Colleferro</t>
  </si>
  <si>
    <t>Raidich</t>
  </si>
  <si>
    <t>Roberto</t>
  </si>
  <si>
    <t>Podistica 2007</t>
  </si>
  <si>
    <t>Pecce</t>
  </si>
  <si>
    <t>Antonio</t>
  </si>
  <si>
    <t>Rossini</t>
  </si>
  <si>
    <t>Maurizio</t>
  </si>
  <si>
    <t>Tivoli Marathon</t>
  </si>
  <si>
    <t>Domini</t>
  </si>
  <si>
    <t>SS Lazio Atletica</t>
  </si>
  <si>
    <t>WOJCIEESZEK</t>
  </si>
  <si>
    <t>Ewa</t>
  </si>
  <si>
    <t>F35</t>
  </si>
  <si>
    <t>Running Club Futura</t>
  </si>
  <si>
    <t>Santoponte</t>
  </si>
  <si>
    <t>Danilo</t>
  </si>
  <si>
    <t>Trombetta</t>
  </si>
  <si>
    <t>Santini</t>
  </si>
  <si>
    <t>Oliviero</t>
  </si>
  <si>
    <t>M55</t>
  </si>
  <si>
    <t>Alitalia Club</t>
  </si>
  <si>
    <t>Lucci</t>
  </si>
  <si>
    <t>UM23</t>
  </si>
  <si>
    <t>Donatucci</t>
  </si>
  <si>
    <t>Alfredo</t>
  </si>
  <si>
    <t>Terrinoni</t>
  </si>
  <si>
    <t>Fabrizio</t>
  </si>
  <si>
    <t>Decembrini</t>
  </si>
  <si>
    <t>Bramosi</t>
  </si>
  <si>
    <t>Giorgio</t>
  </si>
  <si>
    <t>Battistoni</t>
  </si>
  <si>
    <t>US Roma 83</t>
  </si>
  <si>
    <t>De Santis</t>
  </si>
  <si>
    <t>Corrado</t>
  </si>
  <si>
    <t>Atl. Carsoli</t>
  </si>
  <si>
    <t>Serafini</t>
  </si>
  <si>
    <t>Giovanni</t>
  </si>
  <si>
    <t>Soares Pereira</t>
  </si>
  <si>
    <t>Antonio Manuel</t>
  </si>
  <si>
    <t>Michetti</t>
  </si>
  <si>
    <t>Fabio Massimo</t>
  </si>
  <si>
    <t>Olimpia Flamina</t>
  </si>
  <si>
    <t>Fubelli</t>
  </si>
  <si>
    <t>Stefano</t>
  </si>
  <si>
    <t>Micarelli</t>
  </si>
  <si>
    <t>Alessandro iun</t>
  </si>
  <si>
    <t>Atletica Vicovaro</t>
  </si>
  <si>
    <t>Bizzari</t>
  </si>
  <si>
    <t>Nicola</t>
  </si>
  <si>
    <t>Atl. Centrale H25</t>
  </si>
  <si>
    <t>Di Giacinto</t>
  </si>
  <si>
    <t>Cat Sport Roma</t>
  </si>
  <si>
    <t>Federici</t>
  </si>
  <si>
    <t>Alessandro</t>
  </si>
  <si>
    <t>M60</t>
  </si>
  <si>
    <t>Astore</t>
  </si>
  <si>
    <t>Gianluca</t>
  </si>
  <si>
    <t>Libero</t>
  </si>
  <si>
    <t>Morici</t>
  </si>
  <si>
    <t>Salvi</t>
  </si>
  <si>
    <t>Valerio</t>
  </si>
  <si>
    <t>Pascucci</t>
  </si>
  <si>
    <t>Scaramella</t>
  </si>
  <si>
    <t>Tombolini</t>
  </si>
  <si>
    <t>Castellano</t>
  </si>
  <si>
    <t>Giancarlo</t>
  </si>
  <si>
    <t>LBM Sport Team</t>
  </si>
  <si>
    <t>Lauri</t>
  </si>
  <si>
    <t>Alberto</t>
  </si>
  <si>
    <t>Maura</t>
  </si>
  <si>
    <t>Federico</t>
  </si>
  <si>
    <t>Martella</t>
  </si>
  <si>
    <t>Massimo</t>
  </si>
  <si>
    <t>Carini</t>
  </si>
  <si>
    <t>Sandro</t>
  </si>
  <si>
    <t>Tirelli</t>
  </si>
  <si>
    <t>Cacchioni</t>
  </si>
  <si>
    <t>Piselli</t>
  </si>
  <si>
    <t>Bruno</t>
  </si>
  <si>
    <t>Maffei</t>
  </si>
  <si>
    <t>Ignazio</t>
  </si>
  <si>
    <t>D'amico</t>
  </si>
  <si>
    <t>Piero</t>
  </si>
  <si>
    <t>Pulcinella</t>
  </si>
  <si>
    <t>Feudale</t>
  </si>
  <si>
    <t>Marziale</t>
  </si>
  <si>
    <t>Giambra</t>
  </si>
  <si>
    <t>Tavella</t>
  </si>
  <si>
    <t>Meschini</t>
  </si>
  <si>
    <t>Simone</t>
  </si>
  <si>
    <t>Spaventa</t>
  </si>
  <si>
    <t>Golvelli</t>
  </si>
  <si>
    <t>Di carmine</t>
  </si>
  <si>
    <t>Giampiero</t>
  </si>
  <si>
    <t>Riccioni</t>
  </si>
  <si>
    <t>Runners Ciampino</t>
  </si>
  <si>
    <t>Pasculli</t>
  </si>
  <si>
    <t>Ciangoli</t>
  </si>
  <si>
    <t>Domenico</t>
  </si>
  <si>
    <t>Podistica Luco dei marsi</t>
  </si>
  <si>
    <t>Bortoloni</t>
  </si>
  <si>
    <t>Pirrottina</t>
  </si>
  <si>
    <t>Running Evolution Colonna</t>
  </si>
  <si>
    <t>Lollobrigida</t>
  </si>
  <si>
    <t>Govanni</t>
  </si>
  <si>
    <t>Segatori</t>
  </si>
  <si>
    <t>Angelo</t>
  </si>
  <si>
    <t>Giorgini</t>
  </si>
  <si>
    <t>Ostia Antica athletea</t>
  </si>
  <si>
    <t>Giacinti</t>
  </si>
  <si>
    <t>Frazzini</t>
  </si>
  <si>
    <t>Enzo</t>
  </si>
  <si>
    <t>Buonfrate</t>
  </si>
  <si>
    <t>Irilli</t>
  </si>
  <si>
    <t>Scipioni</t>
  </si>
  <si>
    <t>Pizzeria Il Podista</t>
  </si>
  <si>
    <t>Delle fontane</t>
  </si>
  <si>
    <t>Mario</t>
  </si>
  <si>
    <t>GS Lital</t>
  </si>
  <si>
    <t>Serrecchia</t>
  </si>
  <si>
    <t>Romolo</t>
  </si>
  <si>
    <t>Atl. Monterotondo Srl</t>
  </si>
  <si>
    <t>Mariani</t>
  </si>
  <si>
    <t>Mauro</t>
  </si>
  <si>
    <t>Perrone Capano</t>
  </si>
  <si>
    <t>Vicari</t>
  </si>
  <si>
    <t>Aldo</t>
  </si>
  <si>
    <t>Bretti</t>
  </si>
  <si>
    <t>Costanzo</t>
  </si>
  <si>
    <t>Settevendemmie</t>
  </si>
  <si>
    <t>Gaetano</t>
  </si>
  <si>
    <t>Buttinelli</t>
  </si>
  <si>
    <t>Tevere</t>
  </si>
  <si>
    <t>D'Adamo</t>
  </si>
  <si>
    <t>Umberto</t>
  </si>
  <si>
    <t>Rampini</t>
  </si>
  <si>
    <t>Arcangelo</t>
  </si>
  <si>
    <t>Pica</t>
  </si>
  <si>
    <t>Sebastiano</t>
  </si>
  <si>
    <t>ASD Albatros Roma</t>
  </si>
  <si>
    <t>Cervellini</t>
  </si>
  <si>
    <t>Di pilla</t>
  </si>
  <si>
    <t>Pedone</t>
  </si>
  <si>
    <t>Gigli</t>
  </si>
  <si>
    <t>Alessio</t>
  </si>
  <si>
    <t>Viola</t>
  </si>
  <si>
    <t>Luciano</t>
  </si>
  <si>
    <t>Atletica Lagos dei Marsi</t>
  </si>
  <si>
    <t>Vellini</t>
  </si>
  <si>
    <t>Marano</t>
  </si>
  <si>
    <t>Gasbarri</t>
  </si>
  <si>
    <t>Luigi</t>
  </si>
  <si>
    <t>Cignitti</t>
  </si>
  <si>
    <t>Marco Fabio</t>
  </si>
  <si>
    <t>Del Ciello</t>
  </si>
  <si>
    <t>M65</t>
  </si>
  <si>
    <t>GS Kat Roma</t>
  </si>
  <si>
    <t>Giusti</t>
  </si>
  <si>
    <t>Claudio</t>
  </si>
  <si>
    <t>Spaziani</t>
  </si>
  <si>
    <t>Pietro</t>
  </si>
  <si>
    <t>Morera</t>
  </si>
  <si>
    <t>Fiamme Gialle G. Simone</t>
  </si>
  <si>
    <t>Bernardini</t>
  </si>
  <si>
    <t>Costantino</t>
  </si>
  <si>
    <t>Galli</t>
  </si>
  <si>
    <t>Franco</t>
  </si>
  <si>
    <t>Gianni</t>
  </si>
  <si>
    <t>Vincenzo</t>
  </si>
  <si>
    <t>Paris</t>
  </si>
  <si>
    <t>Pierino</t>
  </si>
  <si>
    <t>Nicolai</t>
  </si>
  <si>
    <t>Francesca</t>
  </si>
  <si>
    <t>Battisti</t>
  </si>
  <si>
    <t>Di Donato</t>
  </si>
  <si>
    <t>Attilio</t>
  </si>
  <si>
    <t>Valeri</t>
  </si>
  <si>
    <t>Notarantonio</t>
  </si>
  <si>
    <t>Terribili</t>
  </si>
  <si>
    <t>Felici</t>
  </si>
  <si>
    <t>Resplandy</t>
  </si>
  <si>
    <t>Ghislaine</t>
  </si>
  <si>
    <t>F40</t>
  </si>
  <si>
    <t>Amatori Castelfusano</t>
  </si>
  <si>
    <t>Sergio</t>
  </si>
  <si>
    <t>Ciccariello</t>
  </si>
  <si>
    <t>Ceccotti</t>
  </si>
  <si>
    <t>Rinaldo</t>
  </si>
  <si>
    <t>Gambini</t>
  </si>
  <si>
    <t>Cianciullo</t>
  </si>
  <si>
    <t>Lazzari</t>
  </si>
  <si>
    <t>Ennio</t>
  </si>
  <si>
    <t>Mozzetta</t>
  </si>
  <si>
    <t>Ciucci</t>
  </si>
  <si>
    <t>Olivastrini</t>
  </si>
  <si>
    <t>Dario</t>
  </si>
  <si>
    <t>Amici del Parco Catel. RM</t>
  </si>
  <si>
    <t>De maio</t>
  </si>
  <si>
    <t>Atac Marathon Club</t>
  </si>
  <si>
    <t>Quadroni</t>
  </si>
  <si>
    <t>Maro</t>
  </si>
  <si>
    <t>Magnago</t>
  </si>
  <si>
    <t>Lisa</t>
  </si>
  <si>
    <t>Brini</t>
  </si>
  <si>
    <t>Daniele</t>
  </si>
  <si>
    <t>Uisp Roma</t>
  </si>
  <si>
    <t>Nobile</t>
  </si>
  <si>
    <t>Giambartolomei</t>
  </si>
  <si>
    <t>Paolo</t>
  </si>
  <si>
    <t>Calabrini</t>
  </si>
  <si>
    <t>Amedeo</t>
  </si>
  <si>
    <t>Intonti</t>
  </si>
  <si>
    <t>Napoleone</t>
  </si>
  <si>
    <t>Vincenzi</t>
  </si>
  <si>
    <t>Gabriele</t>
  </si>
  <si>
    <t>Zullino</t>
  </si>
  <si>
    <t>Cirilli</t>
  </si>
  <si>
    <t>Salvatori</t>
  </si>
  <si>
    <t>Ceciarelli</t>
  </si>
  <si>
    <t>Davis</t>
  </si>
  <si>
    <t>Orlandi</t>
  </si>
  <si>
    <t>Salomone</t>
  </si>
  <si>
    <t>Nicoletta</t>
  </si>
  <si>
    <t>Spaccino</t>
  </si>
  <si>
    <t>Lolita</t>
  </si>
  <si>
    <t>Atl. Val Montone</t>
  </si>
  <si>
    <t>Poponessi</t>
  </si>
  <si>
    <t>De Angelis</t>
  </si>
  <si>
    <t>Ugo</t>
  </si>
  <si>
    <t>Ardizzone</t>
  </si>
  <si>
    <t>Viotti</t>
  </si>
  <si>
    <t>Annarita</t>
  </si>
  <si>
    <t>Coccia</t>
  </si>
  <si>
    <t>Imperi</t>
  </si>
  <si>
    <t>Pietro Paolo</t>
  </si>
  <si>
    <t>Marchi</t>
  </si>
  <si>
    <t>Di Iorio</t>
  </si>
  <si>
    <t>Michele Matteo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</si>
</sst>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21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21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1" t="s">
        <v>84</v>
      </c>
      <c r="B1" s="51"/>
      <c r="C1" s="51"/>
      <c r="D1" s="51"/>
      <c r="E1" s="51"/>
      <c r="F1" s="51"/>
      <c r="G1" s="52"/>
      <c r="H1" s="52"/>
      <c r="I1" s="52"/>
    </row>
    <row r="2" spans="1:9" ht="24.75" customHeight="1">
      <c r="A2" s="53" t="s">
        <v>85</v>
      </c>
      <c r="B2" s="54"/>
      <c r="C2" s="54"/>
      <c r="D2" s="54"/>
      <c r="E2" s="54"/>
      <c r="F2" s="54"/>
      <c r="G2" s="55"/>
      <c r="H2" s="6" t="s">
        <v>87</v>
      </c>
      <c r="I2" s="7">
        <v>9.6</v>
      </c>
    </row>
    <row r="3" spans="1:9" ht="37.5" customHeight="1" thickBot="1">
      <c r="A3" s="8" t="s">
        <v>88</v>
      </c>
      <c r="B3" s="22" t="s">
        <v>89</v>
      </c>
      <c r="C3" s="15" t="s">
        <v>90</v>
      </c>
      <c r="D3" s="9" t="s">
        <v>91</v>
      </c>
      <c r="E3" s="10" t="s">
        <v>92</v>
      </c>
      <c r="F3" s="11" t="s">
        <v>93</v>
      </c>
      <c r="G3" s="11" t="s">
        <v>94</v>
      </c>
      <c r="H3" s="11" t="s">
        <v>95</v>
      </c>
      <c r="I3" s="12" t="s">
        <v>96</v>
      </c>
    </row>
    <row r="4" spans="1:9" s="1" customFormat="1" ht="15" customHeight="1">
      <c r="A4" s="23">
        <v>1</v>
      </c>
      <c r="B4" s="24" t="s">
        <v>98</v>
      </c>
      <c r="C4" s="24" t="s">
        <v>99</v>
      </c>
      <c r="D4" s="25" t="s">
        <v>100</v>
      </c>
      <c r="E4" s="24" t="s">
        <v>101</v>
      </c>
      <c r="F4" s="26">
        <v>0.02074074074074074</v>
      </c>
      <c r="G4" s="27" t="str">
        <f aca="true" t="shared" si="0" ref="G4:G67">TEXT(INT((HOUR(F4)*3600+MINUTE(F4)*60+SECOND(F4))/$I$2/60),"0")&amp;"."&amp;TEXT(MOD((HOUR(F4)*3600+MINUTE(F4)*60+SECOND(F4))/$I$2,60),"00")&amp;"/km"</f>
        <v>3.07/km</v>
      </c>
      <c r="H4" s="28">
        <f aca="true" t="shared" si="1" ref="H4:H31">F4-$F$4</f>
        <v>0</v>
      </c>
      <c r="I4" s="28">
        <f>F4-INDEX($F$4:$F$212,MATCH(D4,$D$4:$D$212,0))</f>
        <v>0</v>
      </c>
    </row>
    <row r="5" spans="1:9" s="1" customFormat="1" ht="15" customHeight="1">
      <c r="A5" s="29">
        <v>2</v>
      </c>
      <c r="B5" s="30" t="s">
        <v>102</v>
      </c>
      <c r="C5" s="30" t="s">
        <v>103</v>
      </c>
      <c r="D5" s="31" t="s">
        <v>100</v>
      </c>
      <c r="E5" s="30" t="s">
        <v>104</v>
      </c>
      <c r="F5" s="32">
        <v>0.02082175925925926</v>
      </c>
      <c r="G5" s="33" t="str">
        <f t="shared" si="0"/>
        <v>3.07/km</v>
      </c>
      <c r="H5" s="34">
        <f t="shared" si="1"/>
        <v>8.101851851851846E-05</v>
      </c>
      <c r="I5" s="34">
        <f aca="true" t="shared" si="2" ref="I5:I68">F5-INDEX($F$4:$F$281,MATCH(D5,$D$4:$D$281,0))</f>
        <v>8.101851851851846E-05</v>
      </c>
    </row>
    <row r="6" spans="1:9" s="1" customFormat="1" ht="15" customHeight="1">
      <c r="A6" s="29">
        <v>3</v>
      </c>
      <c r="B6" s="30" t="s">
        <v>105</v>
      </c>
      <c r="C6" s="30" t="s">
        <v>106</v>
      </c>
      <c r="D6" s="31" t="s">
        <v>100</v>
      </c>
      <c r="E6" s="30" t="s">
        <v>107</v>
      </c>
      <c r="F6" s="32">
        <v>0.02224537037037037</v>
      </c>
      <c r="G6" s="33" t="str">
        <f t="shared" si="0"/>
        <v>3.20/km</v>
      </c>
      <c r="H6" s="34">
        <f t="shared" si="1"/>
        <v>0.00150462962962963</v>
      </c>
      <c r="I6" s="34">
        <f t="shared" si="2"/>
        <v>0.00150462962962963</v>
      </c>
    </row>
    <row r="7" spans="1:9" s="1" customFormat="1" ht="15" customHeight="1">
      <c r="A7" s="29">
        <v>4</v>
      </c>
      <c r="B7" s="30" t="s">
        <v>108</v>
      </c>
      <c r="C7" s="30" t="s">
        <v>109</v>
      </c>
      <c r="D7" s="31" t="s">
        <v>110</v>
      </c>
      <c r="E7" s="30" t="s">
        <v>111</v>
      </c>
      <c r="F7" s="32">
        <v>0.02246527777777778</v>
      </c>
      <c r="G7" s="33" t="str">
        <f t="shared" si="0"/>
        <v>3.22/km</v>
      </c>
      <c r="H7" s="34">
        <f t="shared" si="1"/>
        <v>0.0017245370370370383</v>
      </c>
      <c r="I7" s="34">
        <f t="shared" si="2"/>
        <v>0</v>
      </c>
    </row>
    <row r="8" spans="1:9" s="1" customFormat="1" ht="15" customHeight="1">
      <c r="A8" s="29">
        <v>5</v>
      </c>
      <c r="B8" s="30" t="s">
        <v>112</v>
      </c>
      <c r="C8" s="30" t="s">
        <v>109</v>
      </c>
      <c r="D8" s="31" t="s">
        <v>113</v>
      </c>
      <c r="E8" s="30" t="s">
        <v>114</v>
      </c>
      <c r="F8" s="32">
        <v>0.02289351851851852</v>
      </c>
      <c r="G8" s="33" t="str">
        <f t="shared" si="0"/>
        <v>3.26/km</v>
      </c>
      <c r="H8" s="34">
        <f t="shared" si="1"/>
        <v>0.0021527777777777812</v>
      </c>
      <c r="I8" s="34">
        <f t="shared" si="2"/>
        <v>0</v>
      </c>
    </row>
    <row r="9" spans="1:9" s="1" customFormat="1" ht="15" customHeight="1">
      <c r="A9" s="29">
        <v>6</v>
      </c>
      <c r="B9" s="30" t="s">
        <v>115</v>
      </c>
      <c r="C9" s="30" t="s">
        <v>116</v>
      </c>
      <c r="D9" s="31" t="s">
        <v>117</v>
      </c>
      <c r="E9" s="30" t="s">
        <v>118</v>
      </c>
      <c r="F9" s="32">
        <v>0.022997685185185187</v>
      </c>
      <c r="G9" s="33" t="str">
        <f t="shared" si="0"/>
        <v>3.27/km</v>
      </c>
      <c r="H9" s="34">
        <f t="shared" si="1"/>
        <v>0.002256944444444447</v>
      </c>
      <c r="I9" s="34">
        <f t="shared" si="2"/>
        <v>0</v>
      </c>
    </row>
    <row r="10" spans="1:9" s="1" customFormat="1" ht="15" customHeight="1">
      <c r="A10" s="29">
        <v>7</v>
      </c>
      <c r="B10" s="30" t="s">
        <v>119</v>
      </c>
      <c r="C10" s="30" t="s">
        <v>120</v>
      </c>
      <c r="D10" s="31" t="s">
        <v>110</v>
      </c>
      <c r="E10" s="30" t="s">
        <v>121</v>
      </c>
      <c r="F10" s="32">
        <v>0.02304398148148148</v>
      </c>
      <c r="G10" s="33" t="str">
        <f t="shared" si="0"/>
        <v>3.27/km</v>
      </c>
      <c r="H10" s="34">
        <f t="shared" si="1"/>
        <v>0.002303240740740741</v>
      </c>
      <c r="I10" s="34">
        <f t="shared" si="2"/>
        <v>0.0005787037037037028</v>
      </c>
    </row>
    <row r="11" spans="1:9" s="1" customFormat="1" ht="15" customHeight="1">
      <c r="A11" s="29">
        <v>8</v>
      </c>
      <c r="B11" s="30" t="s">
        <v>122</v>
      </c>
      <c r="C11" s="30" t="s">
        <v>123</v>
      </c>
      <c r="D11" s="31" t="s">
        <v>113</v>
      </c>
      <c r="E11" s="30" t="s">
        <v>114</v>
      </c>
      <c r="F11" s="32">
        <v>0.02309027777777778</v>
      </c>
      <c r="G11" s="33" t="str">
        <f t="shared" si="0"/>
        <v>3.28/km</v>
      </c>
      <c r="H11" s="34">
        <f t="shared" si="1"/>
        <v>0.002349537037037039</v>
      </c>
      <c r="I11" s="34">
        <f t="shared" si="2"/>
        <v>0.00019675925925925764</v>
      </c>
    </row>
    <row r="12" spans="1:9" s="1" customFormat="1" ht="15" customHeight="1">
      <c r="A12" s="35">
        <v>9</v>
      </c>
      <c r="B12" s="36" t="s">
        <v>124</v>
      </c>
      <c r="C12" s="36" t="s">
        <v>125</v>
      </c>
      <c r="D12" s="37" t="s">
        <v>126</v>
      </c>
      <c r="E12" s="36" t="s">
        <v>86</v>
      </c>
      <c r="F12" s="38">
        <v>0.023171296296296297</v>
      </c>
      <c r="G12" s="39" t="str">
        <f t="shared" si="0"/>
        <v>3.29/km</v>
      </c>
      <c r="H12" s="40">
        <f t="shared" si="1"/>
        <v>0.0024305555555555573</v>
      </c>
      <c r="I12" s="40">
        <f t="shared" si="2"/>
        <v>0</v>
      </c>
    </row>
    <row r="13" spans="1:9" s="1" customFormat="1" ht="15" customHeight="1">
      <c r="A13" s="29">
        <v>10</v>
      </c>
      <c r="B13" s="30" t="s">
        <v>127</v>
      </c>
      <c r="C13" s="30" t="s">
        <v>109</v>
      </c>
      <c r="D13" s="31" t="s">
        <v>100</v>
      </c>
      <c r="E13" s="30" t="s">
        <v>128</v>
      </c>
      <c r="F13" s="32">
        <v>0.0234375</v>
      </c>
      <c r="G13" s="33" t="str">
        <f t="shared" si="0"/>
        <v>3.31/km</v>
      </c>
      <c r="H13" s="34">
        <f t="shared" si="1"/>
        <v>0.00269675925925926</v>
      </c>
      <c r="I13" s="34">
        <f t="shared" si="2"/>
        <v>0.00269675925925926</v>
      </c>
    </row>
    <row r="14" spans="1:9" s="1" customFormat="1" ht="15" customHeight="1">
      <c r="A14" s="29">
        <v>11</v>
      </c>
      <c r="B14" s="30" t="s">
        <v>129</v>
      </c>
      <c r="C14" s="30" t="s">
        <v>106</v>
      </c>
      <c r="D14" s="31" t="s">
        <v>126</v>
      </c>
      <c r="E14" s="30" t="s">
        <v>107</v>
      </c>
      <c r="F14" s="32">
        <v>0.02378472222222222</v>
      </c>
      <c r="G14" s="33" t="str">
        <f t="shared" si="0"/>
        <v>3.34/km</v>
      </c>
      <c r="H14" s="34">
        <f t="shared" si="1"/>
        <v>0.003043981481481481</v>
      </c>
      <c r="I14" s="34">
        <f t="shared" si="2"/>
        <v>0.0006134259259259235</v>
      </c>
    </row>
    <row r="15" spans="1:9" s="1" customFormat="1" ht="15" customHeight="1">
      <c r="A15" s="29">
        <v>12</v>
      </c>
      <c r="B15" s="30" t="s">
        <v>130</v>
      </c>
      <c r="C15" s="30" t="s">
        <v>131</v>
      </c>
      <c r="D15" s="31" t="s">
        <v>132</v>
      </c>
      <c r="E15" s="30" t="s">
        <v>133</v>
      </c>
      <c r="F15" s="32">
        <v>0.023819444444444445</v>
      </c>
      <c r="G15" s="33" t="str">
        <f t="shared" si="0"/>
        <v>3.34/km</v>
      </c>
      <c r="H15" s="34">
        <f t="shared" si="1"/>
        <v>0.003078703703703705</v>
      </c>
      <c r="I15" s="34">
        <f t="shared" si="2"/>
        <v>0</v>
      </c>
    </row>
    <row r="16" spans="1:9" s="1" customFormat="1" ht="15" customHeight="1">
      <c r="A16" s="29">
        <v>13</v>
      </c>
      <c r="B16" s="30" t="s">
        <v>134</v>
      </c>
      <c r="C16" s="30" t="s">
        <v>135</v>
      </c>
      <c r="D16" s="31" t="s">
        <v>113</v>
      </c>
      <c r="E16" s="30" t="s">
        <v>136</v>
      </c>
      <c r="F16" s="32">
        <v>0.02395833333333333</v>
      </c>
      <c r="G16" s="33" t="str">
        <f t="shared" si="0"/>
        <v>3.36/km</v>
      </c>
      <c r="H16" s="34">
        <f t="shared" si="1"/>
        <v>0.0032175925925925913</v>
      </c>
      <c r="I16" s="34">
        <f t="shared" si="2"/>
        <v>0.00106481481481481</v>
      </c>
    </row>
    <row r="17" spans="1:9" s="1" customFormat="1" ht="15" customHeight="1">
      <c r="A17" s="29">
        <v>14</v>
      </c>
      <c r="B17" s="30" t="s">
        <v>137</v>
      </c>
      <c r="C17" s="30" t="s">
        <v>138</v>
      </c>
      <c r="D17" s="31" t="s">
        <v>113</v>
      </c>
      <c r="E17" s="30" t="s">
        <v>133</v>
      </c>
      <c r="F17" s="32">
        <v>0.024097222222222225</v>
      </c>
      <c r="G17" s="33" t="str">
        <f t="shared" si="0"/>
        <v>3.37/km</v>
      </c>
      <c r="H17" s="34">
        <f t="shared" si="1"/>
        <v>0.0033564814814814846</v>
      </c>
      <c r="I17" s="34">
        <f t="shared" si="2"/>
        <v>0.0012037037037037034</v>
      </c>
    </row>
    <row r="18" spans="1:9" s="1" customFormat="1" ht="15" customHeight="1">
      <c r="A18" s="29">
        <v>15</v>
      </c>
      <c r="B18" s="30" t="s">
        <v>139</v>
      </c>
      <c r="C18" s="30" t="s">
        <v>140</v>
      </c>
      <c r="D18" s="31" t="s">
        <v>100</v>
      </c>
      <c r="E18" s="30" t="s">
        <v>141</v>
      </c>
      <c r="F18" s="32">
        <v>0.024201388888888887</v>
      </c>
      <c r="G18" s="33" t="str">
        <f t="shared" si="0"/>
        <v>3.38/km</v>
      </c>
      <c r="H18" s="34">
        <f t="shared" si="1"/>
        <v>0.0034606481481481467</v>
      </c>
      <c r="I18" s="34">
        <f t="shared" si="2"/>
        <v>0.0034606481481481467</v>
      </c>
    </row>
    <row r="19" spans="1:9" s="1" customFormat="1" ht="15" customHeight="1">
      <c r="A19" s="29">
        <v>16</v>
      </c>
      <c r="B19" s="30" t="s">
        <v>142</v>
      </c>
      <c r="C19" s="30" t="s">
        <v>143</v>
      </c>
      <c r="D19" s="31" t="s">
        <v>100</v>
      </c>
      <c r="E19" s="30" t="s">
        <v>144</v>
      </c>
      <c r="F19" s="32">
        <v>0.024293981481481482</v>
      </c>
      <c r="G19" s="33" t="str">
        <f t="shared" si="0"/>
        <v>3.39/km</v>
      </c>
      <c r="H19" s="34">
        <f t="shared" si="1"/>
        <v>0.0035532407407407422</v>
      </c>
      <c r="I19" s="34">
        <f t="shared" si="2"/>
        <v>0.0035532407407407422</v>
      </c>
    </row>
    <row r="20" spans="1:9" s="1" customFormat="1" ht="15" customHeight="1">
      <c r="A20" s="29">
        <v>17</v>
      </c>
      <c r="B20" s="30" t="s">
        <v>145</v>
      </c>
      <c r="C20" s="30" t="s">
        <v>146</v>
      </c>
      <c r="D20" s="31" t="s">
        <v>126</v>
      </c>
      <c r="E20" s="30" t="s">
        <v>114</v>
      </c>
      <c r="F20" s="32">
        <v>0.02431712962962963</v>
      </c>
      <c r="G20" s="33" t="str">
        <f t="shared" si="0"/>
        <v>3.39/km</v>
      </c>
      <c r="H20" s="34">
        <f t="shared" si="1"/>
        <v>0.0035763888888888894</v>
      </c>
      <c r="I20" s="34">
        <f t="shared" si="2"/>
        <v>0.001145833333333332</v>
      </c>
    </row>
    <row r="21" spans="1:9" s="1" customFormat="1" ht="15" customHeight="1">
      <c r="A21" s="35">
        <v>18</v>
      </c>
      <c r="B21" s="36" t="s">
        <v>147</v>
      </c>
      <c r="C21" s="36" t="s">
        <v>135</v>
      </c>
      <c r="D21" s="37" t="s">
        <v>126</v>
      </c>
      <c r="E21" s="36" t="s">
        <v>86</v>
      </c>
      <c r="F21" s="38">
        <v>0.0246875</v>
      </c>
      <c r="G21" s="39" t="str">
        <f t="shared" si="0"/>
        <v>3.42/km</v>
      </c>
      <c r="H21" s="40">
        <f t="shared" si="1"/>
        <v>0.003946759259259261</v>
      </c>
      <c r="I21" s="40">
        <f t="shared" si="2"/>
        <v>0.0015162037037037036</v>
      </c>
    </row>
    <row r="22" spans="1:9" s="1" customFormat="1" ht="15" customHeight="1">
      <c r="A22" s="29">
        <v>19</v>
      </c>
      <c r="B22" s="30" t="s">
        <v>137</v>
      </c>
      <c r="C22" s="30" t="s">
        <v>148</v>
      </c>
      <c r="D22" s="31" t="s">
        <v>110</v>
      </c>
      <c r="E22" s="30" t="s">
        <v>149</v>
      </c>
      <c r="F22" s="32">
        <v>0.02479166666666667</v>
      </c>
      <c r="G22" s="33" t="str">
        <f t="shared" si="0"/>
        <v>3.43/km</v>
      </c>
      <c r="H22" s="34">
        <f t="shared" si="1"/>
        <v>0.00405092592592593</v>
      </c>
      <c r="I22" s="34">
        <f t="shared" si="2"/>
        <v>0.0023263888888888917</v>
      </c>
    </row>
    <row r="23" spans="1:9" s="1" customFormat="1" ht="15" customHeight="1">
      <c r="A23" s="29">
        <v>20</v>
      </c>
      <c r="B23" s="30" t="s">
        <v>150</v>
      </c>
      <c r="C23" s="30" t="s">
        <v>116</v>
      </c>
      <c r="D23" s="31" t="s">
        <v>117</v>
      </c>
      <c r="E23" s="30" t="s">
        <v>151</v>
      </c>
      <c r="F23" s="32">
        <v>0.024918981481481483</v>
      </c>
      <c r="G23" s="33" t="str">
        <f t="shared" si="0"/>
        <v>3.44/km</v>
      </c>
      <c r="H23" s="34">
        <f t="shared" si="1"/>
        <v>0.004178240740740743</v>
      </c>
      <c r="I23" s="34">
        <f t="shared" si="2"/>
        <v>0.001921296296296296</v>
      </c>
    </row>
    <row r="24" spans="1:9" s="1" customFormat="1" ht="15" customHeight="1">
      <c r="A24" s="29">
        <v>21</v>
      </c>
      <c r="B24" s="30" t="s">
        <v>152</v>
      </c>
      <c r="C24" s="30" t="s">
        <v>153</v>
      </c>
      <c r="D24" s="31" t="s">
        <v>154</v>
      </c>
      <c r="E24" s="30" t="s">
        <v>155</v>
      </c>
      <c r="F24" s="32">
        <v>0.025</v>
      </c>
      <c r="G24" s="33" t="str">
        <f t="shared" si="0"/>
        <v>3.45/km</v>
      </c>
      <c r="H24" s="34">
        <f t="shared" si="1"/>
        <v>0.004259259259259261</v>
      </c>
      <c r="I24" s="34">
        <f t="shared" si="2"/>
        <v>0</v>
      </c>
    </row>
    <row r="25" spans="1:9" s="1" customFormat="1" ht="15" customHeight="1">
      <c r="A25" s="35">
        <v>22</v>
      </c>
      <c r="B25" s="36" t="s">
        <v>156</v>
      </c>
      <c r="C25" s="36" t="s">
        <v>157</v>
      </c>
      <c r="D25" s="37" t="s">
        <v>113</v>
      </c>
      <c r="E25" s="36" t="s">
        <v>86</v>
      </c>
      <c r="F25" s="38">
        <v>0.02539351851851852</v>
      </c>
      <c r="G25" s="39" t="str">
        <f t="shared" si="0"/>
        <v>3.49/km</v>
      </c>
      <c r="H25" s="40">
        <f t="shared" si="1"/>
        <v>0.00465277777777778</v>
      </c>
      <c r="I25" s="40">
        <f t="shared" si="2"/>
        <v>0.0024999999999999988</v>
      </c>
    </row>
    <row r="26" spans="1:9" s="1" customFormat="1" ht="15" customHeight="1">
      <c r="A26" s="29">
        <v>23</v>
      </c>
      <c r="B26" s="30" t="s">
        <v>158</v>
      </c>
      <c r="C26" s="30" t="s">
        <v>143</v>
      </c>
      <c r="D26" s="31" t="s">
        <v>113</v>
      </c>
      <c r="E26" s="30" t="s">
        <v>107</v>
      </c>
      <c r="F26" s="32">
        <v>0.025520833333333336</v>
      </c>
      <c r="G26" s="33" t="str">
        <f t="shared" si="0"/>
        <v>3.50/km</v>
      </c>
      <c r="H26" s="34">
        <f t="shared" si="1"/>
        <v>0.004780092592592596</v>
      </c>
      <c r="I26" s="34">
        <f t="shared" si="2"/>
        <v>0.002627314814814815</v>
      </c>
    </row>
    <row r="27" spans="1:9" s="2" customFormat="1" ht="15" customHeight="1">
      <c r="A27" s="29">
        <v>24</v>
      </c>
      <c r="B27" s="30" t="s">
        <v>159</v>
      </c>
      <c r="C27" s="30" t="s">
        <v>160</v>
      </c>
      <c r="D27" s="31" t="s">
        <v>161</v>
      </c>
      <c r="E27" s="30" t="s">
        <v>162</v>
      </c>
      <c r="F27" s="32">
        <v>0.025555555555555554</v>
      </c>
      <c r="G27" s="33" t="str">
        <f t="shared" si="0"/>
        <v>3.50/km</v>
      </c>
      <c r="H27" s="34">
        <f t="shared" si="1"/>
        <v>0.0048148148148148134</v>
      </c>
      <c r="I27" s="34">
        <f t="shared" si="2"/>
        <v>0</v>
      </c>
    </row>
    <row r="28" spans="1:9" s="1" customFormat="1" ht="15" customHeight="1">
      <c r="A28" s="29">
        <v>25</v>
      </c>
      <c r="B28" s="30" t="s">
        <v>163</v>
      </c>
      <c r="C28" s="30" t="s">
        <v>125</v>
      </c>
      <c r="D28" s="31" t="s">
        <v>164</v>
      </c>
      <c r="E28" s="30" t="s">
        <v>155</v>
      </c>
      <c r="F28" s="32">
        <v>0.025729166666666664</v>
      </c>
      <c r="G28" s="33" t="str">
        <f t="shared" si="0"/>
        <v>3.52/km</v>
      </c>
      <c r="H28" s="34">
        <f t="shared" si="1"/>
        <v>0.004988425925925924</v>
      </c>
      <c r="I28" s="34">
        <f t="shared" si="2"/>
        <v>0</v>
      </c>
    </row>
    <row r="29" spans="1:9" s="1" customFormat="1" ht="15" customHeight="1">
      <c r="A29" s="35">
        <v>26</v>
      </c>
      <c r="B29" s="36" t="s">
        <v>165</v>
      </c>
      <c r="C29" s="36" t="s">
        <v>166</v>
      </c>
      <c r="D29" s="37" t="s">
        <v>126</v>
      </c>
      <c r="E29" s="36" t="s">
        <v>86</v>
      </c>
      <c r="F29" s="38">
        <v>0.025740740740740745</v>
      </c>
      <c r="G29" s="39" t="str">
        <f t="shared" si="0"/>
        <v>3.52/km</v>
      </c>
      <c r="H29" s="40">
        <f t="shared" si="1"/>
        <v>0.0050000000000000044</v>
      </c>
      <c r="I29" s="40">
        <f t="shared" si="2"/>
        <v>0.002569444444444447</v>
      </c>
    </row>
    <row r="30" spans="1:9" s="1" customFormat="1" ht="15" customHeight="1">
      <c r="A30" s="35">
        <v>27</v>
      </c>
      <c r="B30" s="36" t="s">
        <v>167</v>
      </c>
      <c r="C30" s="36" t="s">
        <v>168</v>
      </c>
      <c r="D30" s="37" t="s">
        <v>126</v>
      </c>
      <c r="E30" s="36" t="s">
        <v>86</v>
      </c>
      <c r="F30" s="38">
        <v>0.025775462962962962</v>
      </c>
      <c r="G30" s="39" t="str">
        <f t="shared" si="0"/>
        <v>3.52/km</v>
      </c>
      <c r="H30" s="40">
        <f t="shared" si="1"/>
        <v>0.005034722222222222</v>
      </c>
      <c r="I30" s="40">
        <f t="shared" si="2"/>
        <v>0.0026041666666666644</v>
      </c>
    </row>
    <row r="31" spans="1:9" s="1" customFormat="1" ht="15" customHeight="1">
      <c r="A31" s="29">
        <v>28</v>
      </c>
      <c r="B31" s="30" t="s">
        <v>169</v>
      </c>
      <c r="C31" s="30" t="s">
        <v>146</v>
      </c>
      <c r="D31" s="31" t="s">
        <v>117</v>
      </c>
      <c r="E31" s="30" t="s">
        <v>149</v>
      </c>
      <c r="F31" s="32">
        <v>0.025925925925925925</v>
      </c>
      <c r="G31" s="33" t="str">
        <f t="shared" si="0"/>
        <v>3.53/km</v>
      </c>
      <c r="H31" s="34">
        <f t="shared" si="1"/>
        <v>0.005185185185185185</v>
      </c>
      <c r="I31" s="34">
        <f t="shared" si="2"/>
        <v>0.002928240740740738</v>
      </c>
    </row>
    <row r="32" spans="1:9" s="1" customFormat="1" ht="15" customHeight="1">
      <c r="A32" s="29">
        <v>29</v>
      </c>
      <c r="B32" s="30" t="s">
        <v>170</v>
      </c>
      <c r="C32" s="30" t="s">
        <v>171</v>
      </c>
      <c r="D32" s="31" t="s">
        <v>126</v>
      </c>
      <c r="E32" s="30" t="s">
        <v>149</v>
      </c>
      <c r="F32" s="32">
        <v>0.02625</v>
      </c>
      <c r="G32" s="33" t="str">
        <f t="shared" si="0"/>
        <v>3.56/km</v>
      </c>
      <c r="H32" s="34">
        <f aca="true" t="shared" si="3" ref="H32:H95">F32-$F$4</f>
        <v>0.005509259259259259</v>
      </c>
      <c r="I32" s="34">
        <f t="shared" si="2"/>
        <v>0.0030787037037037016</v>
      </c>
    </row>
    <row r="33" spans="1:9" s="1" customFormat="1" ht="15" customHeight="1">
      <c r="A33" s="29">
        <v>30</v>
      </c>
      <c r="B33" s="30" t="s">
        <v>172</v>
      </c>
      <c r="C33" s="30" t="s">
        <v>148</v>
      </c>
      <c r="D33" s="31" t="s">
        <v>113</v>
      </c>
      <c r="E33" s="30" t="s">
        <v>173</v>
      </c>
      <c r="F33" s="32">
        <v>0.02630787037037037</v>
      </c>
      <c r="G33" s="33" t="str">
        <f t="shared" si="0"/>
        <v>3.57/km</v>
      </c>
      <c r="H33" s="34">
        <f t="shared" si="3"/>
        <v>0.00556712962962963</v>
      </c>
      <c r="I33" s="34">
        <f t="shared" si="2"/>
        <v>0.003414351851851849</v>
      </c>
    </row>
    <row r="34" spans="1:9" s="1" customFormat="1" ht="15" customHeight="1">
      <c r="A34" s="29">
        <v>31</v>
      </c>
      <c r="B34" s="30" t="s">
        <v>174</v>
      </c>
      <c r="C34" s="30" t="s">
        <v>175</v>
      </c>
      <c r="D34" s="31" t="s">
        <v>126</v>
      </c>
      <c r="E34" s="30" t="s">
        <v>176</v>
      </c>
      <c r="F34" s="32">
        <v>0.02631944444444444</v>
      </c>
      <c r="G34" s="33" t="str">
        <f t="shared" si="0"/>
        <v>3.57/km</v>
      </c>
      <c r="H34" s="34">
        <f t="shared" si="3"/>
        <v>0.0055787037037037</v>
      </c>
      <c r="I34" s="34">
        <f t="shared" si="2"/>
        <v>0.003148148148148143</v>
      </c>
    </row>
    <row r="35" spans="1:9" s="1" customFormat="1" ht="15" customHeight="1">
      <c r="A35" s="35">
        <v>32</v>
      </c>
      <c r="B35" s="36" t="s">
        <v>177</v>
      </c>
      <c r="C35" s="36" t="s">
        <v>178</v>
      </c>
      <c r="D35" s="37" t="s">
        <v>117</v>
      </c>
      <c r="E35" s="36" t="s">
        <v>86</v>
      </c>
      <c r="F35" s="38">
        <v>0.026342592592592588</v>
      </c>
      <c r="G35" s="39" t="str">
        <f t="shared" si="0"/>
        <v>3.57/km</v>
      </c>
      <c r="H35" s="40">
        <f t="shared" si="3"/>
        <v>0.0056018518518518474</v>
      </c>
      <c r="I35" s="40">
        <f t="shared" si="2"/>
        <v>0.0033449074074074006</v>
      </c>
    </row>
    <row r="36" spans="1:9" s="1" customFormat="1" ht="15" customHeight="1">
      <c r="A36" s="35">
        <v>33</v>
      </c>
      <c r="B36" s="36" t="s">
        <v>179</v>
      </c>
      <c r="C36" s="36" t="s">
        <v>180</v>
      </c>
      <c r="D36" s="37" t="s">
        <v>113</v>
      </c>
      <c r="E36" s="36" t="s">
        <v>86</v>
      </c>
      <c r="F36" s="38">
        <v>0.02636574074074074</v>
      </c>
      <c r="G36" s="39" t="str">
        <f t="shared" si="0"/>
        <v>3.57/km</v>
      </c>
      <c r="H36" s="40">
        <f t="shared" si="3"/>
        <v>0.0056250000000000015</v>
      </c>
      <c r="I36" s="40">
        <f t="shared" si="2"/>
        <v>0.0034722222222222203</v>
      </c>
    </row>
    <row r="37" spans="1:9" s="1" customFormat="1" ht="15" customHeight="1">
      <c r="A37" s="29">
        <v>34</v>
      </c>
      <c r="B37" s="30" t="s">
        <v>181</v>
      </c>
      <c r="C37" s="30" t="s">
        <v>182</v>
      </c>
      <c r="D37" s="31" t="s">
        <v>126</v>
      </c>
      <c r="E37" s="30" t="s">
        <v>183</v>
      </c>
      <c r="F37" s="32">
        <v>0.026400462962962962</v>
      </c>
      <c r="G37" s="33" t="str">
        <f t="shared" si="0"/>
        <v>3.58/km</v>
      </c>
      <c r="H37" s="34">
        <f t="shared" si="3"/>
        <v>0.005659722222222222</v>
      </c>
      <c r="I37" s="34">
        <f t="shared" si="2"/>
        <v>0.003229166666666665</v>
      </c>
    </row>
    <row r="38" spans="1:9" s="1" customFormat="1" ht="15" customHeight="1">
      <c r="A38" s="35">
        <v>35</v>
      </c>
      <c r="B38" s="36" t="s">
        <v>184</v>
      </c>
      <c r="C38" s="36" t="s">
        <v>185</v>
      </c>
      <c r="D38" s="37" t="s">
        <v>110</v>
      </c>
      <c r="E38" s="36" t="s">
        <v>86</v>
      </c>
      <c r="F38" s="38">
        <v>0.026435185185185187</v>
      </c>
      <c r="G38" s="39" t="str">
        <f t="shared" si="0"/>
        <v>3.58/km</v>
      </c>
      <c r="H38" s="40">
        <f t="shared" si="3"/>
        <v>0.005694444444444446</v>
      </c>
      <c r="I38" s="40">
        <f t="shared" si="2"/>
        <v>0.003969907407407408</v>
      </c>
    </row>
    <row r="39" spans="1:9" s="1" customFormat="1" ht="15" customHeight="1">
      <c r="A39" s="35">
        <v>36</v>
      </c>
      <c r="B39" s="36" t="s">
        <v>186</v>
      </c>
      <c r="C39" s="36" t="s">
        <v>187</v>
      </c>
      <c r="D39" s="37" t="s">
        <v>100</v>
      </c>
      <c r="E39" s="36" t="s">
        <v>86</v>
      </c>
      <c r="F39" s="38">
        <v>0.02648148148148148</v>
      </c>
      <c r="G39" s="39" t="str">
        <f t="shared" si="0"/>
        <v>3.58/km</v>
      </c>
      <c r="H39" s="40">
        <f t="shared" si="3"/>
        <v>0.005740740740740741</v>
      </c>
      <c r="I39" s="40">
        <f t="shared" si="2"/>
        <v>0.005740740740740741</v>
      </c>
    </row>
    <row r="40" spans="1:9" s="1" customFormat="1" ht="15" customHeight="1">
      <c r="A40" s="29">
        <v>37</v>
      </c>
      <c r="B40" s="30" t="s">
        <v>175</v>
      </c>
      <c r="C40" s="30" t="s">
        <v>185</v>
      </c>
      <c r="D40" s="31" t="s">
        <v>113</v>
      </c>
      <c r="E40" s="30" t="s">
        <v>188</v>
      </c>
      <c r="F40" s="32">
        <v>0.026504629629629628</v>
      </c>
      <c r="G40" s="33" t="str">
        <f t="shared" si="0"/>
        <v>3.59/km</v>
      </c>
      <c r="H40" s="34">
        <f t="shared" si="3"/>
        <v>0.005763888888888888</v>
      </c>
      <c r="I40" s="34">
        <f t="shared" si="2"/>
        <v>0.0036111111111111066</v>
      </c>
    </row>
    <row r="41" spans="1:9" s="1" customFormat="1" ht="15" customHeight="1">
      <c r="A41" s="29">
        <v>38</v>
      </c>
      <c r="B41" s="30" t="s">
        <v>189</v>
      </c>
      <c r="C41" s="30" t="s">
        <v>190</v>
      </c>
      <c r="D41" s="31" t="s">
        <v>100</v>
      </c>
      <c r="E41" s="30" t="s">
        <v>191</v>
      </c>
      <c r="F41" s="32">
        <v>0.026574074074074073</v>
      </c>
      <c r="G41" s="33" t="str">
        <f t="shared" si="0"/>
        <v>3.59/km</v>
      </c>
      <c r="H41" s="34">
        <f t="shared" si="3"/>
        <v>0.005833333333333333</v>
      </c>
      <c r="I41" s="34">
        <f t="shared" si="2"/>
        <v>0.005833333333333333</v>
      </c>
    </row>
    <row r="42" spans="1:9" s="1" customFormat="1" ht="15" customHeight="1">
      <c r="A42" s="29">
        <v>39</v>
      </c>
      <c r="B42" s="30" t="s">
        <v>192</v>
      </c>
      <c r="C42" s="30" t="s">
        <v>109</v>
      </c>
      <c r="D42" s="31" t="s">
        <v>100</v>
      </c>
      <c r="E42" s="30" t="s">
        <v>193</v>
      </c>
      <c r="F42" s="32">
        <v>0.026608796296296297</v>
      </c>
      <c r="G42" s="33" t="str">
        <f t="shared" si="0"/>
        <v>3.59/km</v>
      </c>
      <c r="H42" s="34">
        <f t="shared" si="3"/>
        <v>0.005868055555555557</v>
      </c>
      <c r="I42" s="34">
        <f t="shared" si="2"/>
        <v>0.005868055555555557</v>
      </c>
    </row>
    <row r="43" spans="1:9" s="1" customFormat="1" ht="15" customHeight="1">
      <c r="A43" s="29">
        <v>40</v>
      </c>
      <c r="B43" s="30" t="s">
        <v>194</v>
      </c>
      <c r="C43" s="30" t="s">
        <v>185</v>
      </c>
      <c r="D43" s="31" t="s">
        <v>126</v>
      </c>
      <c r="E43" s="30" t="s">
        <v>136</v>
      </c>
      <c r="F43" s="32">
        <v>0.02666666666666667</v>
      </c>
      <c r="G43" s="33" t="str">
        <f t="shared" si="0"/>
        <v>4.00/km</v>
      </c>
      <c r="H43" s="34">
        <f t="shared" si="3"/>
        <v>0.005925925925925928</v>
      </c>
      <c r="I43" s="34">
        <f t="shared" si="2"/>
        <v>0.003495370370370371</v>
      </c>
    </row>
    <row r="44" spans="1:9" s="1" customFormat="1" ht="15" customHeight="1">
      <c r="A44" s="35">
        <v>41</v>
      </c>
      <c r="B44" s="36" t="s">
        <v>186</v>
      </c>
      <c r="C44" s="36" t="s">
        <v>195</v>
      </c>
      <c r="D44" s="37" t="s">
        <v>196</v>
      </c>
      <c r="E44" s="36" t="s">
        <v>86</v>
      </c>
      <c r="F44" s="38">
        <v>0.026828703703703702</v>
      </c>
      <c r="G44" s="39" t="str">
        <f t="shared" si="0"/>
        <v>4.01/km</v>
      </c>
      <c r="H44" s="40">
        <f t="shared" si="3"/>
        <v>0.006087962962962962</v>
      </c>
      <c r="I44" s="40">
        <f t="shared" si="2"/>
        <v>0</v>
      </c>
    </row>
    <row r="45" spans="1:9" s="1" customFormat="1" ht="15" customHeight="1">
      <c r="A45" s="29">
        <v>42</v>
      </c>
      <c r="B45" s="30" t="s">
        <v>197</v>
      </c>
      <c r="C45" s="30" t="s">
        <v>198</v>
      </c>
      <c r="D45" s="31" t="s">
        <v>113</v>
      </c>
      <c r="E45" s="30" t="s">
        <v>199</v>
      </c>
      <c r="F45" s="32">
        <v>0.02685185185185185</v>
      </c>
      <c r="G45" s="33" t="str">
        <f t="shared" si="0"/>
        <v>4.02/km</v>
      </c>
      <c r="H45" s="34">
        <f t="shared" si="3"/>
        <v>0.006111111111111109</v>
      </c>
      <c r="I45" s="34">
        <f t="shared" si="2"/>
        <v>0.003958333333333328</v>
      </c>
    </row>
    <row r="46" spans="1:9" s="1" customFormat="1" ht="15" customHeight="1">
      <c r="A46" s="29">
        <v>43</v>
      </c>
      <c r="B46" s="30" t="s">
        <v>200</v>
      </c>
      <c r="C46" s="30" t="s">
        <v>106</v>
      </c>
      <c r="D46" s="31" t="s">
        <v>126</v>
      </c>
      <c r="E46" s="30" t="s">
        <v>149</v>
      </c>
      <c r="F46" s="32">
        <v>0.027060185185185187</v>
      </c>
      <c r="G46" s="33" t="str">
        <f t="shared" si="0"/>
        <v>4.04/km</v>
      </c>
      <c r="H46" s="34">
        <f t="shared" si="3"/>
        <v>0.006319444444444447</v>
      </c>
      <c r="I46" s="34">
        <f t="shared" si="2"/>
        <v>0.0038888888888888896</v>
      </c>
    </row>
    <row r="47" spans="1:9" s="1" customFormat="1" ht="15" customHeight="1">
      <c r="A47" s="29">
        <v>44</v>
      </c>
      <c r="B47" s="30" t="s">
        <v>201</v>
      </c>
      <c r="C47" s="30" t="s">
        <v>202</v>
      </c>
      <c r="D47" s="31" t="s">
        <v>100</v>
      </c>
      <c r="E47" s="30" t="s">
        <v>199</v>
      </c>
      <c r="F47" s="32">
        <v>0.0271875</v>
      </c>
      <c r="G47" s="33" t="str">
        <f t="shared" si="0"/>
        <v>4.05/km</v>
      </c>
      <c r="H47" s="34">
        <f t="shared" si="3"/>
        <v>0.00644675925925926</v>
      </c>
      <c r="I47" s="34">
        <f t="shared" si="2"/>
        <v>0.00644675925925926</v>
      </c>
    </row>
    <row r="48" spans="1:9" s="1" customFormat="1" ht="15" customHeight="1">
      <c r="A48" s="29">
        <v>45</v>
      </c>
      <c r="B48" s="30" t="s">
        <v>203</v>
      </c>
      <c r="C48" s="30" t="s">
        <v>195</v>
      </c>
      <c r="D48" s="31" t="s">
        <v>110</v>
      </c>
      <c r="E48" s="30" t="s">
        <v>118</v>
      </c>
      <c r="F48" s="32">
        <v>0.027349537037037037</v>
      </c>
      <c r="G48" s="33" t="str">
        <f t="shared" si="0"/>
        <v>4.06/km</v>
      </c>
      <c r="H48" s="34">
        <f t="shared" si="3"/>
        <v>0.006608796296296297</v>
      </c>
      <c r="I48" s="34">
        <f t="shared" si="2"/>
        <v>0.004884259259259258</v>
      </c>
    </row>
    <row r="49" spans="1:9" s="1" customFormat="1" ht="15" customHeight="1">
      <c r="A49" s="35">
        <v>46</v>
      </c>
      <c r="B49" s="36" t="s">
        <v>204</v>
      </c>
      <c r="C49" s="36" t="s">
        <v>109</v>
      </c>
      <c r="D49" s="37" t="s">
        <v>126</v>
      </c>
      <c r="E49" s="36" t="s">
        <v>86</v>
      </c>
      <c r="F49" s="38">
        <v>0.027372685185185184</v>
      </c>
      <c r="G49" s="39" t="str">
        <f t="shared" si="0"/>
        <v>4.06/km</v>
      </c>
      <c r="H49" s="40">
        <f t="shared" si="3"/>
        <v>0.006631944444444444</v>
      </c>
      <c r="I49" s="40">
        <f t="shared" si="2"/>
        <v>0.0042013888888888865</v>
      </c>
    </row>
    <row r="50" spans="1:9" s="1" customFormat="1" ht="15" customHeight="1">
      <c r="A50" s="35">
        <v>47</v>
      </c>
      <c r="B50" s="36" t="s">
        <v>205</v>
      </c>
      <c r="C50" s="36" t="s">
        <v>146</v>
      </c>
      <c r="D50" s="37" t="s">
        <v>126</v>
      </c>
      <c r="E50" s="36" t="s">
        <v>86</v>
      </c>
      <c r="F50" s="38">
        <v>0.027395833333333338</v>
      </c>
      <c r="G50" s="39" t="str">
        <f t="shared" si="0"/>
        <v>4.07/km</v>
      </c>
      <c r="H50" s="40">
        <f t="shared" si="3"/>
        <v>0.006655092592592598</v>
      </c>
      <c r="I50" s="40">
        <f t="shared" si="2"/>
        <v>0.0042245370370370405</v>
      </c>
    </row>
    <row r="51" spans="1:9" s="1" customFormat="1" ht="15" customHeight="1">
      <c r="A51" s="29">
        <v>48</v>
      </c>
      <c r="B51" s="30" t="s">
        <v>206</v>
      </c>
      <c r="C51" s="30" t="s">
        <v>207</v>
      </c>
      <c r="D51" s="31" t="s">
        <v>100</v>
      </c>
      <c r="E51" s="30" t="s">
        <v>208</v>
      </c>
      <c r="F51" s="32">
        <v>0.027442129629629632</v>
      </c>
      <c r="G51" s="33" t="str">
        <f t="shared" si="0"/>
        <v>4.07/km</v>
      </c>
      <c r="H51" s="34">
        <f t="shared" si="3"/>
        <v>0.006701388888888892</v>
      </c>
      <c r="I51" s="34">
        <f t="shared" si="2"/>
        <v>0.006701388888888892</v>
      </c>
    </row>
    <row r="52" spans="1:9" s="1" customFormat="1" ht="15" customHeight="1">
      <c r="A52" s="35">
        <v>49</v>
      </c>
      <c r="B52" s="36" t="s">
        <v>209</v>
      </c>
      <c r="C52" s="36" t="s">
        <v>210</v>
      </c>
      <c r="D52" s="37" t="s">
        <v>126</v>
      </c>
      <c r="E52" s="36" t="s">
        <v>86</v>
      </c>
      <c r="F52" s="38">
        <v>0.027465277777777772</v>
      </c>
      <c r="G52" s="39" t="str">
        <f t="shared" si="0"/>
        <v>4.07/km</v>
      </c>
      <c r="H52" s="40">
        <f t="shared" si="3"/>
        <v>0.006724537037037032</v>
      </c>
      <c r="I52" s="40">
        <f t="shared" si="2"/>
        <v>0.004293981481481475</v>
      </c>
    </row>
    <row r="53" spans="1:9" s="3" customFormat="1" ht="15" customHeight="1">
      <c r="A53" s="35">
        <v>50</v>
      </c>
      <c r="B53" s="36" t="s">
        <v>211</v>
      </c>
      <c r="C53" s="36" t="s">
        <v>212</v>
      </c>
      <c r="D53" s="37" t="s">
        <v>126</v>
      </c>
      <c r="E53" s="36" t="s">
        <v>86</v>
      </c>
      <c r="F53" s="38">
        <v>0.0275</v>
      </c>
      <c r="G53" s="39" t="str">
        <f t="shared" si="0"/>
        <v>4.08/km</v>
      </c>
      <c r="H53" s="40">
        <f t="shared" si="3"/>
        <v>0.00675925925925926</v>
      </c>
      <c r="I53" s="40">
        <f t="shared" si="2"/>
        <v>0.004328703703703703</v>
      </c>
    </row>
    <row r="54" spans="1:9" s="1" customFormat="1" ht="15" customHeight="1">
      <c r="A54" s="29">
        <v>51</v>
      </c>
      <c r="B54" s="30" t="s">
        <v>213</v>
      </c>
      <c r="C54" s="30" t="s">
        <v>214</v>
      </c>
      <c r="D54" s="31" t="s">
        <v>126</v>
      </c>
      <c r="E54" s="30" t="s">
        <v>149</v>
      </c>
      <c r="F54" s="32">
        <v>0.027523148148148147</v>
      </c>
      <c r="G54" s="33" t="str">
        <f t="shared" si="0"/>
        <v>4.08/km</v>
      </c>
      <c r="H54" s="34">
        <f t="shared" si="3"/>
        <v>0.006782407407407407</v>
      </c>
      <c r="I54" s="34">
        <f t="shared" si="2"/>
        <v>0.00435185185185185</v>
      </c>
    </row>
    <row r="55" spans="1:9" s="1" customFormat="1" ht="15" customHeight="1">
      <c r="A55" s="29">
        <v>52</v>
      </c>
      <c r="B55" s="30" t="s">
        <v>215</v>
      </c>
      <c r="C55" s="30" t="s">
        <v>216</v>
      </c>
      <c r="D55" s="31" t="s">
        <v>110</v>
      </c>
      <c r="E55" s="30" t="s">
        <v>149</v>
      </c>
      <c r="F55" s="32">
        <v>0.027557870370370368</v>
      </c>
      <c r="G55" s="33" t="str">
        <f t="shared" si="0"/>
        <v>4.08/km</v>
      </c>
      <c r="H55" s="34">
        <f t="shared" si="3"/>
        <v>0.006817129629629628</v>
      </c>
      <c r="I55" s="34">
        <f t="shared" si="2"/>
        <v>0.0050925925925925895</v>
      </c>
    </row>
    <row r="56" spans="1:9" s="1" customFormat="1" ht="15" customHeight="1">
      <c r="A56" s="35">
        <v>53</v>
      </c>
      <c r="B56" s="36" t="s">
        <v>217</v>
      </c>
      <c r="C56" s="36" t="s">
        <v>116</v>
      </c>
      <c r="D56" s="37" t="s">
        <v>113</v>
      </c>
      <c r="E56" s="36" t="s">
        <v>86</v>
      </c>
      <c r="F56" s="38">
        <v>0.027592592592592596</v>
      </c>
      <c r="G56" s="39" t="str">
        <f t="shared" si="0"/>
        <v>4.08/km</v>
      </c>
      <c r="H56" s="40">
        <f t="shared" si="3"/>
        <v>0.0068518518518518555</v>
      </c>
      <c r="I56" s="40">
        <f t="shared" si="2"/>
        <v>0.004699074074074074</v>
      </c>
    </row>
    <row r="57" spans="1:9" s="1" customFormat="1" ht="15" customHeight="1">
      <c r="A57" s="29">
        <v>54</v>
      </c>
      <c r="B57" s="30" t="s">
        <v>218</v>
      </c>
      <c r="C57" s="30" t="s">
        <v>146</v>
      </c>
      <c r="D57" s="31" t="s">
        <v>110</v>
      </c>
      <c r="E57" s="30" t="s">
        <v>111</v>
      </c>
      <c r="F57" s="32">
        <v>0.027615740740740743</v>
      </c>
      <c r="G57" s="33" t="str">
        <f t="shared" si="0"/>
        <v>4.09/km</v>
      </c>
      <c r="H57" s="34">
        <f t="shared" si="3"/>
        <v>0.006875000000000003</v>
      </c>
      <c r="I57" s="34">
        <f t="shared" si="2"/>
        <v>0.005150462962962964</v>
      </c>
    </row>
    <row r="58" spans="1:9" s="1" customFormat="1" ht="15" customHeight="1">
      <c r="A58" s="29">
        <v>55</v>
      </c>
      <c r="B58" s="30" t="s">
        <v>219</v>
      </c>
      <c r="C58" s="30" t="s">
        <v>220</v>
      </c>
      <c r="D58" s="31" t="s">
        <v>110</v>
      </c>
      <c r="E58" s="30" t="s">
        <v>149</v>
      </c>
      <c r="F58" s="32">
        <v>0.027789351851851853</v>
      </c>
      <c r="G58" s="33" t="str">
        <f t="shared" si="0"/>
        <v>4.10/km</v>
      </c>
      <c r="H58" s="34">
        <f t="shared" si="3"/>
        <v>0.007048611111111113</v>
      </c>
      <c r="I58" s="34">
        <f t="shared" si="2"/>
        <v>0.005324074074074075</v>
      </c>
    </row>
    <row r="59" spans="1:9" s="1" customFormat="1" ht="15" customHeight="1">
      <c r="A59" s="29">
        <v>56</v>
      </c>
      <c r="B59" s="30" t="s">
        <v>221</v>
      </c>
      <c r="C59" s="30" t="s">
        <v>222</v>
      </c>
      <c r="D59" s="31" t="s">
        <v>126</v>
      </c>
      <c r="E59" s="30" t="s">
        <v>149</v>
      </c>
      <c r="F59" s="32">
        <v>0.0278125</v>
      </c>
      <c r="G59" s="33" t="str">
        <f t="shared" si="0"/>
        <v>4.10/km</v>
      </c>
      <c r="H59" s="34">
        <f t="shared" si="3"/>
        <v>0.00707175925925926</v>
      </c>
      <c r="I59" s="34">
        <f t="shared" si="2"/>
        <v>0.004641203703703703</v>
      </c>
    </row>
    <row r="60" spans="1:9" s="1" customFormat="1" ht="15" customHeight="1">
      <c r="A60" s="29">
        <v>57</v>
      </c>
      <c r="B60" s="30" t="s">
        <v>223</v>
      </c>
      <c r="C60" s="30" t="s">
        <v>224</v>
      </c>
      <c r="D60" s="31" t="s">
        <v>110</v>
      </c>
      <c r="E60" s="30" t="s">
        <v>121</v>
      </c>
      <c r="F60" s="32">
        <v>0.027962962962962964</v>
      </c>
      <c r="G60" s="33" t="str">
        <f t="shared" si="0"/>
        <v>4.12/km</v>
      </c>
      <c r="H60" s="34">
        <f t="shared" si="3"/>
        <v>0.007222222222222224</v>
      </c>
      <c r="I60" s="34">
        <f t="shared" si="2"/>
        <v>0.005497685185185185</v>
      </c>
    </row>
    <row r="61" spans="1:9" s="1" customFormat="1" ht="15" customHeight="1">
      <c r="A61" s="35">
        <v>58</v>
      </c>
      <c r="B61" s="36" t="s">
        <v>225</v>
      </c>
      <c r="C61" s="36" t="s">
        <v>190</v>
      </c>
      <c r="D61" s="37" t="s">
        <v>117</v>
      </c>
      <c r="E61" s="36" t="s">
        <v>86</v>
      </c>
      <c r="F61" s="38">
        <v>0.027997685185185184</v>
      </c>
      <c r="G61" s="39" t="str">
        <f t="shared" si="0"/>
        <v>4.12/km</v>
      </c>
      <c r="H61" s="40">
        <f t="shared" si="3"/>
        <v>0.007256944444444444</v>
      </c>
      <c r="I61" s="40">
        <f t="shared" si="2"/>
        <v>0.0049999999999999975</v>
      </c>
    </row>
    <row r="62" spans="1:9" s="1" customFormat="1" ht="15" customHeight="1">
      <c r="A62" s="35">
        <v>59</v>
      </c>
      <c r="B62" s="36" t="s">
        <v>226</v>
      </c>
      <c r="C62" s="36" t="s">
        <v>227</v>
      </c>
      <c r="D62" s="37" t="s">
        <v>117</v>
      </c>
      <c r="E62" s="36" t="s">
        <v>86</v>
      </c>
      <c r="F62" s="38">
        <v>0.02804398148148148</v>
      </c>
      <c r="G62" s="39" t="str">
        <f t="shared" si="0"/>
        <v>4.12/km</v>
      </c>
      <c r="H62" s="40">
        <f t="shared" si="3"/>
        <v>0.007303240740740739</v>
      </c>
      <c r="I62" s="40">
        <f t="shared" si="2"/>
        <v>0.005046296296296292</v>
      </c>
    </row>
    <row r="63" spans="1:9" s="1" customFormat="1" ht="15" customHeight="1">
      <c r="A63" s="29">
        <v>60</v>
      </c>
      <c r="B63" s="30" t="s">
        <v>228</v>
      </c>
      <c r="C63" s="30" t="s">
        <v>216</v>
      </c>
      <c r="D63" s="31" t="s">
        <v>110</v>
      </c>
      <c r="E63" s="30" t="s">
        <v>111</v>
      </c>
      <c r="F63" s="32">
        <v>0.028101851851851854</v>
      </c>
      <c r="G63" s="33" t="str">
        <f t="shared" si="0"/>
        <v>4.13/km</v>
      </c>
      <c r="H63" s="34">
        <f t="shared" si="3"/>
        <v>0.007361111111111113</v>
      </c>
      <c r="I63" s="34">
        <f t="shared" si="2"/>
        <v>0.005636574074074075</v>
      </c>
    </row>
    <row r="64" spans="1:9" s="1" customFormat="1" ht="15" customHeight="1">
      <c r="A64" s="35">
        <v>61</v>
      </c>
      <c r="B64" s="36" t="s">
        <v>229</v>
      </c>
      <c r="C64" s="36" t="s">
        <v>195</v>
      </c>
      <c r="D64" s="37" t="s">
        <v>126</v>
      </c>
      <c r="E64" s="36" t="s">
        <v>86</v>
      </c>
      <c r="F64" s="38">
        <v>0.028148148148148148</v>
      </c>
      <c r="G64" s="39" t="str">
        <f t="shared" si="0"/>
        <v>4.13/km</v>
      </c>
      <c r="H64" s="40">
        <f t="shared" si="3"/>
        <v>0.007407407407407408</v>
      </c>
      <c r="I64" s="40">
        <f t="shared" si="2"/>
        <v>0.00497685185185185</v>
      </c>
    </row>
    <row r="65" spans="1:9" s="1" customFormat="1" ht="15" customHeight="1">
      <c r="A65" s="29">
        <v>62</v>
      </c>
      <c r="B65" s="30" t="s">
        <v>230</v>
      </c>
      <c r="C65" s="30" t="s">
        <v>231</v>
      </c>
      <c r="D65" s="31" t="s">
        <v>126</v>
      </c>
      <c r="E65" s="30" t="s">
        <v>149</v>
      </c>
      <c r="F65" s="32">
        <v>0.028391203703703707</v>
      </c>
      <c r="G65" s="33" t="str">
        <f t="shared" si="0"/>
        <v>4.16/km</v>
      </c>
      <c r="H65" s="34">
        <f t="shared" si="3"/>
        <v>0.0076504629629629665</v>
      </c>
      <c r="I65" s="34">
        <f t="shared" si="2"/>
        <v>0.005219907407407409</v>
      </c>
    </row>
    <row r="66" spans="1:9" s="1" customFormat="1" ht="15" customHeight="1">
      <c r="A66" s="29">
        <v>63</v>
      </c>
      <c r="B66" s="30" t="s">
        <v>232</v>
      </c>
      <c r="C66" s="30" t="s">
        <v>216</v>
      </c>
      <c r="D66" s="31" t="s">
        <v>113</v>
      </c>
      <c r="E66" s="30" t="s">
        <v>149</v>
      </c>
      <c r="F66" s="32">
        <v>0.028414351851851847</v>
      </c>
      <c r="G66" s="33" t="str">
        <f t="shared" si="0"/>
        <v>4.16/km</v>
      </c>
      <c r="H66" s="34">
        <f t="shared" si="3"/>
        <v>0.007673611111111107</v>
      </c>
      <c r="I66" s="34">
        <f t="shared" si="2"/>
        <v>0.0055208333333333255</v>
      </c>
    </row>
    <row r="67" spans="1:9" s="1" customFormat="1" ht="15" customHeight="1">
      <c r="A67" s="35">
        <v>64</v>
      </c>
      <c r="B67" s="36" t="s">
        <v>233</v>
      </c>
      <c r="C67" s="36" t="s">
        <v>178</v>
      </c>
      <c r="D67" s="37" t="s">
        <v>161</v>
      </c>
      <c r="E67" s="36" t="s">
        <v>86</v>
      </c>
      <c r="F67" s="38">
        <v>0.028449074074074075</v>
      </c>
      <c r="G67" s="39" t="str">
        <f t="shared" si="0"/>
        <v>4.16/km</v>
      </c>
      <c r="H67" s="40">
        <f t="shared" si="3"/>
        <v>0.007708333333333334</v>
      </c>
      <c r="I67" s="40">
        <f t="shared" si="2"/>
        <v>0.002893518518518521</v>
      </c>
    </row>
    <row r="68" spans="1:9" s="1" customFormat="1" ht="15" customHeight="1">
      <c r="A68" s="29">
        <v>65</v>
      </c>
      <c r="B68" s="30" t="s">
        <v>234</v>
      </c>
      <c r="C68" s="30" t="s">
        <v>235</v>
      </c>
      <c r="D68" s="31" t="s">
        <v>126</v>
      </c>
      <c r="E68" s="30" t="s">
        <v>149</v>
      </c>
      <c r="F68" s="32">
        <v>0.028576388888888887</v>
      </c>
      <c r="G68" s="33" t="str">
        <f aca="true" t="shared" si="4" ref="G68:G131">TEXT(INT((HOUR(F68)*3600+MINUTE(F68)*60+SECOND(F68))/$I$2/60),"0")&amp;"."&amp;TEXT(MOD((HOUR(F68)*3600+MINUTE(F68)*60+SECOND(F68))/$I$2,60),"00")&amp;"/km"</f>
        <v>4.17/km</v>
      </c>
      <c r="H68" s="34">
        <f t="shared" si="3"/>
        <v>0.007835648148148147</v>
      </c>
      <c r="I68" s="34">
        <f t="shared" si="2"/>
        <v>0.00540509259259259</v>
      </c>
    </row>
    <row r="69" spans="1:9" s="1" customFormat="1" ht="15" customHeight="1">
      <c r="A69" s="29">
        <v>66</v>
      </c>
      <c r="B69" s="30" t="s">
        <v>236</v>
      </c>
      <c r="C69" s="30" t="s">
        <v>185</v>
      </c>
      <c r="D69" s="31" t="s">
        <v>113</v>
      </c>
      <c r="E69" s="30" t="s">
        <v>237</v>
      </c>
      <c r="F69" s="32">
        <v>0.028773148148148145</v>
      </c>
      <c r="G69" s="33" t="str">
        <f t="shared" si="4"/>
        <v>4.19/km</v>
      </c>
      <c r="H69" s="34">
        <f t="shared" si="3"/>
        <v>0.008032407407407405</v>
      </c>
      <c r="I69" s="34">
        <f aca="true" t="shared" si="5" ref="I69:I132">F69-INDEX($F$4:$F$281,MATCH(D69,$D$4:$D$281,0))</f>
        <v>0.0058796296296296235</v>
      </c>
    </row>
    <row r="70" spans="1:9" s="1" customFormat="1" ht="15" customHeight="1">
      <c r="A70" s="35">
        <v>67</v>
      </c>
      <c r="B70" s="36" t="s">
        <v>238</v>
      </c>
      <c r="C70" s="36" t="s">
        <v>106</v>
      </c>
      <c r="D70" s="37" t="s">
        <v>110</v>
      </c>
      <c r="E70" s="36" t="s">
        <v>86</v>
      </c>
      <c r="F70" s="38">
        <v>0.02890046296296296</v>
      </c>
      <c r="G70" s="39" t="str">
        <f t="shared" si="4"/>
        <v>4.20/km</v>
      </c>
      <c r="H70" s="40">
        <f t="shared" si="3"/>
        <v>0.008159722222222221</v>
      </c>
      <c r="I70" s="40">
        <f t="shared" si="5"/>
        <v>0.006435185185185183</v>
      </c>
    </row>
    <row r="71" spans="1:9" s="1" customFormat="1" ht="15" customHeight="1">
      <c r="A71" s="29">
        <v>68</v>
      </c>
      <c r="B71" s="30" t="s">
        <v>239</v>
      </c>
      <c r="C71" s="30" t="s">
        <v>240</v>
      </c>
      <c r="D71" s="31" t="s">
        <v>161</v>
      </c>
      <c r="E71" s="30" t="s">
        <v>241</v>
      </c>
      <c r="F71" s="32">
        <v>0.028935185185185185</v>
      </c>
      <c r="G71" s="33" t="str">
        <f t="shared" si="4"/>
        <v>4.20/km</v>
      </c>
      <c r="H71" s="34">
        <f t="shared" si="3"/>
        <v>0.008194444444444445</v>
      </c>
      <c r="I71" s="34">
        <f t="shared" si="5"/>
        <v>0.0033796296296296317</v>
      </c>
    </row>
    <row r="72" spans="1:9" s="1" customFormat="1" ht="15" customHeight="1">
      <c r="A72" s="35">
        <v>69</v>
      </c>
      <c r="B72" s="36" t="s">
        <v>242</v>
      </c>
      <c r="C72" s="36" t="s">
        <v>138</v>
      </c>
      <c r="D72" s="37" t="s">
        <v>113</v>
      </c>
      <c r="E72" s="36" t="s">
        <v>86</v>
      </c>
      <c r="F72" s="38">
        <v>0.028981481481481483</v>
      </c>
      <c r="G72" s="39" t="str">
        <f t="shared" si="4"/>
        <v>4.21/km</v>
      </c>
      <c r="H72" s="40">
        <f t="shared" si="3"/>
        <v>0.008240740740740743</v>
      </c>
      <c r="I72" s="40">
        <f t="shared" si="5"/>
        <v>0.006087962962962962</v>
      </c>
    </row>
    <row r="73" spans="1:9" s="1" customFormat="1" ht="15" customHeight="1">
      <c r="A73" s="29">
        <v>70</v>
      </c>
      <c r="B73" s="30" t="s">
        <v>243</v>
      </c>
      <c r="C73" s="30" t="s">
        <v>146</v>
      </c>
      <c r="D73" s="31" t="s">
        <v>110</v>
      </c>
      <c r="E73" s="30" t="s">
        <v>244</v>
      </c>
      <c r="F73" s="32">
        <v>0.02900462962962963</v>
      </c>
      <c r="G73" s="33" t="str">
        <f t="shared" si="4"/>
        <v>4.21/km</v>
      </c>
      <c r="H73" s="34">
        <f t="shared" si="3"/>
        <v>0.00826388888888889</v>
      </c>
      <c r="I73" s="34">
        <f t="shared" si="5"/>
        <v>0.006539351851851852</v>
      </c>
    </row>
    <row r="74" spans="1:9" s="1" customFormat="1" ht="15" customHeight="1">
      <c r="A74" s="29">
        <v>71</v>
      </c>
      <c r="B74" s="30" t="s">
        <v>245</v>
      </c>
      <c r="C74" s="30" t="s">
        <v>246</v>
      </c>
      <c r="D74" s="31" t="s">
        <v>126</v>
      </c>
      <c r="E74" s="30" t="s">
        <v>107</v>
      </c>
      <c r="F74" s="32">
        <v>0.029120370370370366</v>
      </c>
      <c r="G74" s="33" t="str">
        <f t="shared" si="4"/>
        <v>4.22/km</v>
      </c>
      <c r="H74" s="34">
        <f t="shared" si="3"/>
        <v>0.008379629629629626</v>
      </c>
      <c r="I74" s="34">
        <f t="shared" si="5"/>
        <v>0.0059490740740740684</v>
      </c>
    </row>
    <row r="75" spans="1:9" s="1" customFormat="1" ht="15" customHeight="1">
      <c r="A75" s="35">
        <v>72</v>
      </c>
      <c r="B75" s="36" t="s">
        <v>247</v>
      </c>
      <c r="C75" s="36" t="s">
        <v>248</v>
      </c>
      <c r="D75" s="37" t="s">
        <v>161</v>
      </c>
      <c r="E75" s="36" t="s">
        <v>86</v>
      </c>
      <c r="F75" s="38">
        <v>0.02925925925925926</v>
      </c>
      <c r="G75" s="39" t="str">
        <f t="shared" si="4"/>
        <v>4.23/km</v>
      </c>
      <c r="H75" s="40">
        <f t="shared" si="3"/>
        <v>0.008518518518518519</v>
      </c>
      <c r="I75" s="40">
        <f t="shared" si="5"/>
        <v>0.0037037037037037056</v>
      </c>
    </row>
    <row r="76" spans="1:9" s="1" customFormat="1" ht="15" customHeight="1">
      <c r="A76" s="29">
        <v>73</v>
      </c>
      <c r="B76" s="30" t="s">
        <v>249</v>
      </c>
      <c r="C76" s="30" t="s">
        <v>148</v>
      </c>
      <c r="D76" s="31" t="s">
        <v>110</v>
      </c>
      <c r="E76" s="30" t="s">
        <v>250</v>
      </c>
      <c r="F76" s="32">
        <v>0.029305555555555557</v>
      </c>
      <c r="G76" s="33" t="str">
        <f t="shared" si="4"/>
        <v>4.24/km</v>
      </c>
      <c r="H76" s="34">
        <f t="shared" si="3"/>
        <v>0.008564814814814817</v>
      </c>
      <c r="I76" s="34">
        <f t="shared" si="5"/>
        <v>0.0068402777777777785</v>
      </c>
    </row>
    <row r="77" spans="1:9" s="1" customFormat="1" ht="15" customHeight="1">
      <c r="A77" s="35">
        <v>74</v>
      </c>
      <c r="B77" s="36" t="s">
        <v>251</v>
      </c>
      <c r="C77" s="36" t="s">
        <v>195</v>
      </c>
      <c r="D77" s="37" t="s">
        <v>110</v>
      </c>
      <c r="E77" s="36" t="s">
        <v>86</v>
      </c>
      <c r="F77" s="38">
        <v>0.029386574074074075</v>
      </c>
      <c r="G77" s="39" t="str">
        <f t="shared" si="4"/>
        <v>4.24/km</v>
      </c>
      <c r="H77" s="40">
        <f t="shared" si="3"/>
        <v>0.008645833333333335</v>
      </c>
      <c r="I77" s="40">
        <f t="shared" si="5"/>
        <v>0.006921296296296297</v>
      </c>
    </row>
    <row r="78" spans="1:9" s="1" customFormat="1" ht="15" customHeight="1">
      <c r="A78" s="29">
        <v>75</v>
      </c>
      <c r="B78" s="30" t="s">
        <v>252</v>
      </c>
      <c r="C78" s="30" t="s">
        <v>253</v>
      </c>
      <c r="D78" s="31" t="s">
        <v>117</v>
      </c>
      <c r="E78" s="30" t="s">
        <v>111</v>
      </c>
      <c r="F78" s="32">
        <v>0.02954861111111111</v>
      </c>
      <c r="G78" s="33" t="str">
        <f t="shared" si="4"/>
        <v>4.26/km</v>
      </c>
      <c r="H78" s="34">
        <f t="shared" si="3"/>
        <v>0.008807870370370369</v>
      </c>
      <c r="I78" s="34">
        <f t="shared" si="5"/>
        <v>0.006550925925925922</v>
      </c>
    </row>
    <row r="79" spans="1:9" s="1" customFormat="1" ht="15" customHeight="1">
      <c r="A79" s="29">
        <v>76</v>
      </c>
      <c r="B79" s="30" t="s">
        <v>254</v>
      </c>
      <c r="C79" s="30" t="s">
        <v>214</v>
      </c>
      <c r="D79" s="31" t="s">
        <v>126</v>
      </c>
      <c r="E79" s="30" t="s">
        <v>208</v>
      </c>
      <c r="F79" s="32">
        <v>0.029583333333333336</v>
      </c>
      <c r="G79" s="33" t="str">
        <f t="shared" si="4"/>
        <v>4.26/km</v>
      </c>
      <c r="H79" s="34">
        <f t="shared" si="3"/>
        <v>0.008842592592592596</v>
      </c>
      <c r="I79" s="34">
        <f t="shared" si="5"/>
        <v>0.006412037037037039</v>
      </c>
    </row>
    <row r="80" spans="1:9" s="3" customFormat="1" ht="15" customHeight="1">
      <c r="A80" s="35">
        <v>77</v>
      </c>
      <c r="B80" s="36" t="s">
        <v>186</v>
      </c>
      <c r="C80" s="36" t="s">
        <v>138</v>
      </c>
      <c r="D80" s="37" t="s">
        <v>113</v>
      </c>
      <c r="E80" s="36" t="s">
        <v>86</v>
      </c>
      <c r="F80" s="38">
        <v>0.029652777777777778</v>
      </c>
      <c r="G80" s="39" t="str">
        <f t="shared" si="4"/>
        <v>4.27/km</v>
      </c>
      <c r="H80" s="40">
        <f t="shared" si="3"/>
        <v>0.008912037037037038</v>
      </c>
      <c r="I80" s="40">
        <f t="shared" si="5"/>
        <v>0.0067592592592592565</v>
      </c>
    </row>
    <row r="81" spans="1:9" s="1" customFormat="1" ht="15" customHeight="1">
      <c r="A81" s="29">
        <v>78</v>
      </c>
      <c r="B81" s="30" t="s">
        <v>255</v>
      </c>
      <c r="C81" s="30" t="s">
        <v>168</v>
      </c>
      <c r="D81" s="31" t="s">
        <v>126</v>
      </c>
      <c r="E81" s="30" t="s">
        <v>149</v>
      </c>
      <c r="F81" s="32">
        <v>0.029675925925925925</v>
      </c>
      <c r="G81" s="33" t="str">
        <f t="shared" si="4"/>
        <v>4.27/km</v>
      </c>
      <c r="H81" s="34">
        <f t="shared" si="3"/>
        <v>0.008935185185185185</v>
      </c>
      <c r="I81" s="34">
        <f t="shared" si="5"/>
        <v>0.006504629629629628</v>
      </c>
    </row>
    <row r="82" spans="1:9" s="1" customFormat="1" ht="15" customHeight="1">
      <c r="A82" s="29">
        <v>79</v>
      </c>
      <c r="B82" s="30" t="s">
        <v>256</v>
      </c>
      <c r="C82" s="30" t="s">
        <v>240</v>
      </c>
      <c r="D82" s="31" t="s">
        <v>161</v>
      </c>
      <c r="E82" s="30" t="s">
        <v>257</v>
      </c>
      <c r="F82" s="32">
        <v>0.02971064814814815</v>
      </c>
      <c r="G82" s="33" t="str">
        <f t="shared" si="4"/>
        <v>4.27/km</v>
      </c>
      <c r="H82" s="34">
        <f t="shared" si="3"/>
        <v>0.008969907407407409</v>
      </c>
      <c r="I82" s="34">
        <f t="shared" si="5"/>
        <v>0.004155092592592596</v>
      </c>
    </row>
    <row r="83" spans="1:9" s="1" customFormat="1" ht="15" customHeight="1">
      <c r="A83" s="29">
        <v>80</v>
      </c>
      <c r="B83" s="30" t="s">
        <v>258</v>
      </c>
      <c r="C83" s="30" t="s">
        <v>259</v>
      </c>
      <c r="D83" s="31" t="s">
        <v>196</v>
      </c>
      <c r="E83" s="30" t="s">
        <v>260</v>
      </c>
      <c r="F83" s="32">
        <v>0.029756944444444447</v>
      </c>
      <c r="G83" s="33" t="str">
        <f t="shared" si="4"/>
        <v>4.28/km</v>
      </c>
      <c r="H83" s="34">
        <f t="shared" si="3"/>
        <v>0.009016203703703707</v>
      </c>
      <c r="I83" s="34">
        <f t="shared" si="5"/>
        <v>0.002928240740740745</v>
      </c>
    </row>
    <row r="84" spans="1:9" ht="15" customHeight="1">
      <c r="A84" s="29">
        <v>81</v>
      </c>
      <c r="B84" s="30" t="s">
        <v>261</v>
      </c>
      <c r="C84" s="30" t="s">
        <v>262</v>
      </c>
      <c r="D84" s="31" t="s">
        <v>113</v>
      </c>
      <c r="E84" s="30" t="s">
        <v>263</v>
      </c>
      <c r="F84" s="32">
        <v>0.029780092592592594</v>
      </c>
      <c r="G84" s="33" t="str">
        <f t="shared" si="4"/>
        <v>4.28/km</v>
      </c>
      <c r="H84" s="34">
        <f t="shared" si="3"/>
        <v>0.009039351851851854</v>
      </c>
      <c r="I84" s="34">
        <f t="shared" si="5"/>
        <v>0.006886574074074073</v>
      </c>
    </row>
    <row r="85" spans="1:9" ht="15" customHeight="1">
      <c r="A85" s="35">
        <v>82</v>
      </c>
      <c r="B85" s="36" t="s">
        <v>264</v>
      </c>
      <c r="C85" s="36" t="s">
        <v>265</v>
      </c>
      <c r="D85" s="37" t="s">
        <v>110</v>
      </c>
      <c r="E85" s="36" t="s">
        <v>86</v>
      </c>
      <c r="F85" s="38">
        <v>0.029837962962962965</v>
      </c>
      <c r="G85" s="39" t="str">
        <f t="shared" si="4"/>
        <v>4.29/km</v>
      </c>
      <c r="H85" s="40">
        <f t="shared" si="3"/>
        <v>0.009097222222222225</v>
      </c>
      <c r="I85" s="40">
        <f t="shared" si="5"/>
        <v>0.007372685185185187</v>
      </c>
    </row>
    <row r="86" spans="1:9" ht="15" customHeight="1">
      <c r="A86" s="35">
        <v>83</v>
      </c>
      <c r="B86" s="36" t="s">
        <v>266</v>
      </c>
      <c r="C86" s="36" t="s">
        <v>106</v>
      </c>
      <c r="D86" s="37" t="s">
        <v>117</v>
      </c>
      <c r="E86" s="36" t="s">
        <v>86</v>
      </c>
      <c r="F86" s="38">
        <v>0.029930555555555557</v>
      </c>
      <c r="G86" s="39" t="str">
        <f t="shared" si="4"/>
        <v>4.29/km</v>
      </c>
      <c r="H86" s="40">
        <f t="shared" si="3"/>
        <v>0.009189814814814817</v>
      </c>
      <c r="I86" s="40">
        <f t="shared" si="5"/>
        <v>0.0069328703703703705</v>
      </c>
    </row>
    <row r="87" spans="1:9" ht="15" customHeight="1">
      <c r="A87" s="35">
        <v>84</v>
      </c>
      <c r="B87" s="36" t="s">
        <v>267</v>
      </c>
      <c r="C87" s="36" t="s">
        <v>268</v>
      </c>
      <c r="D87" s="37" t="s">
        <v>117</v>
      </c>
      <c r="E87" s="36" t="s">
        <v>86</v>
      </c>
      <c r="F87" s="38">
        <v>0.03</v>
      </c>
      <c r="G87" s="39" t="str">
        <f t="shared" si="4"/>
        <v>4.30/km</v>
      </c>
      <c r="H87" s="40">
        <f t="shared" si="3"/>
        <v>0.009259259259259259</v>
      </c>
      <c r="I87" s="40">
        <f t="shared" si="5"/>
        <v>0.007002314814814812</v>
      </c>
    </row>
    <row r="88" spans="1:9" ht="15" customHeight="1">
      <c r="A88" s="35">
        <v>85</v>
      </c>
      <c r="B88" s="36" t="s">
        <v>269</v>
      </c>
      <c r="C88" s="36" t="s">
        <v>178</v>
      </c>
      <c r="D88" s="37" t="s">
        <v>110</v>
      </c>
      <c r="E88" s="36" t="s">
        <v>86</v>
      </c>
      <c r="F88" s="38">
        <v>0.03002314814814815</v>
      </c>
      <c r="G88" s="39" t="str">
        <f t="shared" si="4"/>
        <v>4.30/km</v>
      </c>
      <c r="H88" s="40">
        <f t="shared" si="3"/>
        <v>0.00928240740740741</v>
      </c>
      <c r="I88" s="40">
        <f t="shared" si="5"/>
        <v>0.007557870370370371</v>
      </c>
    </row>
    <row r="89" spans="1:9" ht="15" customHeight="1">
      <c r="A89" s="35">
        <v>86</v>
      </c>
      <c r="B89" s="36" t="s">
        <v>270</v>
      </c>
      <c r="C89" s="36" t="s">
        <v>106</v>
      </c>
      <c r="D89" s="37" t="s">
        <v>126</v>
      </c>
      <c r="E89" s="36" t="s">
        <v>86</v>
      </c>
      <c r="F89" s="38">
        <v>0.030034722222222223</v>
      </c>
      <c r="G89" s="39" t="str">
        <f t="shared" si="4"/>
        <v>4.30/km</v>
      </c>
      <c r="H89" s="40">
        <f t="shared" si="3"/>
        <v>0.009293981481481483</v>
      </c>
      <c r="I89" s="40">
        <f t="shared" si="5"/>
        <v>0.006863425925925926</v>
      </c>
    </row>
    <row r="90" spans="1:9" ht="15" customHeight="1">
      <c r="A90" s="29">
        <v>87</v>
      </c>
      <c r="B90" s="30" t="s">
        <v>271</v>
      </c>
      <c r="C90" s="30" t="s">
        <v>272</v>
      </c>
      <c r="D90" s="31" t="s">
        <v>161</v>
      </c>
      <c r="E90" s="30" t="s">
        <v>241</v>
      </c>
      <c r="F90" s="32">
        <v>0.03009259259259259</v>
      </c>
      <c r="G90" s="33" t="str">
        <f t="shared" si="4"/>
        <v>4.31/km</v>
      </c>
      <c r="H90" s="34">
        <f t="shared" si="3"/>
        <v>0.00935185185185185</v>
      </c>
      <c r="I90" s="34">
        <f t="shared" si="5"/>
        <v>0.004537037037037037</v>
      </c>
    </row>
    <row r="91" spans="1:9" ht="15" customHeight="1">
      <c r="A91" s="29">
        <v>88</v>
      </c>
      <c r="B91" s="30" t="s">
        <v>273</v>
      </c>
      <c r="C91" s="30" t="s">
        <v>210</v>
      </c>
      <c r="D91" s="31" t="s">
        <v>113</v>
      </c>
      <c r="E91" s="30" t="s">
        <v>274</v>
      </c>
      <c r="F91" s="32">
        <v>0.03023148148148148</v>
      </c>
      <c r="G91" s="33" t="str">
        <f t="shared" si="4"/>
        <v>4.32/km</v>
      </c>
      <c r="H91" s="34">
        <f t="shared" si="3"/>
        <v>0.00949074074074074</v>
      </c>
      <c r="I91" s="34">
        <f t="shared" si="5"/>
        <v>0.007337962962962959</v>
      </c>
    </row>
    <row r="92" spans="1:9" ht="15" customHeight="1">
      <c r="A92" s="29">
        <v>89</v>
      </c>
      <c r="B92" s="30" t="s">
        <v>275</v>
      </c>
      <c r="C92" s="30" t="s">
        <v>259</v>
      </c>
      <c r="D92" s="31" t="s">
        <v>126</v>
      </c>
      <c r="E92" s="30" t="s">
        <v>193</v>
      </c>
      <c r="F92" s="32">
        <v>0.030300925925925926</v>
      </c>
      <c r="G92" s="33" t="str">
        <f t="shared" si="4"/>
        <v>4.33/km</v>
      </c>
      <c r="H92" s="34">
        <f t="shared" si="3"/>
        <v>0.009560185185185185</v>
      </c>
      <c r="I92" s="34">
        <f t="shared" si="5"/>
        <v>0.007129629629629628</v>
      </c>
    </row>
    <row r="93" spans="1:9" ht="15" customHeight="1">
      <c r="A93" s="35">
        <v>90</v>
      </c>
      <c r="B93" s="36" t="s">
        <v>205</v>
      </c>
      <c r="C93" s="36" t="s">
        <v>276</v>
      </c>
      <c r="D93" s="37" t="s">
        <v>117</v>
      </c>
      <c r="E93" s="36" t="s">
        <v>86</v>
      </c>
      <c r="F93" s="38">
        <v>0.030324074074074073</v>
      </c>
      <c r="G93" s="39" t="str">
        <f t="shared" si="4"/>
        <v>4.33/km</v>
      </c>
      <c r="H93" s="40">
        <f t="shared" si="3"/>
        <v>0.009583333333333333</v>
      </c>
      <c r="I93" s="40">
        <f t="shared" si="5"/>
        <v>0.007326388888888886</v>
      </c>
    </row>
    <row r="94" spans="1:9" ht="15" customHeight="1">
      <c r="A94" s="29">
        <v>91</v>
      </c>
      <c r="B94" s="30" t="s">
        <v>277</v>
      </c>
      <c r="C94" s="30" t="s">
        <v>278</v>
      </c>
      <c r="D94" s="31" t="s">
        <v>117</v>
      </c>
      <c r="E94" s="30" t="s">
        <v>118</v>
      </c>
      <c r="F94" s="32">
        <v>0.03040509259259259</v>
      </c>
      <c r="G94" s="33" t="str">
        <f t="shared" si="4"/>
        <v>4.34/km</v>
      </c>
      <c r="H94" s="34">
        <f t="shared" si="3"/>
        <v>0.009664351851851851</v>
      </c>
      <c r="I94" s="34">
        <f t="shared" si="5"/>
        <v>0.007407407407407404</v>
      </c>
    </row>
    <row r="95" spans="1:9" ht="15" customHeight="1">
      <c r="A95" s="29">
        <v>92</v>
      </c>
      <c r="B95" s="30" t="s">
        <v>279</v>
      </c>
      <c r="C95" s="30" t="s">
        <v>280</v>
      </c>
      <c r="D95" s="31" t="s">
        <v>117</v>
      </c>
      <c r="E95" s="30" t="s">
        <v>281</v>
      </c>
      <c r="F95" s="32">
        <v>0.03045138888888889</v>
      </c>
      <c r="G95" s="33" t="str">
        <f t="shared" si="4"/>
        <v>4.34/km</v>
      </c>
      <c r="H95" s="34">
        <f t="shared" si="3"/>
        <v>0.009710648148148149</v>
      </c>
      <c r="I95" s="34">
        <f t="shared" si="5"/>
        <v>0.007453703703703702</v>
      </c>
    </row>
    <row r="96" spans="1:9" ht="15" customHeight="1">
      <c r="A96" s="35">
        <v>93</v>
      </c>
      <c r="B96" s="36" t="s">
        <v>282</v>
      </c>
      <c r="C96" s="36" t="s">
        <v>148</v>
      </c>
      <c r="D96" s="37" t="s">
        <v>110</v>
      </c>
      <c r="E96" s="36" t="s">
        <v>86</v>
      </c>
      <c r="F96" s="38">
        <v>0.030462962962962966</v>
      </c>
      <c r="G96" s="39" t="str">
        <f t="shared" si="4"/>
        <v>4.34/km</v>
      </c>
      <c r="H96" s="40">
        <f aca="true" t="shared" si="6" ref="H96:H159">F96-$F$4</f>
        <v>0.009722222222222226</v>
      </c>
      <c r="I96" s="40">
        <f t="shared" si="5"/>
        <v>0.007997685185185188</v>
      </c>
    </row>
    <row r="97" spans="1:9" ht="15" customHeight="1">
      <c r="A97" s="35">
        <v>94</v>
      </c>
      <c r="B97" s="36" t="s">
        <v>283</v>
      </c>
      <c r="C97" s="36" t="s">
        <v>259</v>
      </c>
      <c r="D97" s="37" t="s">
        <v>117</v>
      </c>
      <c r="E97" s="36" t="s">
        <v>86</v>
      </c>
      <c r="F97" s="38">
        <v>0.030486111111111113</v>
      </c>
      <c r="G97" s="39" t="str">
        <f t="shared" si="4"/>
        <v>4.34/km</v>
      </c>
      <c r="H97" s="40">
        <f t="shared" si="6"/>
        <v>0.009745370370370373</v>
      </c>
      <c r="I97" s="40">
        <f t="shared" si="5"/>
        <v>0.007488425925925926</v>
      </c>
    </row>
    <row r="98" spans="1:9" ht="15" customHeight="1">
      <c r="A98" s="35">
        <v>95</v>
      </c>
      <c r="B98" s="36" t="s">
        <v>284</v>
      </c>
      <c r="C98" s="36" t="s">
        <v>171</v>
      </c>
      <c r="D98" s="37" t="s">
        <v>100</v>
      </c>
      <c r="E98" s="36" t="s">
        <v>86</v>
      </c>
      <c r="F98" s="38">
        <v>0.030497685185185183</v>
      </c>
      <c r="G98" s="39" t="str">
        <f t="shared" si="4"/>
        <v>4.34/km</v>
      </c>
      <c r="H98" s="40">
        <f t="shared" si="6"/>
        <v>0.009756944444444443</v>
      </c>
      <c r="I98" s="40">
        <f t="shared" si="5"/>
        <v>0.009756944444444443</v>
      </c>
    </row>
    <row r="99" spans="1:9" ht="15" customHeight="1">
      <c r="A99" s="35">
        <v>96</v>
      </c>
      <c r="B99" s="36" t="s">
        <v>285</v>
      </c>
      <c r="C99" s="36" t="s">
        <v>286</v>
      </c>
      <c r="D99" s="37" t="s">
        <v>113</v>
      </c>
      <c r="E99" s="36" t="s">
        <v>86</v>
      </c>
      <c r="F99" s="38">
        <v>0.03074074074074074</v>
      </c>
      <c r="G99" s="39" t="str">
        <f t="shared" si="4"/>
        <v>4.37/km</v>
      </c>
      <c r="H99" s="40">
        <f t="shared" si="6"/>
        <v>0.009999999999999998</v>
      </c>
      <c r="I99" s="40">
        <f t="shared" si="5"/>
        <v>0.007847222222222217</v>
      </c>
    </row>
    <row r="100" spans="1:9" ht="15" customHeight="1">
      <c r="A100" s="29">
        <v>97</v>
      </c>
      <c r="B100" s="30" t="s">
        <v>287</v>
      </c>
      <c r="C100" s="30" t="s">
        <v>288</v>
      </c>
      <c r="D100" s="31" t="s">
        <v>161</v>
      </c>
      <c r="E100" s="30" t="s">
        <v>289</v>
      </c>
      <c r="F100" s="32">
        <v>0.030844907407407404</v>
      </c>
      <c r="G100" s="33" t="str">
        <f t="shared" si="4"/>
        <v>4.38/km</v>
      </c>
      <c r="H100" s="34">
        <f t="shared" si="6"/>
        <v>0.010104166666666664</v>
      </c>
      <c r="I100" s="34">
        <f t="shared" si="5"/>
        <v>0.005289351851851851</v>
      </c>
    </row>
    <row r="101" spans="1:9" ht="15" customHeight="1">
      <c r="A101" s="29">
        <v>98</v>
      </c>
      <c r="B101" s="30" t="s">
        <v>290</v>
      </c>
      <c r="C101" s="30" t="s">
        <v>214</v>
      </c>
      <c r="D101" s="31" t="s">
        <v>126</v>
      </c>
      <c r="E101" s="30" t="s">
        <v>274</v>
      </c>
      <c r="F101" s="32">
        <v>0.03090277777777778</v>
      </c>
      <c r="G101" s="33" t="str">
        <f t="shared" si="4"/>
        <v>4.38/km</v>
      </c>
      <c r="H101" s="34">
        <f t="shared" si="6"/>
        <v>0.010162037037037039</v>
      </c>
      <c r="I101" s="34">
        <f t="shared" si="5"/>
        <v>0.0077314814814814815</v>
      </c>
    </row>
    <row r="102" spans="1:9" ht="15" customHeight="1">
      <c r="A102" s="35">
        <v>99</v>
      </c>
      <c r="B102" s="36" t="s">
        <v>291</v>
      </c>
      <c r="C102" s="36" t="s">
        <v>178</v>
      </c>
      <c r="D102" s="37" t="s">
        <v>126</v>
      </c>
      <c r="E102" s="36" t="s">
        <v>86</v>
      </c>
      <c r="F102" s="38">
        <v>0.030925925925925926</v>
      </c>
      <c r="G102" s="39" t="str">
        <f t="shared" si="4"/>
        <v>4.38/km</v>
      </c>
      <c r="H102" s="40">
        <f t="shared" si="6"/>
        <v>0.010185185185185186</v>
      </c>
      <c r="I102" s="40">
        <f t="shared" si="5"/>
        <v>0.007754629629629629</v>
      </c>
    </row>
    <row r="103" spans="1:9" ht="15" customHeight="1">
      <c r="A103" s="35">
        <v>100</v>
      </c>
      <c r="B103" s="36" t="s">
        <v>292</v>
      </c>
      <c r="C103" s="36" t="s">
        <v>293</v>
      </c>
      <c r="D103" s="37" t="s">
        <v>161</v>
      </c>
      <c r="E103" s="36" t="s">
        <v>86</v>
      </c>
      <c r="F103" s="38">
        <v>0.0309375</v>
      </c>
      <c r="G103" s="39" t="str">
        <f t="shared" si="4"/>
        <v>4.38/km</v>
      </c>
      <c r="H103" s="40">
        <f t="shared" si="6"/>
        <v>0.01019675925925926</v>
      </c>
      <c r="I103" s="40">
        <f t="shared" si="5"/>
        <v>0.005381944444444446</v>
      </c>
    </row>
    <row r="104" spans="1:9" ht="15" customHeight="1">
      <c r="A104" s="29">
        <v>101</v>
      </c>
      <c r="B104" s="30" t="s">
        <v>294</v>
      </c>
      <c r="C104" s="30" t="s">
        <v>295</v>
      </c>
      <c r="D104" s="31" t="s">
        <v>126</v>
      </c>
      <c r="E104" s="30" t="s">
        <v>111</v>
      </c>
      <c r="F104" s="32">
        <v>0.03096064814814815</v>
      </c>
      <c r="G104" s="33" t="str">
        <f t="shared" si="4"/>
        <v>4.39/km</v>
      </c>
      <c r="H104" s="34">
        <f t="shared" si="6"/>
        <v>0.01021990740740741</v>
      </c>
      <c r="I104" s="34">
        <f t="shared" si="5"/>
        <v>0.007789351851851853</v>
      </c>
    </row>
    <row r="105" spans="1:9" ht="15" customHeight="1">
      <c r="A105" s="29">
        <v>102</v>
      </c>
      <c r="B105" s="30" t="s">
        <v>296</v>
      </c>
      <c r="C105" s="30" t="s">
        <v>146</v>
      </c>
      <c r="D105" s="31" t="s">
        <v>297</v>
      </c>
      <c r="E105" s="30" t="s">
        <v>298</v>
      </c>
      <c r="F105" s="32">
        <v>0.030972222222222224</v>
      </c>
      <c r="G105" s="33" t="str">
        <f t="shared" si="4"/>
        <v>4.39/km</v>
      </c>
      <c r="H105" s="34">
        <f t="shared" si="6"/>
        <v>0.010231481481481484</v>
      </c>
      <c r="I105" s="34">
        <f t="shared" si="5"/>
        <v>0</v>
      </c>
    </row>
    <row r="106" spans="1:9" ht="15" customHeight="1">
      <c r="A106" s="29">
        <v>103</v>
      </c>
      <c r="B106" s="30" t="s">
        <v>299</v>
      </c>
      <c r="C106" s="30" t="s">
        <v>288</v>
      </c>
      <c r="D106" s="31" t="s">
        <v>161</v>
      </c>
      <c r="E106" s="30" t="s">
        <v>111</v>
      </c>
      <c r="F106" s="32">
        <v>0.03099537037037037</v>
      </c>
      <c r="G106" s="33" t="str">
        <f t="shared" si="4"/>
        <v>4.39/km</v>
      </c>
      <c r="H106" s="34">
        <f t="shared" si="6"/>
        <v>0.010254629629629631</v>
      </c>
      <c r="I106" s="34">
        <f t="shared" si="5"/>
        <v>0.0054398148148148175</v>
      </c>
    </row>
    <row r="107" spans="1:9" ht="15" customHeight="1">
      <c r="A107" s="35">
        <v>104</v>
      </c>
      <c r="B107" s="36" t="s">
        <v>137</v>
      </c>
      <c r="C107" s="36" t="s">
        <v>300</v>
      </c>
      <c r="D107" s="37" t="s">
        <v>110</v>
      </c>
      <c r="E107" s="36" t="s">
        <v>86</v>
      </c>
      <c r="F107" s="38">
        <v>0.031018518518518515</v>
      </c>
      <c r="G107" s="39" t="str">
        <f t="shared" si="4"/>
        <v>4.39/km</v>
      </c>
      <c r="H107" s="40">
        <f t="shared" si="6"/>
        <v>0.010277777777777775</v>
      </c>
      <c r="I107" s="40">
        <f t="shared" si="5"/>
        <v>0.008553240740740736</v>
      </c>
    </row>
    <row r="108" spans="1:9" ht="15" customHeight="1">
      <c r="A108" s="35">
        <v>105</v>
      </c>
      <c r="B108" s="36" t="s">
        <v>301</v>
      </c>
      <c r="C108" s="36" t="s">
        <v>302</v>
      </c>
      <c r="D108" s="37" t="s">
        <v>196</v>
      </c>
      <c r="E108" s="36" t="s">
        <v>86</v>
      </c>
      <c r="F108" s="38">
        <v>0.031041666666666665</v>
      </c>
      <c r="G108" s="39" t="str">
        <f t="shared" si="4"/>
        <v>4.39/km</v>
      </c>
      <c r="H108" s="40">
        <f t="shared" si="6"/>
        <v>0.010300925925925925</v>
      </c>
      <c r="I108" s="40">
        <f t="shared" si="5"/>
        <v>0.0042129629629629635</v>
      </c>
    </row>
    <row r="109" spans="1:9" ht="15" customHeight="1">
      <c r="A109" s="29">
        <v>106</v>
      </c>
      <c r="B109" s="30" t="s">
        <v>303</v>
      </c>
      <c r="C109" s="30" t="s">
        <v>138</v>
      </c>
      <c r="D109" s="31" t="s">
        <v>161</v>
      </c>
      <c r="E109" s="30" t="s">
        <v>304</v>
      </c>
      <c r="F109" s="32">
        <v>0.03107638888888889</v>
      </c>
      <c r="G109" s="33" t="str">
        <f t="shared" si="4"/>
        <v>4.40/km</v>
      </c>
      <c r="H109" s="34">
        <f t="shared" si="6"/>
        <v>0.01033564814814815</v>
      </c>
      <c r="I109" s="34">
        <f t="shared" si="5"/>
        <v>0.005520833333333336</v>
      </c>
    </row>
    <row r="110" spans="1:9" ht="15" customHeight="1">
      <c r="A110" s="35">
        <v>107</v>
      </c>
      <c r="B110" s="36" t="s">
        <v>305</v>
      </c>
      <c r="C110" s="36" t="s">
        <v>306</v>
      </c>
      <c r="D110" s="37" t="s">
        <v>113</v>
      </c>
      <c r="E110" s="36" t="s">
        <v>86</v>
      </c>
      <c r="F110" s="38">
        <v>0.03107638888888889</v>
      </c>
      <c r="G110" s="39" t="str">
        <f t="shared" si="4"/>
        <v>4.40/km</v>
      </c>
      <c r="H110" s="40">
        <f t="shared" si="6"/>
        <v>0.01033564814814815</v>
      </c>
      <c r="I110" s="40">
        <f t="shared" si="5"/>
        <v>0.008182870370370368</v>
      </c>
    </row>
    <row r="111" spans="1:9" ht="15" customHeight="1">
      <c r="A111" s="29">
        <v>108</v>
      </c>
      <c r="B111" s="30" t="s">
        <v>307</v>
      </c>
      <c r="C111" s="30" t="s">
        <v>308</v>
      </c>
      <c r="D111" s="31" t="s">
        <v>161</v>
      </c>
      <c r="E111" s="30" t="s">
        <v>149</v>
      </c>
      <c r="F111" s="32">
        <v>0.031099537037037037</v>
      </c>
      <c r="G111" s="33" t="str">
        <f t="shared" si="4"/>
        <v>4.40/km</v>
      </c>
      <c r="H111" s="34">
        <f t="shared" si="6"/>
        <v>0.010358796296296297</v>
      </c>
      <c r="I111" s="34">
        <f t="shared" si="5"/>
        <v>0.005543981481481483</v>
      </c>
    </row>
    <row r="112" spans="1:9" ht="15" customHeight="1">
      <c r="A112" s="29">
        <v>109</v>
      </c>
      <c r="B112" s="30" t="s">
        <v>309</v>
      </c>
      <c r="C112" s="30" t="s">
        <v>310</v>
      </c>
      <c r="D112" s="31" t="s">
        <v>161</v>
      </c>
      <c r="E112" s="30" t="s">
        <v>111</v>
      </c>
      <c r="F112" s="32">
        <v>0.031122685185185187</v>
      </c>
      <c r="G112" s="33" t="str">
        <f t="shared" si="4"/>
        <v>4.40/km</v>
      </c>
      <c r="H112" s="34">
        <f t="shared" si="6"/>
        <v>0.010381944444444447</v>
      </c>
      <c r="I112" s="34">
        <f t="shared" si="5"/>
        <v>0.005567129629629634</v>
      </c>
    </row>
    <row r="113" spans="1:9" ht="15" customHeight="1">
      <c r="A113" s="35">
        <v>110</v>
      </c>
      <c r="B113" s="36" t="s">
        <v>311</v>
      </c>
      <c r="C113" s="36" t="s">
        <v>312</v>
      </c>
      <c r="D113" s="37" t="s">
        <v>117</v>
      </c>
      <c r="E113" s="36" t="s">
        <v>86</v>
      </c>
      <c r="F113" s="38">
        <v>0.031145833333333334</v>
      </c>
      <c r="G113" s="39" t="str">
        <f t="shared" si="4"/>
        <v>4.40/km</v>
      </c>
      <c r="H113" s="40">
        <f t="shared" si="6"/>
        <v>0.010405092592592594</v>
      </c>
      <c r="I113" s="40">
        <f t="shared" si="5"/>
        <v>0.008148148148148147</v>
      </c>
    </row>
    <row r="114" spans="1:9" ht="15" customHeight="1">
      <c r="A114" s="29">
        <v>111</v>
      </c>
      <c r="B114" s="30" t="s">
        <v>313</v>
      </c>
      <c r="C114" s="30" t="s">
        <v>314</v>
      </c>
      <c r="D114" s="31" t="s">
        <v>132</v>
      </c>
      <c r="E114" s="30" t="s">
        <v>111</v>
      </c>
      <c r="F114" s="32">
        <v>0.03116898148148148</v>
      </c>
      <c r="G114" s="33" t="str">
        <f t="shared" si="4"/>
        <v>4.41/km</v>
      </c>
      <c r="H114" s="34">
        <f t="shared" si="6"/>
        <v>0.010428240740740741</v>
      </c>
      <c r="I114" s="34">
        <f t="shared" si="5"/>
        <v>0.007349537037037036</v>
      </c>
    </row>
    <row r="115" spans="1:9" ht="15" customHeight="1">
      <c r="A115" s="29">
        <v>112</v>
      </c>
      <c r="B115" s="30" t="s">
        <v>315</v>
      </c>
      <c r="C115" s="30" t="s">
        <v>214</v>
      </c>
      <c r="D115" s="31" t="s">
        <v>297</v>
      </c>
      <c r="E115" s="30" t="s">
        <v>111</v>
      </c>
      <c r="F115" s="32">
        <v>0.03119212962962963</v>
      </c>
      <c r="G115" s="33" t="str">
        <f t="shared" si="4"/>
        <v>4.41/km</v>
      </c>
      <c r="H115" s="34">
        <f t="shared" si="6"/>
        <v>0.010451388888888889</v>
      </c>
      <c r="I115" s="34">
        <f t="shared" si="5"/>
        <v>0.00021990740740740478</v>
      </c>
    </row>
    <row r="116" spans="1:9" ht="15" customHeight="1">
      <c r="A116" s="35">
        <v>113</v>
      </c>
      <c r="B116" s="36" t="s">
        <v>316</v>
      </c>
      <c r="C116" s="36" t="s">
        <v>317</v>
      </c>
      <c r="D116" s="37" t="s">
        <v>126</v>
      </c>
      <c r="E116" s="36" t="s">
        <v>86</v>
      </c>
      <c r="F116" s="38">
        <v>0.031226851851851853</v>
      </c>
      <c r="G116" s="39" t="str">
        <f t="shared" si="4"/>
        <v>4.41/km</v>
      </c>
      <c r="H116" s="40">
        <f t="shared" si="6"/>
        <v>0.010486111111111113</v>
      </c>
      <c r="I116" s="40">
        <f t="shared" si="5"/>
        <v>0.008055555555555555</v>
      </c>
    </row>
    <row r="117" spans="1:9" ht="15" customHeight="1">
      <c r="A117" s="35">
        <v>114</v>
      </c>
      <c r="B117" s="36" t="s">
        <v>318</v>
      </c>
      <c r="C117" s="36" t="s">
        <v>293</v>
      </c>
      <c r="D117" s="37" t="s">
        <v>126</v>
      </c>
      <c r="E117" s="36" t="s">
        <v>86</v>
      </c>
      <c r="F117" s="38">
        <v>0.031261574074074074</v>
      </c>
      <c r="G117" s="39" t="str">
        <f t="shared" si="4"/>
        <v>4.41/km</v>
      </c>
      <c r="H117" s="40">
        <f t="shared" si="6"/>
        <v>0.010520833333333333</v>
      </c>
      <c r="I117" s="40">
        <f t="shared" si="5"/>
        <v>0.008090277777777776</v>
      </c>
    </row>
    <row r="118" spans="1:9" ht="15" customHeight="1">
      <c r="A118" s="35">
        <v>115</v>
      </c>
      <c r="B118" s="36" t="s">
        <v>319</v>
      </c>
      <c r="C118" s="36" t="s">
        <v>288</v>
      </c>
      <c r="D118" s="37" t="s">
        <v>126</v>
      </c>
      <c r="E118" s="36" t="s">
        <v>86</v>
      </c>
      <c r="F118" s="38">
        <v>0.03128472222222222</v>
      </c>
      <c r="G118" s="39" t="str">
        <f t="shared" si="4"/>
        <v>4.42/km</v>
      </c>
      <c r="H118" s="40">
        <f t="shared" si="6"/>
        <v>0.01054398148148148</v>
      </c>
      <c r="I118" s="40">
        <f t="shared" si="5"/>
        <v>0.008113425925925923</v>
      </c>
    </row>
    <row r="119" spans="1:9" ht="15" customHeight="1">
      <c r="A119" s="35">
        <v>116</v>
      </c>
      <c r="B119" s="36" t="s">
        <v>320</v>
      </c>
      <c r="C119" s="36" t="s">
        <v>195</v>
      </c>
      <c r="D119" s="37" t="s">
        <v>113</v>
      </c>
      <c r="E119" s="36" t="s">
        <v>86</v>
      </c>
      <c r="F119" s="38">
        <v>0.03131944444444445</v>
      </c>
      <c r="G119" s="39" t="str">
        <f t="shared" si="4"/>
        <v>4.42/km</v>
      </c>
      <c r="H119" s="40">
        <f t="shared" si="6"/>
        <v>0.010578703703703708</v>
      </c>
      <c r="I119" s="40">
        <f t="shared" si="5"/>
        <v>0.008425925925925927</v>
      </c>
    </row>
    <row r="120" spans="1:9" ht="15" customHeight="1">
      <c r="A120" s="35">
        <v>117</v>
      </c>
      <c r="B120" s="36" t="s">
        <v>321</v>
      </c>
      <c r="C120" s="36" t="s">
        <v>146</v>
      </c>
      <c r="D120" s="37" t="s">
        <v>161</v>
      </c>
      <c r="E120" s="36" t="s">
        <v>86</v>
      </c>
      <c r="F120" s="38">
        <v>0.03136574074074074</v>
      </c>
      <c r="G120" s="39" t="str">
        <f t="shared" si="4"/>
        <v>4.42/km</v>
      </c>
      <c r="H120" s="40">
        <f t="shared" si="6"/>
        <v>0.010625000000000002</v>
      </c>
      <c r="I120" s="40">
        <f t="shared" si="5"/>
        <v>0.005810185185185189</v>
      </c>
    </row>
    <row r="121" spans="1:9" ht="15" customHeight="1">
      <c r="A121" s="29">
        <v>118</v>
      </c>
      <c r="B121" s="30" t="s">
        <v>322</v>
      </c>
      <c r="C121" s="30" t="s">
        <v>323</v>
      </c>
      <c r="D121" s="31" t="s">
        <v>324</v>
      </c>
      <c r="E121" s="30" t="s">
        <v>325</v>
      </c>
      <c r="F121" s="32">
        <v>0.03138888888888889</v>
      </c>
      <c r="G121" s="33" t="str">
        <f t="shared" si="4"/>
        <v>4.43/km</v>
      </c>
      <c r="H121" s="34">
        <f t="shared" si="6"/>
        <v>0.01064814814814815</v>
      </c>
      <c r="I121" s="34">
        <f t="shared" si="5"/>
        <v>0</v>
      </c>
    </row>
    <row r="122" spans="1:9" ht="15" customHeight="1">
      <c r="A122" s="35">
        <v>119</v>
      </c>
      <c r="B122" s="36" t="s">
        <v>311</v>
      </c>
      <c r="C122" s="36" t="s">
        <v>326</v>
      </c>
      <c r="D122" s="37" t="s">
        <v>126</v>
      </c>
      <c r="E122" s="36" t="s">
        <v>86</v>
      </c>
      <c r="F122" s="38">
        <v>0.03142361111111111</v>
      </c>
      <c r="G122" s="39" t="str">
        <f t="shared" si="4"/>
        <v>4.43/km</v>
      </c>
      <c r="H122" s="40">
        <f t="shared" si="6"/>
        <v>0.01068287037037037</v>
      </c>
      <c r="I122" s="40">
        <f t="shared" si="5"/>
        <v>0.008252314814814813</v>
      </c>
    </row>
    <row r="123" spans="1:9" ht="15" customHeight="1">
      <c r="A123" s="35">
        <v>120</v>
      </c>
      <c r="B123" s="36" t="s">
        <v>327</v>
      </c>
      <c r="C123" s="36" t="s">
        <v>146</v>
      </c>
      <c r="D123" s="37" t="s">
        <v>161</v>
      </c>
      <c r="E123" s="36" t="s">
        <v>86</v>
      </c>
      <c r="F123" s="38">
        <v>0.031481481481481485</v>
      </c>
      <c r="G123" s="39" t="str">
        <f t="shared" si="4"/>
        <v>4.43/km</v>
      </c>
      <c r="H123" s="40">
        <f t="shared" si="6"/>
        <v>0.010740740740740745</v>
      </c>
      <c r="I123" s="40">
        <f t="shared" si="5"/>
        <v>0.005925925925925932</v>
      </c>
    </row>
    <row r="124" spans="1:9" ht="15" customHeight="1">
      <c r="A124" s="35">
        <v>121</v>
      </c>
      <c r="B124" s="36" t="s">
        <v>328</v>
      </c>
      <c r="C124" s="36" t="s">
        <v>329</v>
      </c>
      <c r="D124" s="37" t="s">
        <v>161</v>
      </c>
      <c r="E124" s="36" t="s">
        <v>86</v>
      </c>
      <c r="F124" s="38">
        <v>0.031481481481481485</v>
      </c>
      <c r="G124" s="39" t="str">
        <f t="shared" si="4"/>
        <v>4.43/km</v>
      </c>
      <c r="H124" s="40">
        <f t="shared" si="6"/>
        <v>0.010740740740740745</v>
      </c>
      <c r="I124" s="40">
        <f t="shared" si="5"/>
        <v>0.005925925925925932</v>
      </c>
    </row>
    <row r="125" spans="1:9" ht="15" customHeight="1">
      <c r="A125" s="29">
        <v>122</v>
      </c>
      <c r="B125" s="30" t="s">
        <v>330</v>
      </c>
      <c r="C125" s="30" t="s">
        <v>106</v>
      </c>
      <c r="D125" s="31" t="s">
        <v>126</v>
      </c>
      <c r="E125" s="30" t="s">
        <v>111</v>
      </c>
      <c r="F125" s="32">
        <v>0.031516203703703706</v>
      </c>
      <c r="G125" s="33" t="str">
        <f t="shared" si="4"/>
        <v>4.44/km</v>
      </c>
      <c r="H125" s="34">
        <f t="shared" si="6"/>
        <v>0.010775462962962966</v>
      </c>
      <c r="I125" s="34">
        <f t="shared" si="5"/>
        <v>0.008344907407407409</v>
      </c>
    </row>
    <row r="126" spans="1:9" ht="15" customHeight="1">
      <c r="A126" s="35">
        <v>123</v>
      </c>
      <c r="B126" s="36" t="s">
        <v>331</v>
      </c>
      <c r="C126" s="36" t="s">
        <v>146</v>
      </c>
      <c r="D126" s="37" t="s">
        <v>117</v>
      </c>
      <c r="E126" s="36" t="s">
        <v>86</v>
      </c>
      <c r="F126" s="38">
        <v>0.03152777777777777</v>
      </c>
      <c r="G126" s="39" t="str">
        <f t="shared" si="4"/>
        <v>4.44/km</v>
      </c>
      <c r="H126" s="40">
        <f t="shared" si="6"/>
        <v>0.010787037037037032</v>
      </c>
      <c r="I126" s="40">
        <f t="shared" si="5"/>
        <v>0.008530092592592586</v>
      </c>
    </row>
    <row r="127" spans="1:9" ht="15" customHeight="1">
      <c r="A127" s="29">
        <v>124</v>
      </c>
      <c r="B127" s="30" t="s">
        <v>332</v>
      </c>
      <c r="C127" s="30" t="s">
        <v>333</v>
      </c>
      <c r="D127" s="31" t="s">
        <v>161</v>
      </c>
      <c r="E127" s="30" t="s">
        <v>274</v>
      </c>
      <c r="F127" s="32">
        <v>0.03158564814814815</v>
      </c>
      <c r="G127" s="33" t="str">
        <f t="shared" si="4"/>
        <v>4.44/km</v>
      </c>
      <c r="H127" s="34">
        <f t="shared" si="6"/>
        <v>0.010844907407407407</v>
      </c>
      <c r="I127" s="34">
        <f t="shared" si="5"/>
        <v>0.006030092592592594</v>
      </c>
    </row>
    <row r="128" spans="1:9" ht="15" customHeight="1">
      <c r="A128" s="29">
        <v>125</v>
      </c>
      <c r="B128" s="30" t="s">
        <v>334</v>
      </c>
      <c r="C128" s="30" t="s">
        <v>300</v>
      </c>
      <c r="D128" s="31" t="s">
        <v>100</v>
      </c>
      <c r="E128" s="30" t="s">
        <v>149</v>
      </c>
      <c r="F128" s="32">
        <v>0.03163194444444444</v>
      </c>
      <c r="G128" s="33" t="str">
        <f t="shared" si="4"/>
        <v>4.45/km</v>
      </c>
      <c r="H128" s="34">
        <f t="shared" si="6"/>
        <v>0.010891203703703702</v>
      </c>
      <c r="I128" s="34">
        <f t="shared" si="5"/>
        <v>0.010891203703703702</v>
      </c>
    </row>
    <row r="129" spans="1:9" ht="15" customHeight="1">
      <c r="A129" s="29">
        <v>126</v>
      </c>
      <c r="B129" s="30" t="s">
        <v>335</v>
      </c>
      <c r="C129" s="30" t="s">
        <v>178</v>
      </c>
      <c r="D129" s="31" t="s">
        <v>117</v>
      </c>
      <c r="E129" s="30" t="s">
        <v>107</v>
      </c>
      <c r="F129" s="32">
        <v>0.03170138888888889</v>
      </c>
      <c r="G129" s="33" t="str">
        <f t="shared" si="4"/>
        <v>4.45/km</v>
      </c>
      <c r="H129" s="34">
        <f t="shared" si="6"/>
        <v>0.01096064814814815</v>
      </c>
      <c r="I129" s="34">
        <f t="shared" si="5"/>
        <v>0.008703703703703703</v>
      </c>
    </row>
    <row r="130" spans="1:9" ht="15" customHeight="1">
      <c r="A130" s="29">
        <v>127</v>
      </c>
      <c r="B130" s="30" t="s">
        <v>336</v>
      </c>
      <c r="C130" s="30" t="s">
        <v>337</v>
      </c>
      <c r="D130" s="31" t="s">
        <v>110</v>
      </c>
      <c r="E130" s="30" t="s">
        <v>338</v>
      </c>
      <c r="F130" s="32">
        <v>0.03172453703703703</v>
      </c>
      <c r="G130" s="33" t="str">
        <f t="shared" si="4"/>
        <v>4.46/km</v>
      </c>
      <c r="H130" s="34">
        <f t="shared" si="6"/>
        <v>0.01098379629629629</v>
      </c>
      <c r="I130" s="34">
        <f t="shared" si="5"/>
        <v>0.009259259259259252</v>
      </c>
    </row>
    <row r="131" spans="1:9" ht="15" customHeight="1">
      <c r="A131" s="29">
        <v>128</v>
      </c>
      <c r="B131" s="30" t="s">
        <v>339</v>
      </c>
      <c r="C131" s="30" t="s">
        <v>146</v>
      </c>
      <c r="D131" s="31" t="s">
        <v>117</v>
      </c>
      <c r="E131" s="30" t="s">
        <v>340</v>
      </c>
      <c r="F131" s="32">
        <v>0.031782407407407405</v>
      </c>
      <c r="G131" s="33" t="str">
        <f t="shared" si="4"/>
        <v>4.46/km</v>
      </c>
      <c r="H131" s="34">
        <f t="shared" si="6"/>
        <v>0.011041666666666665</v>
      </c>
      <c r="I131" s="34">
        <f t="shared" si="5"/>
        <v>0.008784722222222218</v>
      </c>
    </row>
    <row r="132" spans="1:9" ht="15" customHeight="1">
      <c r="A132" s="29">
        <v>129</v>
      </c>
      <c r="B132" s="30" t="s">
        <v>341</v>
      </c>
      <c r="C132" s="30" t="s">
        <v>342</v>
      </c>
      <c r="D132" s="31" t="s">
        <v>100</v>
      </c>
      <c r="E132" s="30" t="s">
        <v>340</v>
      </c>
      <c r="F132" s="32">
        <v>0.03180555555555555</v>
      </c>
      <c r="G132" s="33" t="str">
        <f aca="true" t="shared" si="7" ref="G132:G195">TEXT(INT((HOUR(F132)*3600+MINUTE(F132)*60+SECOND(F132))/$I$2/60),"0")&amp;"."&amp;TEXT(MOD((HOUR(F132)*3600+MINUTE(F132)*60+SECOND(F132))/$I$2,60),"00")&amp;"/km"</f>
        <v>4.46/km</v>
      </c>
      <c r="H132" s="34">
        <f t="shared" si="6"/>
        <v>0.011064814814814812</v>
      </c>
      <c r="I132" s="34">
        <f t="shared" si="5"/>
        <v>0.011064814814814812</v>
      </c>
    </row>
    <row r="133" spans="1:9" ht="15" customHeight="1">
      <c r="A133" s="35">
        <v>130</v>
      </c>
      <c r="B133" s="36" t="s">
        <v>343</v>
      </c>
      <c r="C133" s="36" t="s">
        <v>344</v>
      </c>
      <c r="D133" s="37" t="s">
        <v>132</v>
      </c>
      <c r="E133" s="36" t="s">
        <v>86</v>
      </c>
      <c r="F133" s="38">
        <v>0.03181712962962963</v>
      </c>
      <c r="G133" s="39" t="str">
        <f t="shared" si="7"/>
        <v>4.46/km</v>
      </c>
      <c r="H133" s="40">
        <f t="shared" si="6"/>
        <v>0.011076388888888893</v>
      </c>
      <c r="I133" s="40">
        <f aca="true" t="shared" si="8" ref="I133:I196">F133-INDEX($F$4:$F$281,MATCH(D133,$D$4:$D$281,0))</f>
        <v>0.007997685185185188</v>
      </c>
    </row>
    <row r="134" spans="1:9" ht="15" customHeight="1">
      <c r="A134" s="29">
        <v>131</v>
      </c>
      <c r="B134" s="30" t="s">
        <v>345</v>
      </c>
      <c r="C134" s="30" t="s">
        <v>346</v>
      </c>
      <c r="D134" s="31" t="s">
        <v>100</v>
      </c>
      <c r="E134" s="30" t="s">
        <v>347</v>
      </c>
      <c r="F134" s="32">
        <v>0.03193287037037037</v>
      </c>
      <c r="G134" s="33" t="str">
        <f t="shared" si="7"/>
        <v>4.47/km</v>
      </c>
      <c r="H134" s="34">
        <f t="shared" si="6"/>
        <v>0.011192129629629628</v>
      </c>
      <c r="I134" s="34">
        <f t="shared" si="8"/>
        <v>0.011192129629629628</v>
      </c>
    </row>
    <row r="135" spans="1:9" ht="15" customHeight="1">
      <c r="A135" s="29">
        <v>132</v>
      </c>
      <c r="B135" s="30" t="s">
        <v>348</v>
      </c>
      <c r="C135" s="30" t="s">
        <v>116</v>
      </c>
      <c r="D135" s="31" t="s">
        <v>196</v>
      </c>
      <c r="E135" s="30" t="s">
        <v>193</v>
      </c>
      <c r="F135" s="32">
        <v>0.03194444444444445</v>
      </c>
      <c r="G135" s="33" t="str">
        <f t="shared" si="7"/>
        <v>4.48/km</v>
      </c>
      <c r="H135" s="34">
        <f t="shared" si="6"/>
        <v>0.011203703703703709</v>
      </c>
      <c r="I135" s="34">
        <f t="shared" si="8"/>
        <v>0.005115740740740747</v>
      </c>
    </row>
    <row r="136" spans="1:9" ht="15" customHeight="1">
      <c r="A136" s="35">
        <v>133</v>
      </c>
      <c r="B136" s="36" t="s">
        <v>349</v>
      </c>
      <c r="C136" s="36" t="s">
        <v>350</v>
      </c>
      <c r="D136" s="37" t="s">
        <v>113</v>
      </c>
      <c r="E136" s="36" t="s">
        <v>86</v>
      </c>
      <c r="F136" s="38">
        <v>0.031956018518518516</v>
      </c>
      <c r="G136" s="39" t="str">
        <f t="shared" si="7"/>
        <v>4.48/km</v>
      </c>
      <c r="H136" s="40">
        <f t="shared" si="6"/>
        <v>0.011215277777777775</v>
      </c>
      <c r="I136" s="40">
        <f t="shared" si="8"/>
        <v>0.009062499999999994</v>
      </c>
    </row>
    <row r="137" spans="1:9" ht="15" customHeight="1">
      <c r="A137" s="29">
        <v>134</v>
      </c>
      <c r="B137" s="30" t="s">
        <v>351</v>
      </c>
      <c r="C137" s="30" t="s">
        <v>352</v>
      </c>
      <c r="D137" s="31" t="s">
        <v>161</v>
      </c>
      <c r="E137" s="30" t="s">
        <v>149</v>
      </c>
      <c r="F137" s="32">
        <v>0.03199074074074074</v>
      </c>
      <c r="G137" s="33" t="str">
        <f t="shared" si="7"/>
        <v>4.48/km</v>
      </c>
      <c r="H137" s="34">
        <f t="shared" si="6"/>
        <v>0.011250000000000003</v>
      </c>
      <c r="I137" s="34">
        <f t="shared" si="8"/>
        <v>0.00643518518518519</v>
      </c>
    </row>
    <row r="138" spans="1:9" ht="15" customHeight="1">
      <c r="A138" s="35">
        <v>135</v>
      </c>
      <c r="B138" s="36" t="s">
        <v>353</v>
      </c>
      <c r="C138" s="36" t="s">
        <v>354</v>
      </c>
      <c r="D138" s="37" t="s">
        <v>126</v>
      </c>
      <c r="E138" s="36" t="s">
        <v>86</v>
      </c>
      <c r="F138" s="38">
        <v>0.03200231481481482</v>
      </c>
      <c r="G138" s="39" t="str">
        <f t="shared" si="7"/>
        <v>4.48/km</v>
      </c>
      <c r="H138" s="40">
        <f t="shared" si="6"/>
        <v>0.011261574074074077</v>
      </c>
      <c r="I138" s="40">
        <f t="shared" si="8"/>
        <v>0.00883101851851852</v>
      </c>
    </row>
    <row r="139" spans="1:9" ht="15" customHeight="1">
      <c r="A139" s="29">
        <v>136</v>
      </c>
      <c r="B139" s="30" t="s">
        <v>355</v>
      </c>
      <c r="C139" s="30" t="s">
        <v>356</v>
      </c>
      <c r="D139" s="31" t="s">
        <v>100</v>
      </c>
      <c r="E139" s="30" t="s">
        <v>347</v>
      </c>
      <c r="F139" s="32">
        <v>0.032025462962962964</v>
      </c>
      <c r="G139" s="33" t="str">
        <f t="shared" si="7"/>
        <v>4.48/km</v>
      </c>
      <c r="H139" s="34">
        <f t="shared" si="6"/>
        <v>0.011284722222222224</v>
      </c>
      <c r="I139" s="34">
        <f t="shared" si="8"/>
        <v>0.011284722222222224</v>
      </c>
    </row>
    <row r="140" spans="1:9" ht="15" customHeight="1">
      <c r="A140" s="35">
        <v>137</v>
      </c>
      <c r="B140" s="36" t="s">
        <v>357</v>
      </c>
      <c r="C140" s="36" t="s">
        <v>171</v>
      </c>
      <c r="D140" s="37" t="s">
        <v>164</v>
      </c>
      <c r="E140" s="36" t="s">
        <v>86</v>
      </c>
      <c r="F140" s="38">
        <v>0.03209490740740741</v>
      </c>
      <c r="G140" s="39" t="str">
        <f t="shared" si="7"/>
        <v>4.49/km</v>
      </c>
      <c r="H140" s="40">
        <f t="shared" si="6"/>
        <v>0.011354166666666672</v>
      </c>
      <c r="I140" s="40">
        <f t="shared" si="8"/>
        <v>0.006365740740740748</v>
      </c>
    </row>
    <row r="141" spans="1:9" ht="15" customHeight="1">
      <c r="A141" s="35">
        <v>138</v>
      </c>
      <c r="B141" s="36" t="s">
        <v>358</v>
      </c>
      <c r="C141" s="36" t="s">
        <v>302</v>
      </c>
      <c r="D141" s="37" t="s">
        <v>110</v>
      </c>
      <c r="E141" s="36" t="s">
        <v>86</v>
      </c>
      <c r="F141" s="38">
        <v>0.032129629629629626</v>
      </c>
      <c r="G141" s="39" t="str">
        <f t="shared" si="7"/>
        <v>4.49/km</v>
      </c>
      <c r="H141" s="40">
        <f t="shared" si="6"/>
        <v>0.011388888888888886</v>
      </c>
      <c r="I141" s="40">
        <f t="shared" si="8"/>
        <v>0.009664351851851848</v>
      </c>
    </row>
    <row r="142" spans="1:9" ht="15" customHeight="1">
      <c r="A142" s="29">
        <v>139</v>
      </c>
      <c r="B142" s="30" t="s">
        <v>359</v>
      </c>
      <c r="C142" s="30" t="s">
        <v>168</v>
      </c>
      <c r="D142" s="31" t="s">
        <v>100</v>
      </c>
      <c r="E142" s="30" t="s">
        <v>149</v>
      </c>
      <c r="F142" s="32">
        <v>0.0321875</v>
      </c>
      <c r="G142" s="33" t="str">
        <f t="shared" si="7"/>
        <v>4.50/km</v>
      </c>
      <c r="H142" s="34">
        <f t="shared" si="6"/>
        <v>0.01144675925925926</v>
      </c>
      <c r="I142" s="34">
        <f t="shared" si="8"/>
        <v>0.01144675925925926</v>
      </c>
    </row>
    <row r="143" spans="1:9" ht="15" customHeight="1">
      <c r="A143" s="29">
        <v>140</v>
      </c>
      <c r="B143" s="30" t="s">
        <v>360</v>
      </c>
      <c r="C143" s="30" t="s">
        <v>361</v>
      </c>
      <c r="D143" s="31" t="s">
        <v>126</v>
      </c>
      <c r="E143" s="30" t="s">
        <v>149</v>
      </c>
      <c r="F143" s="32">
        <v>0.03236111111111111</v>
      </c>
      <c r="G143" s="33" t="str">
        <f t="shared" si="7"/>
        <v>4.51/km</v>
      </c>
      <c r="H143" s="34">
        <f t="shared" si="6"/>
        <v>0.011620370370370371</v>
      </c>
      <c r="I143" s="34">
        <f t="shared" si="8"/>
        <v>0.009189814814814814</v>
      </c>
    </row>
    <row r="144" spans="1:9" ht="15" customHeight="1">
      <c r="A144" s="35">
        <v>141</v>
      </c>
      <c r="B144" s="36" t="s">
        <v>362</v>
      </c>
      <c r="C144" s="36" t="s">
        <v>207</v>
      </c>
      <c r="D144" s="37" t="s">
        <v>126</v>
      </c>
      <c r="E144" s="36" t="s">
        <v>86</v>
      </c>
      <c r="F144" s="38">
        <v>0.03238425925925926</v>
      </c>
      <c r="G144" s="39" t="str">
        <f t="shared" si="7"/>
        <v>4.51/km</v>
      </c>
      <c r="H144" s="40">
        <f t="shared" si="6"/>
        <v>0.011643518518518518</v>
      </c>
      <c r="I144" s="40">
        <f t="shared" si="8"/>
        <v>0.009212962962962961</v>
      </c>
    </row>
    <row r="145" spans="1:9" ht="15" customHeight="1">
      <c r="A145" s="29">
        <v>142</v>
      </c>
      <c r="B145" s="30" t="s">
        <v>363</v>
      </c>
      <c r="C145" s="30" t="s">
        <v>364</v>
      </c>
      <c r="D145" s="31" t="s">
        <v>324</v>
      </c>
      <c r="E145" s="30" t="s">
        <v>193</v>
      </c>
      <c r="F145" s="32">
        <v>0.032546296296296295</v>
      </c>
      <c r="G145" s="33" t="str">
        <f t="shared" si="7"/>
        <v>4.53/km</v>
      </c>
      <c r="H145" s="34">
        <f t="shared" si="6"/>
        <v>0.011805555555555555</v>
      </c>
      <c r="I145" s="34">
        <f t="shared" si="8"/>
        <v>0.0011574074074074056</v>
      </c>
    </row>
    <row r="146" spans="1:9" ht="15" customHeight="1">
      <c r="A146" s="29">
        <v>143</v>
      </c>
      <c r="B146" s="30" t="s">
        <v>365</v>
      </c>
      <c r="C146" s="30" t="s">
        <v>366</v>
      </c>
      <c r="D146" s="31" t="s">
        <v>324</v>
      </c>
      <c r="E146" s="30" t="s">
        <v>367</v>
      </c>
      <c r="F146" s="32">
        <v>0.032719907407407406</v>
      </c>
      <c r="G146" s="33" t="str">
        <f t="shared" si="7"/>
        <v>4.54/km</v>
      </c>
      <c r="H146" s="34">
        <f t="shared" si="6"/>
        <v>0.011979166666666666</v>
      </c>
      <c r="I146" s="34">
        <f t="shared" si="8"/>
        <v>0.001331018518518516</v>
      </c>
    </row>
    <row r="147" spans="1:9" ht="15" customHeight="1">
      <c r="A147" s="29">
        <v>144</v>
      </c>
      <c r="B147" s="30" t="s">
        <v>368</v>
      </c>
      <c r="C147" s="30" t="s">
        <v>214</v>
      </c>
      <c r="D147" s="31" t="s">
        <v>126</v>
      </c>
      <c r="E147" s="30" t="s">
        <v>193</v>
      </c>
      <c r="F147" s="32">
        <v>0.03274305555555555</v>
      </c>
      <c r="G147" s="33" t="str">
        <f t="shared" si="7"/>
        <v>4.55/km</v>
      </c>
      <c r="H147" s="34">
        <f t="shared" si="6"/>
        <v>0.012002314814814813</v>
      </c>
      <c r="I147" s="34">
        <f t="shared" si="8"/>
        <v>0.009571759259259256</v>
      </c>
    </row>
    <row r="148" spans="1:9" ht="15" customHeight="1">
      <c r="A148" s="29">
        <v>145</v>
      </c>
      <c r="B148" s="30" t="s">
        <v>369</v>
      </c>
      <c r="C148" s="30" t="s">
        <v>370</v>
      </c>
      <c r="D148" s="31" t="s">
        <v>117</v>
      </c>
      <c r="E148" s="30" t="s">
        <v>149</v>
      </c>
      <c r="F148" s="32">
        <v>0.0327662037037037</v>
      </c>
      <c r="G148" s="33" t="str">
        <f t="shared" si="7"/>
        <v>4.55/km</v>
      </c>
      <c r="H148" s="34">
        <f t="shared" si="6"/>
        <v>0.01202546296296296</v>
      </c>
      <c r="I148" s="34">
        <f t="shared" si="8"/>
        <v>0.009768518518518513</v>
      </c>
    </row>
    <row r="149" spans="1:9" ht="15" customHeight="1">
      <c r="A149" s="35">
        <v>146</v>
      </c>
      <c r="B149" s="36" t="s">
        <v>371</v>
      </c>
      <c r="C149" s="36" t="s">
        <v>116</v>
      </c>
      <c r="D149" s="37" t="s">
        <v>110</v>
      </c>
      <c r="E149" s="36" t="s">
        <v>86</v>
      </c>
      <c r="F149" s="38">
        <v>0.03280092592592593</v>
      </c>
      <c r="G149" s="39" t="str">
        <f t="shared" si="7"/>
        <v>4.55/km</v>
      </c>
      <c r="H149" s="40">
        <f t="shared" si="6"/>
        <v>0.012060185185185188</v>
      </c>
      <c r="I149" s="40">
        <f t="shared" si="8"/>
        <v>0.01033564814814815</v>
      </c>
    </row>
    <row r="150" spans="1:9" ht="15" customHeight="1">
      <c r="A150" s="29">
        <v>147</v>
      </c>
      <c r="B150" s="30" t="s">
        <v>372</v>
      </c>
      <c r="C150" s="30" t="s">
        <v>373</v>
      </c>
      <c r="D150" s="31" t="s">
        <v>154</v>
      </c>
      <c r="E150" s="30" t="s">
        <v>173</v>
      </c>
      <c r="F150" s="32">
        <v>0.032858796296296296</v>
      </c>
      <c r="G150" s="33" t="str">
        <f t="shared" si="7"/>
        <v>4.56/km</v>
      </c>
      <c r="H150" s="34">
        <f t="shared" si="6"/>
        <v>0.012118055555555556</v>
      </c>
      <c r="I150" s="34">
        <f t="shared" si="8"/>
        <v>0.007858796296296294</v>
      </c>
    </row>
    <row r="151" spans="1:9" ht="15" customHeight="1">
      <c r="A151" s="35">
        <v>148</v>
      </c>
      <c r="B151" s="36" t="s">
        <v>374</v>
      </c>
      <c r="C151" s="36" t="s">
        <v>116</v>
      </c>
      <c r="D151" s="37" t="s">
        <v>161</v>
      </c>
      <c r="E151" s="36" t="s">
        <v>86</v>
      </c>
      <c r="F151" s="38">
        <v>0.03288194444444444</v>
      </c>
      <c r="G151" s="39" t="str">
        <f t="shared" si="7"/>
        <v>4.56/km</v>
      </c>
      <c r="H151" s="40">
        <f t="shared" si="6"/>
        <v>0.012141203703703703</v>
      </c>
      <c r="I151" s="40">
        <f t="shared" si="8"/>
        <v>0.007326388888888889</v>
      </c>
    </row>
    <row r="152" spans="1:9" ht="15" customHeight="1">
      <c r="A152" s="29">
        <v>149</v>
      </c>
      <c r="B152" s="30" t="s">
        <v>375</v>
      </c>
      <c r="C152" s="30" t="s">
        <v>376</v>
      </c>
      <c r="D152" s="31" t="s">
        <v>126</v>
      </c>
      <c r="E152" s="30" t="s">
        <v>111</v>
      </c>
      <c r="F152" s="32">
        <v>0.03298611111111111</v>
      </c>
      <c r="G152" s="33" t="str">
        <f t="shared" si="7"/>
        <v>4.57/km</v>
      </c>
      <c r="H152" s="34">
        <f t="shared" si="6"/>
        <v>0.012245370370370372</v>
      </c>
      <c r="I152" s="34">
        <f t="shared" si="8"/>
        <v>0.009814814814814814</v>
      </c>
    </row>
    <row r="153" spans="1:9" ht="15" customHeight="1">
      <c r="A153" s="29">
        <v>150</v>
      </c>
      <c r="B153" s="30" t="s">
        <v>377</v>
      </c>
      <c r="C153" s="30" t="s">
        <v>178</v>
      </c>
      <c r="D153" s="31" t="s">
        <v>117</v>
      </c>
      <c r="E153" s="30" t="s">
        <v>241</v>
      </c>
      <c r="F153" s="32">
        <v>0.03304398148148149</v>
      </c>
      <c r="G153" s="33" t="str">
        <f t="shared" si="7"/>
        <v>4.57/km</v>
      </c>
      <c r="H153" s="34">
        <f t="shared" si="6"/>
        <v>0.012303240740740747</v>
      </c>
      <c r="I153" s="34">
        <f t="shared" si="8"/>
        <v>0.0100462962962963</v>
      </c>
    </row>
    <row r="154" spans="1:9" ht="15" customHeight="1">
      <c r="A154" s="29">
        <v>151</v>
      </c>
      <c r="B154" s="30" t="s">
        <v>378</v>
      </c>
      <c r="C154" s="30" t="s">
        <v>379</v>
      </c>
      <c r="D154" s="31" t="s">
        <v>161</v>
      </c>
      <c r="E154" s="30" t="s">
        <v>111</v>
      </c>
      <c r="F154" s="32">
        <v>0.033125</v>
      </c>
      <c r="G154" s="33" t="str">
        <f t="shared" si="7"/>
        <v>4.58/km</v>
      </c>
      <c r="H154" s="34">
        <f t="shared" si="6"/>
        <v>0.012384259259259262</v>
      </c>
      <c r="I154" s="34">
        <f t="shared" si="8"/>
        <v>0.007569444444444448</v>
      </c>
    </row>
    <row r="155" spans="1:9" ht="15" customHeight="1">
      <c r="A155" s="29">
        <v>152</v>
      </c>
      <c r="B155" s="30" t="s">
        <v>0</v>
      </c>
      <c r="C155" s="30" t="s">
        <v>1</v>
      </c>
      <c r="D155" s="31" t="s">
        <v>110</v>
      </c>
      <c r="E155" s="30" t="s">
        <v>325</v>
      </c>
      <c r="F155" s="32">
        <v>0.03314814814814815</v>
      </c>
      <c r="G155" s="33" t="str">
        <f t="shared" si="7"/>
        <v>4.58/km</v>
      </c>
      <c r="H155" s="34">
        <f t="shared" si="6"/>
        <v>0.012407407407407409</v>
      </c>
      <c r="I155" s="34">
        <f t="shared" si="8"/>
        <v>0.01068287037037037</v>
      </c>
    </row>
    <row r="156" spans="1:9" ht="15" customHeight="1">
      <c r="A156" s="29">
        <v>153</v>
      </c>
      <c r="B156" s="30" t="s">
        <v>2</v>
      </c>
      <c r="C156" s="30" t="s">
        <v>300</v>
      </c>
      <c r="D156" s="31" t="s">
        <v>126</v>
      </c>
      <c r="E156" s="30" t="s">
        <v>260</v>
      </c>
      <c r="F156" s="32">
        <v>0.033171296296296296</v>
      </c>
      <c r="G156" s="33" t="str">
        <f t="shared" si="7"/>
        <v>4.59/km</v>
      </c>
      <c r="H156" s="34">
        <f t="shared" si="6"/>
        <v>0.012430555555555556</v>
      </c>
      <c r="I156" s="34">
        <f t="shared" si="8"/>
        <v>0.009999999999999998</v>
      </c>
    </row>
    <row r="157" spans="1:9" ht="15" customHeight="1">
      <c r="A157" s="29">
        <v>154</v>
      </c>
      <c r="B157" s="30" t="s">
        <v>3</v>
      </c>
      <c r="C157" s="30" t="s">
        <v>310</v>
      </c>
      <c r="D157" s="31" t="s">
        <v>126</v>
      </c>
      <c r="E157" s="30" t="s">
        <v>149</v>
      </c>
      <c r="F157" s="32">
        <v>0.03357638888888889</v>
      </c>
      <c r="G157" s="33" t="str">
        <f t="shared" si="7"/>
        <v>5.02/km</v>
      </c>
      <c r="H157" s="34">
        <f t="shared" si="6"/>
        <v>0.012835648148148152</v>
      </c>
      <c r="I157" s="34">
        <f t="shared" si="8"/>
        <v>0.010405092592592594</v>
      </c>
    </row>
    <row r="158" spans="1:9" ht="15" customHeight="1">
      <c r="A158" s="29">
        <v>155</v>
      </c>
      <c r="B158" s="30" t="s">
        <v>4</v>
      </c>
      <c r="C158" s="30" t="s">
        <v>146</v>
      </c>
      <c r="D158" s="31" t="s">
        <v>161</v>
      </c>
      <c r="E158" s="30" t="s">
        <v>193</v>
      </c>
      <c r="F158" s="32">
        <v>0.03380787037037037</v>
      </c>
      <c r="G158" s="33" t="str">
        <f t="shared" si="7"/>
        <v>5.04/km</v>
      </c>
      <c r="H158" s="34">
        <f t="shared" si="6"/>
        <v>0.01306712962962963</v>
      </c>
      <c r="I158" s="34">
        <f t="shared" si="8"/>
        <v>0.008252314814814816</v>
      </c>
    </row>
    <row r="159" spans="1:9" ht="15" customHeight="1">
      <c r="A159" s="35">
        <v>156</v>
      </c>
      <c r="B159" s="36" t="s">
        <v>5</v>
      </c>
      <c r="C159" s="36" t="s">
        <v>265</v>
      </c>
      <c r="D159" s="37" t="s">
        <v>113</v>
      </c>
      <c r="E159" s="36" t="s">
        <v>86</v>
      </c>
      <c r="F159" s="38">
        <v>0.03386574074074074</v>
      </c>
      <c r="G159" s="39" t="str">
        <f t="shared" si="7"/>
        <v>5.05/km</v>
      </c>
      <c r="H159" s="40">
        <f t="shared" si="6"/>
        <v>0.013124999999999998</v>
      </c>
      <c r="I159" s="40">
        <f t="shared" si="8"/>
        <v>0.010972222222222217</v>
      </c>
    </row>
    <row r="160" spans="1:9" ht="15" customHeight="1">
      <c r="A160" s="35">
        <v>157</v>
      </c>
      <c r="B160" s="36" t="s">
        <v>6</v>
      </c>
      <c r="C160" s="36" t="s">
        <v>300</v>
      </c>
      <c r="D160" s="37" t="s">
        <v>196</v>
      </c>
      <c r="E160" s="36" t="s">
        <v>86</v>
      </c>
      <c r="F160" s="38">
        <v>0.033900462962962966</v>
      </c>
      <c r="G160" s="39" t="str">
        <f t="shared" si="7"/>
        <v>5.05/km</v>
      </c>
      <c r="H160" s="40">
        <f aca="true" t="shared" si="9" ref="H160:H175">F160-$F$4</f>
        <v>0.013159722222222225</v>
      </c>
      <c r="I160" s="40">
        <f t="shared" si="8"/>
        <v>0.007071759259259264</v>
      </c>
    </row>
    <row r="161" spans="1:9" ht="15" customHeight="1">
      <c r="A161" s="35">
        <v>158</v>
      </c>
      <c r="B161" s="36" t="s">
        <v>7</v>
      </c>
      <c r="C161" s="36" t="s">
        <v>116</v>
      </c>
      <c r="D161" s="37" t="s">
        <v>196</v>
      </c>
      <c r="E161" s="36" t="s">
        <v>86</v>
      </c>
      <c r="F161" s="38">
        <v>0.03395833333333333</v>
      </c>
      <c r="G161" s="39" t="str">
        <f t="shared" si="7"/>
        <v>5.06/km</v>
      </c>
      <c r="H161" s="40">
        <f t="shared" si="9"/>
        <v>0.013217592592592593</v>
      </c>
      <c r="I161" s="40">
        <f t="shared" si="8"/>
        <v>0.007129629629629632</v>
      </c>
    </row>
    <row r="162" spans="1:9" ht="15" customHeight="1">
      <c r="A162" s="29">
        <v>159</v>
      </c>
      <c r="B162" s="30" t="s">
        <v>8</v>
      </c>
      <c r="C162" s="30" t="s">
        <v>138</v>
      </c>
      <c r="D162" s="31" t="s">
        <v>126</v>
      </c>
      <c r="E162" s="30" t="s">
        <v>121</v>
      </c>
      <c r="F162" s="32">
        <v>0.034039351851851855</v>
      </c>
      <c r="G162" s="33" t="str">
        <f t="shared" si="7"/>
        <v>5.06/km</v>
      </c>
      <c r="H162" s="34">
        <f t="shared" si="9"/>
        <v>0.013298611111111115</v>
      </c>
      <c r="I162" s="34">
        <f t="shared" si="8"/>
        <v>0.010868055555555558</v>
      </c>
    </row>
    <row r="163" spans="1:9" ht="15" customHeight="1">
      <c r="A163" s="29">
        <v>160</v>
      </c>
      <c r="B163" s="30" t="s">
        <v>9</v>
      </c>
      <c r="C163" s="30" t="s">
        <v>207</v>
      </c>
      <c r="D163" s="31" t="s">
        <v>161</v>
      </c>
      <c r="E163" s="30" t="s">
        <v>241</v>
      </c>
      <c r="F163" s="32">
        <v>0.03412037037037037</v>
      </c>
      <c r="G163" s="33" t="str">
        <f t="shared" si="7"/>
        <v>5.07/km</v>
      </c>
      <c r="H163" s="34">
        <f t="shared" si="9"/>
        <v>0.01337962962962963</v>
      </c>
      <c r="I163" s="34">
        <f t="shared" si="8"/>
        <v>0.008564814814814817</v>
      </c>
    </row>
    <row r="164" spans="1:9" ht="15" customHeight="1">
      <c r="A164" s="29">
        <v>161</v>
      </c>
      <c r="B164" s="30" t="s">
        <v>359</v>
      </c>
      <c r="C164" s="30" t="s">
        <v>259</v>
      </c>
      <c r="D164" s="31" t="s">
        <v>113</v>
      </c>
      <c r="E164" s="30" t="s">
        <v>149</v>
      </c>
      <c r="F164" s="32">
        <v>0.03423611111111111</v>
      </c>
      <c r="G164" s="33" t="str">
        <f t="shared" si="7"/>
        <v>5.08/km</v>
      </c>
      <c r="H164" s="34">
        <f t="shared" si="9"/>
        <v>0.013495370370370373</v>
      </c>
      <c r="I164" s="34">
        <f t="shared" si="8"/>
        <v>0.011342592592592592</v>
      </c>
    </row>
    <row r="165" spans="1:9" ht="15" customHeight="1">
      <c r="A165" s="35">
        <v>162</v>
      </c>
      <c r="B165" s="36" t="s">
        <v>10</v>
      </c>
      <c r="C165" s="36" t="s">
        <v>11</v>
      </c>
      <c r="D165" s="37" t="s">
        <v>12</v>
      </c>
      <c r="E165" s="36" t="s">
        <v>86</v>
      </c>
      <c r="F165" s="38">
        <v>0.03431712962962963</v>
      </c>
      <c r="G165" s="39" t="str">
        <f t="shared" si="7"/>
        <v>5.09/km</v>
      </c>
      <c r="H165" s="40">
        <f t="shared" si="9"/>
        <v>0.013576388888888888</v>
      </c>
      <c r="I165" s="40">
        <f t="shared" si="8"/>
        <v>0</v>
      </c>
    </row>
    <row r="166" spans="1:9" ht="15" customHeight="1">
      <c r="A166" s="29">
        <v>163</v>
      </c>
      <c r="B166" s="30" t="s">
        <v>13</v>
      </c>
      <c r="C166" s="30" t="s">
        <v>116</v>
      </c>
      <c r="D166" s="31" t="s">
        <v>297</v>
      </c>
      <c r="E166" s="30" t="s">
        <v>118</v>
      </c>
      <c r="F166" s="32">
        <v>0.034583333333333334</v>
      </c>
      <c r="G166" s="33" t="str">
        <f t="shared" si="7"/>
        <v>5.11/km</v>
      </c>
      <c r="H166" s="34">
        <f t="shared" si="9"/>
        <v>0.013842592592592594</v>
      </c>
      <c r="I166" s="34">
        <f t="shared" si="8"/>
        <v>0.00361111111111111</v>
      </c>
    </row>
    <row r="167" spans="1:9" ht="15" customHeight="1">
      <c r="A167" s="35">
        <v>164</v>
      </c>
      <c r="B167" s="36" t="s">
        <v>14</v>
      </c>
      <c r="C167" s="36" t="s">
        <v>15</v>
      </c>
      <c r="D167" s="37" t="s">
        <v>117</v>
      </c>
      <c r="E167" s="36" t="s">
        <v>86</v>
      </c>
      <c r="F167" s="38">
        <v>0.03474537037037037</v>
      </c>
      <c r="G167" s="39" t="str">
        <f t="shared" si="7"/>
        <v>5.13/km</v>
      </c>
      <c r="H167" s="40">
        <f t="shared" si="9"/>
        <v>0.01400462962962963</v>
      </c>
      <c r="I167" s="40">
        <f t="shared" si="8"/>
        <v>0.011747685185185184</v>
      </c>
    </row>
    <row r="168" spans="1:9" ht="15" customHeight="1">
      <c r="A168" s="29">
        <v>165</v>
      </c>
      <c r="B168" s="30" t="s">
        <v>16</v>
      </c>
      <c r="C168" s="30" t="s">
        <v>17</v>
      </c>
      <c r="D168" s="31" t="s">
        <v>12</v>
      </c>
      <c r="E168" s="30" t="s">
        <v>325</v>
      </c>
      <c r="F168" s="32">
        <v>0.03479166666666667</v>
      </c>
      <c r="G168" s="33" t="str">
        <f t="shared" si="7"/>
        <v>5.13/km</v>
      </c>
      <c r="H168" s="34">
        <f t="shared" si="9"/>
        <v>0.014050925925925932</v>
      </c>
      <c r="I168" s="34">
        <f t="shared" si="8"/>
        <v>0.00047453703703704414</v>
      </c>
    </row>
    <row r="169" spans="1:9" ht="15" customHeight="1">
      <c r="A169" s="29">
        <v>166</v>
      </c>
      <c r="B169" s="30" t="s">
        <v>18</v>
      </c>
      <c r="C169" s="30" t="s">
        <v>125</v>
      </c>
      <c r="D169" s="31" t="s">
        <v>110</v>
      </c>
      <c r="E169" s="30" t="s">
        <v>193</v>
      </c>
      <c r="F169" s="32">
        <v>0.03490740740740741</v>
      </c>
      <c r="G169" s="33" t="str">
        <f t="shared" si="7"/>
        <v>5.14/km</v>
      </c>
      <c r="H169" s="34">
        <f t="shared" si="9"/>
        <v>0.014166666666666668</v>
      </c>
      <c r="I169" s="34">
        <f t="shared" si="8"/>
        <v>0.01244212962962963</v>
      </c>
    </row>
    <row r="170" spans="1:9" ht="15" customHeight="1">
      <c r="A170" s="29">
        <v>167</v>
      </c>
      <c r="B170" s="30" t="s">
        <v>19</v>
      </c>
      <c r="C170" s="30" t="s">
        <v>20</v>
      </c>
      <c r="D170" s="31" t="s">
        <v>12</v>
      </c>
      <c r="E170" s="30" t="s">
        <v>21</v>
      </c>
      <c r="F170" s="32">
        <v>0.034930555555555555</v>
      </c>
      <c r="G170" s="33" t="str">
        <f t="shared" si="7"/>
        <v>5.14/km</v>
      </c>
      <c r="H170" s="34">
        <f t="shared" si="9"/>
        <v>0.014189814814814815</v>
      </c>
      <c r="I170" s="34">
        <f t="shared" si="8"/>
        <v>0.000613425925925927</v>
      </c>
    </row>
    <row r="171" spans="1:9" ht="15" customHeight="1">
      <c r="A171" s="35">
        <v>168</v>
      </c>
      <c r="B171" s="36" t="s">
        <v>22</v>
      </c>
      <c r="C171" s="36" t="s">
        <v>23</v>
      </c>
      <c r="D171" s="37" t="s">
        <v>324</v>
      </c>
      <c r="E171" s="36" t="s">
        <v>86</v>
      </c>
      <c r="F171" s="38">
        <v>0.035</v>
      </c>
      <c r="G171" s="39" t="str">
        <f t="shared" si="7"/>
        <v>5.15/km</v>
      </c>
      <c r="H171" s="40">
        <f t="shared" si="9"/>
        <v>0.014259259259259263</v>
      </c>
      <c r="I171" s="40">
        <f t="shared" si="8"/>
        <v>0.0036111111111111135</v>
      </c>
    </row>
    <row r="172" spans="1:9" ht="15" customHeight="1">
      <c r="A172" s="35">
        <v>169</v>
      </c>
      <c r="B172" s="36" t="s">
        <v>24</v>
      </c>
      <c r="C172" s="36" t="s">
        <v>25</v>
      </c>
      <c r="D172" s="37" t="s">
        <v>324</v>
      </c>
      <c r="E172" s="36" t="s">
        <v>86</v>
      </c>
      <c r="F172" s="38">
        <v>0.035023148148148144</v>
      </c>
      <c r="G172" s="39" t="str">
        <f t="shared" si="7"/>
        <v>5.15/km</v>
      </c>
      <c r="H172" s="40">
        <f t="shared" si="9"/>
        <v>0.014282407407407403</v>
      </c>
      <c r="I172" s="40">
        <f t="shared" si="8"/>
        <v>0.0036342592592592537</v>
      </c>
    </row>
    <row r="173" spans="1:9" ht="15" customHeight="1">
      <c r="A173" s="35">
        <v>170</v>
      </c>
      <c r="B173" s="36" t="s">
        <v>26</v>
      </c>
      <c r="C173" s="36" t="s">
        <v>27</v>
      </c>
      <c r="D173" s="37" t="s">
        <v>161</v>
      </c>
      <c r="E173" s="36" t="s">
        <v>86</v>
      </c>
      <c r="F173" s="38">
        <v>0.0350462962962963</v>
      </c>
      <c r="G173" s="39" t="str">
        <f t="shared" si="7"/>
        <v>5.15/km</v>
      </c>
      <c r="H173" s="40">
        <f t="shared" si="9"/>
        <v>0.014305555555555557</v>
      </c>
      <c r="I173" s="40">
        <f t="shared" si="8"/>
        <v>0.009490740740740744</v>
      </c>
    </row>
    <row r="174" spans="1:9" ht="15" customHeight="1">
      <c r="A174" s="35">
        <v>171</v>
      </c>
      <c r="B174" s="36" t="s">
        <v>28</v>
      </c>
      <c r="C174" s="36" t="s">
        <v>210</v>
      </c>
      <c r="D174" s="37" t="s">
        <v>113</v>
      </c>
      <c r="E174" s="36" t="s">
        <v>86</v>
      </c>
      <c r="F174" s="38">
        <v>0.03505787037037037</v>
      </c>
      <c r="G174" s="39" t="str">
        <f t="shared" si="7"/>
        <v>5.16/km</v>
      </c>
      <c r="H174" s="40">
        <f t="shared" si="9"/>
        <v>0.014317129629629631</v>
      </c>
      <c r="I174" s="40">
        <f t="shared" si="8"/>
        <v>0.01216435185185185</v>
      </c>
    </row>
    <row r="175" spans="1:9" ht="15" customHeight="1">
      <c r="A175" s="29">
        <v>172</v>
      </c>
      <c r="B175" s="30" t="s">
        <v>29</v>
      </c>
      <c r="C175" s="30" t="s">
        <v>143</v>
      </c>
      <c r="D175" s="31" t="s">
        <v>110</v>
      </c>
      <c r="E175" s="30" t="s">
        <v>193</v>
      </c>
      <c r="F175" s="32">
        <v>0.03516203703703704</v>
      </c>
      <c r="G175" s="33" t="str">
        <f t="shared" si="7"/>
        <v>5.16/km</v>
      </c>
      <c r="H175" s="34">
        <f t="shared" si="9"/>
        <v>0.0144212962962963</v>
      </c>
      <c r="I175" s="34">
        <f t="shared" si="8"/>
        <v>0.012696759259259262</v>
      </c>
    </row>
    <row r="176" spans="1:9" ht="15" customHeight="1">
      <c r="A176" s="35">
        <v>173</v>
      </c>
      <c r="B176" s="36" t="s">
        <v>30</v>
      </c>
      <c r="C176" s="36" t="s">
        <v>31</v>
      </c>
      <c r="D176" s="37" t="s">
        <v>196</v>
      </c>
      <c r="E176" s="36" t="s">
        <v>86</v>
      </c>
      <c r="F176" s="38">
        <v>0.035196759259259254</v>
      </c>
      <c r="G176" s="39" t="str">
        <f t="shared" si="7"/>
        <v>5.17/km</v>
      </c>
      <c r="H176" s="40">
        <f aca="true" t="shared" si="10" ref="H176:H210">F176-$F$4</f>
        <v>0.014456018518518514</v>
      </c>
      <c r="I176" s="40">
        <f t="shared" si="8"/>
        <v>0.008368055555555552</v>
      </c>
    </row>
    <row r="177" spans="1:9" ht="15" customHeight="1">
      <c r="A177" s="29">
        <v>174</v>
      </c>
      <c r="B177" s="30" t="s">
        <v>200</v>
      </c>
      <c r="C177" s="30" t="s">
        <v>210</v>
      </c>
      <c r="D177" s="31" t="s">
        <v>117</v>
      </c>
      <c r="E177" s="30" t="s">
        <v>111</v>
      </c>
      <c r="F177" s="32">
        <v>0.03521990740740741</v>
      </c>
      <c r="G177" s="33" t="str">
        <f t="shared" si="7"/>
        <v>5.17/km</v>
      </c>
      <c r="H177" s="34">
        <f t="shared" si="10"/>
        <v>0.014479166666666668</v>
      </c>
      <c r="I177" s="34">
        <f t="shared" si="8"/>
        <v>0.012222222222222221</v>
      </c>
    </row>
    <row r="178" spans="1:9" ht="15" customHeight="1">
      <c r="A178" s="35">
        <v>175</v>
      </c>
      <c r="B178" s="36" t="s">
        <v>32</v>
      </c>
      <c r="C178" s="36" t="s">
        <v>33</v>
      </c>
      <c r="D178" s="37" t="s">
        <v>34</v>
      </c>
      <c r="E178" s="36" t="s">
        <v>86</v>
      </c>
      <c r="F178" s="38">
        <v>0.035277777777777776</v>
      </c>
      <c r="G178" s="39" t="str">
        <f t="shared" si="7"/>
        <v>5.18/km</v>
      </c>
      <c r="H178" s="40">
        <f t="shared" si="10"/>
        <v>0.014537037037037036</v>
      </c>
      <c r="I178" s="40">
        <f t="shared" si="8"/>
        <v>0</v>
      </c>
    </row>
    <row r="179" spans="1:9" ht="15" customHeight="1">
      <c r="A179" s="29">
        <v>176</v>
      </c>
      <c r="B179" s="30" t="s">
        <v>35</v>
      </c>
      <c r="C179" s="30" t="s">
        <v>116</v>
      </c>
      <c r="D179" s="31" t="s">
        <v>161</v>
      </c>
      <c r="E179" s="30" t="s">
        <v>36</v>
      </c>
      <c r="F179" s="32">
        <v>0.035289351851851856</v>
      </c>
      <c r="G179" s="33" t="str">
        <f t="shared" si="7"/>
        <v>5.18/km</v>
      </c>
      <c r="H179" s="34">
        <f t="shared" si="10"/>
        <v>0.014548611111111116</v>
      </c>
      <c r="I179" s="34">
        <f t="shared" si="8"/>
        <v>0.009733796296296303</v>
      </c>
    </row>
    <row r="180" spans="1:9" ht="15" customHeight="1">
      <c r="A180" s="29">
        <v>177</v>
      </c>
      <c r="B180" s="30" t="s">
        <v>37</v>
      </c>
      <c r="C180" s="30" t="s">
        <v>106</v>
      </c>
      <c r="D180" s="31" t="s">
        <v>117</v>
      </c>
      <c r="E180" s="30" t="s">
        <v>367</v>
      </c>
      <c r="F180" s="32">
        <v>0.0353125</v>
      </c>
      <c r="G180" s="33" t="str">
        <f t="shared" si="7"/>
        <v>5.18/km</v>
      </c>
      <c r="H180" s="34">
        <f t="shared" si="10"/>
        <v>0.014571759259259257</v>
      </c>
      <c r="I180" s="34">
        <f t="shared" si="8"/>
        <v>0.01231481481481481</v>
      </c>
    </row>
    <row r="181" spans="1:9" ht="15" customHeight="1">
      <c r="A181" s="29">
        <v>178</v>
      </c>
      <c r="B181" s="30" t="s">
        <v>38</v>
      </c>
      <c r="C181" s="30" t="s">
        <v>116</v>
      </c>
      <c r="D181" s="31" t="s">
        <v>126</v>
      </c>
      <c r="E181" s="30" t="s">
        <v>193</v>
      </c>
      <c r="F181" s="32">
        <v>0.03542824074074074</v>
      </c>
      <c r="G181" s="33" t="str">
        <f t="shared" si="7"/>
        <v>5.19/km</v>
      </c>
      <c r="H181" s="34">
        <f t="shared" si="10"/>
        <v>0.0146875</v>
      </c>
      <c r="I181" s="34">
        <f t="shared" si="8"/>
        <v>0.012256944444444442</v>
      </c>
    </row>
    <row r="182" spans="1:9" ht="15" customHeight="1">
      <c r="A182" s="35">
        <v>179</v>
      </c>
      <c r="B182" s="36" t="s">
        <v>39</v>
      </c>
      <c r="C182" s="36" t="s">
        <v>125</v>
      </c>
      <c r="D182" s="37" t="s">
        <v>117</v>
      </c>
      <c r="E182" s="36" t="s">
        <v>86</v>
      </c>
      <c r="F182" s="38">
        <v>0.03546296296296297</v>
      </c>
      <c r="G182" s="39" t="str">
        <f t="shared" si="7"/>
        <v>5.19/km</v>
      </c>
      <c r="H182" s="40">
        <f t="shared" si="10"/>
        <v>0.014722222222222227</v>
      </c>
      <c r="I182" s="40">
        <f t="shared" si="8"/>
        <v>0.01246527777777778</v>
      </c>
    </row>
    <row r="183" spans="1:9" ht="15" customHeight="1">
      <c r="A183" s="29">
        <v>180</v>
      </c>
      <c r="B183" s="30" t="s">
        <v>40</v>
      </c>
      <c r="C183" s="30" t="s">
        <v>308</v>
      </c>
      <c r="D183" s="31" t="s">
        <v>110</v>
      </c>
      <c r="E183" s="30" t="s">
        <v>193</v>
      </c>
      <c r="F183" s="32">
        <v>0.03549768518518519</v>
      </c>
      <c r="G183" s="33" t="str">
        <f t="shared" si="7"/>
        <v>5.19/km</v>
      </c>
      <c r="H183" s="34">
        <f t="shared" si="10"/>
        <v>0.014756944444444448</v>
      </c>
      <c r="I183" s="34">
        <f t="shared" si="8"/>
        <v>0.01303240740740741</v>
      </c>
    </row>
    <row r="184" spans="1:9" ht="15" customHeight="1">
      <c r="A184" s="35">
        <v>181</v>
      </c>
      <c r="B184" s="36" t="s">
        <v>41</v>
      </c>
      <c r="C184" s="36" t="s">
        <v>148</v>
      </c>
      <c r="D184" s="37" t="s">
        <v>117</v>
      </c>
      <c r="E184" s="36" t="s">
        <v>86</v>
      </c>
      <c r="F184" s="38">
        <v>0.03575231481481481</v>
      </c>
      <c r="G184" s="39" t="str">
        <f t="shared" si="7"/>
        <v>5.22/km</v>
      </c>
      <c r="H184" s="40">
        <f t="shared" si="10"/>
        <v>0.015011574074074073</v>
      </c>
      <c r="I184" s="40">
        <f t="shared" si="8"/>
        <v>0.012754629629629626</v>
      </c>
    </row>
    <row r="185" spans="1:9" ht="15" customHeight="1">
      <c r="A185" s="29">
        <v>182</v>
      </c>
      <c r="B185" s="30" t="s">
        <v>42</v>
      </c>
      <c r="C185" s="30" t="s">
        <v>310</v>
      </c>
      <c r="D185" s="31" t="s">
        <v>161</v>
      </c>
      <c r="E185" s="30" t="s">
        <v>43</v>
      </c>
      <c r="F185" s="32">
        <v>0.03594907407407407</v>
      </c>
      <c r="G185" s="33" t="str">
        <f t="shared" si="7"/>
        <v>5.24/km</v>
      </c>
      <c r="H185" s="34">
        <f t="shared" si="10"/>
        <v>0.01520833333333333</v>
      </c>
      <c r="I185" s="34">
        <f t="shared" si="8"/>
        <v>0.010393518518518517</v>
      </c>
    </row>
    <row r="186" spans="1:9" ht="15" customHeight="1">
      <c r="A186" s="35">
        <v>183</v>
      </c>
      <c r="B186" s="36" t="s">
        <v>44</v>
      </c>
      <c r="C186" s="36" t="s">
        <v>350</v>
      </c>
      <c r="D186" s="37" t="s">
        <v>110</v>
      </c>
      <c r="E186" s="36" t="s">
        <v>86</v>
      </c>
      <c r="F186" s="38">
        <v>0.03603009259259259</v>
      </c>
      <c r="G186" s="39" t="str">
        <f t="shared" si="7"/>
        <v>5.24/km</v>
      </c>
      <c r="H186" s="40">
        <f t="shared" si="10"/>
        <v>0.015289351851851853</v>
      </c>
      <c r="I186" s="40">
        <f t="shared" si="8"/>
        <v>0.013564814814814814</v>
      </c>
    </row>
    <row r="187" spans="1:9" ht="15" customHeight="1">
      <c r="A187" s="35">
        <v>184</v>
      </c>
      <c r="B187" s="36" t="s">
        <v>45</v>
      </c>
      <c r="C187" s="36" t="s">
        <v>364</v>
      </c>
      <c r="D187" s="37" t="s">
        <v>324</v>
      </c>
      <c r="E187" s="36" t="s">
        <v>86</v>
      </c>
      <c r="F187" s="38">
        <v>0.036041666666666666</v>
      </c>
      <c r="G187" s="39" t="str">
        <f t="shared" si="7"/>
        <v>5.24/km</v>
      </c>
      <c r="H187" s="40">
        <f t="shared" si="10"/>
        <v>0.015300925925925926</v>
      </c>
      <c r="I187" s="40">
        <f t="shared" si="8"/>
        <v>0.0046527777777777765</v>
      </c>
    </row>
    <row r="188" spans="1:9" ht="15" customHeight="1">
      <c r="A188" s="35">
        <v>185</v>
      </c>
      <c r="B188" s="36" t="s">
        <v>46</v>
      </c>
      <c r="C188" s="36" t="s">
        <v>47</v>
      </c>
      <c r="D188" s="37" t="s">
        <v>154</v>
      </c>
      <c r="E188" s="36" t="s">
        <v>86</v>
      </c>
      <c r="F188" s="38">
        <v>0.03606481481481481</v>
      </c>
      <c r="G188" s="39" t="str">
        <f t="shared" si="7"/>
        <v>5.25/km</v>
      </c>
      <c r="H188" s="40">
        <f t="shared" si="10"/>
        <v>0.015324074074074073</v>
      </c>
      <c r="I188" s="40">
        <f t="shared" si="8"/>
        <v>0.011064814814814812</v>
      </c>
    </row>
    <row r="189" spans="1:9" ht="15" customHeight="1">
      <c r="A189" s="35">
        <v>186</v>
      </c>
      <c r="B189" s="36" t="s">
        <v>108</v>
      </c>
      <c r="C189" s="36" t="s">
        <v>116</v>
      </c>
      <c r="D189" s="37" t="s">
        <v>100</v>
      </c>
      <c r="E189" s="36" t="s">
        <v>86</v>
      </c>
      <c r="F189" s="38">
        <v>0.03621527777777778</v>
      </c>
      <c r="G189" s="39" t="str">
        <f t="shared" si="7"/>
        <v>5.26/km</v>
      </c>
      <c r="H189" s="40">
        <f t="shared" si="10"/>
        <v>0.015474537037037037</v>
      </c>
      <c r="I189" s="40">
        <f t="shared" si="8"/>
        <v>0.015474537037037037</v>
      </c>
    </row>
    <row r="190" spans="1:9" ht="15" customHeight="1">
      <c r="A190" s="35">
        <v>187</v>
      </c>
      <c r="B190" s="36" t="s">
        <v>48</v>
      </c>
      <c r="C190" s="36" t="s">
        <v>49</v>
      </c>
      <c r="D190" s="37" t="s">
        <v>132</v>
      </c>
      <c r="E190" s="36" t="s">
        <v>86</v>
      </c>
      <c r="F190" s="38">
        <v>0.03626157407407408</v>
      </c>
      <c r="G190" s="39" t="str">
        <f t="shared" si="7"/>
        <v>5.26/km</v>
      </c>
      <c r="H190" s="40">
        <f t="shared" si="10"/>
        <v>0.015520833333333338</v>
      </c>
      <c r="I190" s="40">
        <f t="shared" si="8"/>
        <v>0.012442129629629633</v>
      </c>
    </row>
    <row r="191" spans="1:9" ht="15" customHeight="1">
      <c r="A191" s="29">
        <v>188</v>
      </c>
      <c r="B191" s="30" t="s">
        <v>50</v>
      </c>
      <c r="C191" s="30" t="s">
        <v>51</v>
      </c>
      <c r="D191" s="31" t="s">
        <v>324</v>
      </c>
      <c r="E191" s="30" t="s">
        <v>173</v>
      </c>
      <c r="F191" s="32">
        <v>0.036284722222222225</v>
      </c>
      <c r="G191" s="33" t="str">
        <f t="shared" si="7"/>
        <v>5.27/km</v>
      </c>
      <c r="H191" s="34">
        <f t="shared" si="10"/>
        <v>0.015543981481481485</v>
      </c>
      <c r="I191" s="34">
        <f t="shared" si="8"/>
        <v>0.004895833333333335</v>
      </c>
    </row>
    <row r="192" spans="1:9" ht="15" customHeight="1">
      <c r="A192" s="35">
        <v>189</v>
      </c>
      <c r="B192" s="36" t="s">
        <v>52</v>
      </c>
      <c r="C192" s="36" t="s">
        <v>53</v>
      </c>
      <c r="D192" s="37" t="s">
        <v>297</v>
      </c>
      <c r="E192" s="36" t="s">
        <v>86</v>
      </c>
      <c r="F192" s="38">
        <v>0.03633101851851852</v>
      </c>
      <c r="G192" s="39" t="str">
        <f t="shared" si="7"/>
        <v>5.27/km</v>
      </c>
      <c r="H192" s="40">
        <f t="shared" si="10"/>
        <v>0.01559027777777778</v>
      </c>
      <c r="I192" s="40">
        <f t="shared" si="8"/>
        <v>0.0053587962962962955</v>
      </c>
    </row>
    <row r="193" spans="1:9" ht="15" customHeight="1">
      <c r="A193" s="29">
        <v>190</v>
      </c>
      <c r="B193" s="30" t="s">
        <v>54</v>
      </c>
      <c r="C193" s="30" t="s">
        <v>148</v>
      </c>
      <c r="D193" s="31" t="s">
        <v>117</v>
      </c>
      <c r="E193" s="30" t="s">
        <v>55</v>
      </c>
      <c r="F193" s="32">
        <v>0.03653935185185185</v>
      </c>
      <c r="G193" s="33" t="str">
        <f t="shared" si="7"/>
        <v>5.29/km</v>
      </c>
      <c r="H193" s="34">
        <f t="shared" si="10"/>
        <v>0.01579861111111111</v>
      </c>
      <c r="I193" s="34">
        <f t="shared" si="8"/>
        <v>0.013541666666666664</v>
      </c>
    </row>
    <row r="194" spans="1:9" ht="15" customHeight="1">
      <c r="A194" s="29">
        <v>191</v>
      </c>
      <c r="B194" s="30" t="s">
        <v>56</v>
      </c>
      <c r="C194" s="30" t="s">
        <v>57</v>
      </c>
      <c r="D194" s="31" t="s">
        <v>117</v>
      </c>
      <c r="E194" s="30" t="s">
        <v>260</v>
      </c>
      <c r="F194" s="32">
        <v>0.036597222222222225</v>
      </c>
      <c r="G194" s="33" t="str">
        <f t="shared" si="7"/>
        <v>5.29/km</v>
      </c>
      <c r="H194" s="34">
        <f t="shared" si="10"/>
        <v>0.015856481481481485</v>
      </c>
      <c r="I194" s="34">
        <f t="shared" si="8"/>
        <v>0.013599537037037038</v>
      </c>
    </row>
    <row r="195" spans="1:9" ht="15" customHeight="1">
      <c r="A195" s="29">
        <v>192</v>
      </c>
      <c r="B195" s="30" t="s">
        <v>58</v>
      </c>
      <c r="C195" s="30" t="s">
        <v>59</v>
      </c>
      <c r="D195" s="31" t="s">
        <v>117</v>
      </c>
      <c r="E195" s="30" t="s">
        <v>260</v>
      </c>
      <c r="F195" s="32">
        <v>0.03662037037037037</v>
      </c>
      <c r="G195" s="33" t="str">
        <f t="shared" si="7"/>
        <v>5.30/km</v>
      </c>
      <c r="H195" s="34">
        <f t="shared" si="10"/>
        <v>0.015879629629629632</v>
      </c>
      <c r="I195" s="34">
        <f t="shared" si="8"/>
        <v>0.013622685185185186</v>
      </c>
    </row>
    <row r="196" spans="1:9" ht="15" customHeight="1">
      <c r="A196" s="29">
        <v>193</v>
      </c>
      <c r="B196" s="30" t="s">
        <v>60</v>
      </c>
      <c r="C196" s="30" t="s">
        <v>61</v>
      </c>
      <c r="D196" s="31" t="s">
        <v>34</v>
      </c>
      <c r="E196" s="30" t="s">
        <v>289</v>
      </c>
      <c r="F196" s="32">
        <v>0.036770833333333336</v>
      </c>
      <c r="G196" s="33" t="str">
        <f aca="true" t="shared" si="11" ref="G196:G212">TEXT(INT((HOUR(F196)*3600+MINUTE(F196)*60+SECOND(F196))/$I$2/60),"0")&amp;"."&amp;TEXT(MOD((HOUR(F196)*3600+MINUTE(F196)*60+SECOND(F196))/$I$2,60),"00")&amp;"/km"</f>
        <v>5.31/km</v>
      </c>
      <c r="H196" s="34">
        <f t="shared" si="10"/>
        <v>0.016030092592592596</v>
      </c>
      <c r="I196" s="34">
        <f t="shared" si="8"/>
        <v>0.00149305555555556</v>
      </c>
    </row>
    <row r="197" spans="1:9" ht="15" customHeight="1">
      <c r="A197" s="29">
        <v>194</v>
      </c>
      <c r="B197" s="30" t="s">
        <v>62</v>
      </c>
      <c r="C197" s="30" t="s">
        <v>160</v>
      </c>
      <c r="D197" s="31" t="s">
        <v>117</v>
      </c>
      <c r="E197" s="30" t="s">
        <v>340</v>
      </c>
      <c r="F197" s="32">
        <v>0.03721064814814815</v>
      </c>
      <c r="G197" s="33" t="str">
        <f t="shared" si="11"/>
        <v>5.35/km</v>
      </c>
      <c r="H197" s="34">
        <f t="shared" si="10"/>
        <v>0.016469907407407412</v>
      </c>
      <c r="I197" s="34">
        <f aca="true" t="shared" si="12" ref="I197:I212">F197-INDEX($F$4:$F$281,MATCH(D197,$D$4:$D$281,0))</f>
        <v>0.014212962962962965</v>
      </c>
    </row>
    <row r="198" spans="1:9" ht="15" customHeight="1">
      <c r="A198" s="35">
        <v>195</v>
      </c>
      <c r="B198" s="36" t="s">
        <v>202</v>
      </c>
      <c r="C198" s="36" t="s">
        <v>125</v>
      </c>
      <c r="D198" s="37" t="s">
        <v>117</v>
      </c>
      <c r="E198" s="36" t="s">
        <v>86</v>
      </c>
      <c r="F198" s="38">
        <v>0.03820601851851852</v>
      </c>
      <c r="G198" s="39" t="str">
        <f t="shared" si="11"/>
        <v>5.44/km</v>
      </c>
      <c r="H198" s="40">
        <f t="shared" si="10"/>
        <v>0.01746527777777778</v>
      </c>
      <c r="I198" s="40">
        <f t="shared" si="12"/>
        <v>0.015208333333333334</v>
      </c>
    </row>
    <row r="199" spans="1:9" ht="15" customHeight="1">
      <c r="A199" s="29">
        <v>196</v>
      </c>
      <c r="B199" s="30" t="s">
        <v>63</v>
      </c>
      <c r="C199" s="30" t="s">
        <v>64</v>
      </c>
      <c r="D199" s="31" t="s">
        <v>117</v>
      </c>
      <c r="E199" s="30" t="s">
        <v>36</v>
      </c>
      <c r="F199" s="32">
        <v>0.03832175925925926</v>
      </c>
      <c r="G199" s="33" t="str">
        <f t="shared" si="11"/>
        <v>5.45/km</v>
      </c>
      <c r="H199" s="34">
        <f t="shared" si="10"/>
        <v>0.017581018518518517</v>
      </c>
      <c r="I199" s="34">
        <f t="shared" si="12"/>
        <v>0.01532407407407407</v>
      </c>
    </row>
    <row r="200" spans="1:9" ht="15" customHeight="1">
      <c r="A200" s="35">
        <v>197</v>
      </c>
      <c r="B200" s="36" t="s">
        <v>65</v>
      </c>
      <c r="C200" s="36" t="s">
        <v>190</v>
      </c>
      <c r="D200" s="37" t="s">
        <v>113</v>
      </c>
      <c r="E200" s="36" t="s">
        <v>86</v>
      </c>
      <c r="F200" s="38">
        <v>0.03834490740740741</v>
      </c>
      <c r="G200" s="39" t="str">
        <f t="shared" si="11"/>
        <v>5.45/km</v>
      </c>
      <c r="H200" s="40">
        <f t="shared" si="10"/>
        <v>0.01760416666666667</v>
      </c>
      <c r="I200" s="40">
        <f t="shared" si="12"/>
        <v>0.01545138888888889</v>
      </c>
    </row>
    <row r="201" spans="1:9" ht="15" customHeight="1">
      <c r="A201" s="29">
        <v>198</v>
      </c>
      <c r="B201" s="30" t="s">
        <v>66</v>
      </c>
      <c r="C201" s="30" t="s">
        <v>67</v>
      </c>
      <c r="D201" s="31" t="s">
        <v>126</v>
      </c>
      <c r="E201" s="30" t="s">
        <v>193</v>
      </c>
      <c r="F201" s="32">
        <v>0.038564814814814816</v>
      </c>
      <c r="G201" s="33" t="str">
        <f t="shared" si="11"/>
        <v>5.47/km</v>
      </c>
      <c r="H201" s="34">
        <f t="shared" si="10"/>
        <v>0.017824074074074076</v>
      </c>
      <c r="I201" s="34">
        <f t="shared" si="12"/>
        <v>0.015393518518518518</v>
      </c>
    </row>
    <row r="202" spans="1:9" ht="15" customHeight="1">
      <c r="A202" s="29">
        <v>199</v>
      </c>
      <c r="B202" s="30" t="s">
        <v>68</v>
      </c>
      <c r="C202" s="30" t="s">
        <v>69</v>
      </c>
      <c r="D202" s="31" t="s">
        <v>12</v>
      </c>
      <c r="E202" s="30" t="s">
        <v>36</v>
      </c>
      <c r="F202" s="32">
        <v>0.03869212962962963</v>
      </c>
      <c r="G202" s="33" t="str">
        <f t="shared" si="11"/>
        <v>5.48/km</v>
      </c>
      <c r="H202" s="34">
        <f t="shared" si="10"/>
        <v>0.01795138888888889</v>
      </c>
      <c r="I202" s="34">
        <f t="shared" si="12"/>
        <v>0.004375000000000004</v>
      </c>
    </row>
    <row r="203" spans="1:9" ht="15" customHeight="1">
      <c r="A203" s="29">
        <v>200</v>
      </c>
      <c r="B203" s="30" t="s">
        <v>70</v>
      </c>
      <c r="C203" s="30" t="s">
        <v>71</v>
      </c>
      <c r="D203" s="31" t="s">
        <v>110</v>
      </c>
      <c r="E203" s="30" t="s">
        <v>36</v>
      </c>
      <c r="F203" s="32">
        <v>0.03871527777777778</v>
      </c>
      <c r="G203" s="33" t="str">
        <f t="shared" si="11"/>
        <v>5.48/km</v>
      </c>
      <c r="H203" s="34">
        <f t="shared" si="10"/>
        <v>0.01797453703703704</v>
      </c>
      <c r="I203" s="34">
        <f t="shared" si="12"/>
        <v>0.01625</v>
      </c>
    </row>
    <row r="204" spans="1:9" ht="15" customHeight="1">
      <c r="A204" s="35">
        <v>201</v>
      </c>
      <c r="B204" s="36" t="s">
        <v>72</v>
      </c>
      <c r="C204" s="36" t="s">
        <v>195</v>
      </c>
      <c r="D204" s="37" t="s">
        <v>113</v>
      </c>
      <c r="E204" s="36" t="s">
        <v>86</v>
      </c>
      <c r="F204" s="38">
        <v>0.03885416666666667</v>
      </c>
      <c r="G204" s="39" t="str">
        <f t="shared" si="11"/>
        <v>5.50/km</v>
      </c>
      <c r="H204" s="40">
        <f t="shared" si="10"/>
        <v>0.01811342592592593</v>
      </c>
      <c r="I204" s="40">
        <f t="shared" si="12"/>
        <v>0.015960648148148147</v>
      </c>
    </row>
    <row r="205" spans="1:9" ht="15" customHeight="1">
      <c r="A205" s="35">
        <v>202</v>
      </c>
      <c r="B205" s="36" t="s">
        <v>52</v>
      </c>
      <c r="C205" s="36" t="s">
        <v>248</v>
      </c>
      <c r="D205" s="37" t="s">
        <v>126</v>
      </c>
      <c r="E205" s="36" t="s">
        <v>86</v>
      </c>
      <c r="F205" s="38">
        <v>0.039050925925925926</v>
      </c>
      <c r="G205" s="39" t="str">
        <f t="shared" si="11"/>
        <v>5.51/km</v>
      </c>
      <c r="H205" s="40">
        <f t="shared" si="10"/>
        <v>0.018310185185185186</v>
      </c>
      <c r="I205" s="40">
        <f t="shared" si="12"/>
        <v>0.01587962962962963</v>
      </c>
    </row>
    <row r="206" spans="1:9" ht="15" customHeight="1">
      <c r="A206" s="29">
        <v>203</v>
      </c>
      <c r="B206" s="30" t="s">
        <v>73</v>
      </c>
      <c r="C206" s="30" t="s">
        <v>190</v>
      </c>
      <c r="D206" s="31" t="s">
        <v>117</v>
      </c>
      <c r="E206" s="30" t="s">
        <v>208</v>
      </c>
      <c r="F206" s="32">
        <v>0.04006944444444444</v>
      </c>
      <c r="G206" s="33" t="str">
        <f t="shared" si="11"/>
        <v>6.01/km</v>
      </c>
      <c r="H206" s="34">
        <f t="shared" si="10"/>
        <v>0.019328703703703702</v>
      </c>
      <c r="I206" s="34">
        <f t="shared" si="12"/>
        <v>0.017071759259259255</v>
      </c>
    </row>
    <row r="207" spans="1:9" ht="15" customHeight="1">
      <c r="A207" s="35">
        <v>204</v>
      </c>
      <c r="B207" s="36" t="s">
        <v>74</v>
      </c>
      <c r="C207" s="36" t="s">
        <v>75</v>
      </c>
      <c r="D207" s="37" t="s">
        <v>76</v>
      </c>
      <c r="E207" s="36" t="s">
        <v>86</v>
      </c>
      <c r="F207" s="38">
        <v>0.04040509259259259</v>
      </c>
      <c r="G207" s="39" t="str">
        <f t="shared" si="11"/>
        <v>6.04/km</v>
      </c>
      <c r="H207" s="40">
        <f t="shared" si="10"/>
        <v>0.01966435185185185</v>
      </c>
      <c r="I207" s="40">
        <f t="shared" si="12"/>
        <v>0</v>
      </c>
    </row>
    <row r="208" spans="1:9" ht="15" customHeight="1">
      <c r="A208" s="29">
        <v>205</v>
      </c>
      <c r="B208" s="30" t="s">
        <v>77</v>
      </c>
      <c r="C208" s="30" t="s">
        <v>78</v>
      </c>
      <c r="D208" s="31" t="s">
        <v>161</v>
      </c>
      <c r="E208" s="30" t="s">
        <v>241</v>
      </c>
      <c r="F208" s="32">
        <v>0.04259259259259259</v>
      </c>
      <c r="G208" s="33" t="str">
        <f t="shared" si="11"/>
        <v>6.23/km</v>
      </c>
      <c r="H208" s="34">
        <f t="shared" si="10"/>
        <v>0.02185185185185185</v>
      </c>
      <c r="I208" s="34">
        <f t="shared" si="12"/>
        <v>0.017037037037037038</v>
      </c>
    </row>
    <row r="209" spans="1:9" ht="15" customHeight="1">
      <c r="A209" s="35">
        <v>206</v>
      </c>
      <c r="B209" s="36" t="s">
        <v>374</v>
      </c>
      <c r="C209" s="36" t="s">
        <v>143</v>
      </c>
      <c r="D209" s="37" t="s">
        <v>117</v>
      </c>
      <c r="E209" s="36" t="s">
        <v>86</v>
      </c>
      <c r="F209" s="38">
        <v>0.042777777777777776</v>
      </c>
      <c r="G209" s="39" t="str">
        <f t="shared" si="11"/>
        <v>6.25/km</v>
      </c>
      <c r="H209" s="40">
        <f t="shared" si="10"/>
        <v>0.022037037037037036</v>
      </c>
      <c r="I209" s="40">
        <f t="shared" si="12"/>
        <v>0.01978009259259259</v>
      </c>
    </row>
    <row r="210" spans="1:9" ht="15" customHeight="1">
      <c r="A210" s="35">
        <v>207</v>
      </c>
      <c r="B210" s="36" t="s">
        <v>79</v>
      </c>
      <c r="C210" s="36" t="s">
        <v>80</v>
      </c>
      <c r="D210" s="37" t="s">
        <v>324</v>
      </c>
      <c r="E210" s="36" t="s">
        <v>86</v>
      </c>
      <c r="F210" s="38">
        <v>0.0428587962962963</v>
      </c>
      <c r="G210" s="39" t="str">
        <f t="shared" si="11"/>
        <v>6.26/km</v>
      </c>
      <c r="H210" s="40">
        <f t="shared" si="10"/>
        <v>0.022118055555555557</v>
      </c>
      <c r="I210" s="40">
        <f t="shared" si="12"/>
        <v>0.011469907407407408</v>
      </c>
    </row>
    <row r="211" spans="1:9" ht="15" customHeight="1">
      <c r="A211" s="35">
        <v>208</v>
      </c>
      <c r="B211" s="36" t="s">
        <v>81</v>
      </c>
      <c r="C211" s="36" t="s">
        <v>82</v>
      </c>
      <c r="D211" s="37" t="s">
        <v>83</v>
      </c>
      <c r="E211" s="36" t="s">
        <v>86</v>
      </c>
      <c r="F211" s="38">
        <v>0.0440162037037037</v>
      </c>
      <c r="G211" s="39" t="str">
        <f t="shared" si="11"/>
        <v>6.36/km</v>
      </c>
      <c r="H211" s="40">
        <f>F211-$F$4</f>
        <v>0.023275462962962963</v>
      </c>
      <c r="I211" s="40">
        <f t="shared" si="12"/>
        <v>0</v>
      </c>
    </row>
    <row r="212" spans="1:9" ht="15" customHeight="1" thickBot="1">
      <c r="A212" s="41">
        <v>209</v>
      </c>
      <c r="B212" s="42" t="s">
        <v>374</v>
      </c>
      <c r="C212" s="42" t="s">
        <v>116</v>
      </c>
      <c r="D212" s="43" t="s">
        <v>196</v>
      </c>
      <c r="E212" s="42" t="s">
        <v>86</v>
      </c>
      <c r="F212" s="44">
        <v>0.04574074074074074</v>
      </c>
      <c r="G212" s="45" t="str">
        <f t="shared" si="11"/>
        <v>6.52/km</v>
      </c>
      <c r="H212" s="46">
        <f>F212-$F$4</f>
        <v>0.025</v>
      </c>
      <c r="I212" s="46">
        <f t="shared" si="12"/>
        <v>0.01891203703703704</v>
      </c>
    </row>
  </sheetData>
  <autoFilter ref="A3:I212"/>
  <mergeCells count="2">
    <mergeCell ref="A1:I1"/>
    <mergeCell ref="A2:G2"/>
  </mergeCells>
  <printOptions gridLines="1"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6" t="str">
        <f>Individuale!A1</f>
        <v>Gran Prix della Città di Tivoli 5ª edizione</v>
      </c>
      <c r="B1" s="57"/>
      <c r="C1" s="58"/>
    </row>
    <row r="2" spans="1:3" ht="33" customHeight="1" thickBot="1">
      <c r="A2" s="59" t="str">
        <f>Individuale!A2&amp;" km. "&amp;Individuale!I2</f>
        <v> Piazza Plebiscito - Tivoli (Rm) Italia -  Domenica 23/11/2008 ore 10.00 km. 9,6</v>
      </c>
      <c r="B2" s="60"/>
      <c r="C2" s="61"/>
    </row>
    <row r="3" spans="1:3" ht="24.75" customHeight="1" thickBot="1">
      <c r="A3" s="16" t="s">
        <v>88</v>
      </c>
      <c r="B3" s="17" t="s">
        <v>92</v>
      </c>
      <c r="C3" s="17" t="s">
        <v>97</v>
      </c>
    </row>
    <row r="4" spans="1:3" ht="12.75">
      <c r="A4" s="47">
        <v>1</v>
      </c>
      <c r="B4" s="48" t="s">
        <v>86</v>
      </c>
      <c r="C4" s="49">
        <v>85</v>
      </c>
    </row>
    <row r="5" spans="1:3" ht="12.75">
      <c r="A5" s="13">
        <v>2</v>
      </c>
      <c r="B5" s="18" t="s">
        <v>149</v>
      </c>
      <c r="C5" s="19">
        <v>20</v>
      </c>
    </row>
    <row r="6" spans="1:3" ht="12.75">
      <c r="A6" s="13">
        <v>3</v>
      </c>
      <c r="B6" s="18" t="s">
        <v>111</v>
      </c>
      <c r="C6" s="19">
        <v>13</v>
      </c>
    </row>
    <row r="7" spans="1:3" ht="12.75">
      <c r="A7" s="13">
        <v>4</v>
      </c>
      <c r="B7" s="18" t="s">
        <v>193</v>
      </c>
      <c r="C7" s="19">
        <v>11</v>
      </c>
    </row>
    <row r="8" spans="1:3" ht="12.75">
      <c r="A8" s="13">
        <v>5</v>
      </c>
      <c r="B8" s="18" t="s">
        <v>107</v>
      </c>
      <c r="C8" s="19">
        <v>5</v>
      </c>
    </row>
    <row r="9" spans="1:3" ht="12.75">
      <c r="A9" s="13">
        <v>5</v>
      </c>
      <c r="B9" s="18" t="s">
        <v>241</v>
      </c>
      <c r="C9" s="19">
        <v>5</v>
      </c>
    </row>
    <row r="10" spans="1:3" ht="12.75">
      <c r="A10" s="13">
        <v>7</v>
      </c>
      <c r="B10" s="18" t="s">
        <v>36</v>
      </c>
      <c r="C10" s="19">
        <v>4</v>
      </c>
    </row>
    <row r="11" spans="1:3" ht="12.75">
      <c r="A11" s="13">
        <v>7</v>
      </c>
      <c r="B11" s="18" t="s">
        <v>260</v>
      </c>
      <c r="C11" s="19">
        <v>4</v>
      </c>
    </row>
    <row r="12" spans="1:3" ht="13.5" customHeight="1">
      <c r="A12" s="13">
        <v>7</v>
      </c>
      <c r="B12" s="18" t="s">
        <v>118</v>
      </c>
      <c r="C12" s="19">
        <v>4</v>
      </c>
    </row>
    <row r="13" spans="1:3" ht="12.75">
      <c r="A13" s="13">
        <v>10</v>
      </c>
      <c r="B13" s="18" t="s">
        <v>325</v>
      </c>
      <c r="C13" s="19">
        <v>3</v>
      </c>
    </row>
    <row r="14" spans="1:3" ht="12.75">
      <c r="A14" s="13">
        <v>10</v>
      </c>
      <c r="B14" s="18" t="s">
        <v>340</v>
      </c>
      <c r="C14" s="19">
        <v>3</v>
      </c>
    </row>
    <row r="15" spans="1:3" ht="12.75">
      <c r="A15" s="13">
        <v>10</v>
      </c>
      <c r="B15" s="18" t="s">
        <v>121</v>
      </c>
      <c r="C15" s="19">
        <v>3</v>
      </c>
    </row>
    <row r="16" spans="1:3" ht="12.75">
      <c r="A16" s="13">
        <v>10</v>
      </c>
      <c r="B16" s="18" t="s">
        <v>114</v>
      </c>
      <c r="C16" s="19">
        <v>3</v>
      </c>
    </row>
    <row r="17" spans="1:3" ht="12.75">
      <c r="A17" s="13">
        <v>10</v>
      </c>
      <c r="B17" s="18" t="s">
        <v>208</v>
      </c>
      <c r="C17" s="19">
        <v>3</v>
      </c>
    </row>
    <row r="18" spans="1:3" ht="12.75">
      <c r="A18" s="13">
        <v>10</v>
      </c>
      <c r="B18" s="18" t="s">
        <v>274</v>
      </c>
      <c r="C18" s="19">
        <v>3</v>
      </c>
    </row>
    <row r="19" spans="1:3" ht="13.5" customHeight="1">
      <c r="A19" s="13">
        <v>10</v>
      </c>
      <c r="B19" s="18" t="s">
        <v>173</v>
      </c>
      <c r="C19" s="19">
        <v>3</v>
      </c>
    </row>
    <row r="20" spans="1:3" ht="12.75">
      <c r="A20" s="13">
        <v>17</v>
      </c>
      <c r="B20" s="18" t="s">
        <v>367</v>
      </c>
      <c r="C20" s="19">
        <v>2</v>
      </c>
    </row>
    <row r="21" spans="1:3" ht="12.75">
      <c r="A21" s="13">
        <v>17</v>
      </c>
      <c r="B21" s="18" t="s">
        <v>289</v>
      </c>
      <c r="C21" s="19">
        <v>2</v>
      </c>
    </row>
    <row r="22" spans="1:3" ht="12.75">
      <c r="A22" s="13">
        <v>17</v>
      </c>
      <c r="B22" s="18" t="s">
        <v>199</v>
      </c>
      <c r="C22" s="19">
        <v>2</v>
      </c>
    </row>
    <row r="23" spans="1:3" ht="13.5" customHeight="1">
      <c r="A23" s="13">
        <v>17</v>
      </c>
      <c r="B23" s="18" t="s">
        <v>136</v>
      </c>
      <c r="C23" s="19">
        <v>2</v>
      </c>
    </row>
    <row r="24" spans="1:3" ht="12.75">
      <c r="A24" s="13">
        <v>17</v>
      </c>
      <c r="B24" s="18" t="s">
        <v>155</v>
      </c>
      <c r="C24" s="19">
        <v>2</v>
      </c>
    </row>
    <row r="25" spans="1:3" ht="12.75">
      <c r="A25" s="13">
        <v>17</v>
      </c>
      <c r="B25" s="18" t="s">
        <v>133</v>
      </c>
      <c r="C25" s="19">
        <v>2</v>
      </c>
    </row>
    <row r="26" spans="1:3" ht="12.75">
      <c r="A26" s="13">
        <v>17</v>
      </c>
      <c r="B26" s="18" t="s">
        <v>347</v>
      </c>
      <c r="C26" s="19">
        <v>2</v>
      </c>
    </row>
    <row r="27" spans="1:3" ht="12.75">
      <c r="A27" s="13">
        <v>24</v>
      </c>
      <c r="B27" s="18" t="s">
        <v>162</v>
      </c>
      <c r="C27" s="19">
        <v>1</v>
      </c>
    </row>
    <row r="28" spans="1:3" ht="12.75">
      <c r="A28" s="13">
        <v>24</v>
      </c>
      <c r="B28" s="18" t="s">
        <v>338</v>
      </c>
      <c r="C28" s="19">
        <v>1</v>
      </c>
    </row>
    <row r="29" spans="1:3" ht="13.5" customHeight="1">
      <c r="A29" s="13">
        <v>24</v>
      </c>
      <c r="B29" s="18" t="s">
        <v>281</v>
      </c>
      <c r="C29" s="19">
        <v>1</v>
      </c>
    </row>
    <row r="30" spans="1:3" ht="12.75">
      <c r="A30" s="13">
        <v>24</v>
      </c>
      <c r="B30" s="18" t="s">
        <v>43</v>
      </c>
      <c r="C30" s="19">
        <v>1</v>
      </c>
    </row>
    <row r="31" spans="1:3" ht="12.75">
      <c r="A31" s="13">
        <v>24</v>
      </c>
      <c r="B31" s="18" t="s">
        <v>176</v>
      </c>
      <c r="C31" s="19">
        <v>1</v>
      </c>
    </row>
    <row r="32" spans="1:3" ht="12.75">
      <c r="A32" s="13">
        <v>24</v>
      </c>
      <c r="B32" s="18" t="s">
        <v>191</v>
      </c>
      <c r="C32" s="19">
        <v>1</v>
      </c>
    </row>
    <row r="33" spans="1:3" ht="12.75">
      <c r="A33" s="13">
        <v>24</v>
      </c>
      <c r="B33" s="18" t="s">
        <v>141</v>
      </c>
      <c r="C33" s="19">
        <v>1</v>
      </c>
    </row>
    <row r="34" spans="1:3" ht="12.75">
      <c r="A34" s="13">
        <v>24</v>
      </c>
      <c r="B34" s="18" t="s">
        <v>263</v>
      </c>
      <c r="C34" s="19">
        <v>1</v>
      </c>
    </row>
    <row r="35" spans="1:3" ht="12.75">
      <c r="A35" s="13">
        <v>24</v>
      </c>
      <c r="B35" s="18" t="s">
        <v>188</v>
      </c>
      <c r="C35" s="19">
        <v>1</v>
      </c>
    </row>
    <row r="36" spans="1:3" ht="12.75">
      <c r="A36" s="13">
        <v>24</v>
      </c>
      <c r="B36" s="18" t="s">
        <v>55</v>
      </c>
      <c r="C36" s="19">
        <v>1</v>
      </c>
    </row>
    <row r="37" spans="1:3" ht="12.75">
      <c r="A37" s="13">
        <v>24</v>
      </c>
      <c r="B37" s="18" t="s">
        <v>104</v>
      </c>
      <c r="C37" s="19">
        <v>1</v>
      </c>
    </row>
    <row r="38" spans="1:3" ht="12.75">
      <c r="A38" s="13">
        <v>24</v>
      </c>
      <c r="B38" s="18" t="s">
        <v>304</v>
      </c>
      <c r="C38" s="19">
        <v>1</v>
      </c>
    </row>
    <row r="39" spans="1:3" ht="12.75">
      <c r="A39" s="13">
        <v>24</v>
      </c>
      <c r="B39" s="18" t="s">
        <v>298</v>
      </c>
      <c r="C39" s="19">
        <v>1</v>
      </c>
    </row>
    <row r="40" spans="1:3" ht="12.75">
      <c r="A40" s="13">
        <v>24</v>
      </c>
      <c r="B40" s="18" t="s">
        <v>183</v>
      </c>
      <c r="C40" s="19">
        <v>1</v>
      </c>
    </row>
    <row r="41" spans="1:3" ht="12.75">
      <c r="A41" s="13">
        <v>24</v>
      </c>
      <c r="B41" s="18" t="s">
        <v>250</v>
      </c>
      <c r="C41" s="19">
        <v>1</v>
      </c>
    </row>
    <row r="42" spans="1:3" ht="12.75">
      <c r="A42" s="13">
        <v>24</v>
      </c>
      <c r="B42" s="18" t="s">
        <v>257</v>
      </c>
      <c r="C42" s="19">
        <v>1</v>
      </c>
    </row>
    <row r="43" spans="1:3" ht="12.75">
      <c r="A43" s="13">
        <v>24</v>
      </c>
      <c r="B43" s="18" t="s">
        <v>144</v>
      </c>
      <c r="C43" s="19">
        <v>1</v>
      </c>
    </row>
    <row r="44" spans="1:3" ht="12.75">
      <c r="A44" s="13">
        <v>24</v>
      </c>
      <c r="B44" s="18" t="s">
        <v>101</v>
      </c>
      <c r="C44" s="19">
        <v>1</v>
      </c>
    </row>
    <row r="45" spans="1:3" ht="12.75">
      <c r="A45" s="13">
        <v>24</v>
      </c>
      <c r="B45" s="18" t="s">
        <v>237</v>
      </c>
      <c r="C45" s="19">
        <v>1</v>
      </c>
    </row>
    <row r="46" spans="1:3" ht="12.75">
      <c r="A46" s="13">
        <v>24</v>
      </c>
      <c r="B46" s="18" t="s">
        <v>244</v>
      </c>
      <c r="C46" s="19">
        <v>1</v>
      </c>
    </row>
    <row r="47" spans="1:3" ht="12.75">
      <c r="A47" s="13">
        <v>24</v>
      </c>
      <c r="B47" s="18" t="s">
        <v>128</v>
      </c>
      <c r="C47" s="19">
        <v>1</v>
      </c>
    </row>
    <row r="48" spans="1:3" ht="12.75">
      <c r="A48" s="13">
        <v>24</v>
      </c>
      <c r="B48" s="18" t="s">
        <v>21</v>
      </c>
      <c r="C48" s="19">
        <v>1</v>
      </c>
    </row>
    <row r="49" spans="1:3" ht="13.5" thickBot="1">
      <c r="A49" s="14">
        <v>24</v>
      </c>
      <c r="B49" s="20" t="s">
        <v>151</v>
      </c>
      <c r="C49" s="50">
        <v>1</v>
      </c>
    </row>
    <row r="50" ht="13.5" thickBot="1">
      <c r="C50" s="21">
        <f>SUM(C4:C49)</f>
        <v>209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2008-12-02T12:43:45Z</cp:lastPrinted>
  <dcterms:created xsi:type="dcterms:W3CDTF">2008-10-15T19:55:17Z</dcterms:created>
  <dcterms:modified xsi:type="dcterms:W3CDTF">2008-12-02T12:44:03Z</dcterms:modified>
  <cp:category/>
  <cp:version/>
  <cp:contentType/>
  <cp:contentStatus/>
</cp:coreProperties>
</file>