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Individuale" sheetId="1" r:id="rId1"/>
    <sheet name="Squadra" sheetId="2" r:id="rId2"/>
  </sheets>
  <definedNames>
    <definedName name="_xlnm._FilterDatabase" localSheetId="0" hidden="1">'Individuale'!$A$4:$J$841</definedName>
    <definedName name="_xlnm._FilterDatabase" localSheetId="1" hidden="1">'Squadra'!$A$4:$C$47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<sst xmlns="http://schemas.openxmlformats.org/spreadsheetml/2006/main" count="1140" uniqueCount="483">
  <si>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</si>
  <si>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</si>
  <si>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</si>
  <si>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</si>
  <si>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</si>
  <si>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</si>
  <si>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</si>
  <si>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</si>
  <si>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</si>
  <si>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</si>
  <si>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</si>
  <si>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</si>
  <si>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</si>
  <si>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</si>
  <si>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</si>
  <si>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</si>
  <si>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</si>
  <si>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</si>
  <si>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</si>
  <si>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</si>
  <si>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</si>
  <si>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</si>
  <si>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</si>
  <si>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</si>
  <si>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</si>
  <si>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</si>
  <si>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GIOVANNI</t>
  </si>
  <si>
    <t>FRANCO</t>
  </si>
  <si>
    <t>DOMENICO</t>
  </si>
  <si>
    <t>MARCELLO</t>
  </si>
  <si>
    <t>SANDRO</t>
  </si>
  <si>
    <t>ROBERTA</t>
  </si>
  <si>
    <t>PATRIZIA</t>
  </si>
  <si>
    <t>A.S.D. PODISTICA SOLIDARIETA'</t>
  </si>
  <si>
    <t>SILVIA</t>
  </si>
  <si>
    <t>FRANCESCA</t>
  </si>
  <si>
    <t>DANIELE</t>
  </si>
  <si>
    <t>VITTORIO</t>
  </si>
  <si>
    <t>LUCA</t>
  </si>
  <si>
    <t>DANILO</t>
  </si>
  <si>
    <t>CARLO</t>
  </si>
  <si>
    <t>WALTER</t>
  </si>
  <si>
    <t>MAURIZIO</t>
  </si>
  <si>
    <t>MAURO</t>
  </si>
  <si>
    <t>NICOLA</t>
  </si>
  <si>
    <t>CHIARA</t>
  </si>
  <si>
    <t>DANIELA</t>
  </si>
  <si>
    <t>GIORGIO</t>
  </si>
  <si>
    <t>PAOLA</t>
  </si>
  <si>
    <t>GIANCARLO</t>
  </si>
  <si>
    <t>BERNARDI</t>
  </si>
  <si>
    <t>VALERIO</t>
  </si>
  <si>
    <t>RITA</t>
  </si>
  <si>
    <t>LUDOVICO</t>
  </si>
  <si>
    <t>SM40</t>
  </si>
  <si>
    <t>SM35</t>
  </si>
  <si>
    <t>MASSIMO</t>
  </si>
  <si>
    <t>SM50</t>
  </si>
  <si>
    <t>SM</t>
  </si>
  <si>
    <t>SM45</t>
  </si>
  <si>
    <t>POL. ATLETICA CEPRANO</t>
  </si>
  <si>
    <t>ALFONSO</t>
  </si>
  <si>
    <t>GIANNI</t>
  </si>
  <si>
    <t>VITTI</t>
  </si>
  <si>
    <t>MIRCO</t>
  </si>
  <si>
    <t>SIMONE</t>
  </si>
  <si>
    <t>CRISTIAN</t>
  </si>
  <si>
    <t>DE LUCA</t>
  </si>
  <si>
    <t>BIAGIO</t>
  </si>
  <si>
    <t>PARISI</t>
  </si>
  <si>
    <t>MASSIMILIANO</t>
  </si>
  <si>
    <t>TOMMASO</t>
  </si>
  <si>
    <t>SF</t>
  </si>
  <si>
    <t>ANGELO</t>
  </si>
  <si>
    <t>SM60</t>
  </si>
  <si>
    <t>DE SANTIS</t>
  </si>
  <si>
    <t>SF40</t>
  </si>
  <si>
    <t>TERENZI</t>
  </si>
  <si>
    <t>SM55</t>
  </si>
  <si>
    <t>TORELLI</t>
  </si>
  <si>
    <t>PIERO</t>
  </si>
  <si>
    <t>NUOVA PODISTICA LATINA</t>
  </si>
  <si>
    <t>LUIGI</t>
  </si>
  <si>
    <t>DIEGO</t>
  </si>
  <si>
    <t>LORENZO</t>
  </si>
  <si>
    <t>ALFREDO</t>
  </si>
  <si>
    <t>COLATOSTI</t>
  </si>
  <si>
    <t>MARTINI</t>
  </si>
  <si>
    <t>PIERLUIGI</t>
  </si>
  <si>
    <t>ROCCO</t>
  </si>
  <si>
    <t>LAURI</t>
  </si>
  <si>
    <t>MARCO</t>
  </si>
  <si>
    <t>ADRIANO</t>
  </si>
  <si>
    <t>ENZO</t>
  </si>
  <si>
    <t>LUCIANO</t>
  </si>
  <si>
    <t>ENRICO</t>
  </si>
  <si>
    <t>MIRKO</t>
  </si>
  <si>
    <t>RICCI</t>
  </si>
  <si>
    <t>BATTISTI</t>
  </si>
  <si>
    <t>GIANLUCA</t>
  </si>
  <si>
    <t>GIAMPIERO</t>
  </si>
  <si>
    <t>BRUNO</t>
  </si>
  <si>
    <t>SF45</t>
  </si>
  <si>
    <t>BIANCHI</t>
  </si>
  <si>
    <t>SALVATORE</t>
  </si>
  <si>
    <t>FILOMENA</t>
  </si>
  <si>
    <t>SF50</t>
  </si>
  <si>
    <t>SM65</t>
  </si>
  <si>
    <t>DAVIDE</t>
  </si>
  <si>
    <t>FLAVIO</t>
  </si>
  <si>
    <t>ARMANDO</t>
  </si>
  <si>
    <t>SM70</t>
  </si>
  <si>
    <t>MARILENA</t>
  </si>
  <si>
    <t>ALESSANDRA</t>
  </si>
  <si>
    <t>SF55</t>
  </si>
  <si>
    <t>BARBARA</t>
  </si>
  <si>
    <t>SF35</t>
  </si>
  <si>
    <t>PIETRO</t>
  </si>
  <si>
    <t>MAIURI</t>
  </si>
  <si>
    <t>SF60</t>
  </si>
  <si>
    <t>LUISA</t>
  </si>
  <si>
    <t>ANTONELLA</t>
  </si>
  <si>
    <t>FILIPPO</t>
  </si>
  <si>
    <t>IVANO</t>
  </si>
  <si>
    <t>TIZIANA</t>
  </si>
  <si>
    <t>CHIAPPINI</t>
  </si>
  <si>
    <t>CATRACCHIA</t>
  </si>
  <si>
    <t>GIORDANO</t>
  </si>
  <si>
    <t>ROSSI</t>
  </si>
  <si>
    <t>CINZIA</t>
  </si>
  <si>
    <t>GIANFRANCO</t>
  </si>
  <si>
    <t>D'AMICO</t>
  </si>
  <si>
    <t>CECCARELLI</t>
  </si>
  <si>
    <t>EMANUELA</t>
  </si>
  <si>
    <t>GUIDO</t>
  </si>
  <si>
    <t>SM75</t>
  </si>
  <si>
    <t>LAURA</t>
  </si>
  <si>
    <t>BIANCHINI</t>
  </si>
  <si>
    <t>RENATO</t>
  </si>
  <si>
    <t>CARLA</t>
  </si>
  <si>
    <t>DESSI'</t>
  </si>
  <si>
    <t>ROMANO</t>
  </si>
  <si>
    <t>MARIA</t>
  </si>
  <si>
    <t>ALDO</t>
  </si>
  <si>
    <t>SIMONA</t>
  </si>
  <si>
    <t>SERGIO</t>
  </si>
  <si>
    <t>GERMANI</t>
  </si>
  <si>
    <t>GENNARO</t>
  </si>
  <si>
    <t>ANNALISA</t>
  </si>
  <si>
    <t>FALCONE</t>
  </si>
  <si>
    <t>VENDITTI</t>
  </si>
  <si>
    <t>TESTA</t>
  </si>
  <si>
    <t>VALERIANO</t>
  </si>
  <si>
    <t>ALESSIA</t>
  </si>
  <si>
    <t>QUARANTA</t>
  </si>
  <si>
    <t>SONIA</t>
  </si>
  <si>
    <t>MICHELANGELO</t>
  </si>
  <si>
    <t>AUGUSTO</t>
  </si>
  <si>
    <t>ZOCCHI</t>
  </si>
  <si>
    <t>MARIA ENRICA</t>
  </si>
  <si>
    <t>ONORATI</t>
  </si>
  <si>
    <t>SARA</t>
  </si>
  <si>
    <t>FLAVIA</t>
  </si>
  <si>
    <t>LUCIA</t>
  </si>
  <si>
    <t>PROSPERINI</t>
  </si>
  <si>
    <t>SERENA</t>
  </si>
  <si>
    <t>TRANQUILLI</t>
  </si>
  <si>
    <t>GIOVANNA</t>
  </si>
  <si>
    <t>RAFFAELLA</t>
  </si>
  <si>
    <t>MICAELA</t>
  </si>
  <si>
    <t>ANTONELLI</t>
  </si>
  <si>
    <t>GABRIELI</t>
  </si>
  <si>
    <t>BUCCILLI</t>
  </si>
  <si>
    <t>CARMINE</t>
  </si>
  <si>
    <t>CORRIALVITO</t>
  </si>
  <si>
    <t>CAPUANI</t>
  </si>
  <si>
    <t>APROCIS CASSINO</t>
  </si>
  <si>
    <t>GRAVINA</t>
  </si>
  <si>
    <t>COLLEFERRO ATLETICA</t>
  </si>
  <si>
    <t>PROIA</t>
  </si>
  <si>
    <t>POL. CIOCIARA A. FAVA</t>
  </si>
  <si>
    <t>PATRIARCA</t>
  </si>
  <si>
    <t>VENTURA</t>
  </si>
  <si>
    <t>VENAFRO</t>
  </si>
  <si>
    <t>LIRI RUNNERS</t>
  </si>
  <si>
    <t>MARCOCCIO</t>
  </si>
  <si>
    <t>ZOMPANTI</t>
  </si>
  <si>
    <t>DEL DUCA</t>
  </si>
  <si>
    <t>THOMAS</t>
  </si>
  <si>
    <t>RUN FOR FUN</t>
  </si>
  <si>
    <t>STOPPANI</t>
  </si>
  <si>
    <t>CORSA DEI SANTI</t>
  </si>
  <si>
    <t>PACITTI</t>
  </si>
  <si>
    <t>AMATORI FIAT CASSINO</t>
  </si>
  <si>
    <t>D'URSO</t>
  </si>
  <si>
    <t>SAN GIORGIO A LIRI</t>
  </si>
  <si>
    <t>ATLETICA CECCANO</t>
  </si>
  <si>
    <t>PIERDOMENICO</t>
  </si>
  <si>
    <t>MAGNO ROBERTO</t>
  </si>
  <si>
    <t>CAVALLARO</t>
  </si>
  <si>
    <t>ATL. AMATORI FIAT CASSINO</t>
  </si>
  <si>
    <t>DE FILIPPI</t>
  </si>
  <si>
    <t>MINELLA</t>
  </si>
  <si>
    <t>CAT SPORT</t>
  </si>
  <si>
    <t>ROTUNNO</t>
  </si>
  <si>
    <t>SS LAZIO ATLETICA LEGGERA</t>
  </si>
  <si>
    <t>SORA RUNNERS CLUB</t>
  </si>
  <si>
    <t>ANTONETTI</t>
  </si>
  <si>
    <t>US VALLECORSA</t>
  </si>
  <si>
    <t>ROMA ROAD RUNNERS</t>
  </si>
  <si>
    <t>BENEDETTO</t>
  </si>
  <si>
    <t>LUNGHI</t>
  </si>
  <si>
    <t>TORRICE RUNNERS</t>
  </si>
  <si>
    <t>RINALDI TUFI</t>
  </si>
  <si>
    <t>INCITTI</t>
  </si>
  <si>
    <t>MENNEH</t>
  </si>
  <si>
    <t>ABDOULE</t>
  </si>
  <si>
    <t>ATLETICA ARCE</t>
  </si>
  <si>
    <t>MANFREDELLI</t>
  </si>
  <si>
    <t>POLISPORTIVA UNIVERSITA' DEL FORO ITALICO</t>
  </si>
  <si>
    <t>BRAGAGLIA</t>
  </si>
  <si>
    <t>EDITTO</t>
  </si>
  <si>
    <t>MADONNA</t>
  </si>
  <si>
    <t>MES COLLEFERRO</t>
  </si>
  <si>
    <t>MASTRACCI</t>
  </si>
  <si>
    <t>ERNICA RUNNING</t>
  </si>
  <si>
    <t>IAFRATE</t>
  </si>
  <si>
    <t>ATLETICA SORA</t>
  </si>
  <si>
    <t>RINNA</t>
  </si>
  <si>
    <t>DELLA POSTA</t>
  </si>
  <si>
    <t>BARBALISCIA</t>
  </si>
  <si>
    <t>IANNACCONE</t>
  </si>
  <si>
    <t>ANTONINI</t>
  </si>
  <si>
    <t>MIACCI</t>
  </si>
  <si>
    <t>CUS CASSINO</t>
  </si>
  <si>
    <t>MAINI</t>
  </si>
  <si>
    <t>OTTAVIANI</t>
  </si>
  <si>
    <t>FILIBERTO</t>
  </si>
  <si>
    <t>PROTANO</t>
  </si>
  <si>
    <t>BERNARDO</t>
  </si>
  <si>
    <t>SCHIRINZI</t>
  </si>
  <si>
    <t>PODISTICA DEI FIORI</t>
  </si>
  <si>
    <t>SECONDI</t>
  </si>
  <si>
    <t>NESTOR</t>
  </si>
  <si>
    <t>FERDINANDI</t>
  </si>
  <si>
    <t>BOCCIA</t>
  </si>
  <si>
    <t>POLISPORTIVA NAMASTE'</t>
  </si>
  <si>
    <t>ORANGES</t>
  </si>
  <si>
    <t>DE FILIPPO</t>
  </si>
  <si>
    <t>ENDURANCE TRAINING</t>
  </si>
  <si>
    <t>FILANCIA</t>
  </si>
  <si>
    <t>DE NARDI</t>
  </si>
  <si>
    <t>CORSETTI</t>
  </si>
  <si>
    <t>GUADAGNINO</t>
  </si>
  <si>
    <t>EVANGELISTA</t>
  </si>
  <si>
    <t>FERRANTE</t>
  </si>
  <si>
    <t>TAMARA</t>
  </si>
  <si>
    <t>ATL. ALATRI I CICLOPI 2001</t>
  </si>
  <si>
    <t>PUTTINI</t>
  </si>
  <si>
    <t>MATERIALE</t>
  </si>
  <si>
    <t>TOMEI</t>
  </si>
  <si>
    <t>ALBA</t>
  </si>
  <si>
    <t>GIOVANNANGELI</t>
  </si>
  <si>
    <t>CRISTIANO</t>
  </si>
  <si>
    <t>CATALANI</t>
  </si>
  <si>
    <t>OROFIAMMA</t>
  </si>
  <si>
    <t>CAPPELLO</t>
  </si>
  <si>
    <t>DI PIETRO</t>
  </si>
  <si>
    <t>ROSI</t>
  </si>
  <si>
    <t>LANCIA</t>
  </si>
  <si>
    <t>CALDARULO SBLENDORIO</t>
  </si>
  <si>
    <t>GSD MOMBOCAR</t>
  </si>
  <si>
    <t>FOLCARELLI</t>
  </si>
  <si>
    <t>CAPUANO</t>
  </si>
  <si>
    <t>GIOVANNI BATTISTA</t>
  </si>
  <si>
    <t>COLASANTI</t>
  </si>
  <si>
    <t>RODRIGO</t>
  </si>
  <si>
    <t>PUROSANGUE ATHELTIC CLUB</t>
  </si>
  <si>
    <t>DEL BROCCO</t>
  </si>
  <si>
    <t>D'AMICI</t>
  </si>
  <si>
    <t>QUATTROCIOCCHI</t>
  </si>
  <si>
    <t>GENESIO</t>
  </si>
  <si>
    <t>MELE</t>
  </si>
  <si>
    <t>DI PALMA</t>
  </si>
  <si>
    <t>DE CIANTIS</t>
  </si>
  <si>
    <t>BERNARD</t>
  </si>
  <si>
    <t>SACCO</t>
  </si>
  <si>
    <t>MARTELLUZZI</t>
  </si>
  <si>
    <t>CASCHERA</t>
  </si>
  <si>
    <t>BOCCHINO</t>
  </si>
  <si>
    <t>DRI</t>
  </si>
  <si>
    <t>RICCERDI</t>
  </si>
  <si>
    <t>CELLETTI</t>
  </si>
  <si>
    <t>KATIA</t>
  </si>
  <si>
    <t>PERONTI</t>
  </si>
  <si>
    <t>MAGNANTE FRALLEONE</t>
  </si>
  <si>
    <t>TERSIGNI</t>
  </si>
  <si>
    <t>IPPOLITA</t>
  </si>
  <si>
    <t>UNIVERSITA' DEGLI STUDI ROMA 3</t>
  </si>
  <si>
    <t>VILLANOVA</t>
  </si>
  <si>
    <t>AMATORI VILLA PHAMPHILI</t>
  </si>
  <si>
    <t>BONAVENIA</t>
  </si>
  <si>
    <t>PONTONE</t>
  </si>
  <si>
    <t>PUDDU</t>
  </si>
  <si>
    <t>DANIEL</t>
  </si>
  <si>
    <t>UNCINI</t>
  </si>
  <si>
    <t>GENOVESI</t>
  </si>
  <si>
    <t>ATTILIO</t>
  </si>
  <si>
    <t>COZZOLINO</t>
  </si>
  <si>
    <t>TURCHETTA</t>
  </si>
  <si>
    <t>MAGNAGO</t>
  </si>
  <si>
    <t>LISA</t>
  </si>
  <si>
    <t>LORETO</t>
  </si>
  <si>
    <t>MANCONE</t>
  </si>
  <si>
    <t>BENITO</t>
  </si>
  <si>
    <t>MASTROMATTEI</t>
  </si>
  <si>
    <t>FRAIOLI</t>
  </si>
  <si>
    <t>TERENZIO</t>
  </si>
  <si>
    <t>MARCIANO</t>
  </si>
  <si>
    <t>DI COSMO</t>
  </si>
  <si>
    <t>MOSCATO</t>
  </si>
  <si>
    <t>FIORINI</t>
  </si>
  <si>
    <t>ROMEO</t>
  </si>
  <si>
    <t>ALFANO</t>
  </si>
  <si>
    <t>CUCULO</t>
  </si>
  <si>
    <t>POMPONIO</t>
  </si>
  <si>
    <t>MASCETTI</t>
  </si>
  <si>
    <t>IMPERIOLI</t>
  </si>
  <si>
    <t>FABBIANO</t>
  </si>
  <si>
    <t>CARISI</t>
  </si>
  <si>
    <t>ROBERTINO</t>
  </si>
  <si>
    <t>DELLE CESE</t>
  </si>
  <si>
    <t>CERA</t>
  </si>
  <si>
    <t>GLAUCO</t>
  </si>
  <si>
    <t>RUNNING EVOLUTION</t>
  </si>
  <si>
    <t>SPUNTONI</t>
  </si>
  <si>
    <t>LBM SPORT</t>
  </si>
  <si>
    <t>MORICONI</t>
  </si>
  <si>
    <t>FAUSTINO</t>
  </si>
  <si>
    <t>ASSENI</t>
  </si>
  <si>
    <t>IABONI</t>
  </si>
  <si>
    <t>GIAMMASI</t>
  </si>
  <si>
    <t>JURI</t>
  </si>
  <si>
    <t>SASSANI</t>
  </si>
  <si>
    <t>NATALINA</t>
  </si>
  <si>
    <t>GELORMINI</t>
  </si>
  <si>
    <t>CARINCI</t>
  </si>
  <si>
    <t>CAMILLACCI</t>
  </si>
  <si>
    <t>PIGLIACELLI</t>
  </si>
  <si>
    <t>ILAN</t>
  </si>
  <si>
    <t>ALTOBELLI</t>
  </si>
  <si>
    <t>GISMONDI</t>
  </si>
  <si>
    <t>LE GANZE RUNNERS</t>
  </si>
  <si>
    <t>ZATTINI</t>
  </si>
  <si>
    <t>CUS ROMA</t>
  </si>
  <si>
    <t>MUNNO</t>
  </si>
  <si>
    <t>FRANCHINI</t>
  </si>
  <si>
    <t>CECCACCI</t>
  </si>
  <si>
    <t>PALLADINO</t>
  </si>
  <si>
    <t>VISELLI</t>
  </si>
  <si>
    <t>MONTEFORTE</t>
  </si>
  <si>
    <t>PANICCIA</t>
  </si>
  <si>
    <t>BRACAGLIA</t>
  </si>
  <si>
    <t>VINCENZINO</t>
  </si>
  <si>
    <t>ATLETICA FROSINONE</t>
  </si>
  <si>
    <t>LIGGIERI</t>
  </si>
  <si>
    <t>GAAC 2007 VERONA MARATHON</t>
  </si>
  <si>
    <t>MALANDRUCCOLO</t>
  </si>
  <si>
    <t>MANNI</t>
  </si>
  <si>
    <t>DURANTE</t>
  </si>
  <si>
    <t>IVANA</t>
  </si>
  <si>
    <t>VERONESE</t>
  </si>
  <si>
    <t>COCCIA</t>
  </si>
  <si>
    <t>MARZIANTONIO</t>
  </si>
  <si>
    <t>NEVIO</t>
  </si>
  <si>
    <t>URBANI</t>
  </si>
  <si>
    <t>NICOLIA</t>
  </si>
  <si>
    <t>COLELLA</t>
  </si>
  <si>
    <t>AMATORI CASTEL FUSANO</t>
  </si>
  <si>
    <t>GABRIELLA</t>
  </si>
  <si>
    <t>DI ROLLO</t>
  </si>
  <si>
    <t>DI FAZIO</t>
  </si>
  <si>
    <t>RUNNERS CLUB ANAGNI</t>
  </si>
  <si>
    <t>MASULLO</t>
  </si>
  <si>
    <t>FIORELLI</t>
  </si>
  <si>
    <t>DE LELLIS</t>
  </si>
  <si>
    <t>FANFARILLI</t>
  </si>
  <si>
    <t>TIBERIA</t>
  </si>
  <si>
    <t>PUCA</t>
  </si>
  <si>
    <t>ANIELLO</t>
  </si>
  <si>
    <t>PALAZZO</t>
  </si>
  <si>
    <t>VALENTE</t>
  </si>
  <si>
    <t>FASCETTI</t>
  </si>
  <si>
    <t>STOPPOLONI</t>
  </si>
  <si>
    <t>POLSELLI</t>
  </si>
  <si>
    <t>DI GREGORIO</t>
  </si>
  <si>
    <t>BAGNO</t>
  </si>
  <si>
    <t>BUCCIARELLI</t>
  </si>
  <si>
    <t>REDOLFI</t>
  </si>
  <si>
    <t>PONZIO</t>
  </si>
  <si>
    <t>DI ZAZZO</t>
  </si>
  <si>
    <t>BRECCIA</t>
  </si>
  <si>
    <t>DARIO</t>
  </si>
  <si>
    <t>CARUCCI</t>
  </si>
  <si>
    <t>MANGIN</t>
  </si>
  <si>
    <t>NATHALIE</t>
  </si>
  <si>
    <t>BIANCHETTI</t>
  </si>
  <si>
    <t>ZACCHI</t>
  </si>
  <si>
    <t>TAGLIONE</t>
  </si>
  <si>
    <t>SANTUCCI</t>
  </si>
  <si>
    <t>MELISSA</t>
  </si>
  <si>
    <t>GEMMA</t>
  </si>
  <si>
    <t>CUCCOVILLO</t>
  </si>
  <si>
    <t>SIMONELLI</t>
  </si>
  <si>
    <t>RAMIERI</t>
  </si>
  <si>
    <t>JACQUELINE</t>
  </si>
  <si>
    <t>SPIGARELLI</t>
  </si>
  <si>
    <t>ANNA RITA</t>
  </si>
  <si>
    <t>PISTOLESI</t>
  </si>
  <si>
    <t>TOMASO</t>
  </si>
  <si>
    <t>GATTA</t>
  </si>
  <si>
    <t>GIACCO</t>
  </si>
  <si>
    <t>MADDALENA</t>
  </si>
  <si>
    <t>POLSINELLI</t>
  </si>
  <si>
    <t>ANNA FELICITA</t>
  </si>
  <si>
    <t>ACETO</t>
  </si>
  <si>
    <t>DRAGONE</t>
  </si>
  <si>
    <t>SEZZI</t>
  </si>
  <si>
    <t>GIORGIA</t>
  </si>
  <si>
    <t>TARQUINI</t>
  </si>
  <si>
    <t>PERPETUA</t>
  </si>
  <si>
    <t>DEL SIGNORE</t>
  </si>
  <si>
    <t>LIONELLO</t>
  </si>
  <si>
    <t>LUCARELLI</t>
  </si>
  <si>
    <t>NAZARIO</t>
  </si>
  <si>
    <t>MELCHIOR</t>
  </si>
  <si>
    <t>CRUDO</t>
  </si>
  <si>
    <t>STRACQUALURSI</t>
  </si>
  <si>
    <t>PESCOSOLIDO</t>
  </si>
  <si>
    <t>ELEUTERIO</t>
  </si>
  <si>
    <t>CAPOCCITTI</t>
  </si>
  <si>
    <t>TATANGELO</t>
  </si>
  <si>
    <t>ROFI PALLONE</t>
  </si>
  <si>
    <t>CERVONI</t>
  </si>
  <si>
    <t>ROSELLA</t>
  </si>
  <si>
    <t>ILARIA</t>
  </si>
  <si>
    <t>BADURINA</t>
  </si>
  <si>
    <t>CORSI</t>
  </si>
  <si>
    <t>GRAVAGNONE</t>
  </si>
  <si>
    <t>COSTANTINI</t>
  </si>
  <si>
    <t>PEROTTO</t>
  </si>
  <si>
    <t>TONIARINI DORAZI</t>
  </si>
  <si>
    <t>GIORGILLI</t>
  </si>
  <si>
    <t>VERONICA</t>
  </si>
  <si>
    <t>CAMPIONI</t>
  </si>
  <si>
    <t>VONA</t>
  </si>
  <si>
    <t>ACQUAVIVA</t>
  </si>
  <si>
    <t>SCHNIDERITSCH</t>
  </si>
  <si>
    <t>DI CARLO</t>
  </si>
  <si>
    <t>BRUGNETTI</t>
  </si>
  <si>
    <t>SPIGOLA</t>
  </si>
  <si>
    <t>PETRONGELLI</t>
  </si>
  <si>
    <t>TANIA</t>
  </si>
  <si>
    <t>CAPOCCIAMA</t>
  </si>
  <si>
    <t>VIGLIANTE</t>
  </si>
  <si>
    <t>MARIA MARTINA</t>
  </si>
  <si>
    <t>MERLI</t>
  </si>
  <si>
    <t>RUN CARD</t>
  </si>
  <si>
    <t>CALDARONI</t>
  </si>
  <si>
    <t>SOLLI</t>
  </si>
  <si>
    <t>DI NOTA</t>
  </si>
  <si>
    <t>ANGELA</t>
  </si>
  <si>
    <t>CORSETTA</t>
  </si>
  <si>
    <t>CARBONE</t>
  </si>
  <si>
    <t>WROBEL</t>
  </si>
  <si>
    <t>CORNELIA</t>
  </si>
  <si>
    <t>GIANNITELLI</t>
  </si>
  <si>
    <t>LAUDAZI</t>
  </si>
  <si>
    <t>PITTIGLIO</t>
  </si>
  <si>
    <t>ROMEI</t>
  </si>
  <si>
    <t>CORRIAMO CON CARLO</t>
  </si>
  <si>
    <t>3ª edizione</t>
  </si>
  <si>
    <t>SAN GIOVANNI INCARICO -  Domenica 14 GIUGNO 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</si>
</sst>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1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71" fontId="7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171" fontId="51" fillId="35" borderId="0" xfId="0" applyNumberFormat="1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vertical="center"/>
    </xf>
    <xf numFmtId="171" fontId="51" fillId="35" borderId="20" xfId="0" applyNumberFormat="1" applyFont="1" applyFill="1" applyBorder="1" applyAlignment="1">
      <alignment vertical="center"/>
    </xf>
    <xf numFmtId="21" fontId="51" fillId="35" borderId="1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vertical="center"/>
    </xf>
    <xf numFmtId="0" fontId="51" fillId="35" borderId="2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2" fillId="35" borderId="14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1"/>
  <sheetViews>
    <sheetView zoomScalePageLayoutView="0" workbookViewId="0" topLeftCell="A1">
      <pane ySplit="4" topLeftCell="A116" activePane="bottomLeft" state="frozen"/>
      <selection pane="topLeft" activeCell="A1" sqref="A1"/>
      <selection pane="bottomLeft" activeCell="K4" sqref="K4:K27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8" customWidth="1"/>
    <col min="8" max="10" width="10.7109375" style="1" customWidth="1"/>
  </cols>
  <sheetData>
    <row r="1" spans="1:10" ht="45" customHeight="1">
      <c r="A1" s="21" t="s">
        <v>480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22" t="s">
        <v>481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" customHeight="1">
      <c r="A3" s="23" t="s">
        <v>482</v>
      </c>
      <c r="B3" s="23"/>
      <c r="C3" s="23"/>
      <c r="D3" s="23"/>
      <c r="E3" s="23"/>
      <c r="F3" s="23"/>
      <c r="G3" s="23"/>
      <c r="H3" s="23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8" t="s">
        <v>172</v>
      </c>
      <c r="C5" s="28" t="s">
        <v>173</v>
      </c>
      <c r="D5" s="28" t="s">
        <v>58</v>
      </c>
      <c r="E5" s="28" t="s">
        <v>174</v>
      </c>
      <c r="F5" s="29">
        <v>0.02238425925925926</v>
      </c>
      <c r="G5" s="29">
        <v>0.02238425925925926</v>
      </c>
      <c r="H5" s="11" t="str">
        <f aca="true" t="shared" si="0" ref="H5:H18">TEXT(INT((HOUR(G5)*3600+MINUTE(G5)*60+SECOND(G5))/$J$3/60),"0")&amp;"."&amp;TEXT(MOD((HOUR(G5)*3600+MINUTE(G5)*60+SECOND(G5))/$J$3,60),"00")&amp;"/km"</f>
        <v>3.13/km</v>
      </c>
      <c r="I5" s="16">
        <f aca="true" t="shared" si="1" ref="I5:I18">G5-$G$5</f>
        <v>0</v>
      </c>
      <c r="J5" s="16">
        <f>G5-INDEX($G$5:$G$902,MATCH(D5,$D$5:$D$902,0))</f>
        <v>0</v>
      </c>
    </row>
    <row r="6" spans="1:10" s="10" customFormat="1" ht="15" customHeight="1">
      <c r="A6" s="12">
        <v>2</v>
      </c>
      <c r="B6" s="30" t="s">
        <v>175</v>
      </c>
      <c r="C6" s="30" t="s">
        <v>25</v>
      </c>
      <c r="D6" s="30" t="s">
        <v>55</v>
      </c>
      <c r="E6" s="30" t="s">
        <v>176</v>
      </c>
      <c r="F6" s="31">
        <v>0.023854166666666666</v>
      </c>
      <c r="G6" s="31">
        <v>0.023854166666666666</v>
      </c>
      <c r="H6" s="12" t="str">
        <f t="shared" si="0"/>
        <v>3.26/km</v>
      </c>
      <c r="I6" s="13">
        <f t="shared" si="1"/>
        <v>0.0014699074074074059</v>
      </c>
      <c r="J6" s="13">
        <f aca="true" t="shared" si="2" ref="J6:J69">G6-INDEX($G$5:$G$902,MATCH(D6,$D$5:$D$902,0))</f>
        <v>0</v>
      </c>
    </row>
    <row r="7" spans="1:10" s="10" customFormat="1" ht="15" customHeight="1">
      <c r="A7" s="12">
        <v>3</v>
      </c>
      <c r="B7" s="30" t="s">
        <v>177</v>
      </c>
      <c r="C7" s="30" t="s">
        <v>101</v>
      </c>
      <c r="D7" s="30" t="s">
        <v>55</v>
      </c>
      <c r="E7" s="30" t="s">
        <v>178</v>
      </c>
      <c r="F7" s="31">
        <v>0.02466435185185185</v>
      </c>
      <c r="G7" s="31">
        <v>0.02466435185185185</v>
      </c>
      <c r="H7" s="12" t="str">
        <f t="shared" si="0"/>
        <v>3.33/km</v>
      </c>
      <c r="I7" s="13">
        <f t="shared" si="1"/>
        <v>0.0022800925925925905</v>
      </c>
      <c r="J7" s="13">
        <f t="shared" si="2"/>
        <v>0.0008101851851851846</v>
      </c>
    </row>
    <row r="8" spans="1:10" s="10" customFormat="1" ht="15" customHeight="1">
      <c r="A8" s="12">
        <v>4</v>
      </c>
      <c r="B8" s="30" t="s">
        <v>146</v>
      </c>
      <c r="C8" s="30" t="s">
        <v>26</v>
      </c>
      <c r="D8" s="30" t="s">
        <v>59</v>
      </c>
      <c r="E8" s="30" t="s">
        <v>60</v>
      </c>
      <c r="F8" s="31">
        <v>0.024988425925925928</v>
      </c>
      <c r="G8" s="31">
        <v>0.024988425925925928</v>
      </c>
      <c r="H8" s="12" t="str">
        <f t="shared" si="0"/>
        <v>3.36/km</v>
      </c>
      <c r="I8" s="13">
        <f t="shared" si="1"/>
        <v>0.002604166666666668</v>
      </c>
      <c r="J8" s="13">
        <f t="shared" si="2"/>
        <v>0</v>
      </c>
    </row>
    <row r="9" spans="1:10" s="10" customFormat="1" ht="15" customHeight="1">
      <c r="A9" s="12">
        <v>5</v>
      </c>
      <c r="B9" s="30" t="s">
        <v>179</v>
      </c>
      <c r="C9" s="30" t="s">
        <v>26</v>
      </c>
      <c r="D9" s="30" t="s">
        <v>58</v>
      </c>
      <c r="E9" s="30" t="s">
        <v>180</v>
      </c>
      <c r="F9" s="31">
        <v>0.025231481481481483</v>
      </c>
      <c r="G9" s="31">
        <v>0.025231481481481483</v>
      </c>
      <c r="H9" s="12" t="str">
        <f t="shared" si="0"/>
        <v>3.38/km</v>
      </c>
      <c r="I9" s="13">
        <f t="shared" si="1"/>
        <v>0.002847222222222223</v>
      </c>
      <c r="J9" s="13">
        <f t="shared" si="2"/>
        <v>0.002847222222222223</v>
      </c>
    </row>
    <row r="10" spans="1:10" s="10" customFormat="1" ht="15" customHeight="1">
      <c r="A10" s="12">
        <v>6</v>
      </c>
      <c r="B10" s="30" t="s">
        <v>181</v>
      </c>
      <c r="C10" s="30" t="s">
        <v>83</v>
      </c>
      <c r="D10" s="30" t="s">
        <v>58</v>
      </c>
      <c r="E10" s="30" t="s">
        <v>180</v>
      </c>
      <c r="F10" s="31">
        <v>0.025370370370370366</v>
      </c>
      <c r="G10" s="31">
        <v>0.025370370370370366</v>
      </c>
      <c r="H10" s="12" t="str">
        <f t="shared" si="0"/>
        <v>3.39/km</v>
      </c>
      <c r="I10" s="13">
        <f t="shared" si="1"/>
        <v>0.002986111111111106</v>
      </c>
      <c r="J10" s="13">
        <f t="shared" si="2"/>
        <v>0.002986111111111106</v>
      </c>
    </row>
    <row r="11" spans="1:10" s="10" customFormat="1" ht="15" customHeight="1">
      <c r="A11" s="12">
        <v>7</v>
      </c>
      <c r="B11" s="30" t="s">
        <v>182</v>
      </c>
      <c r="C11" s="30" t="s">
        <v>19</v>
      </c>
      <c r="D11" s="30" t="s">
        <v>55</v>
      </c>
      <c r="E11" s="30" t="s">
        <v>60</v>
      </c>
      <c r="F11" s="31">
        <v>0.02550925925925926</v>
      </c>
      <c r="G11" s="31">
        <v>0.02550925925925926</v>
      </c>
      <c r="H11" s="12" t="str">
        <f t="shared" si="0"/>
        <v>3.40/km</v>
      </c>
      <c r="I11" s="13">
        <f t="shared" si="1"/>
        <v>0.0031249999999999993</v>
      </c>
      <c r="J11" s="13">
        <f t="shared" si="2"/>
        <v>0.0016550925925925934</v>
      </c>
    </row>
    <row r="12" spans="1:10" s="10" customFormat="1" ht="15" customHeight="1">
      <c r="A12" s="12">
        <v>8</v>
      </c>
      <c r="B12" s="30" t="s">
        <v>183</v>
      </c>
      <c r="C12" s="30" t="s">
        <v>17</v>
      </c>
      <c r="D12" s="30" t="s">
        <v>59</v>
      </c>
      <c r="E12" s="30" t="s">
        <v>184</v>
      </c>
      <c r="F12" s="31">
        <v>0.025694444444444447</v>
      </c>
      <c r="G12" s="31">
        <v>0.025694444444444447</v>
      </c>
      <c r="H12" s="12" t="str">
        <f t="shared" si="0"/>
        <v>3.42/km</v>
      </c>
      <c r="I12" s="13">
        <f t="shared" si="1"/>
        <v>0.003310185185185187</v>
      </c>
      <c r="J12" s="13">
        <f t="shared" si="2"/>
        <v>0.000706018518518519</v>
      </c>
    </row>
    <row r="13" spans="1:10" s="10" customFormat="1" ht="15" customHeight="1">
      <c r="A13" s="12">
        <v>9</v>
      </c>
      <c r="B13" s="30" t="s">
        <v>185</v>
      </c>
      <c r="C13" s="30" t="s">
        <v>61</v>
      </c>
      <c r="D13" s="30" t="s">
        <v>54</v>
      </c>
      <c r="E13" s="30" t="s">
        <v>180</v>
      </c>
      <c r="F13" s="31">
        <v>0.02585648148148148</v>
      </c>
      <c r="G13" s="31">
        <v>0.02585648148148148</v>
      </c>
      <c r="H13" s="12" t="str">
        <f t="shared" si="0"/>
        <v>3.43/km</v>
      </c>
      <c r="I13" s="13">
        <f t="shared" si="1"/>
        <v>0.0034722222222222203</v>
      </c>
      <c r="J13" s="13">
        <f t="shared" si="2"/>
        <v>0</v>
      </c>
    </row>
    <row r="14" spans="1:10" s="10" customFormat="1" ht="15" customHeight="1">
      <c r="A14" s="12">
        <v>10</v>
      </c>
      <c r="B14" s="30" t="s">
        <v>63</v>
      </c>
      <c r="C14" s="30" t="s">
        <v>64</v>
      </c>
      <c r="D14" s="30" t="s">
        <v>58</v>
      </c>
      <c r="E14" s="30" t="s">
        <v>180</v>
      </c>
      <c r="F14" s="31">
        <v>0.026087962962962966</v>
      </c>
      <c r="G14" s="31">
        <v>0.026087962962962966</v>
      </c>
      <c r="H14" s="12" t="str">
        <f t="shared" si="0"/>
        <v>3.45/km</v>
      </c>
      <c r="I14" s="13">
        <f t="shared" si="1"/>
        <v>0.0037037037037037056</v>
      </c>
      <c r="J14" s="13">
        <f t="shared" si="2"/>
        <v>0.0037037037037037056</v>
      </c>
    </row>
    <row r="15" spans="1:10" s="10" customFormat="1" ht="15" customHeight="1">
      <c r="A15" s="12">
        <v>11</v>
      </c>
      <c r="B15" s="30" t="s">
        <v>186</v>
      </c>
      <c r="C15" s="30" t="s">
        <v>13</v>
      </c>
      <c r="D15" s="30" t="s">
        <v>59</v>
      </c>
      <c r="E15" s="30" t="s">
        <v>60</v>
      </c>
      <c r="F15" s="31">
        <v>0.026284722222222223</v>
      </c>
      <c r="G15" s="31">
        <v>0.026284722222222223</v>
      </c>
      <c r="H15" s="12" t="str">
        <f t="shared" si="0"/>
        <v>3.47/km</v>
      </c>
      <c r="I15" s="13">
        <f t="shared" si="1"/>
        <v>0.003900462962962963</v>
      </c>
      <c r="J15" s="13">
        <f t="shared" si="2"/>
        <v>0.0012962962962962954</v>
      </c>
    </row>
    <row r="16" spans="1:10" s="10" customFormat="1" ht="15" customHeight="1">
      <c r="A16" s="12">
        <v>12</v>
      </c>
      <c r="B16" s="30" t="s">
        <v>187</v>
      </c>
      <c r="C16" s="30" t="s">
        <v>188</v>
      </c>
      <c r="D16" s="30" t="s">
        <v>55</v>
      </c>
      <c r="E16" s="30" t="s">
        <v>189</v>
      </c>
      <c r="F16" s="31">
        <v>0.026539351851851852</v>
      </c>
      <c r="G16" s="31">
        <v>0.026539351851851852</v>
      </c>
      <c r="H16" s="12" t="str">
        <f t="shared" si="0"/>
        <v>3.49/km</v>
      </c>
      <c r="I16" s="13">
        <f t="shared" si="1"/>
        <v>0.004155092592592592</v>
      </c>
      <c r="J16" s="13">
        <f t="shared" si="2"/>
        <v>0.0026851851851851863</v>
      </c>
    </row>
    <row r="17" spans="1:10" s="10" customFormat="1" ht="15" customHeight="1">
      <c r="A17" s="12">
        <v>13</v>
      </c>
      <c r="B17" s="30" t="s">
        <v>149</v>
      </c>
      <c r="C17" s="30" t="s">
        <v>66</v>
      </c>
      <c r="D17" s="30" t="s">
        <v>58</v>
      </c>
      <c r="E17" s="30" t="s">
        <v>81</v>
      </c>
      <c r="F17" s="31">
        <v>0.026585648148148146</v>
      </c>
      <c r="G17" s="31">
        <v>0.026585648148148146</v>
      </c>
      <c r="H17" s="12" t="str">
        <f t="shared" si="0"/>
        <v>3.50/km</v>
      </c>
      <c r="I17" s="13">
        <f t="shared" si="1"/>
        <v>0.0042013888888888865</v>
      </c>
      <c r="J17" s="13">
        <f t="shared" si="2"/>
        <v>0.0042013888888888865</v>
      </c>
    </row>
    <row r="18" spans="1:10" s="10" customFormat="1" ht="15" customHeight="1">
      <c r="A18" s="12">
        <v>14</v>
      </c>
      <c r="B18" s="30" t="s">
        <v>190</v>
      </c>
      <c r="C18" s="30" t="s">
        <v>24</v>
      </c>
      <c r="D18" s="30" t="s">
        <v>55</v>
      </c>
      <c r="E18" s="30" t="s">
        <v>60</v>
      </c>
      <c r="F18" s="31">
        <v>0.026608796296296297</v>
      </c>
      <c r="G18" s="31">
        <v>0.026608796296296297</v>
      </c>
      <c r="H18" s="12" t="str">
        <f t="shared" si="0"/>
        <v>3.50/km</v>
      </c>
      <c r="I18" s="13">
        <f t="shared" si="1"/>
        <v>0.004224537037037037</v>
      </c>
      <c r="J18" s="13">
        <f t="shared" si="2"/>
        <v>0.002754629629629631</v>
      </c>
    </row>
    <row r="19" spans="1:10" s="10" customFormat="1" ht="15" customHeight="1">
      <c r="A19" s="12">
        <v>15</v>
      </c>
      <c r="B19" s="30" t="s">
        <v>50</v>
      </c>
      <c r="C19" s="30" t="s">
        <v>39</v>
      </c>
      <c r="D19" s="30" t="s">
        <v>54</v>
      </c>
      <c r="E19" s="30" t="s">
        <v>191</v>
      </c>
      <c r="F19" s="31">
        <v>0.02666666666666667</v>
      </c>
      <c r="G19" s="31">
        <v>0.02666666666666667</v>
      </c>
      <c r="H19" s="12" t="str">
        <f aca="true" t="shared" si="3" ref="H19:H82">TEXT(INT((HOUR(G19)*3600+MINUTE(G19)*60+SECOND(G19))/$J$3/60),"0")&amp;"."&amp;TEXT(MOD((HOUR(G19)*3600+MINUTE(G19)*60+SECOND(G19))/$J$3,60),"00")&amp;"/km"</f>
        <v>3.50/km</v>
      </c>
      <c r="I19" s="13">
        <f aca="true" t="shared" si="4" ref="I19:I82">G19-$G$5</f>
        <v>0.004282407407407408</v>
      </c>
      <c r="J19" s="13">
        <f t="shared" si="2"/>
        <v>0.0008101851851851881</v>
      </c>
    </row>
    <row r="20" spans="1:10" s="10" customFormat="1" ht="15" customHeight="1">
      <c r="A20" s="12">
        <v>16</v>
      </c>
      <c r="B20" s="30" t="s">
        <v>192</v>
      </c>
      <c r="C20" s="30" t="s">
        <v>15</v>
      </c>
      <c r="D20" s="30" t="s">
        <v>57</v>
      </c>
      <c r="E20" s="30" t="s">
        <v>193</v>
      </c>
      <c r="F20" s="31">
        <v>0.02681712962962963</v>
      </c>
      <c r="G20" s="31">
        <v>0.02681712962962963</v>
      </c>
      <c r="H20" s="12" t="str">
        <f t="shared" si="3"/>
        <v>3.52/km</v>
      </c>
      <c r="I20" s="13">
        <f t="shared" si="4"/>
        <v>0.004432870370370372</v>
      </c>
      <c r="J20" s="13">
        <f t="shared" si="2"/>
        <v>0</v>
      </c>
    </row>
    <row r="21" spans="1:10" ht="15" customHeight="1">
      <c r="A21" s="12">
        <v>17</v>
      </c>
      <c r="B21" s="30" t="s">
        <v>194</v>
      </c>
      <c r="C21" s="30" t="s">
        <v>157</v>
      </c>
      <c r="D21" s="30" t="s">
        <v>58</v>
      </c>
      <c r="E21" s="30" t="s">
        <v>195</v>
      </c>
      <c r="F21" s="31">
        <v>0.026863425925925926</v>
      </c>
      <c r="G21" s="31">
        <v>0.026863425925925926</v>
      </c>
      <c r="H21" s="12" t="str">
        <f t="shared" si="3"/>
        <v>3.52/km</v>
      </c>
      <c r="I21" s="13">
        <f t="shared" si="4"/>
        <v>0.004479166666666666</v>
      </c>
      <c r="J21" s="13">
        <f t="shared" si="2"/>
        <v>0.004479166666666666</v>
      </c>
    </row>
    <row r="22" spans="1:10" ht="15" customHeight="1">
      <c r="A22" s="12">
        <v>18</v>
      </c>
      <c r="B22" s="30" t="s">
        <v>67</v>
      </c>
      <c r="C22" s="30" t="s">
        <v>68</v>
      </c>
      <c r="D22" s="30" t="s">
        <v>58</v>
      </c>
      <c r="E22" s="30" t="s">
        <v>196</v>
      </c>
      <c r="F22" s="31">
        <v>0.02715277777777778</v>
      </c>
      <c r="G22" s="31">
        <v>0.02715277777777778</v>
      </c>
      <c r="H22" s="12" t="str">
        <f t="shared" si="3"/>
        <v>3.55/km</v>
      </c>
      <c r="I22" s="13">
        <f t="shared" si="4"/>
        <v>0.004768518518518519</v>
      </c>
      <c r="J22" s="13">
        <f t="shared" si="2"/>
        <v>0.004768518518518519</v>
      </c>
    </row>
    <row r="23" spans="1:10" ht="15" customHeight="1">
      <c r="A23" s="15">
        <v>19</v>
      </c>
      <c r="B23" s="32" t="s">
        <v>197</v>
      </c>
      <c r="C23" s="32" t="s">
        <v>22</v>
      </c>
      <c r="D23" s="32" t="s">
        <v>59</v>
      </c>
      <c r="E23" s="32" t="s">
        <v>33</v>
      </c>
      <c r="F23" s="33">
        <v>0.027314814814814816</v>
      </c>
      <c r="G23" s="33">
        <v>0.027314814814814816</v>
      </c>
      <c r="H23" s="15" t="str">
        <f t="shared" si="3"/>
        <v>3.56/km</v>
      </c>
      <c r="I23" s="17">
        <f t="shared" si="4"/>
        <v>0.004930555555555556</v>
      </c>
      <c r="J23" s="17">
        <f t="shared" si="2"/>
        <v>0.0023263888888888883</v>
      </c>
    </row>
    <row r="24" spans="1:10" ht="15" customHeight="1">
      <c r="A24" s="12">
        <v>20</v>
      </c>
      <c r="B24" s="30" t="s">
        <v>69</v>
      </c>
      <c r="C24" s="30" t="s">
        <v>198</v>
      </c>
      <c r="D24" s="30" t="s">
        <v>57</v>
      </c>
      <c r="E24" s="30" t="s">
        <v>180</v>
      </c>
      <c r="F24" s="31">
        <v>0.027384259259259257</v>
      </c>
      <c r="G24" s="31">
        <v>0.027384259259259257</v>
      </c>
      <c r="H24" s="12" t="str">
        <f t="shared" si="3"/>
        <v>3.57/km</v>
      </c>
      <c r="I24" s="13">
        <f t="shared" si="4"/>
        <v>0.0049999999999999975</v>
      </c>
      <c r="J24" s="13">
        <f t="shared" si="2"/>
        <v>0.0005671296296296258</v>
      </c>
    </row>
    <row r="25" spans="1:10" ht="15" customHeight="1">
      <c r="A25" s="12">
        <v>21</v>
      </c>
      <c r="B25" s="30" t="s">
        <v>199</v>
      </c>
      <c r="C25" s="30" t="s">
        <v>26</v>
      </c>
      <c r="D25" s="30" t="s">
        <v>59</v>
      </c>
      <c r="E25" s="30" t="s">
        <v>200</v>
      </c>
      <c r="F25" s="31">
        <v>0.027418981481481485</v>
      </c>
      <c r="G25" s="31">
        <v>0.027418981481481485</v>
      </c>
      <c r="H25" s="12" t="str">
        <f t="shared" si="3"/>
        <v>3.57/km</v>
      </c>
      <c r="I25" s="13">
        <f t="shared" si="4"/>
        <v>0.005034722222222225</v>
      </c>
      <c r="J25" s="13">
        <f t="shared" si="2"/>
        <v>0.0024305555555555573</v>
      </c>
    </row>
    <row r="26" spans="1:10" ht="15" customHeight="1">
      <c r="A26" s="12">
        <v>22</v>
      </c>
      <c r="B26" s="30" t="s">
        <v>201</v>
      </c>
      <c r="C26" s="30" t="s">
        <v>17</v>
      </c>
      <c r="D26" s="30" t="s">
        <v>58</v>
      </c>
      <c r="E26" s="30" t="s">
        <v>196</v>
      </c>
      <c r="F26" s="31">
        <v>0.02770833333333333</v>
      </c>
      <c r="G26" s="31">
        <v>0.02770833333333333</v>
      </c>
      <c r="H26" s="12" t="str">
        <f t="shared" si="3"/>
        <v>3.59/km</v>
      </c>
      <c r="I26" s="13">
        <f t="shared" si="4"/>
        <v>0.005324074074074071</v>
      </c>
      <c r="J26" s="13">
        <f t="shared" si="2"/>
        <v>0.005324074074074071</v>
      </c>
    </row>
    <row r="27" spans="1:10" ht="15" customHeight="1">
      <c r="A27" s="12">
        <v>23</v>
      </c>
      <c r="B27" s="30" t="s">
        <v>202</v>
      </c>
      <c r="C27" s="30" t="s">
        <v>83</v>
      </c>
      <c r="D27" s="30" t="s">
        <v>55</v>
      </c>
      <c r="E27" s="30" t="s">
        <v>203</v>
      </c>
      <c r="F27" s="31">
        <v>0.02787037037037037</v>
      </c>
      <c r="G27" s="31">
        <v>0.02787037037037037</v>
      </c>
      <c r="H27" s="12" t="str">
        <f t="shared" si="3"/>
        <v>4.01/km</v>
      </c>
      <c r="I27" s="13">
        <f t="shared" si="4"/>
        <v>0.005486111111111108</v>
      </c>
      <c r="J27" s="13">
        <f t="shared" si="2"/>
        <v>0.004016203703703702</v>
      </c>
    </row>
    <row r="28" spans="1:10" ht="15" customHeight="1">
      <c r="A28" s="12">
        <v>24</v>
      </c>
      <c r="B28" s="30" t="s">
        <v>204</v>
      </c>
      <c r="C28" s="30" t="s">
        <v>17</v>
      </c>
      <c r="D28" s="30" t="s">
        <v>57</v>
      </c>
      <c r="E28" s="30" t="s">
        <v>205</v>
      </c>
      <c r="F28" s="31">
        <v>0.028148148148148148</v>
      </c>
      <c r="G28" s="31">
        <v>0.028148148148148148</v>
      </c>
      <c r="H28" s="12" t="str">
        <f t="shared" si="3"/>
        <v>4.03/km</v>
      </c>
      <c r="I28" s="13">
        <f t="shared" si="4"/>
        <v>0.005763888888888888</v>
      </c>
      <c r="J28" s="13">
        <f t="shared" si="2"/>
        <v>0.001331018518518516</v>
      </c>
    </row>
    <row r="29" spans="1:10" ht="15" customHeight="1">
      <c r="A29" s="12">
        <v>25</v>
      </c>
      <c r="B29" s="30" t="s">
        <v>79</v>
      </c>
      <c r="C29" s="30" t="s">
        <v>80</v>
      </c>
      <c r="D29" s="30" t="s">
        <v>78</v>
      </c>
      <c r="E29" s="30" t="s">
        <v>81</v>
      </c>
      <c r="F29" s="31">
        <v>0.028275462962962964</v>
      </c>
      <c r="G29" s="31">
        <v>0.028275462962962964</v>
      </c>
      <c r="H29" s="12" t="str">
        <f t="shared" si="3"/>
        <v>4.04/km</v>
      </c>
      <c r="I29" s="13">
        <f t="shared" si="4"/>
        <v>0.005891203703703704</v>
      </c>
      <c r="J29" s="13">
        <f t="shared" si="2"/>
        <v>0</v>
      </c>
    </row>
    <row r="30" spans="1:10" ht="15" customHeight="1">
      <c r="A30" s="12">
        <v>26</v>
      </c>
      <c r="B30" s="30" t="s">
        <v>75</v>
      </c>
      <c r="C30" s="30" t="s">
        <v>24</v>
      </c>
      <c r="D30" s="30" t="s">
        <v>57</v>
      </c>
      <c r="E30" s="30" t="s">
        <v>206</v>
      </c>
      <c r="F30" s="31">
        <v>0.02832175925925926</v>
      </c>
      <c r="G30" s="31">
        <v>0.02832175925925926</v>
      </c>
      <c r="H30" s="12" t="str">
        <f t="shared" si="3"/>
        <v>4.05/km</v>
      </c>
      <c r="I30" s="13">
        <f t="shared" si="4"/>
        <v>0.005937499999999998</v>
      </c>
      <c r="J30" s="13">
        <f t="shared" si="2"/>
        <v>0.0015046296296296266</v>
      </c>
    </row>
    <row r="31" spans="1:10" ht="15" customHeight="1">
      <c r="A31" s="12">
        <v>27</v>
      </c>
      <c r="B31" s="30" t="s">
        <v>179</v>
      </c>
      <c r="C31" s="30" t="s">
        <v>21</v>
      </c>
      <c r="D31" s="30" t="s">
        <v>74</v>
      </c>
      <c r="E31" s="30" t="s">
        <v>180</v>
      </c>
      <c r="F31" s="31">
        <v>0.02837962962962963</v>
      </c>
      <c r="G31" s="31">
        <v>0.02837962962962963</v>
      </c>
      <c r="H31" s="12" t="str">
        <f t="shared" si="3"/>
        <v>4.05/km</v>
      </c>
      <c r="I31" s="13">
        <f t="shared" si="4"/>
        <v>0.00599537037037037</v>
      </c>
      <c r="J31" s="13">
        <f t="shared" si="2"/>
        <v>0</v>
      </c>
    </row>
    <row r="32" spans="1:10" ht="15" customHeight="1">
      <c r="A32" s="12">
        <v>28</v>
      </c>
      <c r="B32" s="30" t="s">
        <v>207</v>
      </c>
      <c r="C32" s="30" t="s">
        <v>83</v>
      </c>
      <c r="D32" s="30" t="s">
        <v>54</v>
      </c>
      <c r="E32" s="30" t="s">
        <v>208</v>
      </c>
      <c r="F32" s="31">
        <v>0.028414351851851847</v>
      </c>
      <c r="G32" s="31">
        <v>0.028414351851851847</v>
      </c>
      <c r="H32" s="12" t="str">
        <f t="shared" si="3"/>
        <v>4.06/km</v>
      </c>
      <c r="I32" s="13">
        <f t="shared" si="4"/>
        <v>0.006030092592592587</v>
      </c>
      <c r="J32" s="13">
        <f t="shared" si="2"/>
        <v>0.0025578703703703666</v>
      </c>
    </row>
    <row r="33" spans="1:10" ht="15" customHeight="1">
      <c r="A33" s="12">
        <v>29</v>
      </c>
      <c r="B33" s="30" t="s">
        <v>128</v>
      </c>
      <c r="C33" s="30" t="s">
        <v>18</v>
      </c>
      <c r="D33" s="30" t="s">
        <v>58</v>
      </c>
      <c r="E33" s="30" t="s">
        <v>209</v>
      </c>
      <c r="F33" s="31">
        <v>0.028483796296296295</v>
      </c>
      <c r="G33" s="31">
        <v>0.028483796296296295</v>
      </c>
      <c r="H33" s="12" t="str">
        <f t="shared" si="3"/>
        <v>4.06/km</v>
      </c>
      <c r="I33" s="13">
        <f t="shared" si="4"/>
        <v>0.006099537037037035</v>
      </c>
      <c r="J33" s="13">
        <f t="shared" si="2"/>
        <v>0.006099537037037035</v>
      </c>
    </row>
    <row r="34" spans="1:10" ht="15" customHeight="1">
      <c r="A34" s="12">
        <v>30</v>
      </c>
      <c r="B34" s="30" t="s">
        <v>77</v>
      </c>
      <c r="C34" s="30" t="s">
        <v>210</v>
      </c>
      <c r="D34" s="30" t="s">
        <v>78</v>
      </c>
      <c r="E34" s="30" t="s">
        <v>196</v>
      </c>
      <c r="F34" s="31">
        <v>0.028634259259259262</v>
      </c>
      <c r="G34" s="31">
        <v>0.028634259259259262</v>
      </c>
      <c r="H34" s="12" t="str">
        <f t="shared" si="3"/>
        <v>4.07/km</v>
      </c>
      <c r="I34" s="13">
        <f t="shared" si="4"/>
        <v>0.006250000000000002</v>
      </c>
      <c r="J34" s="13">
        <f t="shared" si="2"/>
        <v>0.00035879629629629803</v>
      </c>
    </row>
    <row r="35" spans="1:10" ht="15" customHeight="1">
      <c r="A35" s="12">
        <v>31</v>
      </c>
      <c r="B35" s="30" t="s">
        <v>211</v>
      </c>
      <c r="C35" s="30" t="s">
        <v>13</v>
      </c>
      <c r="D35" s="30" t="s">
        <v>55</v>
      </c>
      <c r="E35" s="30" t="s">
        <v>212</v>
      </c>
      <c r="F35" s="31">
        <v>0.028749999999999998</v>
      </c>
      <c r="G35" s="31">
        <v>0.028749999999999998</v>
      </c>
      <c r="H35" s="12" t="str">
        <f t="shared" si="3"/>
        <v>4.08/km</v>
      </c>
      <c r="I35" s="13">
        <f t="shared" si="4"/>
        <v>0.006365740740740738</v>
      </c>
      <c r="J35" s="13">
        <f t="shared" si="2"/>
        <v>0.004895833333333332</v>
      </c>
    </row>
    <row r="36" spans="1:10" ht="15" customHeight="1">
      <c r="A36" s="12">
        <v>32</v>
      </c>
      <c r="B36" s="30" t="s">
        <v>213</v>
      </c>
      <c r="C36" s="30" t="s">
        <v>14</v>
      </c>
      <c r="D36" s="30" t="s">
        <v>55</v>
      </c>
      <c r="E36" s="30" t="s">
        <v>205</v>
      </c>
      <c r="F36" s="31">
        <v>0.028773148148148145</v>
      </c>
      <c r="G36" s="31">
        <v>0.028773148148148145</v>
      </c>
      <c r="H36" s="12" t="str">
        <f t="shared" si="3"/>
        <v>4.09/km</v>
      </c>
      <c r="I36" s="13">
        <f t="shared" si="4"/>
        <v>0.006388888888888885</v>
      </c>
      <c r="J36" s="13">
        <f t="shared" si="2"/>
        <v>0.004918981481481479</v>
      </c>
    </row>
    <row r="37" spans="1:10" ht="15" customHeight="1">
      <c r="A37" s="12">
        <v>33</v>
      </c>
      <c r="B37" s="30" t="s">
        <v>214</v>
      </c>
      <c r="C37" s="30" t="s">
        <v>19</v>
      </c>
      <c r="D37" s="30" t="s">
        <v>59</v>
      </c>
      <c r="E37" s="30" t="s">
        <v>196</v>
      </c>
      <c r="F37" s="31">
        <v>0.028796296296296296</v>
      </c>
      <c r="G37" s="31">
        <v>0.028796296296296296</v>
      </c>
      <c r="H37" s="12" t="str">
        <f t="shared" si="3"/>
        <v>4.09/km</v>
      </c>
      <c r="I37" s="13">
        <f t="shared" si="4"/>
        <v>0.0064120370370370355</v>
      </c>
      <c r="J37" s="13">
        <f t="shared" si="2"/>
        <v>0.0038078703703703677</v>
      </c>
    </row>
    <row r="38" spans="1:10" ht="15" customHeight="1">
      <c r="A38" s="12">
        <v>34</v>
      </c>
      <c r="B38" s="30" t="s">
        <v>215</v>
      </c>
      <c r="C38" s="30" t="s">
        <v>216</v>
      </c>
      <c r="D38" s="30" t="s">
        <v>58</v>
      </c>
      <c r="E38" s="30" t="s">
        <v>217</v>
      </c>
      <c r="F38" s="31">
        <v>0.028981481481481483</v>
      </c>
      <c r="G38" s="31">
        <v>0.028981481481481483</v>
      </c>
      <c r="H38" s="12" t="str">
        <f t="shared" si="3"/>
        <v>4.10/km</v>
      </c>
      <c r="I38" s="13">
        <f t="shared" si="4"/>
        <v>0.006597222222222223</v>
      </c>
      <c r="J38" s="13">
        <f t="shared" si="2"/>
        <v>0.006597222222222223</v>
      </c>
    </row>
    <row r="39" spans="1:10" ht="15" customHeight="1">
      <c r="A39" s="12">
        <v>35</v>
      </c>
      <c r="B39" s="30" t="s">
        <v>218</v>
      </c>
      <c r="C39" s="30" t="s">
        <v>153</v>
      </c>
      <c r="D39" s="30" t="s">
        <v>72</v>
      </c>
      <c r="E39" s="30" t="s">
        <v>219</v>
      </c>
      <c r="F39" s="31">
        <v>0.029050925925925928</v>
      </c>
      <c r="G39" s="31">
        <v>0.029050925925925928</v>
      </c>
      <c r="H39" s="12" t="str">
        <f t="shared" si="3"/>
        <v>4.11/km</v>
      </c>
      <c r="I39" s="13">
        <f t="shared" si="4"/>
        <v>0.006666666666666668</v>
      </c>
      <c r="J39" s="13">
        <f t="shared" si="2"/>
        <v>0</v>
      </c>
    </row>
    <row r="40" spans="1:10" ht="15" customHeight="1">
      <c r="A40" s="12">
        <v>36</v>
      </c>
      <c r="B40" s="30" t="s">
        <v>220</v>
      </c>
      <c r="C40" s="30" t="s">
        <v>15</v>
      </c>
      <c r="D40" s="30" t="s">
        <v>54</v>
      </c>
      <c r="E40" s="30" t="s">
        <v>196</v>
      </c>
      <c r="F40" s="31">
        <v>0.02908564814814815</v>
      </c>
      <c r="G40" s="31">
        <v>0.02908564814814815</v>
      </c>
      <c r="H40" s="12" t="str">
        <f t="shared" si="3"/>
        <v>4.11/km</v>
      </c>
      <c r="I40" s="13">
        <f t="shared" si="4"/>
        <v>0.006701388888888889</v>
      </c>
      <c r="J40" s="13">
        <f t="shared" si="2"/>
        <v>0.0032291666666666684</v>
      </c>
    </row>
    <row r="41" spans="1:10" ht="15" customHeight="1">
      <c r="A41" s="12">
        <v>37</v>
      </c>
      <c r="B41" s="30" t="s">
        <v>221</v>
      </c>
      <c r="C41" s="30" t="s">
        <v>82</v>
      </c>
      <c r="D41" s="30" t="s">
        <v>78</v>
      </c>
      <c r="E41" s="30" t="s">
        <v>60</v>
      </c>
      <c r="F41" s="31">
        <v>0.02918981481481481</v>
      </c>
      <c r="G41" s="31">
        <v>0.02918981481481481</v>
      </c>
      <c r="H41" s="12" t="str">
        <f t="shared" si="3"/>
        <v>4.12/km</v>
      </c>
      <c r="I41" s="13">
        <f t="shared" si="4"/>
        <v>0.006805555555555551</v>
      </c>
      <c r="J41" s="13">
        <f t="shared" si="2"/>
        <v>0.0009143518518518468</v>
      </c>
    </row>
    <row r="42" spans="1:10" ht="15" customHeight="1">
      <c r="A42" s="12">
        <v>38</v>
      </c>
      <c r="B42" s="30" t="s">
        <v>222</v>
      </c>
      <c r="C42" s="30" t="s">
        <v>147</v>
      </c>
      <c r="D42" s="30" t="s">
        <v>57</v>
      </c>
      <c r="E42" s="30" t="s">
        <v>223</v>
      </c>
      <c r="F42" s="31">
        <v>0.029236111111111112</v>
      </c>
      <c r="G42" s="31">
        <v>0.029236111111111112</v>
      </c>
      <c r="H42" s="12" t="str">
        <f t="shared" si="3"/>
        <v>4.13/km</v>
      </c>
      <c r="I42" s="13">
        <f t="shared" si="4"/>
        <v>0.006851851851851852</v>
      </c>
      <c r="J42" s="13">
        <f t="shared" si="2"/>
        <v>0.0024189814814814803</v>
      </c>
    </row>
    <row r="43" spans="1:10" ht="15" customHeight="1">
      <c r="A43" s="12">
        <v>39</v>
      </c>
      <c r="B43" s="30" t="s">
        <v>224</v>
      </c>
      <c r="C43" s="30" t="s">
        <v>84</v>
      </c>
      <c r="D43" s="30" t="s">
        <v>57</v>
      </c>
      <c r="E43" s="30" t="s">
        <v>225</v>
      </c>
      <c r="F43" s="31">
        <v>0.02936342592592592</v>
      </c>
      <c r="G43" s="31">
        <v>0.02936342592592592</v>
      </c>
      <c r="H43" s="12" t="str">
        <f t="shared" si="3"/>
        <v>4.14/km</v>
      </c>
      <c r="I43" s="13">
        <f t="shared" si="4"/>
        <v>0.006979166666666661</v>
      </c>
      <c r="J43" s="13">
        <f t="shared" si="2"/>
        <v>0.0025462962962962896</v>
      </c>
    </row>
    <row r="44" spans="1:10" ht="15" customHeight="1">
      <c r="A44" s="12">
        <v>40</v>
      </c>
      <c r="B44" s="30" t="s">
        <v>226</v>
      </c>
      <c r="C44" s="30" t="s">
        <v>108</v>
      </c>
      <c r="D44" s="30" t="s">
        <v>58</v>
      </c>
      <c r="E44" s="30" t="s">
        <v>227</v>
      </c>
      <c r="F44" s="31">
        <v>0.02939814814814815</v>
      </c>
      <c r="G44" s="31">
        <v>0.02939814814814815</v>
      </c>
      <c r="H44" s="12" t="str">
        <f t="shared" si="3"/>
        <v>4.14/km</v>
      </c>
      <c r="I44" s="13">
        <f t="shared" si="4"/>
        <v>0.007013888888888889</v>
      </c>
      <c r="J44" s="13">
        <f t="shared" si="2"/>
        <v>0.007013888888888889</v>
      </c>
    </row>
    <row r="45" spans="1:10" ht="15" customHeight="1">
      <c r="A45" s="12">
        <v>41</v>
      </c>
      <c r="B45" s="30" t="s">
        <v>228</v>
      </c>
      <c r="C45" s="30" t="s">
        <v>73</v>
      </c>
      <c r="D45" s="30" t="s">
        <v>59</v>
      </c>
      <c r="E45" s="30" t="s">
        <v>196</v>
      </c>
      <c r="F45" s="31">
        <v>0.029444444444444443</v>
      </c>
      <c r="G45" s="31">
        <v>0.029444444444444443</v>
      </c>
      <c r="H45" s="12" t="str">
        <f t="shared" si="3"/>
        <v>4.14/km</v>
      </c>
      <c r="I45" s="13">
        <f t="shared" si="4"/>
        <v>0.007060185185185183</v>
      </c>
      <c r="J45" s="13">
        <f t="shared" si="2"/>
        <v>0.004456018518518515</v>
      </c>
    </row>
    <row r="46" spans="1:10" ht="15" customHeight="1">
      <c r="A46" s="12">
        <v>42</v>
      </c>
      <c r="B46" s="30" t="s">
        <v>229</v>
      </c>
      <c r="C46" s="30" t="s">
        <v>23</v>
      </c>
      <c r="D46" s="30" t="s">
        <v>55</v>
      </c>
      <c r="E46" s="30" t="s">
        <v>180</v>
      </c>
      <c r="F46" s="31">
        <v>0.02946759259259259</v>
      </c>
      <c r="G46" s="31">
        <v>0.02946759259259259</v>
      </c>
      <c r="H46" s="12" t="str">
        <f t="shared" si="3"/>
        <v>4.15/km</v>
      </c>
      <c r="I46" s="13">
        <f t="shared" si="4"/>
        <v>0.00708333333333333</v>
      </c>
      <c r="J46" s="13">
        <f t="shared" si="2"/>
        <v>0.0056134259259259245</v>
      </c>
    </row>
    <row r="47" spans="1:10" ht="15" customHeight="1">
      <c r="A47" s="12">
        <v>43</v>
      </c>
      <c r="B47" s="30" t="s">
        <v>230</v>
      </c>
      <c r="C47" s="30" t="s">
        <v>20</v>
      </c>
      <c r="D47" s="30" t="s">
        <v>57</v>
      </c>
      <c r="E47" s="30" t="s">
        <v>189</v>
      </c>
      <c r="F47" s="31">
        <v>0.029502314814814815</v>
      </c>
      <c r="G47" s="31">
        <v>0.029502314814814815</v>
      </c>
      <c r="H47" s="12" t="str">
        <f t="shared" si="3"/>
        <v>4.15/km</v>
      </c>
      <c r="I47" s="13">
        <f t="shared" si="4"/>
        <v>0.0071180555555555546</v>
      </c>
      <c r="J47" s="13">
        <f t="shared" si="2"/>
        <v>0.002685185185185183</v>
      </c>
    </row>
    <row r="48" spans="1:10" ht="15" customHeight="1">
      <c r="A48" s="12">
        <v>44</v>
      </c>
      <c r="B48" s="30" t="s">
        <v>231</v>
      </c>
      <c r="C48" s="30" t="s">
        <v>65</v>
      </c>
      <c r="D48" s="30" t="s">
        <v>58</v>
      </c>
      <c r="E48" s="30" t="s">
        <v>180</v>
      </c>
      <c r="F48" s="31">
        <v>0.02952546296296296</v>
      </c>
      <c r="G48" s="31">
        <v>0.02952546296296296</v>
      </c>
      <c r="H48" s="12" t="str">
        <f t="shared" si="3"/>
        <v>4.15/km</v>
      </c>
      <c r="I48" s="13">
        <f t="shared" si="4"/>
        <v>0.007141203703703702</v>
      </c>
      <c r="J48" s="13">
        <f t="shared" si="2"/>
        <v>0.007141203703703702</v>
      </c>
    </row>
    <row r="49" spans="1:10" ht="15" customHeight="1">
      <c r="A49" s="12">
        <v>45</v>
      </c>
      <c r="B49" s="30" t="s">
        <v>232</v>
      </c>
      <c r="C49" s="30" t="s">
        <v>25</v>
      </c>
      <c r="D49" s="30" t="s">
        <v>55</v>
      </c>
      <c r="E49" s="30" t="s">
        <v>196</v>
      </c>
      <c r="F49" s="31">
        <v>0.02952546296296296</v>
      </c>
      <c r="G49" s="31">
        <v>0.02952546296296296</v>
      </c>
      <c r="H49" s="12" t="str">
        <f t="shared" si="3"/>
        <v>4.15/km</v>
      </c>
      <c r="I49" s="13">
        <f t="shared" si="4"/>
        <v>0.007141203703703702</v>
      </c>
      <c r="J49" s="13">
        <f t="shared" si="2"/>
        <v>0.005671296296296296</v>
      </c>
    </row>
    <row r="50" spans="1:10" ht="15" customHeight="1">
      <c r="A50" s="12">
        <v>46</v>
      </c>
      <c r="B50" s="30" t="s">
        <v>233</v>
      </c>
      <c r="C50" s="30" t="s">
        <v>148</v>
      </c>
      <c r="D50" s="30" t="s">
        <v>76</v>
      </c>
      <c r="E50" s="30" t="s">
        <v>234</v>
      </c>
      <c r="F50" s="31">
        <v>0.029594907407407407</v>
      </c>
      <c r="G50" s="31">
        <v>0.029594907407407407</v>
      </c>
      <c r="H50" s="12" t="str">
        <f t="shared" si="3"/>
        <v>4.16/km</v>
      </c>
      <c r="I50" s="13">
        <f t="shared" si="4"/>
        <v>0.007210648148148147</v>
      </c>
      <c r="J50" s="13">
        <f t="shared" si="2"/>
        <v>0</v>
      </c>
    </row>
    <row r="51" spans="1:10" ht="15" customHeight="1">
      <c r="A51" s="12">
        <v>47</v>
      </c>
      <c r="B51" s="30" t="s">
        <v>235</v>
      </c>
      <c r="C51" s="30" t="s">
        <v>85</v>
      </c>
      <c r="D51" s="30" t="s">
        <v>57</v>
      </c>
      <c r="E51" s="30" t="s">
        <v>60</v>
      </c>
      <c r="F51" s="31">
        <v>0.029664351851851855</v>
      </c>
      <c r="G51" s="31">
        <v>0.029664351851851855</v>
      </c>
      <c r="H51" s="12" t="str">
        <f t="shared" si="3"/>
        <v>4.16/km</v>
      </c>
      <c r="I51" s="13">
        <f t="shared" si="4"/>
        <v>0.007280092592592595</v>
      </c>
      <c r="J51" s="13">
        <f t="shared" si="2"/>
        <v>0.002847222222222223</v>
      </c>
    </row>
    <row r="52" spans="1:10" ht="15" customHeight="1">
      <c r="A52" s="12">
        <v>48</v>
      </c>
      <c r="B52" s="30" t="s">
        <v>236</v>
      </c>
      <c r="C52" s="30" t="s">
        <v>237</v>
      </c>
      <c r="D52" s="30" t="s">
        <v>54</v>
      </c>
      <c r="E52" s="30" t="s">
        <v>60</v>
      </c>
      <c r="F52" s="31">
        <v>0.0297337962962963</v>
      </c>
      <c r="G52" s="31">
        <v>0.0297337962962963</v>
      </c>
      <c r="H52" s="12" t="str">
        <f t="shared" si="3"/>
        <v>4.17/km</v>
      </c>
      <c r="I52" s="13">
        <f t="shared" si="4"/>
        <v>0.00734953703703704</v>
      </c>
      <c r="J52" s="13">
        <f t="shared" si="2"/>
        <v>0.0038773148148148195</v>
      </c>
    </row>
    <row r="53" spans="1:10" ht="15" customHeight="1">
      <c r="A53" s="12">
        <v>49</v>
      </c>
      <c r="B53" s="30" t="s">
        <v>238</v>
      </c>
      <c r="C53" s="30" t="s">
        <v>239</v>
      </c>
      <c r="D53" s="30" t="s">
        <v>78</v>
      </c>
      <c r="E53" s="30" t="s">
        <v>180</v>
      </c>
      <c r="F53" s="31">
        <v>0.02980324074074074</v>
      </c>
      <c r="G53" s="31">
        <v>0.02980324074074074</v>
      </c>
      <c r="H53" s="12" t="str">
        <f t="shared" si="3"/>
        <v>4.18/km</v>
      </c>
      <c r="I53" s="13">
        <f t="shared" si="4"/>
        <v>0.007418981481481481</v>
      </c>
      <c r="J53" s="13">
        <f t="shared" si="2"/>
        <v>0.0015277777777777772</v>
      </c>
    </row>
    <row r="54" spans="1:10" ht="15" customHeight="1">
      <c r="A54" s="12">
        <v>50</v>
      </c>
      <c r="B54" s="30" t="s">
        <v>240</v>
      </c>
      <c r="C54" s="30" t="s">
        <v>47</v>
      </c>
      <c r="D54" s="30" t="s">
        <v>54</v>
      </c>
      <c r="E54" s="30" t="s">
        <v>241</v>
      </c>
      <c r="F54" s="31">
        <v>0.030034722222222223</v>
      </c>
      <c r="G54" s="31">
        <v>0.030034722222222223</v>
      </c>
      <c r="H54" s="12" t="str">
        <f t="shared" si="3"/>
        <v>4.20/km</v>
      </c>
      <c r="I54" s="13">
        <f t="shared" si="4"/>
        <v>0.007650462962962963</v>
      </c>
      <c r="J54" s="13">
        <f t="shared" si="2"/>
        <v>0.004178240740740743</v>
      </c>
    </row>
    <row r="55" spans="1:10" ht="15" customHeight="1">
      <c r="A55" s="12">
        <v>51</v>
      </c>
      <c r="B55" s="30" t="s">
        <v>242</v>
      </c>
      <c r="C55" s="30" t="s">
        <v>243</v>
      </c>
      <c r="D55" s="30" t="s">
        <v>55</v>
      </c>
      <c r="E55" s="30" t="s">
        <v>200</v>
      </c>
      <c r="F55" s="31">
        <v>0.03005787037037037</v>
      </c>
      <c r="G55" s="31">
        <v>0.03005787037037037</v>
      </c>
      <c r="H55" s="12" t="str">
        <f t="shared" si="3"/>
        <v>4.20/km</v>
      </c>
      <c r="I55" s="13">
        <f t="shared" si="4"/>
        <v>0.00767361111111111</v>
      </c>
      <c r="J55" s="13">
        <f t="shared" si="2"/>
        <v>0.006203703703703704</v>
      </c>
    </row>
    <row r="56" spans="1:10" ht="15" customHeight="1">
      <c r="A56" s="12">
        <v>52</v>
      </c>
      <c r="B56" s="30" t="s">
        <v>244</v>
      </c>
      <c r="C56" s="30" t="s">
        <v>109</v>
      </c>
      <c r="D56" s="30" t="s">
        <v>54</v>
      </c>
      <c r="E56" s="30" t="s">
        <v>180</v>
      </c>
      <c r="F56" s="31">
        <v>0.03005787037037037</v>
      </c>
      <c r="G56" s="31">
        <v>0.03005787037037037</v>
      </c>
      <c r="H56" s="12" t="str">
        <f t="shared" si="3"/>
        <v>4.20/km</v>
      </c>
      <c r="I56" s="13">
        <f t="shared" si="4"/>
        <v>0.00767361111111111</v>
      </c>
      <c r="J56" s="13">
        <f t="shared" si="2"/>
        <v>0.00420138888888889</v>
      </c>
    </row>
    <row r="57" spans="1:10" ht="15" customHeight="1">
      <c r="A57" s="12">
        <v>53</v>
      </c>
      <c r="B57" s="30" t="s">
        <v>245</v>
      </c>
      <c r="C57" s="30" t="s">
        <v>91</v>
      </c>
      <c r="D57" s="30" t="s">
        <v>55</v>
      </c>
      <c r="E57" s="30" t="s">
        <v>246</v>
      </c>
      <c r="F57" s="31">
        <v>0.030138888888888885</v>
      </c>
      <c r="G57" s="31">
        <v>0.030138888888888885</v>
      </c>
      <c r="H57" s="12" t="str">
        <f t="shared" si="3"/>
        <v>4.20/km</v>
      </c>
      <c r="I57" s="13">
        <f t="shared" si="4"/>
        <v>0.007754629629629625</v>
      </c>
      <c r="J57" s="13">
        <f t="shared" si="2"/>
        <v>0.006284722222222219</v>
      </c>
    </row>
    <row r="58" spans="1:10" ht="15" customHeight="1">
      <c r="A58" s="12">
        <v>54</v>
      </c>
      <c r="B58" s="30" t="s">
        <v>247</v>
      </c>
      <c r="C58" s="30" t="s">
        <v>188</v>
      </c>
      <c r="D58" s="30" t="s">
        <v>55</v>
      </c>
      <c r="E58" s="30" t="s">
        <v>196</v>
      </c>
      <c r="F58" s="31">
        <v>0.030150462962962962</v>
      </c>
      <c r="G58" s="31">
        <v>0.030150462962962962</v>
      </c>
      <c r="H58" s="12" t="str">
        <f t="shared" si="3"/>
        <v>4.21/km</v>
      </c>
      <c r="I58" s="13">
        <f t="shared" si="4"/>
        <v>0.007766203703703702</v>
      </c>
      <c r="J58" s="13">
        <f t="shared" si="2"/>
        <v>0.006296296296296296</v>
      </c>
    </row>
    <row r="59" spans="1:10" ht="15" customHeight="1">
      <c r="A59" s="12">
        <v>55</v>
      </c>
      <c r="B59" s="30" t="s">
        <v>248</v>
      </c>
      <c r="C59" s="30" t="s">
        <v>19</v>
      </c>
      <c r="D59" s="30" t="s">
        <v>58</v>
      </c>
      <c r="E59" s="30" t="s">
        <v>249</v>
      </c>
      <c r="F59" s="31">
        <v>0.030185185185185186</v>
      </c>
      <c r="G59" s="31">
        <v>0.030185185185185186</v>
      </c>
      <c r="H59" s="12" t="str">
        <f t="shared" si="3"/>
        <v>4.21/km</v>
      </c>
      <c r="I59" s="13">
        <f t="shared" si="4"/>
        <v>0.007800925925925926</v>
      </c>
      <c r="J59" s="13">
        <f t="shared" si="2"/>
        <v>0.007800925925925926</v>
      </c>
    </row>
    <row r="60" spans="1:10" ht="15" customHeight="1">
      <c r="A60" s="12">
        <v>56</v>
      </c>
      <c r="B60" s="30" t="s">
        <v>250</v>
      </c>
      <c r="C60" s="30" t="s">
        <v>43</v>
      </c>
      <c r="D60" s="30" t="s">
        <v>54</v>
      </c>
      <c r="E60" s="30" t="s">
        <v>180</v>
      </c>
      <c r="F60" s="31">
        <v>0.030208333333333334</v>
      </c>
      <c r="G60" s="31">
        <v>0.030208333333333334</v>
      </c>
      <c r="H60" s="12" t="str">
        <f t="shared" si="3"/>
        <v>4.21/km</v>
      </c>
      <c r="I60" s="13">
        <f t="shared" si="4"/>
        <v>0.007824074074074074</v>
      </c>
      <c r="J60" s="13">
        <f t="shared" si="2"/>
        <v>0.004351851851851853</v>
      </c>
    </row>
    <row r="61" spans="1:10" ht="15" customHeight="1">
      <c r="A61" s="12">
        <v>57</v>
      </c>
      <c r="B61" s="30" t="s">
        <v>251</v>
      </c>
      <c r="C61" s="30" t="s">
        <v>92</v>
      </c>
      <c r="D61" s="30" t="s">
        <v>58</v>
      </c>
      <c r="E61" s="30" t="s">
        <v>219</v>
      </c>
      <c r="F61" s="31">
        <v>0.030219907407407407</v>
      </c>
      <c r="G61" s="31">
        <v>0.030219907407407407</v>
      </c>
      <c r="H61" s="12" t="str">
        <f t="shared" si="3"/>
        <v>4.21/km</v>
      </c>
      <c r="I61" s="13">
        <f t="shared" si="4"/>
        <v>0.007835648148148147</v>
      </c>
      <c r="J61" s="13">
        <f t="shared" si="2"/>
        <v>0.007835648148148147</v>
      </c>
    </row>
    <row r="62" spans="1:10" ht="15" customHeight="1">
      <c r="A62" s="12">
        <v>58</v>
      </c>
      <c r="B62" s="30" t="s">
        <v>252</v>
      </c>
      <c r="C62" s="30" t="s">
        <v>108</v>
      </c>
      <c r="D62" s="30" t="s">
        <v>55</v>
      </c>
      <c r="E62" s="30" t="s">
        <v>217</v>
      </c>
      <c r="F62" s="31">
        <v>0.03026620370370371</v>
      </c>
      <c r="G62" s="31">
        <v>0.03026620370370371</v>
      </c>
      <c r="H62" s="12" t="str">
        <f t="shared" si="3"/>
        <v>4.22/km</v>
      </c>
      <c r="I62" s="13">
        <f t="shared" si="4"/>
        <v>0.007881944444444448</v>
      </c>
      <c r="J62" s="13">
        <f t="shared" si="2"/>
        <v>0.0064120370370370425</v>
      </c>
    </row>
    <row r="63" spans="1:10" ht="15" customHeight="1">
      <c r="A63" s="12">
        <v>59</v>
      </c>
      <c r="B63" s="30" t="s">
        <v>253</v>
      </c>
      <c r="C63" s="30" t="s">
        <v>12</v>
      </c>
      <c r="D63" s="30" t="s">
        <v>59</v>
      </c>
      <c r="E63" s="30" t="s">
        <v>81</v>
      </c>
      <c r="F63" s="31">
        <v>0.03027777777777778</v>
      </c>
      <c r="G63" s="31">
        <v>0.03027777777777778</v>
      </c>
      <c r="H63" s="12" t="str">
        <f t="shared" si="3"/>
        <v>4.22/km</v>
      </c>
      <c r="I63" s="13">
        <f t="shared" si="4"/>
        <v>0.007893518518518518</v>
      </c>
      <c r="J63" s="13">
        <f t="shared" si="2"/>
        <v>0.005289351851851851</v>
      </c>
    </row>
    <row r="64" spans="1:10" ht="15" customHeight="1">
      <c r="A64" s="12">
        <v>60</v>
      </c>
      <c r="B64" s="30" t="s">
        <v>254</v>
      </c>
      <c r="C64" s="30" t="s">
        <v>62</v>
      </c>
      <c r="D64" s="30" t="s">
        <v>54</v>
      </c>
      <c r="E64" s="30" t="s">
        <v>180</v>
      </c>
      <c r="F64" s="31">
        <v>0.030289351851851855</v>
      </c>
      <c r="G64" s="31">
        <v>0.030289351851851855</v>
      </c>
      <c r="H64" s="12" t="str">
        <f t="shared" si="3"/>
        <v>4.22/km</v>
      </c>
      <c r="I64" s="13">
        <f t="shared" si="4"/>
        <v>0.007905092592592596</v>
      </c>
      <c r="J64" s="13">
        <f t="shared" si="2"/>
        <v>0.004432870370370375</v>
      </c>
    </row>
    <row r="65" spans="1:10" ht="15" customHeight="1">
      <c r="A65" s="12">
        <v>61</v>
      </c>
      <c r="B65" s="30" t="s">
        <v>186</v>
      </c>
      <c r="C65" s="30" t="s">
        <v>108</v>
      </c>
      <c r="D65" s="30" t="s">
        <v>57</v>
      </c>
      <c r="E65" s="30" t="s">
        <v>60</v>
      </c>
      <c r="F65" s="31">
        <v>0.030347222222222223</v>
      </c>
      <c r="G65" s="31">
        <v>0.030347222222222223</v>
      </c>
      <c r="H65" s="12" t="str">
        <f t="shared" si="3"/>
        <v>4.22/km</v>
      </c>
      <c r="I65" s="13">
        <f t="shared" si="4"/>
        <v>0.007962962962962963</v>
      </c>
      <c r="J65" s="13">
        <f t="shared" si="2"/>
        <v>0.0035300925925925916</v>
      </c>
    </row>
    <row r="66" spans="1:10" ht="15" customHeight="1">
      <c r="A66" s="12">
        <v>62</v>
      </c>
      <c r="B66" s="30" t="s">
        <v>255</v>
      </c>
      <c r="C66" s="30" t="s">
        <v>256</v>
      </c>
      <c r="D66" s="30" t="s">
        <v>76</v>
      </c>
      <c r="E66" s="30" t="s">
        <v>257</v>
      </c>
      <c r="F66" s="31">
        <v>0.03037037037037037</v>
      </c>
      <c r="G66" s="31">
        <v>0.03037037037037037</v>
      </c>
      <c r="H66" s="12" t="str">
        <f t="shared" si="3"/>
        <v>4.22/km</v>
      </c>
      <c r="I66" s="13">
        <f t="shared" si="4"/>
        <v>0.00798611111111111</v>
      </c>
      <c r="J66" s="13">
        <f t="shared" si="2"/>
        <v>0.0007754629629629639</v>
      </c>
    </row>
    <row r="67" spans="1:10" ht="15" customHeight="1">
      <c r="A67" s="12">
        <v>63</v>
      </c>
      <c r="B67" s="30" t="s">
        <v>90</v>
      </c>
      <c r="C67" s="30" t="s">
        <v>37</v>
      </c>
      <c r="D67" s="30" t="s">
        <v>57</v>
      </c>
      <c r="E67" s="30" t="s">
        <v>196</v>
      </c>
      <c r="F67" s="31">
        <v>0.03040509259259259</v>
      </c>
      <c r="G67" s="31">
        <v>0.03040509259259259</v>
      </c>
      <c r="H67" s="12" t="str">
        <f t="shared" si="3"/>
        <v>4.23/km</v>
      </c>
      <c r="I67" s="13">
        <f t="shared" si="4"/>
        <v>0.008020833333333331</v>
      </c>
      <c r="J67" s="13">
        <f t="shared" si="2"/>
        <v>0.0035879629629629595</v>
      </c>
    </row>
    <row r="68" spans="1:10" ht="15" customHeight="1">
      <c r="A68" s="12">
        <v>64</v>
      </c>
      <c r="B68" s="30" t="s">
        <v>258</v>
      </c>
      <c r="C68" s="30" t="s">
        <v>96</v>
      </c>
      <c r="D68" s="30" t="s">
        <v>58</v>
      </c>
      <c r="E68" s="30" t="s">
        <v>60</v>
      </c>
      <c r="F68" s="31">
        <v>0.030601851851851852</v>
      </c>
      <c r="G68" s="31">
        <v>0.030601851851851852</v>
      </c>
      <c r="H68" s="12" t="str">
        <f t="shared" si="3"/>
        <v>4.24/km</v>
      </c>
      <c r="I68" s="13">
        <f t="shared" si="4"/>
        <v>0.008217592592592592</v>
      </c>
      <c r="J68" s="13">
        <f t="shared" si="2"/>
        <v>0.008217592592592592</v>
      </c>
    </row>
    <row r="69" spans="1:10" ht="15" customHeight="1">
      <c r="A69" s="12">
        <v>65</v>
      </c>
      <c r="B69" s="30" t="s">
        <v>259</v>
      </c>
      <c r="C69" s="30" t="s">
        <v>36</v>
      </c>
      <c r="D69" s="30" t="s">
        <v>58</v>
      </c>
      <c r="E69" s="30" t="s">
        <v>180</v>
      </c>
      <c r="F69" s="31">
        <v>0.030636574074074076</v>
      </c>
      <c r="G69" s="31">
        <v>0.030636574074074076</v>
      </c>
      <c r="H69" s="12" t="str">
        <f t="shared" si="3"/>
        <v>4.25/km</v>
      </c>
      <c r="I69" s="13">
        <f t="shared" si="4"/>
        <v>0.008252314814814816</v>
      </c>
      <c r="J69" s="13">
        <f t="shared" si="2"/>
        <v>0.008252314814814816</v>
      </c>
    </row>
    <row r="70" spans="1:10" ht="15" customHeight="1">
      <c r="A70" s="12">
        <v>66</v>
      </c>
      <c r="B70" s="30" t="s">
        <v>226</v>
      </c>
      <c r="C70" s="30" t="s">
        <v>92</v>
      </c>
      <c r="D70" s="30" t="s">
        <v>59</v>
      </c>
      <c r="E70" s="30" t="s">
        <v>180</v>
      </c>
      <c r="F70" s="31">
        <v>0.03070601851851852</v>
      </c>
      <c r="G70" s="31">
        <v>0.03070601851851852</v>
      </c>
      <c r="H70" s="12" t="str">
        <f t="shared" si="3"/>
        <v>4.25/km</v>
      </c>
      <c r="I70" s="13">
        <f t="shared" si="4"/>
        <v>0.008321759259259261</v>
      </c>
      <c r="J70" s="13">
        <f aca="true" t="shared" si="5" ref="J70:J133">G70-INDEX($G$5:$G$902,MATCH(D70,$D$5:$D$902,0))</f>
        <v>0.0057175925925925936</v>
      </c>
    </row>
    <row r="71" spans="1:10" ht="15" customHeight="1">
      <c r="A71" s="12">
        <v>67</v>
      </c>
      <c r="B71" s="30" t="s">
        <v>260</v>
      </c>
      <c r="C71" s="30" t="s">
        <v>38</v>
      </c>
      <c r="D71" s="30" t="s">
        <v>54</v>
      </c>
      <c r="E71" s="30" t="s">
        <v>180</v>
      </c>
      <c r="F71" s="31">
        <v>0.030810185185185187</v>
      </c>
      <c r="G71" s="31">
        <v>0.030810185185185187</v>
      </c>
      <c r="H71" s="12" t="str">
        <f t="shared" si="3"/>
        <v>4.26/km</v>
      </c>
      <c r="I71" s="13">
        <f t="shared" si="4"/>
        <v>0.008425925925925927</v>
      </c>
      <c r="J71" s="13">
        <f t="shared" si="5"/>
        <v>0.004953703703703707</v>
      </c>
    </row>
    <row r="72" spans="1:10" ht="15" customHeight="1">
      <c r="A72" s="15">
        <v>68</v>
      </c>
      <c r="B72" s="32" t="s">
        <v>261</v>
      </c>
      <c r="C72" s="32" t="s">
        <v>99</v>
      </c>
      <c r="D72" s="32" t="s">
        <v>59</v>
      </c>
      <c r="E72" s="32" t="s">
        <v>33</v>
      </c>
      <c r="F72" s="33">
        <v>0.030833333333333334</v>
      </c>
      <c r="G72" s="33">
        <v>0.030833333333333334</v>
      </c>
      <c r="H72" s="15" t="str">
        <f t="shared" si="3"/>
        <v>4.26/km</v>
      </c>
      <c r="I72" s="17">
        <f t="shared" si="4"/>
        <v>0.008449074074074074</v>
      </c>
      <c r="J72" s="17">
        <f t="shared" si="5"/>
        <v>0.005844907407407406</v>
      </c>
    </row>
    <row r="73" spans="1:10" ht="15" customHeight="1">
      <c r="A73" s="15">
        <v>69</v>
      </c>
      <c r="B73" s="32" t="s">
        <v>262</v>
      </c>
      <c r="C73" s="32" t="s">
        <v>263</v>
      </c>
      <c r="D73" s="32" t="s">
        <v>54</v>
      </c>
      <c r="E73" s="32" t="s">
        <v>33</v>
      </c>
      <c r="F73" s="33">
        <v>0.030844907407407404</v>
      </c>
      <c r="G73" s="33">
        <v>0.030844907407407404</v>
      </c>
      <c r="H73" s="15" t="str">
        <f t="shared" si="3"/>
        <v>4.27/km</v>
      </c>
      <c r="I73" s="17">
        <f t="shared" si="4"/>
        <v>0.008460648148148144</v>
      </c>
      <c r="J73" s="17">
        <f t="shared" si="5"/>
        <v>0.004988425925925924</v>
      </c>
    </row>
    <row r="74" spans="1:10" ht="15" customHeight="1">
      <c r="A74" s="12">
        <v>70</v>
      </c>
      <c r="B74" s="30" t="s">
        <v>264</v>
      </c>
      <c r="C74" s="30" t="s">
        <v>30</v>
      </c>
      <c r="D74" s="30" t="s">
        <v>54</v>
      </c>
      <c r="E74" s="30" t="s">
        <v>81</v>
      </c>
      <c r="F74" s="31">
        <v>0.03085648148148148</v>
      </c>
      <c r="G74" s="31">
        <v>0.03085648148148148</v>
      </c>
      <c r="H74" s="12" t="str">
        <f t="shared" si="3"/>
        <v>4.27/km</v>
      </c>
      <c r="I74" s="13">
        <f t="shared" si="4"/>
        <v>0.008472222222222221</v>
      </c>
      <c r="J74" s="13">
        <f t="shared" si="5"/>
        <v>0.005000000000000001</v>
      </c>
    </row>
    <row r="75" spans="1:10" ht="15" customHeight="1">
      <c r="A75" s="12">
        <v>71</v>
      </c>
      <c r="B75" s="30" t="s">
        <v>265</v>
      </c>
      <c r="C75" s="30" t="s">
        <v>53</v>
      </c>
      <c r="D75" s="30" t="s">
        <v>58</v>
      </c>
      <c r="E75" s="30" t="s">
        <v>174</v>
      </c>
      <c r="F75" s="31">
        <v>0.030868055555555555</v>
      </c>
      <c r="G75" s="31">
        <v>0.030868055555555555</v>
      </c>
      <c r="H75" s="12" t="str">
        <f t="shared" si="3"/>
        <v>4.27/km</v>
      </c>
      <c r="I75" s="13">
        <f t="shared" si="4"/>
        <v>0.008483796296296295</v>
      </c>
      <c r="J75" s="13">
        <f t="shared" si="5"/>
        <v>0.008483796296296295</v>
      </c>
    </row>
    <row r="76" spans="1:10" ht="15" customHeight="1">
      <c r="A76" s="12">
        <v>72</v>
      </c>
      <c r="B76" s="30" t="s">
        <v>266</v>
      </c>
      <c r="C76" s="30" t="s">
        <v>71</v>
      </c>
      <c r="D76" s="30" t="s">
        <v>57</v>
      </c>
      <c r="E76" s="30" t="s">
        <v>206</v>
      </c>
      <c r="F76" s="31">
        <v>0.030949074074074077</v>
      </c>
      <c r="G76" s="31">
        <v>0.030949074074074077</v>
      </c>
      <c r="H76" s="12" t="str">
        <f t="shared" si="3"/>
        <v>4.27/km</v>
      </c>
      <c r="I76" s="13">
        <f t="shared" si="4"/>
        <v>0.008564814814814817</v>
      </c>
      <c r="J76" s="13">
        <f t="shared" si="5"/>
        <v>0.004131944444444445</v>
      </c>
    </row>
    <row r="77" spans="1:10" ht="15" customHeight="1">
      <c r="A77" s="12">
        <v>73</v>
      </c>
      <c r="B77" s="30" t="s">
        <v>267</v>
      </c>
      <c r="C77" s="30" t="s">
        <v>29</v>
      </c>
      <c r="D77" s="30" t="s">
        <v>54</v>
      </c>
      <c r="E77" s="30" t="s">
        <v>217</v>
      </c>
      <c r="F77" s="31">
        <v>0.031030092592592592</v>
      </c>
      <c r="G77" s="31">
        <v>0.031030092592592592</v>
      </c>
      <c r="H77" s="12" t="str">
        <f t="shared" si="3"/>
        <v>4.28/km</v>
      </c>
      <c r="I77" s="13">
        <f t="shared" si="4"/>
        <v>0.008645833333333332</v>
      </c>
      <c r="J77" s="13">
        <f t="shared" si="5"/>
        <v>0.0051736111111111115</v>
      </c>
    </row>
    <row r="78" spans="1:10" ht="15" customHeight="1">
      <c r="A78" s="12">
        <v>74</v>
      </c>
      <c r="B78" s="30" t="s">
        <v>268</v>
      </c>
      <c r="C78" s="30" t="s">
        <v>83</v>
      </c>
      <c r="D78" s="30" t="s">
        <v>57</v>
      </c>
      <c r="E78" s="30" t="s">
        <v>212</v>
      </c>
      <c r="F78" s="31">
        <v>0.031053240740740742</v>
      </c>
      <c r="G78" s="31">
        <v>0.031053240740740742</v>
      </c>
      <c r="H78" s="12" t="str">
        <f t="shared" si="3"/>
        <v>4.28/km</v>
      </c>
      <c r="I78" s="13">
        <f t="shared" si="4"/>
        <v>0.008668981481481482</v>
      </c>
      <c r="J78" s="13">
        <f t="shared" si="5"/>
        <v>0.004236111111111111</v>
      </c>
    </row>
    <row r="79" spans="1:10" ht="15" customHeight="1">
      <c r="A79" s="12">
        <v>75</v>
      </c>
      <c r="B79" s="30" t="s">
        <v>269</v>
      </c>
      <c r="C79" s="30" t="s">
        <v>36</v>
      </c>
      <c r="D79" s="30" t="s">
        <v>59</v>
      </c>
      <c r="E79" s="30" t="s">
        <v>196</v>
      </c>
      <c r="F79" s="31">
        <v>0.031099537037037037</v>
      </c>
      <c r="G79" s="31">
        <v>0.031099537037037037</v>
      </c>
      <c r="H79" s="12" t="str">
        <f t="shared" si="3"/>
        <v>4.29/km</v>
      </c>
      <c r="I79" s="13">
        <f t="shared" si="4"/>
        <v>0.008715277777777777</v>
      </c>
      <c r="J79" s="13">
        <f t="shared" si="5"/>
        <v>0.006111111111111109</v>
      </c>
    </row>
    <row r="80" spans="1:10" ht="15" customHeight="1">
      <c r="A80" s="12">
        <v>76</v>
      </c>
      <c r="B80" s="30" t="s">
        <v>128</v>
      </c>
      <c r="C80" s="30" t="s">
        <v>123</v>
      </c>
      <c r="D80" s="30" t="s">
        <v>58</v>
      </c>
      <c r="E80" s="30" t="s">
        <v>249</v>
      </c>
      <c r="F80" s="31">
        <v>0.031180555555555555</v>
      </c>
      <c r="G80" s="31">
        <v>0.031180555555555555</v>
      </c>
      <c r="H80" s="12" t="str">
        <f t="shared" si="3"/>
        <v>4.29/km</v>
      </c>
      <c r="I80" s="13">
        <f t="shared" si="4"/>
        <v>0.008796296296296295</v>
      </c>
      <c r="J80" s="13">
        <f t="shared" si="5"/>
        <v>0.008796296296296295</v>
      </c>
    </row>
    <row r="81" spans="1:10" ht="15" customHeight="1">
      <c r="A81" s="12">
        <v>77</v>
      </c>
      <c r="B81" s="30" t="s">
        <v>270</v>
      </c>
      <c r="C81" s="30" t="s">
        <v>12</v>
      </c>
      <c r="D81" s="30" t="s">
        <v>59</v>
      </c>
      <c r="E81" s="30" t="s">
        <v>271</v>
      </c>
      <c r="F81" s="31">
        <v>0.031180555555555555</v>
      </c>
      <c r="G81" s="31">
        <v>0.031180555555555555</v>
      </c>
      <c r="H81" s="12" t="str">
        <f t="shared" si="3"/>
        <v>4.29/km</v>
      </c>
      <c r="I81" s="13">
        <f t="shared" si="4"/>
        <v>0.008796296296296295</v>
      </c>
      <c r="J81" s="13">
        <f t="shared" si="5"/>
        <v>0.006192129629629627</v>
      </c>
    </row>
    <row r="82" spans="1:10" ht="15" customHeight="1">
      <c r="A82" s="12">
        <v>78</v>
      </c>
      <c r="B82" s="30" t="s">
        <v>272</v>
      </c>
      <c r="C82" s="30" t="s">
        <v>71</v>
      </c>
      <c r="D82" s="30" t="s">
        <v>59</v>
      </c>
      <c r="E82" s="30" t="s">
        <v>180</v>
      </c>
      <c r="F82" s="31">
        <v>0.031215277777777783</v>
      </c>
      <c r="G82" s="31">
        <v>0.031215277777777783</v>
      </c>
      <c r="H82" s="12" t="str">
        <f t="shared" si="3"/>
        <v>4.30/km</v>
      </c>
      <c r="I82" s="13">
        <f t="shared" si="4"/>
        <v>0.008831018518518523</v>
      </c>
      <c r="J82" s="13">
        <f t="shared" si="5"/>
        <v>0.006226851851851855</v>
      </c>
    </row>
    <row r="83" spans="1:10" ht="15" customHeight="1">
      <c r="A83" s="12">
        <v>79</v>
      </c>
      <c r="B83" s="30" t="s">
        <v>273</v>
      </c>
      <c r="C83" s="30" t="s">
        <v>274</v>
      </c>
      <c r="D83" s="30" t="s">
        <v>74</v>
      </c>
      <c r="E83" s="30" t="s">
        <v>196</v>
      </c>
      <c r="F83" s="31">
        <v>0.031215277777777783</v>
      </c>
      <c r="G83" s="31">
        <v>0.031215277777777783</v>
      </c>
      <c r="H83" s="12" t="str">
        <f aca="true" t="shared" si="6" ref="H83:H99">TEXT(INT((HOUR(G83)*3600+MINUTE(G83)*60+SECOND(G83))/$J$3/60),"0")&amp;"."&amp;TEXT(MOD((HOUR(G83)*3600+MINUTE(G83)*60+SECOND(G83))/$J$3,60),"00")&amp;"/km"</f>
        <v>4.30/km</v>
      </c>
      <c r="I83" s="13">
        <f aca="true" t="shared" si="7" ref="I83:I99">G83-$G$5</f>
        <v>0.008831018518518523</v>
      </c>
      <c r="J83" s="13">
        <f t="shared" si="5"/>
        <v>0.002835648148148153</v>
      </c>
    </row>
    <row r="84" spans="1:10" ht="15" customHeight="1">
      <c r="A84" s="12">
        <v>80</v>
      </c>
      <c r="B84" s="30" t="s">
        <v>275</v>
      </c>
      <c r="C84" s="30" t="s">
        <v>91</v>
      </c>
      <c r="D84" s="30" t="s">
        <v>58</v>
      </c>
      <c r="E84" s="30" t="s">
        <v>196</v>
      </c>
      <c r="F84" s="31">
        <v>0.03127314814814815</v>
      </c>
      <c r="G84" s="31">
        <v>0.03127314814814815</v>
      </c>
      <c r="H84" s="12" t="str">
        <f t="shared" si="6"/>
        <v>4.30/km</v>
      </c>
      <c r="I84" s="13">
        <f t="shared" si="7"/>
        <v>0.008888888888888887</v>
      </c>
      <c r="J84" s="13">
        <f t="shared" si="5"/>
        <v>0.008888888888888887</v>
      </c>
    </row>
    <row r="85" spans="1:10" ht="15" customHeight="1">
      <c r="A85" s="12">
        <v>81</v>
      </c>
      <c r="B85" s="30" t="s">
        <v>27</v>
      </c>
      <c r="C85" s="30" t="s">
        <v>276</v>
      </c>
      <c r="D85" s="30" t="s">
        <v>55</v>
      </c>
      <c r="E85" s="30" t="s">
        <v>277</v>
      </c>
      <c r="F85" s="31">
        <v>0.03127314814814815</v>
      </c>
      <c r="G85" s="31">
        <v>0.03127314814814815</v>
      </c>
      <c r="H85" s="12" t="str">
        <f t="shared" si="6"/>
        <v>4.30/km</v>
      </c>
      <c r="I85" s="13">
        <f t="shared" si="7"/>
        <v>0.008888888888888887</v>
      </c>
      <c r="J85" s="13">
        <f t="shared" si="5"/>
        <v>0.007418981481481481</v>
      </c>
    </row>
    <row r="86" spans="1:10" ht="15" customHeight="1">
      <c r="A86" s="12">
        <v>82</v>
      </c>
      <c r="B86" s="30" t="s">
        <v>278</v>
      </c>
      <c r="C86" s="30" t="s">
        <v>38</v>
      </c>
      <c r="D86" s="30" t="s">
        <v>58</v>
      </c>
      <c r="E86" s="30" t="s">
        <v>196</v>
      </c>
      <c r="F86" s="31">
        <v>0.03131944444444445</v>
      </c>
      <c r="G86" s="31">
        <v>0.03131944444444445</v>
      </c>
      <c r="H86" s="12" t="str">
        <f t="shared" si="6"/>
        <v>4.31/km</v>
      </c>
      <c r="I86" s="13">
        <f t="shared" si="7"/>
        <v>0.008935185185185188</v>
      </c>
      <c r="J86" s="13">
        <f t="shared" si="5"/>
        <v>0.008935185185185188</v>
      </c>
    </row>
    <row r="87" spans="1:10" ht="15" customHeight="1">
      <c r="A87" s="12">
        <v>83</v>
      </c>
      <c r="B87" s="30" t="s">
        <v>279</v>
      </c>
      <c r="C87" s="30" t="s">
        <v>42</v>
      </c>
      <c r="D87" s="30" t="s">
        <v>58</v>
      </c>
      <c r="E87" s="30" t="s">
        <v>196</v>
      </c>
      <c r="F87" s="31">
        <v>0.03131944444444445</v>
      </c>
      <c r="G87" s="31">
        <v>0.03131944444444445</v>
      </c>
      <c r="H87" s="12" t="str">
        <f t="shared" si="6"/>
        <v>4.31/km</v>
      </c>
      <c r="I87" s="13">
        <f t="shared" si="7"/>
        <v>0.008935185185185188</v>
      </c>
      <c r="J87" s="13">
        <f t="shared" si="5"/>
        <v>0.008935185185185188</v>
      </c>
    </row>
    <row r="88" spans="1:10" ht="15" customHeight="1">
      <c r="A88" s="12">
        <v>84</v>
      </c>
      <c r="B88" s="30" t="s">
        <v>280</v>
      </c>
      <c r="C88" s="30" t="s">
        <v>281</v>
      </c>
      <c r="D88" s="30" t="s">
        <v>57</v>
      </c>
      <c r="E88" s="30" t="s">
        <v>225</v>
      </c>
      <c r="F88" s="31">
        <v>0.03144675925925926</v>
      </c>
      <c r="G88" s="31">
        <v>0.03144675925925926</v>
      </c>
      <c r="H88" s="12" t="str">
        <f t="shared" si="6"/>
        <v>4.32/km</v>
      </c>
      <c r="I88" s="13">
        <f t="shared" si="7"/>
        <v>0.009062499999999998</v>
      </c>
      <c r="J88" s="13">
        <f t="shared" si="5"/>
        <v>0.004629629629629626</v>
      </c>
    </row>
    <row r="89" spans="1:10" ht="15" customHeight="1">
      <c r="A89" s="12">
        <v>85</v>
      </c>
      <c r="B89" s="30" t="s">
        <v>282</v>
      </c>
      <c r="C89" s="30" t="s">
        <v>108</v>
      </c>
      <c r="D89" s="30" t="s">
        <v>58</v>
      </c>
      <c r="E89" s="30" t="s">
        <v>180</v>
      </c>
      <c r="F89" s="31">
        <v>0.03146990740740741</v>
      </c>
      <c r="G89" s="31">
        <v>0.03146990740740741</v>
      </c>
      <c r="H89" s="12" t="str">
        <f t="shared" si="6"/>
        <v>4.32/km</v>
      </c>
      <c r="I89" s="13">
        <f t="shared" si="7"/>
        <v>0.009085648148148152</v>
      </c>
      <c r="J89" s="13">
        <f t="shared" si="5"/>
        <v>0.009085648148148152</v>
      </c>
    </row>
    <row r="90" spans="1:10" ht="15" customHeight="1">
      <c r="A90" s="12">
        <v>86</v>
      </c>
      <c r="B90" s="30" t="s">
        <v>283</v>
      </c>
      <c r="C90" s="30" t="s">
        <v>49</v>
      </c>
      <c r="D90" s="30" t="s">
        <v>54</v>
      </c>
      <c r="E90" s="30" t="s">
        <v>217</v>
      </c>
      <c r="F90" s="31">
        <v>0.03155092592592592</v>
      </c>
      <c r="G90" s="31">
        <v>0.03155092592592592</v>
      </c>
      <c r="H90" s="12" t="str">
        <f t="shared" si="6"/>
        <v>4.33/km</v>
      </c>
      <c r="I90" s="13">
        <f t="shared" si="7"/>
        <v>0.00916666666666666</v>
      </c>
      <c r="J90" s="13">
        <f t="shared" si="5"/>
        <v>0.0056944444444444395</v>
      </c>
    </row>
    <row r="91" spans="1:10" ht="15" customHeight="1">
      <c r="A91" s="12">
        <v>87</v>
      </c>
      <c r="B91" s="30" t="s">
        <v>86</v>
      </c>
      <c r="C91" s="30" t="s">
        <v>45</v>
      </c>
      <c r="D91" s="30" t="s">
        <v>72</v>
      </c>
      <c r="E91" s="30" t="s">
        <v>180</v>
      </c>
      <c r="F91" s="31">
        <v>0.0315625</v>
      </c>
      <c r="G91" s="31">
        <v>0.0315625</v>
      </c>
      <c r="H91" s="12" t="str">
        <f t="shared" si="6"/>
        <v>4.33/km</v>
      </c>
      <c r="I91" s="13">
        <f t="shared" si="7"/>
        <v>0.00917824074074074</v>
      </c>
      <c r="J91" s="13">
        <f t="shared" si="5"/>
        <v>0.0025115740740740723</v>
      </c>
    </row>
    <row r="92" spans="1:10" ht="15" customHeight="1">
      <c r="A92" s="12">
        <v>88</v>
      </c>
      <c r="B92" s="30" t="s">
        <v>284</v>
      </c>
      <c r="C92" s="30" t="s">
        <v>28</v>
      </c>
      <c r="D92" s="30" t="s">
        <v>78</v>
      </c>
      <c r="E92" s="30" t="s">
        <v>206</v>
      </c>
      <c r="F92" s="31">
        <v>0.03162037037037037</v>
      </c>
      <c r="G92" s="31">
        <v>0.03162037037037037</v>
      </c>
      <c r="H92" s="12" t="str">
        <f t="shared" si="6"/>
        <v>4.33/km</v>
      </c>
      <c r="I92" s="13">
        <f t="shared" si="7"/>
        <v>0.009236111111111108</v>
      </c>
      <c r="J92" s="13">
        <f t="shared" si="5"/>
        <v>0.003344907407407404</v>
      </c>
    </row>
    <row r="93" spans="1:10" ht="15" customHeight="1">
      <c r="A93" s="12">
        <v>89</v>
      </c>
      <c r="B93" s="30" t="s">
        <v>170</v>
      </c>
      <c r="C93" s="30" t="s">
        <v>285</v>
      </c>
      <c r="D93" s="30" t="s">
        <v>59</v>
      </c>
      <c r="E93" s="30" t="s">
        <v>217</v>
      </c>
      <c r="F93" s="31">
        <v>0.03163194444444444</v>
      </c>
      <c r="G93" s="31">
        <v>0.03163194444444444</v>
      </c>
      <c r="H93" s="12" t="str">
        <f t="shared" si="6"/>
        <v>4.33/km</v>
      </c>
      <c r="I93" s="13">
        <f t="shared" si="7"/>
        <v>0.009247685185185182</v>
      </c>
      <c r="J93" s="13">
        <f t="shared" si="5"/>
        <v>0.006643518518518514</v>
      </c>
    </row>
    <row r="94" spans="1:10" ht="15" customHeight="1">
      <c r="A94" s="12">
        <v>90</v>
      </c>
      <c r="B94" s="30" t="s">
        <v>286</v>
      </c>
      <c r="C94" s="30" t="s">
        <v>100</v>
      </c>
      <c r="D94" s="30" t="s">
        <v>59</v>
      </c>
      <c r="E94" s="30" t="s">
        <v>249</v>
      </c>
      <c r="F94" s="31">
        <v>0.03181712962962963</v>
      </c>
      <c r="G94" s="31">
        <v>0.03181712962962963</v>
      </c>
      <c r="H94" s="12" t="str">
        <f t="shared" si="6"/>
        <v>4.35/km</v>
      </c>
      <c r="I94" s="13">
        <f t="shared" si="7"/>
        <v>0.009432870370370373</v>
      </c>
      <c r="J94" s="13">
        <f t="shared" si="5"/>
        <v>0.006828703703703705</v>
      </c>
    </row>
    <row r="95" spans="1:10" ht="15" customHeight="1">
      <c r="A95" s="12">
        <v>91</v>
      </c>
      <c r="B95" s="30" t="s">
        <v>287</v>
      </c>
      <c r="C95" s="30" t="s">
        <v>100</v>
      </c>
      <c r="D95" s="30" t="s">
        <v>59</v>
      </c>
      <c r="E95" s="30" t="s">
        <v>249</v>
      </c>
      <c r="F95" s="31">
        <v>0.03181712962962963</v>
      </c>
      <c r="G95" s="31">
        <v>0.03181712962962963</v>
      </c>
      <c r="H95" s="12" t="str">
        <f t="shared" si="6"/>
        <v>4.35/km</v>
      </c>
      <c r="I95" s="13">
        <f t="shared" si="7"/>
        <v>0.009432870370370373</v>
      </c>
      <c r="J95" s="13">
        <f t="shared" si="5"/>
        <v>0.006828703703703705</v>
      </c>
    </row>
    <row r="96" spans="1:10" ht="15" customHeight="1">
      <c r="A96" s="12">
        <v>92</v>
      </c>
      <c r="B96" s="30" t="s">
        <v>288</v>
      </c>
      <c r="C96" s="30" t="s">
        <v>117</v>
      </c>
      <c r="D96" s="30" t="s">
        <v>54</v>
      </c>
      <c r="E96" s="30" t="s">
        <v>180</v>
      </c>
      <c r="F96" s="31">
        <v>0.03185185185185185</v>
      </c>
      <c r="G96" s="31">
        <v>0.03185185185185185</v>
      </c>
      <c r="H96" s="12" t="str">
        <f t="shared" si="6"/>
        <v>4.35/km</v>
      </c>
      <c r="I96" s="13">
        <f t="shared" si="7"/>
        <v>0.009467592592592593</v>
      </c>
      <c r="J96" s="13">
        <f t="shared" si="5"/>
        <v>0.005995370370370373</v>
      </c>
    </row>
    <row r="97" spans="1:10" ht="15" customHeight="1">
      <c r="A97" s="12">
        <v>93</v>
      </c>
      <c r="B97" s="30" t="s">
        <v>289</v>
      </c>
      <c r="C97" s="30" t="s">
        <v>138</v>
      </c>
      <c r="D97" s="30" t="s">
        <v>78</v>
      </c>
      <c r="E97" s="30" t="s">
        <v>176</v>
      </c>
      <c r="F97" s="31">
        <v>0.031956018518518516</v>
      </c>
      <c r="G97" s="31">
        <v>0.031956018518518516</v>
      </c>
      <c r="H97" s="12" t="str">
        <f t="shared" si="6"/>
        <v>4.36/km</v>
      </c>
      <c r="I97" s="13">
        <f t="shared" si="7"/>
        <v>0.009571759259259256</v>
      </c>
      <c r="J97" s="13">
        <f t="shared" si="5"/>
        <v>0.0036805555555555515</v>
      </c>
    </row>
    <row r="98" spans="1:10" ht="15" customHeight="1">
      <c r="A98" s="12">
        <v>94</v>
      </c>
      <c r="B98" s="30" t="s">
        <v>146</v>
      </c>
      <c r="C98" s="30" t="s">
        <v>163</v>
      </c>
      <c r="D98" s="30" t="s">
        <v>102</v>
      </c>
      <c r="E98" s="30" t="s">
        <v>217</v>
      </c>
      <c r="F98" s="31">
        <v>0.032025462962962964</v>
      </c>
      <c r="G98" s="31">
        <v>0.032025462962962964</v>
      </c>
      <c r="H98" s="12" t="str">
        <f t="shared" si="6"/>
        <v>4.37/km</v>
      </c>
      <c r="I98" s="13">
        <f t="shared" si="7"/>
        <v>0.009641203703703704</v>
      </c>
      <c r="J98" s="13">
        <f t="shared" si="5"/>
        <v>0</v>
      </c>
    </row>
    <row r="99" spans="1:10" ht="15" customHeight="1">
      <c r="A99" s="12">
        <v>95</v>
      </c>
      <c r="B99" s="30" t="s">
        <v>290</v>
      </c>
      <c r="C99" s="30" t="s">
        <v>26</v>
      </c>
      <c r="D99" s="30" t="s">
        <v>78</v>
      </c>
      <c r="E99" s="30" t="s">
        <v>81</v>
      </c>
      <c r="F99" s="31">
        <v>0.032060185185185185</v>
      </c>
      <c r="G99" s="31">
        <v>0.032060185185185185</v>
      </c>
      <c r="H99" s="12" t="str">
        <f t="shared" si="6"/>
        <v>4.37/km</v>
      </c>
      <c r="I99" s="13">
        <f t="shared" si="7"/>
        <v>0.009675925925925925</v>
      </c>
      <c r="J99" s="13">
        <f t="shared" si="5"/>
        <v>0.0037847222222222206</v>
      </c>
    </row>
    <row r="100" spans="1:10" ht="15" customHeight="1">
      <c r="A100" s="12">
        <v>96</v>
      </c>
      <c r="B100" s="30" t="s">
        <v>291</v>
      </c>
      <c r="C100" s="30" t="s">
        <v>38</v>
      </c>
      <c r="D100" s="30" t="s">
        <v>59</v>
      </c>
      <c r="E100" s="30" t="s">
        <v>249</v>
      </c>
      <c r="F100" s="31">
        <v>0.03221064814814815</v>
      </c>
      <c r="G100" s="31">
        <v>0.03221064814814815</v>
      </c>
      <c r="H100" s="12" t="str">
        <f aca="true" t="shared" si="8" ref="H100:H163">TEXT(INT((HOUR(G100)*3600+MINUTE(G100)*60+SECOND(G100))/$J$3/60),"0")&amp;"."&amp;TEXT(MOD((HOUR(G100)*3600+MINUTE(G100)*60+SECOND(G100))/$J$3,60),"00")&amp;"/km"</f>
        <v>4.38/km</v>
      </c>
      <c r="I100" s="13">
        <f aca="true" t="shared" si="9" ref="I100:I163">G100-$G$5</f>
        <v>0.009826388888888888</v>
      </c>
      <c r="J100" s="13">
        <f t="shared" si="5"/>
        <v>0.00722222222222222</v>
      </c>
    </row>
    <row r="101" spans="1:10" ht="15" customHeight="1">
      <c r="A101" s="12">
        <v>97</v>
      </c>
      <c r="B101" s="30" t="s">
        <v>292</v>
      </c>
      <c r="C101" s="30" t="s">
        <v>293</v>
      </c>
      <c r="D101" s="30" t="s">
        <v>102</v>
      </c>
      <c r="E101" s="30" t="s">
        <v>196</v>
      </c>
      <c r="F101" s="31">
        <v>0.03222222222222222</v>
      </c>
      <c r="G101" s="31">
        <v>0.03222222222222222</v>
      </c>
      <c r="H101" s="12" t="str">
        <f t="shared" si="8"/>
        <v>4.38/km</v>
      </c>
      <c r="I101" s="13">
        <f t="shared" si="9"/>
        <v>0.009837962962962962</v>
      </c>
      <c r="J101" s="13">
        <f t="shared" si="5"/>
        <v>0.00019675925925925764</v>
      </c>
    </row>
    <row r="102" spans="1:10" ht="15" customHeight="1">
      <c r="A102" s="12">
        <v>98</v>
      </c>
      <c r="B102" s="30" t="s">
        <v>294</v>
      </c>
      <c r="C102" s="30" t="s">
        <v>56</v>
      </c>
      <c r="D102" s="30" t="s">
        <v>78</v>
      </c>
      <c r="E102" s="30" t="s">
        <v>180</v>
      </c>
      <c r="F102" s="31">
        <v>0.03226851851851852</v>
      </c>
      <c r="G102" s="31">
        <v>0.03226851851851852</v>
      </c>
      <c r="H102" s="12" t="str">
        <f t="shared" si="8"/>
        <v>4.39/km</v>
      </c>
      <c r="I102" s="13">
        <f t="shared" si="9"/>
        <v>0.009884259259259263</v>
      </c>
      <c r="J102" s="13">
        <f t="shared" si="5"/>
        <v>0.003993055555555559</v>
      </c>
    </row>
    <row r="103" spans="1:10" ht="15" customHeight="1">
      <c r="A103" s="12">
        <v>99</v>
      </c>
      <c r="B103" s="30" t="s">
        <v>295</v>
      </c>
      <c r="C103" s="30" t="s">
        <v>12</v>
      </c>
      <c r="D103" s="30" t="s">
        <v>59</v>
      </c>
      <c r="E103" s="30" t="s">
        <v>212</v>
      </c>
      <c r="F103" s="31">
        <v>0.03236111111111111</v>
      </c>
      <c r="G103" s="31">
        <v>0.03236111111111111</v>
      </c>
      <c r="H103" s="12" t="str">
        <f t="shared" si="8"/>
        <v>4.40/km</v>
      </c>
      <c r="I103" s="13">
        <f t="shared" si="9"/>
        <v>0.009976851851851851</v>
      </c>
      <c r="J103" s="13">
        <f t="shared" si="5"/>
        <v>0.0073726851851851835</v>
      </c>
    </row>
    <row r="104" spans="1:10" ht="15" customHeight="1">
      <c r="A104" s="12">
        <v>100</v>
      </c>
      <c r="B104" s="30" t="s">
        <v>296</v>
      </c>
      <c r="C104" s="30" t="s">
        <v>297</v>
      </c>
      <c r="D104" s="30" t="s">
        <v>72</v>
      </c>
      <c r="E104" s="30" t="s">
        <v>298</v>
      </c>
      <c r="F104" s="31">
        <v>0.03246527777777778</v>
      </c>
      <c r="G104" s="31">
        <v>0.03246527777777778</v>
      </c>
      <c r="H104" s="12" t="str">
        <f t="shared" si="8"/>
        <v>4.41/km</v>
      </c>
      <c r="I104" s="13">
        <f t="shared" si="9"/>
        <v>0.01008101851851852</v>
      </c>
      <c r="J104" s="13">
        <f t="shared" si="5"/>
        <v>0.0034143518518518524</v>
      </c>
    </row>
    <row r="105" spans="1:10" ht="15" customHeight="1">
      <c r="A105" s="12">
        <v>101</v>
      </c>
      <c r="B105" s="30" t="s">
        <v>299</v>
      </c>
      <c r="C105" s="30" t="s">
        <v>82</v>
      </c>
      <c r="D105" s="30" t="s">
        <v>55</v>
      </c>
      <c r="E105" s="30" t="s">
        <v>300</v>
      </c>
      <c r="F105" s="31">
        <v>0.03247685185185185</v>
      </c>
      <c r="G105" s="31">
        <v>0.03247685185185185</v>
      </c>
      <c r="H105" s="12" t="str">
        <f t="shared" si="8"/>
        <v>4.41/km</v>
      </c>
      <c r="I105" s="13">
        <f t="shared" si="9"/>
        <v>0.010092592592592587</v>
      </c>
      <c r="J105" s="13">
        <f t="shared" si="5"/>
        <v>0.008622685185185181</v>
      </c>
    </row>
    <row r="106" spans="1:10" ht="15" customHeight="1">
      <c r="A106" s="12">
        <v>102</v>
      </c>
      <c r="B106" s="30" t="s">
        <v>301</v>
      </c>
      <c r="C106" s="30" t="s">
        <v>27</v>
      </c>
      <c r="D106" s="30" t="s">
        <v>78</v>
      </c>
      <c r="E106" s="30" t="s">
        <v>241</v>
      </c>
      <c r="F106" s="31">
        <v>0.03248842592592593</v>
      </c>
      <c r="G106" s="31">
        <v>0.03248842592592593</v>
      </c>
      <c r="H106" s="12" t="str">
        <f t="shared" si="8"/>
        <v>4.41/km</v>
      </c>
      <c r="I106" s="13">
        <f t="shared" si="9"/>
        <v>0.010104166666666668</v>
      </c>
      <c r="J106" s="13">
        <f t="shared" si="5"/>
        <v>0.0042129629629629635</v>
      </c>
    </row>
    <row r="107" spans="1:10" ht="15" customHeight="1">
      <c r="A107" s="12">
        <v>103</v>
      </c>
      <c r="B107" s="30" t="s">
        <v>87</v>
      </c>
      <c r="C107" s="30" t="s">
        <v>24</v>
      </c>
      <c r="D107" s="30" t="s">
        <v>57</v>
      </c>
      <c r="E107" s="30" t="s">
        <v>180</v>
      </c>
      <c r="F107" s="31">
        <v>0.032499999999999994</v>
      </c>
      <c r="G107" s="31">
        <v>0.032499999999999994</v>
      </c>
      <c r="H107" s="12" t="str">
        <f t="shared" si="8"/>
        <v>4.41/km</v>
      </c>
      <c r="I107" s="13">
        <f t="shared" si="9"/>
        <v>0.010115740740740734</v>
      </c>
      <c r="J107" s="13">
        <f t="shared" si="5"/>
        <v>0.0056828703703703624</v>
      </c>
    </row>
    <row r="108" spans="1:10" ht="15" customHeight="1">
      <c r="A108" s="12">
        <v>104</v>
      </c>
      <c r="B108" s="30" t="s">
        <v>141</v>
      </c>
      <c r="C108" s="30" t="s">
        <v>82</v>
      </c>
      <c r="D108" s="30" t="s">
        <v>59</v>
      </c>
      <c r="E108" s="30" t="s">
        <v>60</v>
      </c>
      <c r="F108" s="31">
        <v>0.032650462962962964</v>
      </c>
      <c r="G108" s="31">
        <v>0.032650462962962964</v>
      </c>
      <c r="H108" s="12" t="str">
        <f t="shared" si="8"/>
        <v>4.42/km</v>
      </c>
      <c r="I108" s="13">
        <f t="shared" si="9"/>
        <v>0.010266203703703704</v>
      </c>
      <c r="J108" s="13">
        <f t="shared" si="5"/>
        <v>0.007662037037037037</v>
      </c>
    </row>
    <row r="109" spans="1:10" ht="15" customHeight="1">
      <c r="A109" s="12">
        <v>105</v>
      </c>
      <c r="B109" s="30" t="s">
        <v>302</v>
      </c>
      <c r="C109" s="30" t="s">
        <v>12</v>
      </c>
      <c r="D109" s="30" t="s">
        <v>78</v>
      </c>
      <c r="E109" s="30" t="s">
        <v>193</v>
      </c>
      <c r="F109" s="31">
        <v>0.032650462962962964</v>
      </c>
      <c r="G109" s="31">
        <v>0.032650462962962964</v>
      </c>
      <c r="H109" s="12" t="str">
        <f t="shared" si="8"/>
        <v>4.42/km</v>
      </c>
      <c r="I109" s="13">
        <f t="shared" si="9"/>
        <v>0.010266203703703704</v>
      </c>
      <c r="J109" s="13">
        <f t="shared" si="5"/>
        <v>0.004375</v>
      </c>
    </row>
    <row r="110" spans="1:10" ht="15" customHeight="1">
      <c r="A110" s="12">
        <v>106</v>
      </c>
      <c r="B110" s="30" t="s">
        <v>303</v>
      </c>
      <c r="C110" s="30" t="s">
        <v>304</v>
      </c>
      <c r="D110" s="30" t="s">
        <v>59</v>
      </c>
      <c r="E110" s="30" t="s">
        <v>180</v>
      </c>
      <c r="F110" s="31">
        <v>0.0327662037037037</v>
      </c>
      <c r="G110" s="31">
        <v>0.0327662037037037</v>
      </c>
      <c r="H110" s="12" t="str">
        <f t="shared" si="8"/>
        <v>4.43/km</v>
      </c>
      <c r="I110" s="13">
        <f t="shared" si="9"/>
        <v>0.01038194444444444</v>
      </c>
      <c r="J110" s="13">
        <f t="shared" si="5"/>
        <v>0.007777777777777772</v>
      </c>
    </row>
    <row r="111" spans="1:10" ht="15" customHeight="1">
      <c r="A111" s="12">
        <v>107</v>
      </c>
      <c r="B111" s="30" t="s">
        <v>305</v>
      </c>
      <c r="C111" s="30" t="s">
        <v>20</v>
      </c>
      <c r="D111" s="30" t="s">
        <v>78</v>
      </c>
      <c r="E111" s="30" t="s">
        <v>203</v>
      </c>
      <c r="F111" s="31">
        <v>0.0327662037037037</v>
      </c>
      <c r="G111" s="31">
        <v>0.0327662037037037</v>
      </c>
      <c r="H111" s="12" t="str">
        <f t="shared" si="8"/>
        <v>4.43/km</v>
      </c>
      <c r="I111" s="13">
        <f t="shared" si="9"/>
        <v>0.01038194444444444</v>
      </c>
      <c r="J111" s="13">
        <f t="shared" si="5"/>
        <v>0.004490740740740736</v>
      </c>
    </row>
    <row r="112" spans="1:10" ht="15" customHeight="1">
      <c r="A112" s="12">
        <v>108</v>
      </c>
      <c r="B112" s="30" t="s">
        <v>306</v>
      </c>
      <c r="C112" s="30" t="s">
        <v>307</v>
      </c>
      <c r="D112" s="30" t="s">
        <v>57</v>
      </c>
      <c r="E112" s="30" t="s">
        <v>196</v>
      </c>
      <c r="F112" s="31">
        <v>0.032870370370370376</v>
      </c>
      <c r="G112" s="31">
        <v>0.032870370370370376</v>
      </c>
      <c r="H112" s="12" t="str">
        <f t="shared" si="8"/>
        <v>4.44/km</v>
      </c>
      <c r="I112" s="13">
        <f t="shared" si="9"/>
        <v>0.010486111111111116</v>
      </c>
      <c r="J112" s="13">
        <f t="shared" si="5"/>
        <v>0.0060532407407407444</v>
      </c>
    </row>
    <row r="113" spans="1:10" ht="15" customHeight="1">
      <c r="A113" s="12">
        <v>109</v>
      </c>
      <c r="B113" s="30" t="s">
        <v>308</v>
      </c>
      <c r="C113" s="30" t="s">
        <v>15</v>
      </c>
      <c r="D113" s="30" t="s">
        <v>57</v>
      </c>
      <c r="E113" s="30" t="s">
        <v>180</v>
      </c>
      <c r="F113" s="31">
        <v>0.03300925925925926</v>
      </c>
      <c r="G113" s="31">
        <v>0.03300925925925926</v>
      </c>
      <c r="H113" s="12" t="str">
        <f t="shared" si="8"/>
        <v>4.45/km</v>
      </c>
      <c r="I113" s="13">
        <f t="shared" si="9"/>
        <v>0.010624999999999999</v>
      </c>
      <c r="J113" s="13">
        <f t="shared" si="5"/>
        <v>0.006192129629629627</v>
      </c>
    </row>
    <row r="114" spans="1:10" ht="15" customHeight="1">
      <c r="A114" s="12">
        <v>110</v>
      </c>
      <c r="B114" s="30" t="s">
        <v>309</v>
      </c>
      <c r="C114" s="30" t="s">
        <v>88</v>
      </c>
      <c r="D114" s="30" t="s">
        <v>78</v>
      </c>
      <c r="E114" s="30" t="s">
        <v>184</v>
      </c>
      <c r="F114" s="31">
        <v>0.033125</v>
      </c>
      <c r="G114" s="31">
        <v>0.033125</v>
      </c>
      <c r="H114" s="12" t="str">
        <f t="shared" si="8"/>
        <v>4.46/km</v>
      </c>
      <c r="I114" s="13">
        <f t="shared" si="9"/>
        <v>0.010740740740740742</v>
      </c>
      <c r="J114" s="13">
        <f t="shared" si="5"/>
        <v>0.004849537037037038</v>
      </c>
    </row>
    <row r="115" spans="1:10" ht="15" customHeight="1">
      <c r="A115" s="12">
        <v>111</v>
      </c>
      <c r="B115" s="30" t="s">
        <v>310</v>
      </c>
      <c r="C115" s="30" t="s">
        <v>311</v>
      </c>
      <c r="D115" s="30" t="s">
        <v>116</v>
      </c>
      <c r="E115" s="30" t="s">
        <v>189</v>
      </c>
      <c r="F115" s="31">
        <v>0.03327546296296296</v>
      </c>
      <c r="G115" s="31">
        <v>0.03327546296296296</v>
      </c>
      <c r="H115" s="12" t="str">
        <f t="shared" si="8"/>
        <v>4.48/km</v>
      </c>
      <c r="I115" s="13">
        <f t="shared" si="9"/>
        <v>0.010891203703703698</v>
      </c>
      <c r="J115" s="13">
        <f t="shared" si="5"/>
        <v>0</v>
      </c>
    </row>
    <row r="116" spans="1:10" ht="15" customHeight="1">
      <c r="A116" s="12">
        <v>112</v>
      </c>
      <c r="B116" s="30" t="s">
        <v>97</v>
      </c>
      <c r="C116" s="30" t="s">
        <v>312</v>
      </c>
      <c r="D116" s="30" t="s">
        <v>55</v>
      </c>
      <c r="E116" s="30" t="s">
        <v>196</v>
      </c>
      <c r="F116" s="31">
        <v>0.03328703703703704</v>
      </c>
      <c r="G116" s="31">
        <v>0.03328703703703704</v>
      </c>
      <c r="H116" s="12" t="str">
        <f t="shared" si="8"/>
        <v>4.48/km</v>
      </c>
      <c r="I116" s="13">
        <f t="shared" si="9"/>
        <v>0.010902777777777779</v>
      </c>
      <c r="J116" s="13">
        <f t="shared" si="5"/>
        <v>0.009432870370370373</v>
      </c>
    </row>
    <row r="117" spans="1:10" ht="15" customHeight="1">
      <c r="A117" s="12">
        <v>113</v>
      </c>
      <c r="B117" s="30" t="s">
        <v>313</v>
      </c>
      <c r="C117" s="30" t="s">
        <v>314</v>
      </c>
      <c r="D117" s="30" t="s">
        <v>55</v>
      </c>
      <c r="E117" s="30" t="s">
        <v>180</v>
      </c>
      <c r="F117" s="31">
        <v>0.033414351851851855</v>
      </c>
      <c r="G117" s="31">
        <v>0.033414351851851855</v>
      </c>
      <c r="H117" s="12" t="str">
        <f t="shared" si="8"/>
        <v>4.49/km</v>
      </c>
      <c r="I117" s="13">
        <f t="shared" si="9"/>
        <v>0.011030092592592595</v>
      </c>
      <c r="J117" s="13">
        <f t="shared" si="5"/>
        <v>0.009560185185185189</v>
      </c>
    </row>
    <row r="118" spans="1:10" ht="15" customHeight="1">
      <c r="A118" s="12">
        <v>114</v>
      </c>
      <c r="B118" s="30" t="s">
        <v>315</v>
      </c>
      <c r="C118" s="30" t="s">
        <v>82</v>
      </c>
      <c r="D118" s="30" t="s">
        <v>55</v>
      </c>
      <c r="E118" s="30" t="s">
        <v>180</v>
      </c>
      <c r="F118" s="31">
        <v>0.033414351851851855</v>
      </c>
      <c r="G118" s="31">
        <v>0.033414351851851855</v>
      </c>
      <c r="H118" s="12" t="str">
        <f t="shared" si="8"/>
        <v>4.49/km</v>
      </c>
      <c r="I118" s="13">
        <f t="shared" si="9"/>
        <v>0.011030092592592595</v>
      </c>
      <c r="J118" s="13">
        <f t="shared" si="5"/>
        <v>0.009560185185185189</v>
      </c>
    </row>
    <row r="119" spans="1:10" ht="15" customHeight="1">
      <c r="A119" s="12">
        <v>115</v>
      </c>
      <c r="B119" s="30" t="s">
        <v>316</v>
      </c>
      <c r="C119" s="30" t="s">
        <v>317</v>
      </c>
      <c r="D119" s="30" t="s">
        <v>59</v>
      </c>
      <c r="E119" s="30" t="s">
        <v>180</v>
      </c>
      <c r="F119" s="31">
        <v>0.033414351851851855</v>
      </c>
      <c r="G119" s="31">
        <v>0.033414351851851855</v>
      </c>
      <c r="H119" s="12" t="str">
        <f t="shared" si="8"/>
        <v>4.49/km</v>
      </c>
      <c r="I119" s="13">
        <f t="shared" si="9"/>
        <v>0.011030092592592595</v>
      </c>
      <c r="J119" s="13">
        <f t="shared" si="5"/>
        <v>0.008425925925925927</v>
      </c>
    </row>
    <row r="120" spans="1:10" ht="15" customHeight="1">
      <c r="A120" s="12">
        <v>116</v>
      </c>
      <c r="B120" s="30" t="s">
        <v>318</v>
      </c>
      <c r="C120" s="30" t="s">
        <v>15</v>
      </c>
      <c r="D120" s="30" t="s">
        <v>58</v>
      </c>
      <c r="E120" s="30" t="s">
        <v>180</v>
      </c>
      <c r="F120" s="31">
        <v>0.03342592592592592</v>
      </c>
      <c r="G120" s="31">
        <v>0.03342592592592592</v>
      </c>
      <c r="H120" s="12" t="str">
        <f t="shared" si="8"/>
        <v>4.49/km</v>
      </c>
      <c r="I120" s="13">
        <f t="shared" si="9"/>
        <v>0.011041666666666661</v>
      </c>
      <c r="J120" s="13">
        <f t="shared" si="5"/>
        <v>0.011041666666666661</v>
      </c>
    </row>
    <row r="121" spans="1:10" ht="15" customHeight="1">
      <c r="A121" s="12">
        <v>117</v>
      </c>
      <c r="B121" s="30" t="s">
        <v>319</v>
      </c>
      <c r="C121" s="30" t="s">
        <v>36</v>
      </c>
      <c r="D121" s="30" t="s">
        <v>58</v>
      </c>
      <c r="E121" s="30" t="s">
        <v>184</v>
      </c>
      <c r="F121" s="31">
        <v>0.03344907407407407</v>
      </c>
      <c r="G121" s="31">
        <v>0.03344907407407407</v>
      </c>
      <c r="H121" s="12" t="str">
        <f t="shared" si="8"/>
        <v>4.49/km</v>
      </c>
      <c r="I121" s="13">
        <f t="shared" si="9"/>
        <v>0.011064814814814809</v>
      </c>
      <c r="J121" s="13">
        <f t="shared" si="5"/>
        <v>0.011064814814814809</v>
      </c>
    </row>
    <row r="122" spans="1:10" ht="15" customHeight="1">
      <c r="A122" s="12">
        <v>118</v>
      </c>
      <c r="B122" s="30" t="s">
        <v>320</v>
      </c>
      <c r="C122" s="30" t="s">
        <v>105</v>
      </c>
      <c r="D122" s="30" t="s">
        <v>106</v>
      </c>
      <c r="E122" s="30" t="s">
        <v>257</v>
      </c>
      <c r="F122" s="31">
        <v>0.03356481481481482</v>
      </c>
      <c r="G122" s="31">
        <v>0.03356481481481482</v>
      </c>
      <c r="H122" s="12" t="str">
        <f t="shared" si="8"/>
        <v>4.50/km</v>
      </c>
      <c r="I122" s="13">
        <f t="shared" si="9"/>
        <v>0.011180555555555558</v>
      </c>
      <c r="J122" s="13">
        <f t="shared" si="5"/>
        <v>0</v>
      </c>
    </row>
    <row r="123" spans="1:10" ht="15" customHeight="1">
      <c r="A123" s="12">
        <v>119</v>
      </c>
      <c r="B123" s="30" t="s">
        <v>321</v>
      </c>
      <c r="C123" s="30" t="s">
        <v>322</v>
      </c>
      <c r="D123" s="30" t="s">
        <v>78</v>
      </c>
      <c r="E123" s="30" t="s">
        <v>241</v>
      </c>
      <c r="F123" s="31">
        <v>0.033587962962962965</v>
      </c>
      <c r="G123" s="31">
        <v>0.033587962962962965</v>
      </c>
      <c r="H123" s="12" t="str">
        <f t="shared" si="8"/>
        <v>4.50/km</v>
      </c>
      <c r="I123" s="13">
        <f t="shared" si="9"/>
        <v>0.011203703703703705</v>
      </c>
      <c r="J123" s="13">
        <f t="shared" si="5"/>
        <v>0.005312500000000001</v>
      </c>
    </row>
    <row r="124" spans="1:10" ht="15" customHeight="1">
      <c r="A124" s="12">
        <v>120</v>
      </c>
      <c r="B124" s="30" t="s">
        <v>323</v>
      </c>
      <c r="C124" s="30" t="s">
        <v>15</v>
      </c>
      <c r="D124" s="30" t="s">
        <v>57</v>
      </c>
      <c r="E124" s="30" t="s">
        <v>180</v>
      </c>
      <c r="F124" s="31">
        <v>0.033715277777777775</v>
      </c>
      <c r="G124" s="31">
        <v>0.033715277777777775</v>
      </c>
      <c r="H124" s="12" t="str">
        <f t="shared" si="8"/>
        <v>4.51/km</v>
      </c>
      <c r="I124" s="13">
        <f t="shared" si="9"/>
        <v>0.011331018518518515</v>
      </c>
      <c r="J124" s="13">
        <f t="shared" si="5"/>
        <v>0.006898148148148143</v>
      </c>
    </row>
    <row r="125" spans="1:10" ht="15" customHeight="1">
      <c r="A125" s="12">
        <v>121</v>
      </c>
      <c r="B125" s="30" t="s">
        <v>146</v>
      </c>
      <c r="C125" s="30" t="s">
        <v>38</v>
      </c>
      <c r="D125" s="30" t="s">
        <v>58</v>
      </c>
      <c r="E125" s="30" t="s">
        <v>217</v>
      </c>
      <c r="F125" s="31">
        <v>0.033761574074074076</v>
      </c>
      <c r="G125" s="31">
        <v>0.033761574074074076</v>
      </c>
      <c r="H125" s="12" t="str">
        <f t="shared" si="8"/>
        <v>4.52/km</v>
      </c>
      <c r="I125" s="13">
        <f t="shared" si="9"/>
        <v>0.011377314814814816</v>
      </c>
      <c r="J125" s="13">
        <f t="shared" si="5"/>
        <v>0.011377314814814816</v>
      </c>
    </row>
    <row r="126" spans="1:10" ht="15" customHeight="1">
      <c r="A126" s="12">
        <v>122</v>
      </c>
      <c r="B126" s="30" t="s">
        <v>324</v>
      </c>
      <c r="C126" s="30" t="s">
        <v>56</v>
      </c>
      <c r="D126" s="30" t="s">
        <v>74</v>
      </c>
      <c r="E126" s="30" t="s">
        <v>203</v>
      </c>
      <c r="F126" s="31">
        <v>0.033761574074074076</v>
      </c>
      <c r="G126" s="31">
        <v>0.033761574074074076</v>
      </c>
      <c r="H126" s="12" t="str">
        <f t="shared" si="8"/>
        <v>4.52/km</v>
      </c>
      <c r="I126" s="13">
        <f t="shared" si="9"/>
        <v>0.011377314814814816</v>
      </c>
      <c r="J126" s="13">
        <f t="shared" si="5"/>
        <v>0.005381944444444446</v>
      </c>
    </row>
    <row r="127" spans="1:10" ht="15" customHeight="1">
      <c r="A127" s="12">
        <v>123</v>
      </c>
      <c r="B127" s="30" t="s">
        <v>325</v>
      </c>
      <c r="C127" s="30" t="s">
        <v>117</v>
      </c>
      <c r="D127" s="30" t="s">
        <v>78</v>
      </c>
      <c r="E127" s="30" t="s">
        <v>180</v>
      </c>
      <c r="F127" s="31">
        <v>0.03378472222222222</v>
      </c>
      <c r="G127" s="31">
        <v>0.03378472222222222</v>
      </c>
      <c r="H127" s="12" t="str">
        <f t="shared" si="8"/>
        <v>4.52/km</v>
      </c>
      <c r="I127" s="13">
        <f t="shared" si="9"/>
        <v>0.011400462962962963</v>
      </c>
      <c r="J127" s="13">
        <f t="shared" si="5"/>
        <v>0.005509259259259259</v>
      </c>
    </row>
    <row r="128" spans="1:10" ht="15" customHeight="1">
      <c r="A128" s="12">
        <v>124</v>
      </c>
      <c r="B128" s="30" t="s">
        <v>326</v>
      </c>
      <c r="C128" s="30" t="s">
        <v>91</v>
      </c>
      <c r="D128" s="30" t="s">
        <v>59</v>
      </c>
      <c r="E128" s="30" t="s">
        <v>60</v>
      </c>
      <c r="F128" s="31">
        <v>0.03391203703703704</v>
      </c>
      <c r="G128" s="31">
        <v>0.03391203703703704</v>
      </c>
      <c r="H128" s="12" t="str">
        <f t="shared" si="8"/>
        <v>4.53/km</v>
      </c>
      <c r="I128" s="13">
        <f t="shared" si="9"/>
        <v>0.01152777777777778</v>
      </c>
      <c r="J128" s="13">
        <f t="shared" si="5"/>
        <v>0.008923611111111111</v>
      </c>
    </row>
    <row r="129" spans="1:10" ht="15" customHeight="1">
      <c r="A129" s="12">
        <v>125</v>
      </c>
      <c r="B129" s="30" t="s">
        <v>327</v>
      </c>
      <c r="C129" s="30" t="s">
        <v>152</v>
      </c>
      <c r="D129" s="30" t="s">
        <v>59</v>
      </c>
      <c r="E129" s="30" t="s">
        <v>223</v>
      </c>
      <c r="F129" s="31">
        <v>0.03400462962962963</v>
      </c>
      <c r="G129" s="31">
        <v>0.03400462962962963</v>
      </c>
      <c r="H129" s="12" t="str">
        <f t="shared" si="8"/>
        <v>4.54/km</v>
      </c>
      <c r="I129" s="13">
        <f t="shared" si="9"/>
        <v>0.011620370370370368</v>
      </c>
      <c r="J129" s="13">
        <f t="shared" si="5"/>
        <v>0.0090162037037037</v>
      </c>
    </row>
    <row r="130" spans="1:10" ht="15" customHeight="1">
      <c r="A130" s="12">
        <v>126</v>
      </c>
      <c r="B130" s="30" t="s">
        <v>328</v>
      </c>
      <c r="C130" s="30" t="s">
        <v>129</v>
      </c>
      <c r="D130" s="30" t="s">
        <v>72</v>
      </c>
      <c r="E130" s="30" t="s">
        <v>180</v>
      </c>
      <c r="F130" s="31">
        <v>0.034039351851851855</v>
      </c>
      <c r="G130" s="31">
        <v>0.034039351851851855</v>
      </c>
      <c r="H130" s="12" t="str">
        <f t="shared" si="8"/>
        <v>4.54/km</v>
      </c>
      <c r="I130" s="13">
        <f t="shared" si="9"/>
        <v>0.011655092592592595</v>
      </c>
      <c r="J130" s="13">
        <f t="shared" si="5"/>
        <v>0.004988425925925927</v>
      </c>
    </row>
    <row r="131" spans="1:10" ht="15" customHeight="1">
      <c r="A131" s="12">
        <v>127</v>
      </c>
      <c r="B131" s="30" t="s">
        <v>329</v>
      </c>
      <c r="C131" s="30" t="s">
        <v>330</v>
      </c>
      <c r="D131" s="30" t="s">
        <v>59</v>
      </c>
      <c r="E131" s="30" t="s">
        <v>180</v>
      </c>
      <c r="F131" s="31">
        <v>0.034074074074074076</v>
      </c>
      <c r="G131" s="31">
        <v>0.034074074074074076</v>
      </c>
      <c r="H131" s="12" t="str">
        <f t="shared" si="8"/>
        <v>4.54/km</v>
      </c>
      <c r="I131" s="13">
        <f t="shared" si="9"/>
        <v>0.011689814814814816</v>
      </c>
      <c r="J131" s="13">
        <f t="shared" si="5"/>
        <v>0.009085648148148148</v>
      </c>
    </row>
    <row r="132" spans="1:10" ht="15" customHeight="1">
      <c r="A132" s="12">
        <v>128</v>
      </c>
      <c r="B132" s="30" t="s">
        <v>331</v>
      </c>
      <c r="C132" s="30" t="s">
        <v>43</v>
      </c>
      <c r="D132" s="30" t="s">
        <v>57</v>
      </c>
      <c r="E132" s="30" t="s">
        <v>189</v>
      </c>
      <c r="F132" s="31">
        <v>0.03415509259259259</v>
      </c>
      <c r="G132" s="31">
        <v>0.03415509259259259</v>
      </c>
      <c r="H132" s="12" t="str">
        <f t="shared" si="8"/>
        <v>4.55/km</v>
      </c>
      <c r="I132" s="13">
        <f t="shared" si="9"/>
        <v>0.011770833333333331</v>
      </c>
      <c r="J132" s="13">
        <f t="shared" si="5"/>
        <v>0.007337962962962959</v>
      </c>
    </row>
    <row r="133" spans="1:10" ht="15" customHeight="1">
      <c r="A133" s="12">
        <v>129</v>
      </c>
      <c r="B133" s="30" t="s">
        <v>332</v>
      </c>
      <c r="C133" s="30" t="s">
        <v>333</v>
      </c>
      <c r="D133" s="30" t="s">
        <v>59</v>
      </c>
      <c r="E133" s="30" t="s">
        <v>334</v>
      </c>
      <c r="F133" s="31">
        <v>0.03417824074074074</v>
      </c>
      <c r="G133" s="31">
        <v>0.03417824074074074</v>
      </c>
      <c r="H133" s="12" t="str">
        <f t="shared" si="8"/>
        <v>4.55/km</v>
      </c>
      <c r="I133" s="13">
        <f t="shared" si="9"/>
        <v>0.011793981481481478</v>
      </c>
      <c r="J133" s="13">
        <f t="shared" si="5"/>
        <v>0.00918981481481481</v>
      </c>
    </row>
    <row r="134" spans="1:10" ht="15" customHeight="1">
      <c r="A134" s="12">
        <v>130</v>
      </c>
      <c r="B134" s="30" t="s">
        <v>335</v>
      </c>
      <c r="C134" s="30" t="s">
        <v>91</v>
      </c>
      <c r="D134" s="30" t="s">
        <v>57</v>
      </c>
      <c r="E134" s="30" t="s">
        <v>336</v>
      </c>
      <c r="F134" s="31">
        <v>0.034270833333333334</v>
      </c>
      <c r="G134" s="31">
        <v>0.034270833333333334</v>
      </c>
      <c r="H134" s="12" t="str">
        <f t="shared" si="8"/>
        <v>4.56/km</v>
      </c>
      <c r="I134" s="13">
        <f t="shared" si="9"/>
        <v>0.011886574074074074</v>
      </c>
      <c r="J134" s="13">
        <f aca="true" t="shared" si="10" ref="J134:J197">G134-INDEX($G$5:$G$902,MATCH(D134,$D$5:$D$902,0))</f>
        <v>0.007453703703703702</v>
      </c>
    </row>
    <row r="135" spans="1:10" ht="15" customHeight="1">
      <c r="A135" s="12">
        <v>131</v>
      </c>
      <c r="B135" s="30" t="s">
        <v>337</v>
      </c>
      <c r="C135" s="30" t="s">
        <v>338</v>
      </c>
      <c r="D135" s="30" t="s">
        <v>57</v>
      </c>
      <c r="E135" s="30" t="s">
        <v>212</v>
      </c>
      <c r="F135" s="31">
        <v>0.03428240740740741</v>
      </c>
      <c r="G135" s="31">
        <v>0.03428240740740741</v>
      </c>
      <c r="H135" s="12" t="str">
        <f t="shared" si="8"/>
        <v>4.56/km</v>
      </c>
      <c r="I135" s="13">
        <f t="shared" si="9"/>
        <v>0.011898148148148147</v>
      </c>
      <c r="J135" s="13">
        <f t="shared" si="10"/>
        <v>0.0074652777777777755</v>
      </c>
    </row>
    <row r="136" spans="1:10" ht="15" customHeight="1">
      <c r="A136" s="12">
        <v>132</v>
      </c>
      <c r="B136" s="30" t="s">
        <v>339</v>
      </c>
      <c r="C136" s="30" t="s">
        <v>24</v>
      </c>
      <c r="D136" s="30" t="s">
        <v>107</v>
      </c>
      <c r="E136" s="30" t="s">
        <v>225</v>
      </c>
      <c r="F136" s="31">
        <v>0.034525462962962966</v>
      </c>
      <c r="G136" s="31">
        <v>0.034525462962962966</v>
      </c>
      <c r="H136" s="12" t="str">
        <f t="shared" si="8"/>
        <v>4.58/km</v>
      </c>
      <c r="I136" s="13">
        <f t="shared" si="9"/>
        <v>0.012141203703703706</v>
      </c>
      <c r="J136" s="13">
        <f t="shared" si="10"/>
        <v>0</v>
      </c>
    </row>
    <row r="137" spans="1:10" ht="15" customHeight="1">
      <c r="A137" s="12">
        <v>133</v>
      </c>
      <c r="B137" s="30" t="s">
        <v>340</v>
      </c>
      <c r="C137" s="30" t="s">
        <v>110</v>
      </c>
      <c r="D137" s="30" t="s">
        <v>111</v>
      </c>
      <c r="E137" s="30" t="s">
        <v>225</v>
      </c>
      <c r="F137" s="31">
        <v>0.034525462962962966</v>
      </c>
      <c r="G137" s="31">
        <v>0.034525462962962966</v>
      </c>
      <c r="H137" s="12" t="str">
        <f t="shared" si="8"/>
        <v>4.58/km</v>
      </c>
      <c r="I137" s="13">
        <f t="shared" si="9"/>
        <v>0.012141203703703706</v>
      </c>
      <c r="J137" s="13">
        <f t="shared" si="10"/>
        <v>0</v>
      </c>
    </row>
    <row r="138" spans="1:10" ht="15" customHeight="1">
      <c r="A138" s="12">
        <v>134</v>
      </c>
      <c r="B138" s="30" t="s">
        <v>341</v>
      </c>
      <c r="C138" s="30" t="s">
        <v>342</v>
      </c>
      <c r="D138" s="30" t="s">
        <v>58</v>
      </c>
      <c r="E138" s="30" t="s">
        <v>180</v>
      </c>
      <c r="F138" s="31">
        <v>0.03466435185185185</v>
      </c>
      <c r="G138" s="31">
        <v>0.03466435185185185</v>
      </c>
      <c r="H138" s="12" t="str">
        <f t="shared" si="8"/>
        <v>4.60/km</v>
      </c>
      <c r="I138" s="13">
        <f t="shared" si="9"/>
        <v>0.012280092592592589</v>
      </c>
      <c r="J138" s="13">
        <f t="shared" si="10"/>
        <v>0.012280092592592589</v>
      </c>
    </row>
    <row r="139" spans="1:10" ht="15" customHeight="1">
      <c r="A139" s="12">
        <v>135</v>
      </c>
      <c r="B139" s="30" t="s">
        <v>343</v>
      </c>
      <c r="C139" s="30" t="s">
        <v>210</v>
      </c>
      <c r="D139" s="30" t="s">
        <v>55</v>
      </c>
      <c r="E139" s="30" t="s">
        <v>249</v>
      </c>
      <c r="F139" s="31">
        <v>0.03478009259259259</v>
      </c>
      <c r="G139" s="31">
        <v>0.03478009259259259</v>
      </c>
      <c r="H139" s="12" t="str">
        <f t="shared" si="8"/>
        <v>5.01/km</v>
      </c>
      <c r="I139" s="13">
        <f t="shared" si="9"/>
        <v>0.012395833333333332</v>
      </c>
      <c r="J139" s="13">
        <f t="shared" si="10"/>
        <v>0.010925925925925926</v>
      </c>
    </row>
    <row r="140" spans="1:10" ht="15" customHeight="1">
      <c r="A140" s="12">
        <v>136</v>
      </c>
      <c r="B140" s="30" t="s">
        <v>316</v>
      </c>
      <c r="C140" s="30" t="s">
        <v>344</v>
      </c>
      <c r="D140" s="30" t="s">
        <v>72</v>
      </c>
      <c r="E140" s="30" t="s">
        <v>180</v>
      </c>
      <c r="F140" s="31">
        <v>0.034826388888888886</v>
      </c>
      <c r="G140" s="31">
        <v>0.034826388888888886</v>
      </c>
      <c r="H140" s="12" t="str">
        <f t="shared" si="8"/>
        <v>5.01/km</v>
      </c>
      <c r="I140" s="13">
        <f t="shared" si="9"/>
        <v>0.012442129629629626</v>
      </c>
      <c r="J140" s="13">
        <f t="shared" si="10"/>
        <v>0.005775462962962958</v>
      </c>
    </row>
    <row r="141" spans="1:10" ht="15" customHeight="1">
      <c r="A141" s="12">
        <v>137</v>
      </c>
      <c r="B141" s="30" t="s">
        <v>69</v>
      </c>
      <c r="C141" s="30" t="s">
        <v>89</v>
      </c>
      <c r="D141" s="30" t="s">
        <v>57</v>
      </c>
      <c r="E141" s="30" t="s">
        <v>180</v>
      </c>
      <c r="F141" s="31">
        <v>0.034826388888888886</v>
      </c>
      <c r="G141" s="31">
        <v>0.034826388888888886</v>
      </c>
      <c r="H141" s="12" t="str">
        <f t="shared" si="8"/>
        <v>5.01/km</v>
      </c>
      <c r="I141" s="13">
        <f t="shared" si="9"/>
        <v>0.012442129629629626</v>
      </c>
      <c r="J141" s="13">
        <f t="shared" si="10"/>
        <v>0.008009259259259254</v>
      </c>
    </row>
    <row r="142" spans="1:10" ht="15" customHeight="1">
      <c r="A142" s="12">
        <v>138</v>
      </c>
      <c r="B142" s="30" t="s">
        <v>345</v>
      </c>
      <c r="C142" s="30" t="s">
        <v>130</v>
      </c>
      <c r="D142" s="30" t="s">
        <v>107</v>
      </c>
      <c r="E142" s="30" t="s">
        <v>81</v>
      </c>
      <c r="F142" s="31">
        <v>0.03488425925925926</v>
      </c>
      <c r="G142" s="31">
        <v>0.03488425925925926</v>
      </c>
      <c r="H142" s="12" t="str">
        <f t="shared" si="8"/>
        <v>5.01/km</v>
      </c>
      <c r="I142" s="13">
        <f t="shared" si="9"/>
        <v>0.0125</v>
      </c>
      <c r="J142" s="13">
        <f t="shared" si="10"/>
        <v>0.00035879629629629456</v>
      </c>
    </row>
    <row r="143" spans="1:10" ht="15" customHeight="1">
      <c r="A143" s="12">
        <v>139</v>
      </c>
      <c r="B143" s="30" t="s">
        <v>346</v>
      </c>
      <c r="C143" s="30" t="s">
        <v>56</v>
      </c>
      <c r="D143" s="30" t="s">
        <v>59</v>
      </c>
      <c r="E143" s="30" t="s">
        <v>225</v>
      </c>
      <c r="F143" s="31">
        <v>0.03498842592592593</v>
      </c>
      <c r="G143" s="31">
        <v>0.03498842592592593</v>
      </c>
      <c r="H143" s="12" t="str">
        <f t="shared" si="8"/>
        <v>5.02/km</v>
      </c>
      <c r="I143" s="13">
        <f t="shared" si="9"/>
        <v>0.01260416666666667</v>
      </c>
      <c r="J143" s="13">
        <f t="shared" si="10"/>
        <v>0.010000000000000002</v>
      </c>
    </row>
    <row r="144" spans="1:10" ht="15" customHeight="1">
      <c r="A144" s="12">
        <v>140</v>
      </c>
      <c r="B144" s="30" t="s">
        <v>347</v>
      </c>
      <c r="C144" s="30" t="s">
        <v>113</v>
      </c>
      <c r="D144" s="30" t="s">
        <v>76</v>
      </c>
      <c r="E144" s="30" t="s">
        <v>212</v>
      </c>
      <c r="F144" s="31">
        <v>0.035115740740740746</v>
      </c>
      <c r="G144" s="31">
        <v>0.035115740740740746</v>
      </c>
      <c r="H144" s="12" t="str">
        <f t="shared" si="8"/>
        <v>5.03/km</v>
      </c>
      <c r="I144" s="13">
        <f t="shared" si="9"/>
        <v>0.012731481481481486</v>
      </c>
      <c r="J144" s="13">
        <f t="shared" si="10"/>
        <v>0.005520833333333339</v>
      </c>
    </row>
    <row r="145" spans="1:10" ht="15" customHeight="1">
      <c r="A145" s="12">
        <v>141</v>
      </c>
      <c r="B145" s="30" t="s">
        <v>348</v>
      </c>
      <c r="C145" s="30" t="s">
        <v>349</v>
      </c>
      <c r="D145" s="30" t="s">
        <v>55</v>
      </c>
      <c r="E145" s="30" t="s">
        <v>212</v>
      </c>
      <c r="F145" s="31">
        <v>0.03512731481481481</v>
      </c>
      <c r="G145" s="31">
        <v>0.03512731481481481</v>
      </c>
      <c r="H145" s="12" t="str">
        <f t="shared" si="8"/>
        <v>5.04/km</v>
      </c>
      <c r="I145" s="13">
        <f t="shared" si="9"/>
        <v>0.012743055555555553</v>
      </c>
      <c r="J145" s="13">
        <f t="shared" si="10"/>
        <v>0.011273148148148147</v>
      </c>
    </row>
    <row r="146" spans="1:10" ht="15" customHeight="1">
      <c r="A146" s="12">
        <v>142</v>
      </c>
      <c r="B146" s="30" t="s">
        <v>350</v>
      </c>
      <c r="C146" s="30" t="s">
        <v>95</v>
      </c>
      <c r="D146" s="30" t="s">
        <v>111</v>
      </c>
      <c r="E146" s="30" t="s">
        <v>212</v>
      </c>
      <c r="F146" s="31">
        <v>0.03516203703703704</v>
      </c>
      <c r="G146" s="31">
        <v>0.03516203703703704</v>
      </c>
      <c r="H146" s="12" t="str">
        <f t="shared" si="8"/>
        <v>5.04/km</v>
      </c>
      <c r="I146" s="13">
        <f t="shared" si="9"/>
        <v>0.01277777777777778</v>
      </c>
      <c r="J146" s="13">
        <f t="shared" si="10"/>
        <v>0.0006365740740740741</v>
      </c>
    </row>
    <row r="147" spans="1:10" ht="15" customHeight="1">
      <c r="A147" s="12">
        <v>143</v>
      </c>
      <c r="B147" s="30" t="s">
        <v>351</v>
      </c>
      <c r="C147" s="30" t="s">
        <v>155</v>
      </c>
      <c r="D147" s="30" t="s">
        <v>76</v>
      </c>
      <c r="E147" s="30" t="s">
        <v>352</v>
      </c>
      <c r="F147" s="31">
        <v>0.03517361111111111</v>
      </c>
      <c r="G147" s="31">
        <v>0.03517361111111111</v>
      </c>
      <c r="H147" s="12" t="str">
        <f t="shared" si="8"/>
        <v>5.04/km</v>
      </c>
      <c r="I147" s="13">
        <f t="shared" si="9"/>
        <v>0.012789351851851847</v>
      </c>
      <c r="J147" s="13">
        <f t="shared" si="10"/>
        <v>0.0055787037037037</v>
      </c>
    </row>
    <row r="148" spans="1:10" ht="15" customHeight="1">
      <c r="A148" s="15">
        <v>144</v>
      </c>
      <c r="B148" s="32" t="s">
        <v>158</v>
      </c>
      <c r="C148" s="32" t="s">
        <v>159</v>
      </c>
      <c r="D148" s="32" t="s">
        <v>116</v>
      </c>
      <c r="E148" s="32" t="s">
        <v>33</v>
      </c>
      <c r="F148" s="33">
        <v>0.0352662037037037</v>
      </c>
      <c r="G148" s="33">
        <v>0.0352662037037037</v>
      </c>
      <c r="H148" s="15" t="str">
        <f t="shared" si="8"/>
        <v>5.05/km</v>
      </c>
      <c r="I148" s="17">
        <f t="shared" si="9"/>
        <v>0.012881944444444442</v>
      </c>
      <c r="J148" s="17">
        <f t="shared" si="10"/>
        <v>0.0019907407407407443</v>
      </c>
    </row>
    <row r="149" spans="1:10" ht="15" customHeight="1">
      <c r="A149" s="12">
        <v>145</v>
      </c>
      <c r="B149" s="30" t="s">
        <v>353</v>
      </c>
      <c r="C149" s="30" t="s">
        <v>17</v>
      </c>
      <c r="D149" s="30" t="s">
        <v>57</v>
      </c>
      <c r="E149" s="30" t="s">
        <v>354</v>
      </c>
      <c r="F149" s="31">
        <v>0.035312500000000004</v>
      </c>
      <c r="G149" s="31">
        <v>0.035312500000000004</v>
      </c>
      <c r="H149" s="12" t="str">
        <f t="shared" si="8"/>
        <v>5.05/km</v>
      </c>
      <c r="I149" s="13">
        <f t="shared" si="9"/>
        <v>0.012928240740740744</v>
      </c>
      <c r="J149" s="13">
        <f t="shared" si="10"/>
        <v>0.008495370370370372</v>
      </c>
    </row>
    <row r="150" spans="1:10" ht="15" customHeight="1">
      <c r="A150" s="12">
        <v>146</v>
      </c>
      <c r="B150" s="30" t="s">
        <v>355</v>
      </c>
      <c r="C150" s="30" t="s">
        <v>26</v>
      </c>
      <c r="D150" s="30" t="s">
        <v>59</v>
      </c>
      <c r="E150" s="30" t="s">
        <v>180</v>
      </c>
      <c r="F150" s="31">
        <v>0.03539351851851852</v>
      </c>
      <c r="G150" s="31">
        <v>0.03539351851851852</v>
      </c>
      <c r="H150" s="12" t="str">
        <f t="shared" si="8"/>
        <v>5.06/km</v>
      </c>
      <c r="I150" s="13">
        <f t="shared" si="9"/>
        <v>0.013009259259259259</v>
      </c>
      <c r="J150" s="13">
        <f t="shared" si="10"/>
        <v>0.01040509259259259</v>
      </c>
    </row>
    <row r="151" spans="1:10" ht="15" customHeight="1">
      <c r="A151" s="12">
        <v>147</v>
      </c>
      <c r="B151" s="30" t="s">
        <v>356</v>
      </c>
      <c r="C151" s="30" t="s">
        <v>136</v>
      </c>
      <c r="D151" s="30" t="s">
        <v>72</v>
      </c>
      <c r="E151" s="30" t="s">
        <v>223</v>
      </c>
      <c r="F151" s="31">
        <v>0.03543981481481481</v>
      </c>
      <c r="G151" s="31">
        <v>0.03543981481481481</v>
      </c>
      <c r="H151" s="12" t="str">
        <f t="shared" si="8"/>
        <v>5.06/km</v>
      </c>
      <c r="I151" s="13">
        <f t="shared" si="9"/>
        <v>0.013055555555555553</v>
      </c>
      <c r="J151" s="13">
        <f t="shared" si="10"/>
        <v>0.006388888888888885</v>
      </c>
    </row>
    <row r="152" spans="1:10" ht="15" customHeight="1">
      <c r="A152" s="12">
        <v>148</v>
      </c>
      <c r="B152" s="30" t="s">
        <v>357</v>
      </c>
      <c r="C152" s="30" t="s">
        <v>30</v>
      </c>
      <c r="D152" s="30" t="s">
        <v>59</v>
      </c>
      <c r="E152" s="30" t="s">
        <v>60</v>
      </c>
      <c r="F152" s="31">
        <v>0.03546296296296297</v>
      </c>
      <c r="G152" s="31">
        <v>0.03546296296296297</v>
      </c>
      <c r="H152" s="12" t="str">
        <f t="shared" si="8"/>
        <v>5.06/km</v>
      </c>
      <c r="I152" s="13">
        <f t="shared" si="9"/>
        <v>0.013078703703703707</v>
      </c>
      <c r="J152" s="13">
        <f t="shared" si="10"/>
        <v>0.01047453703703704</v>
      </c>
    </row>
    <row r="153" spans="1:10" ht="15" customHeight="1">
      <c r="A153" s="12">
        <v>149</v>
      </c>
      <c r="B153" s="30" t="s">
        <v>358</v>
      </c>
      <c r="C153" s="30" t="s">
        <v>156</v>
      </c>
      <c r="D153" s="30" t="s">
        <v>74</v>
      </c>
      <c r="E153" s="30" t="s">
        <v>60</v>
      </c>
      <c r="F153" s="31">
        <v>0.03546296296296297</v>
      </c>
      <c r="G153" s="31">
        <v>0.03546296296296297</v>
      </c>
      <c r="H153" s="12" t="str">
        <f t="shared" si="8"/>
        <v>5.06/km</v>
      </c>
      <c r="I153" s="13">
        <f t="shared" si="9"/>
        <v>0.013078703703703707</v>
      </c>
      <c r="J153" s="13">
        <f t="shared" si="10"/>
        <v>0.007083333333333337</v>
      </c>
    </row>
    <row r="154" spans="1:10" ht="15" customHeight="1">
      <c r="A154" s="12">
        <v>150</v>
      </c>
      <c r="B154" s="30" t="s">
        <v>359</v>
      </c>
      <c r="C154" s="30" t="s">
        <v>165</v>
      </c>
      <c r="D154" s="30" t="s">
        <v>102</v>
      </c>
      <c r="E154" s="30" t="s">
        <v>60</v>
      </c>
      <c r="F154" s="31">
        <v>0.03547453703703704</v>
      </c>
      <c r="G154" s="31">
        <v>0.03547453703703704</v>
      </c>
      <c r="H154" s="12" t="str">
        <f t="shared" si="8"/>
        <v>5.07/km</v>
      </c>
      <c r="I154" s="13">
        <f t="shared" si="9"/>
        <v>0.01309027777777778</v>
      </c>
      <c r="J154" s="13">
        <f t="shared" si="10"/>
        <v>0.0034490740740740766</v>
      </c>
    </row>
    <row r="155" spans="1:10" ht="15" customHeight="1">
      <c r="A155" s="12">
        <v>151</v>
      </c>
      <c r="B155" s="30" t="s">
        <v>360</v>
      </c>
      <c r="C155" s="30" t="s">
        <v>104</v>
      </c>
      <c r="D155" s="30" t="s">
        <v>78</v>
      </c>
      <c r="E155" s="30" t="s">
        <v>60</v>
      </c>
      <c r="F155" s="31">
        <v>0.03547453703703704</v>
      </c>
      <c r="G155" s="31">
        <v>0.03547453703703704</v>
      </c>
      <c r="H155" s="12" t="str">
        <f t="shared" si="8"/>
        <v>5.07/km</v>
      </c>
      <c r="I155" s="13">
        <f t="shared" si="9"/>
        <v>0.01309027777777778</v>
      </c>
      <c r="J155" s="13">
        <f t="shared" si="10"/>
        <v>0.0071990740740740765</v>
      </c>
    </row>
    <row r="156" spans="1:10" ht="15" customHeight="1">
      <c r="A156" s="12">
        <v>152</v>
      </c>
      <c r="B156" s="30" t="s">
        <v>361</v>
      </c>
      <c r="C156" s="30" t="s">
        <v>122</v>
      </c>
      <c r="D156" s="30" t="s">
        <v>59</v>
      </c>
      <c r="E156" s="30" t="s">
        <v>60</v>
      </c>
      <c r="F156" s="31">
        <v>0.035555555555555556</v>
      </c>
      <c r="G156" s="31">
        <v>0.035555555555555556</v>
      </c>
      <c r="H156" s="12" t="str">
        <f t="shared" si="8"/>
        <v>5.07/km</v>
      </c>
      <c r="I156" s="13">
        <f t="shared" si="9"/>
        <v>0.013171296296296296</v>
      </c>
      <c r="J156" s="13">
        <f t="shared" si="10"/>
        <v>0.010567129629629628</v>
      </c>
    </row>
    <row r="157" spans="1:10" ht="15" customHeight="1">
      <c r="A157" s="12">
        <v>153</v>
      </c>
      <c r="B157" s="30" t="s">
        <v>362</v>
      </c>
      <c r="C157" s="30" t="s">
        <v>363</v>
      </c>
      <c r="D157" s="30" t="s">
        <v>74</v>
      </c>
      <c r="E157" s="30" t="s">
        <v>364</v>
      </c>
      <c r="F157" s="31">
        <v>0.0355787037037037</v>
      </c>
      <c r="G157" s="31">
        <v>0.0355787037037037</v>
      </c>
      <c r="H157" s="12" t="str">
        <f t="shared" si="8"/>
        <v>5.07/km</v>
      </c>
      <c r="I157" s="13">
        <f t="shared" si="9"/>
        <v>0.013194444444444443</v>
      </c>
      <c r="J157" s="13">
        <f t="shared" si="10"/>
        <v>0.007199074074074073</v>
      </c>
    </row>
    <row r="158" spans="1:10" ht="15" customHeight="1">
      <c r="A158" s="12">
        <v>154</v>
      </c>
      <c r="B158" s="30" t="s">
        <v>365</v>
      </c>
      <c r="C158" s="30" t="s">
        <v>70</v>
      </c>
      <c r="D158" s="30" t="s">
        <v>54</v>
      </c>
      <c r="E158" s="30" t="s">
        <v>366</v>
      </c>
      <c r="F158" s="31">
        <v>0.03568287037037037</v>
      </c>
      <c r="G158" s="31">
        <v>0.03568287037037037</v>
      </c>
      <c r="H158" s="12" t="str">
        <f t="shared" si="8"/>
        <v>5.08/km</v>
      </c>
      <c r="I158" s="13">
        <f t="shared" si="9"/>
        <v>0.013298611111111112</v>
      </c>
      <c r="J158" s="13">
        <f t="shared" si="10"/>
        <v>0.009826388888888891</v>
      </c>
    </row>
    <row r="159" spans="1:10" ht="15" customHeight="1">
      <c r="A159" s="12">
        <v>155</v>
      </c>
      <c r="B159" s="30" t="s">
        <v>367</v>
      </c>
      <c r="C159" s="30" t="s">
        <v>91</v>
      </c>
      <c r="D159" s="30" t="s">
        <v>59</v>
      </c>
      <c r="E159" s="30" t="s">
        <v>60</v>
      </c>
      <c r="F159" s="31">
        <v>0.035694444444444445</v>
      </c>
      <c r="G159" s="31">
        <v>0.035694444444444445</v>
      </c>
      <c r="H159" s="12" t="str">
        <f t="shared" si="8"/>
        <v>5.08/km</v>
      </c>
      <c r="I159" s="13">
        <f t="shared" si="9"/>
        <v>0.013310185185185185</v>
      </c>
      <c r="J159" s="13">
        <f t="shared" si="10"/>
        <v>0.010706018518518517</v>
      </c>
    </row>
    <row r="160" spans="1:10" ht="15" customHeight="1">
      <c r="A160" s="12">
        <v>156</v>
      </c>
      <c r="B160" s="30" t="s">
        <v>368</v>
      </c>
      <c r="C160" s="30" t="s">
        <v>91</v>
      </c>
      <c r="D160" s="30" t="s">
        <v>57</v>
      </c>
      <c r="E160" s="30" t="s">
        <v>212</v>
      </c>
      <c r="F160" s="31">
        <v>0.035694444444444445</v>
      </c>
      <c r="G160" s="31">
        <v>0.035694444444444445</v>
      </c>
      <c r="H160" s="12" t="str">
        <f t="shared" si="8"/>
        <v>5.08/km</v>
      </c>
      <c r="I160" s="13">
        <f t="shared" si="9"/>
        <v>0.013310185185185185</v>
      </c>
      <c r="J160" s="13">
        <f t="shared" si="10"/>
        <v>0.008877314814814814</v>
      </c>
    </row>
    <row r="161" spans="1:10" ht="15" customHeight="1">
      <c r="A161" s="12">
        <v>157</v>
      </c>
      <c r="B161" s="30" t="s">
        <v>103</v>
      </c>
      <c r="C161" s="30" t="s">
        <v>112</v>
      </c>
      <c r="D161" s="30" t="s">
        <v>102</v>
      </c>
      <c r="E161" s="30" t="s">
        <v>196</v>
      </c>
      <c r="F161" s="31">
        <v>0.03579861111111111</v>
      </c>
      <c r="G161" s="31">
        <v>0.03579861111111111</v>
      </c>
      <c r="H161" s="12" t="str">
        <f t="shared" si="8"/>
        <v>5.09/km</v>
      </c>
      <c r="I161" s="13">
        <f t="shared" si="9"/>
        <v>0.013414351851851847</v>
      </c>
      <c r="J161" s="13">
        <f t="shared" si="10"/>
        <v>0.0037731481481481435</v>
      </c>
    </row>
    <row r="162" spans="1:10" ht="15" customHeight="1">
      <c r="A162" s="12">
        <v>158</v>
      </c>
      <c r="B162" s="30" t="s">
        <v>369</v>
      </c>
      <c r="C162" s="30" t="s">
        <v>52</v>
      </c>
      <c r="D162" s="30" t="s">
        <v>102</v>
      </c>
      <c r="E162" s="30" t="s">
        <v>223</v>
      </c>
      <c r="F162" s="31">
        <v>0.0358912037037037</v>
      </c>
      <c r="G162" s="31">
        <v>0.0358912037037037</v>
      </c>
      <c r="H162" s="12" t="str">
        <f t="shared" si="8"/>
        <v>5.10/km</v>
      </c>
      <c r="I162" s="13">
        <f t="shared" si="9"/>
        <v>0.013506944444444443</v>
      </c>
      <c r="J162" s="13">
        <f t="shared" si="10"/>
        <v>0.003865740740740739</v>
      </c>
    </row>
    <row r="163" spans="1:10" ht="15" customHeight="1">
      <c r="A163" s="12">
        <v>159</v>
      </c>
      <c r="B163" s="30" t="s">
        <v>118</v>
      </c>
      <c r="C163" s="30" t="s">
        <v>370</v>
      </c>
      <c r="D163" s="30" t="s">
        <v>119</v>
      </c>
      <c r="E163" s="30" t="s">
        <v>180</v>
      </c>
      <c r="F163" s="31">
        <v>0.035902777777777777</v>
      </c>
      <c r="G163" s="31">
        <v>0.035902777777777777</v>
      </c>
      <c r="H163" s="12" t="str">
        <f t="shared" si="8"/>
        <v>5.10/km</v>
      </c>
      <c r="I163" s="13">
        <f t="shared" si="9"/>
        <v>0.013518518518518517</v>
      </c>
      <c r="J163" s="13">
        <f t="shared" si="10"/>
        <v>0</v>
      </c>
    </row>
    <row r="164" spans="1:10" ht="15" customHeight="1">
      <c r="A164" s="12">
        <v>160</v>
      </c>
      <c r="B164" s="30" t="s">
        <v>371</v>
      </c>
      <c r="C164" s="30" t="s">
        <v>15</v>
      </c>
      <c r="D164" s="30" t="s">
        <v>57</v>
      </c>
      <c r="E164" s="30" t="s">
        <v>81</v>
      </c>
      <c r="F164" s="31">
        <v>0.03596064814814815</v>
      </c>
      <c r="G164" s="31">
        <v>0.03596064814814815</v>
      </c>
      <c r="H164" s="12" t="str">
        <f aca="true" t="shared" si="11" ref="H164:H227">TEXT(INT((HOUR(G164)*3600+MINUTE(G164)*60+SECOND(G164))/$J$3/60),"0")&amp;"."&amp;TEXT(MOD((HOUR(G164)*3600+MINUTE(G164)*60+SECOND(G164))/$J$3,60),"00")&amp;"/km"</f>
        <v>5.11/km</v>
      </c>
      <c r="I164" s="13">
        <f aca="true" t="shared" si="12" ref="I164:I227">G164-$G$5</f>
        <v>0.013576388888888891</v>
      </c>
      <c r="J164" s="13">
        <f t="shared" si="10"/>
        <v>0.00914351851851852</v>
      </c>
    </row>
    <row r="165" spans="1:10" ht="15" customHeight="1">
      <c r="A165" s="12">
        <v>161</v>
      </c>
      <c r="B165" s="30" t="s">
        <v>372</v>
      </c>
      <c r="C165" s="30" t="s">
        <v>108</v>
      </c>
      <c r="D165" s="30" t="s">
        <v>59</v>
      </c>
      <c r="E165" s="30" t="s">
        <v>60</v>
      </c>
      <c r="F165" s="31">
        <v>0.03601851851851852</v>
      </c>
      <c r="G165" s="31">
        <v>0.03601851851851852</v>
      </c>
      <c r="H165" s="12" t="str">
        <f t="shared" si="11"/>
        <v>5.11/km</v>
      </c>
      <c r="I165" s="13">
        <f t="shared" si="12"/>
        <v>0.01363425925925926</v>
      </c>
      <c r="J165" s="13">
        <f t="shared" si="10"/>
        <v>0.011030092592592591</v>
      </c>
    </row>
    <row r="166" spans="1:10" ht="15" customHeight="1">
      <c r="A166" s="12">
        <v>162</v>
      </c>
      <c r="B166" s="30" t="s">
        <v>67</v>
      </c>
      <c r="C166" s="30" t="s">
        <v>65</v>
      </c>
      <c r="D166" s="30" t="s">
        <v>54</v>
      </c>
      <c r="E166" s="30" t="s">
        <v>60</v>
      </c>
      <c r="F166" s="31">
        <v>0.03603009259259259</v>
      </c>
      <c r="G166" s="31">
        <v>0.03603009259259259</v>
      </c>
      <c r="H166" s="12" t="str">
        <f t="shared" si="11"/>
        <v>5.11/km</v>
      </c>
      <c r="I166" s="13">
        <f t="shared" si="12"/>
        <v>0.013645833333333333</v>
      </c>
      <c r="J166" s="13">
        <f t="shared" si="10"/>
        <v>0.010173611111111112</v>
      </c>
    </row>
    <row r="167" spans="1:10" ht="15" customHeight="1">
      <c r="A167" s="12">
        <v>163</v>
      </c>
      <c r="B167" s="30" t="s">
        <v>373</v>
      </c>
      <c r="C167" s="30" t="s">
        <v>374</v>
      </c>
      <c r="D167" s="30" t="s">
        <v>107</v>
      </c>
      <c r="E167" s="30" t="s">
        <v>196</v>
      </c>
      <c r="F167" s="31">
        <v>0.03607638888888889</v>
      </c>
      <c r="G167" s="31">
        <v>0.03607638888888889</v>
      </c>
      <c r="H167" s="12" t="str">
        <f t="shared" si="11"/>
        <v>5.12/km</v>
      </c>
      <c r="I167" s="13">
        <f t="shared" si="12"/>
        <v>0.013692129629629627</v>
      </c>
      <c r="J167" s="13">
        <f t="shared" si="10"/>
        <v>0.0015509259259259209</v>
      </c>
    </row>
    <row r="168" spans="1:10" ht="15" customHeight="1">
      <c r="A168" s="12">
        <v>164</v>
      </c>
      <c r="B168" s="30" t="s">
        <v>321</v>
      </c>
      <c r="C168" s="30" t="s">
        <v>93</v>
      </c>
      <c r="D168" s="30" t="s">
        <v>57</v>
      </c>
      <c r="E168" s="30" t="s">
        <v>225</v>
      </c>
      <c r="F168" s="31">
        <v>0.03622685185185185</v>
      </c>
      <c r="G168" s="31">
        <v>0.03622685185185185</v>
      </c>
      <c r="H168" s="12" t="str">
        <f t="shared" si="11"/>
        <v>5.13/km</v>
      </c>
      <c r="I168" s="13">
        <f t="shared" si="12"/>
        <v>0.01384259259259259</v>
      </c>
      <c r="J168" s="13">
        <f t="shared" si="10"/>
        <v>0.009409722222222219</v>
      </c>
    </row>
    <row r="169" spans="1:10" ht="15" customHeight="1">
      <c r="A169" s="12">
        <v>165</v>
      </c>
      <c r="B169" s="30" t="s">
        <v>375</v>
      </c>
      <c r="C169" s="30" t="s">
        <v>16</v>
      </c>
      <c r="D169" s="30" t="s">
        <v>58</v>
      </c>
      <c r="E169" s="30" t="s">
        <v>184</v>
      </c>
      <c r="F169" s="31">
        <v>0.03626157407407408</v>
      </c>
      <c r="G169" s="31">
        <v>0.03626157407407408</v>
      </c>
      <c r="H169" s="12" t="str">
        <f t="shared" si="11"/>
        <v>5.13/km</v>
      </c>
      <c r="I169" s="13">
        <f t="shared" si="12"/>
        <v>0.013877314814814818</v>
      </c>
      <c r="J169" s="13">
        <f t="shared" si="10"/>
        <v>0.013877314814814818</v>
      </c>
    </row>
    <row r="170" spans="1:10" ht="15" customHeight="1">
      <c r="A170" s="12">
        <v>166</v>
      </c>
      <c r="B170" s="30" t="s">
        <v>376</v>
      </c>
      <c r="C170" s="30" t="s">
        <v>124</v>
      </c>
      <c r="D170" s="30" t="s">
        <v>76</v>
      </c>
      <c r="E170" s="30" t="s">
        <v>246</v>
      </c>
      <c r="F170" s="31">
        <v>0.03630787037037037</v>
      </c>
      <c r="G170" s="31">
        <v>0.03630787037037037</v>
      </c>
      <c r="H170" s="12" t="str">
        <f t="shared" si="11"/>
        <v>5.14/km</v>
      </c>
      <c r="I170" s="13">
        <f t="shared" si="12"/>
        <v>0.013923611111111112</v>
      </c>
      <c r="J170" s="13">
        <f t="shared" si="10"/>
        <v>0.006712962962962966</v>
      </c>
    </row>
    <row r="171" spans="1:10" ht="15" customHeight="1">
      <c r="A171" s="12">
        <v>167</v>
      </c>
      <c r="B171" s="30" t="s">
        <v>377</v>
      </c>
      <c r="C171" s="30" t="s">
        <v>56</v>
      </c>
      <c r="D171" s="30" t="s">
        <v>57</v>
      </c>
      <c r="E171" s="30" t="s">
        <v>378</v>
      </c>
      <c r="F171" s="31">
        <v>0.03638888888888889</v>
      </c>
      <c r="G171" s="31">
        <v>0.03638888888888889</v>
      </c>
      <c r="H171" s="12" t="str">
        <f t="shared" si="11"/>
        <v>5.14/km</v>
      </c>
      <c r="I171" s="13">
        <f t="shared" si="12"/>
        <v>0.014004629629629627</v>
      </c>
      <c r="J171" s="13">
        <f t="shared" si="10"/>
        <v>0.009571759259259256</v>
      </c>
    </row>
    <row r="172" spans="1:10" ht="15" customHeight="1">
      <c r="A172" s="12">
        <v>168</v>
      </c>
      <c r="B172" s="30" t="s">
        <v>126</v>
      </c>
      <c r="C172" s="30" t="s">
        <v>379</v>
      </c>
      <c r="D172" s="30" t="s">
        <v>102</v>
      </c>
      <c r="E172" s="30" t="s">
        <v>223</v>
      </c>
      <c r="F172" s="31">
        <v>0.03640046296296296</v>
      </c>
      <c r="G172" s="31">
        <v>0.03640046296296296</v>
      </c>
      <c r="H172" s="12" t="str">
        <f t="shared" si="11"/>
        <v>5.15/km</v>
      </c>
      <c r="I172" s="13">
        <f t="shared" si="12"/>
        <v>0.0140162037037037</v>
      </c>
      <c r="J172" s="13">
        <f t="shared" si="10"/>
        <v>0.004374999999999997</v>
      </c>
    </row>
    <row r="173" spans="1:10" ht="15" customHeight="1">
      <c r="A173" s="12">
        <v>169</v>
      </c>
      <c r="B173" s="30" t="s">
        <v>380</v>
      </c>
      <c r="C173" s="30" t="s">
        <v>40</v>
      </c>
      <c r="D173" s="30" t="s">
        <v>57</v>
      </c>
      <c r="E173" s="30" t="s">
        <v>180</v>
      </c>
      <c r="F173" s="31">
        <v>0.03652777777777778</v>
      </c>
      <c r="G173" s="31">
        <v>0.03652777777777778</v>
      </c>
      <c r="H173" s="12" t="str">
        <f t="shared" si="11"/>
        <v>5.16/km</v>
      </c>
      <c r="I173" s="13">
        <f t="shared" si="12"/>
        <v>0.014143518518518517</v>
      </c>
      <c r="J173" s="13">
        <f t="shared" si="10"/>
        <v>0.009710648148148145</v>
      </c>
    </row>
    <row r="174" spans="1:10" ht="15" customHeight="1">
      <c r="A174" s="12">
        <v>170</v>
      </c>
      <c r="B174" s="30" t="s">
        <v>98</v>
      </c>
      <c r="C174" s="30" t="s">
        <v>25</v>
      </c>
      <c r="D174" s="30" t="s">
        <v>54</v>
      </c>
      <c r="E174" s="30" t="s">
        <v>212</v>
      </c>
      <c r="F174" s="31">
        <v>0.036597222222222225</v>
      </c>
      <c r="G174" s="31">
        <v>0.036597222222222225</v>
      </c>
      <c r="H174" s="12" t="str">
        <f t="shared" si="11"/>
        <v>5.16/km</v>
      </c>
      <c r="I174" s="13">
        <f t="shared" si="12"/>
        <v>0.014212962962962965</v>
      </c>
      <c r="J174" s="13">
        <f t="shared" si="10"/>
        <v>0.010740740740740745</v>
      </c>
    </row>
    <row r="175" spans="1:10" ht="15" customHeight="1">
      <c r="A175" s="12">
        <v>171</v>
      </c>
      <c r="B175" s="30" t="s">
        <v>381</v>
      </c>
      <c r="C175" s="30" t="s">
        <v>115</v>
      </c>
      <c r="D175" s="30" t="s">
        <v>102</v>
      </c>
      <c r="E175" s="30" t="s">
        <v>382</v>
      </c>
      <c r="F175" s="31">
        <v>0.03662037037037037</v>
      </c>
      <c r="G175" s="31">
        <v>0.03662037037037037</v>
      </c>
      <c r="H175" s="12" t="str">
        <f t="shared" si="11"/>
        <v>5.16/km</v>
      </c>
      <c r="I175" s="13">
        <f t="shared" si="12"/>
        <v>0.014236111111111113</v>
      </c>
      <c r="J175" s="13">
        <f t="shared" si="10"/>
        <v>0.004594907407407409</v>
      </c>
    </row>
    <row r="176" spans="1:10" ht="15" customHeight="1">
      <c r="A176" s="12">
        <v>172</v>
      </c>
      <c r="B176" s="30" t="s">
        <v>383</v>
      </c>
      <c r="C176" s="30" t="s">
        <v>48</v>
      </c>
      <c r="D176" s="30" t="s">
        <v>114</v>
      </c>
      <c r="E176" s="30" t="s">
        <v>196</v>
      </c>
      <c r="F176" s="31">
        <v>0.03662037037037037</v>
      </c>
      <c r="G176" s="31">
        <v>0.03662037037037037</v>
      </c>
      <c r="H176" s="12" t="str">
        <f t="shared" si="11"/>
        <v>5.16/km</v>
      </c>
      <c r="I176" s="13">
        <f t="shared" si="12"/>
        <v>0.014236111111111113</v>
      </c>
      <c r="J176" s="13">
        <f t="shared" si="10"/>
        <v>0</v>
      </c>
    </row>
    <row r="177" spans="1:10" ht="15" customHeight="1">
      <c r="A177" s="12">
        <v>173</v>
      </c>
      <c r="B177" s="30" t="s">
        <v>125</v>
      </c>
      <c r="C177" s="30" t="s">
        <v>38</v>
      </c>
      <c r="D177" s="30" t="s">
        <v>59</v>
      </c>
      <c r="E177" s="30" t="s">
        <v>196</v>
      </c>
      <c r="F177" s="31">
        <v>0.03662037037037037</v>
      </c>
      <c r="G177" s="31">
        <v>0.03662037037037037</v>
      </c>
      <c r="H177" s="12" t="str">
        <f t="shared" si="11"/>
        <v>5.16/km</v>
      </c>
      <c r="I177" s="13">
        <f t="shared" si="12"/>
        <v>0.014236111111111113</v>
      </c>
      <c r="J177" s="13">
        <f t="shared" si="10"/>
        <v>0.011631944444444445</v>
      </c>
    </row>
    <row r="178" spans="1:10" ht="15" customHeight="1">
      <c r="A178" s="12">
        <v>174</v>
      </c>
      <c r="B178" s="30" t="s">
        <v>384</v>
      </c>
      <c r="C178" s="30" t="s">
        <v>71</v>
      </c>
      <c r="D178" s="30" t="s">
        <v>78</v>
      </c>
      <c r="E178" s="30" t="s">
        <v>180</v>
      </c>
      <c r="F178" s="31">
        <v>0.03666666666666667</v>
      </c>
      <c r="G178" s="31">
        <v>0.03666666666666667</v>
      </c>
      <c r="H178" s="12" t="str">
        <f t="shared" si="11"/>
        <v>5.17/km</v>
      </c>
      <c r="I178" s="13">
        <f t="shared" si="12"/>
        <v>0.014282407407407407</v>
      </c>
      <c r="J178" s="13">
        <f t="shared" si="10"/>
        <v>0.008391203703703703</v>
      </c>
    </row>
    <row r="179" spans="1:10" ht="15" customHeight="1">
      <c r="A179" s="12">
        <v>175</v>
      </c>
      <c r="B179" s="30" t="s">
        <v>385</v>
      </c>
      <c r="C179" s="30" t="s">
        <v>46</v>
      </c>
      <c r="D179" s="30" t="s">
        <v>76</v>
      </c>
      <c r="E179" s="30" t="s">
        <v>196</v>
      </c>
      <c r="F179" s="31">
        <v>0.03670138888888889</v>
      </c>
      <c r="G179" s="31">
        <v>0.03670138888888889</v>
      </c>
      <c r="H179" s="12" t="str">
        <f t="shared" si="11"/>
        <v>5.17/km</v>
      </c>
      <c r="I179" s="13">
        <f t="shared" si="12"/>
        <v>0.014317129629629628</v>
      </c>
      <c r="J179" s="13">
        <f t="shared" si="10"/>
        <v>0.007106481481481481</v>
      </c>
    </row>
    <row r="180" spans="1:10" ht="15" customHeight="1">
      <c r="A180" s="12">
        <v>176</v>
      </c>
      <c r="B180" s="30" t="s">
        <v>386</v>
      </c>
      <c r="C180" s="30" t="s">
        <v>51</v>
      </c>
      <c r="D180" s="30" t="s">
        <v>58</v>
      </c>
      <c r="E180" s="30" t="s">
        <v>212</v>
      </c>
      <c r="F180" s="31">
        <v>0.03685185185185185</v>
      </c>
      <c r="G180" s="31">
        <v>0.03685185185185185</v>
      </c>
      <c r="H180" s="12" t="str">
        <f t="shared" si="11"/>
        <v>5.18/km</v>
      </c>
      <c r="I180" s="13">
        <f t="shared" si="12"/>
        <v>0.014467592592592591</v>
      </c>
      <c r="J180" s="13">
        <f t="shared" si="10"/>
        <v>0.014467592592592591</v>
      </c>
    </row>
    <row r="181" spans="1:10" ht="15" customHeight="1">
      <c r="A181" s="12">
        <v>177</v>
      </c>
      <c r="B181" s="30" t="s">
        <v>387</v>
      </c>
      <c r="C181" s="30" t="s">
        <v>120</v>
      </c>
      <c r="D181" s="30" t="s">
        <v>102</v>
      </c>
      <c r="E181" s="30" t="s">
        <v>196</v>
      </c>
      <c r="F181" s="31">
        <v>0.03702546296296296</v>
      </c>
      <c r="G181" s="31">
        <v>0.03702546296296296</v>
      </c>
      <c r="H181" s="12" t="str">
        <f t="shared" si="11"/>
        <v>5.20/km</v>
      </c>
      <c r="I181" s="13">
        <f t="shared" si="12"/>
        <v>0.014641203703703701</v>
      </c>
      <c r="J181" s="13">
        <f t="shared" si="10"/>
        <v>0.0049999999999999975</v>
      </c>
    </row>
    <row r="182" spans="1:10" ht="15" customHeight="1">
      <c r="A182" s="12">
        <v>178</v>
      </c>
      <c r="B182" s="30" t="s">
        <v>388</v>
      </c>
      <c r="C182" s="30" t="s">
        <v>389</v>
      </c>
      <c r="D182" s="30" t="s">
        <v>59</v>
      </c>
      <c r="E182" s="30" t="s">
        <v>196</v>
      </c>
      <c r="F182" s="31">
        <v>0.03702546296296296</v>
      </c>
      <c r="G182" s="31">
        <v>0.03702546296296296</v>
      </c>
      <c r="H182" s="12" t="str">
        <f t="shared" si="11"/>
        <v>5.20/km</v>
      </c>
      <c r="I182" s="13">
        <f t="shared" si="12"/>
        <v>0.014641203703703701</v>
      </c>
      <c r="J182" s="13">
        <f t="shared" si="10"/>
        <v>0.012037037037037034</v>
      </c>
    </row>
    <row r="183" spans="1:10" ht="15" customHeight="1">
      <c r="A183" s="12">
        <v>179</v>
      </c>
      <c r="B183" s="30" t="s">
        <v>390</v>
      </c>
      <c r="C183" s="30" t="s">
        <v>17</v>
      </c>
      <c r="D183" s="30" t="s">
        <v>59</v>
      </c>
      <c r="E183" s="30" t="s">
        <v>241</v>
      </c>
      <c r="F183" s="31">
        <v>0.03702546296296296</v>
      </c>
      <c r="G183" s="31">
        <v>0.03702546296296296</v>
      </c>
      <c r="H183" s="12" t="str">
        <f t="shared" si="11"/>
        <v>5.20/km</v>
      </c>
      <c r="I183" s="13">
        <f t="shared" si="12"/>
        <v>0.014641203703703701</v>
      </c>
      <c r="J183" s="13">
        <f t="shared" si="10"/>
        <v>0.012037037037037034</v>
      </c>
    </row>
    <row r="184" spans="1:10" ht="15" customHeight="1">
      <c r="A184" s="12">
        <v>180</v>
      </c>
      <c r="B184" s="30" t="s">
        <v>391</v>
      </c>
      <c r="C184" s="30" t="s">
        <v>24</v>
      </c>
      <c r="D184" s="30" t="s">
        <v>57</v>
      </c>
      <c r="E184" s="30" t="s">
        <v>184</v>
      </c>
      <c r="F184" s="31">
        <v>0.037083333333333336</v>
      </c>
      <c r="G184" s="31">
        <v>0.037083333333333336</v>
      </c>
      <c r="H184" s="12" t="str">
        <f t="shared" si="11"/>
        <v>5.20/km</v>
      </c>
      <c r="I184" s="13">
        <f t="shared" si="12"/>
        <v>0.014699074074074076</v>
      </c>
      <c r="J184" s="13">
        <f t="shared" si="10"/>
        <v>0.010266203703703704</v>
      </c>
    </row>
    <row r="185" spans="1:10" ht="15" customHeight="1">
      <c r="A185" s="12">
        <v>181</v>
      </c>
      <c r="B185" s="30" t="s">
        <v>392</v>
      </c>
      <c r="C185" s="30" t="s">
        <v>39</v>
      </c>
      <c r="D185" s="30" t="s">
        <v>59</v>
      </c>
      <c r="E185" s="30" t="s">
        <v>189</v>
      </c>
      <c r="F185" s="31">
        <v>0.0370949074074074</v>
      </c>
      <c r="G185" s="31">
        <v>0.0370949074074074</v>
      </c>
      <c r="H185" s="12" t="str">
        <f t="shared" si="11"/>
        <v>5.21/km</v>
      </c>
      <c r="I185" s="13">
        <f t="shared" si="12"/>
        <v>0.014710648148148143</v>
      </c>
      <c r="J185" s="13">
        <f t="shared" si="10"/>
        <v>0.012106481481481475</v>
      </c>
    </row>
    <row r="186" spans="1:10" ht="15" customHeight="1">
      <c r="A186" s="12">
        <v>182</v>
      </c>
      <c r="B186" s="30" t="s">
        <v>372</v>
      </c>
      <c r="C186" s="30" t="s">
        <v>73</v>
      </c>
      <c r="D186" s="30" t="s">
        <v>57</v>
      </c>
      <c r="E186" s="30" t="s">
        <v>189</v>
      </c>
      <c r="F186" s="31">
        <v>0.0370949074074074</v>
      </c>
      <c r="G186" s="31">
        <v>0.0370949074074074</v>
      </c>
      <c r="H186" s="12" t="str">
        <f t="shared" si="11"/>
        <v>5.21/km</v>
      </c>
      <c r="I186" s="13">
        <f t="shared" si="12"/>
        <v>0.014710648148148143</v>
      </c>
      <c r="J186" s="13">
        <f t="shared" si="10"/>
        <v>0.010277777777777771</v>
      </c>
    </row>
    <row r="187" spans="1:10" ht="15" customHeight="1">
      <c r="A187" s="12">
        <v>183</v>
      </c>
      <c r="B187" s="30" t="s">
        <v>393</v>
      </c>
      <c r="C187" s="30" t="s">
        <v>13</v>
      </c>
      <c r="D187" s="30" t="s">
        <v>55</v>
      </c>
      <c r="E187" s="30" t="s">
        <v>300</v>
      </c>
      <c r="F187" s="31">
        <v>0.03712962962962963</v>
      </c>
      <c r="G187" s="31">
        <v>0.03712962962962963</v>
      </c>
      <c r="H187" s="12" t="str">
        <f t="shared" si="11"/>
        <v>5.21/km</v>
      </c>
      <c r="I187" s="13">
        <f t="shared" si="12"/>
        <v>0.01474537037037037</v>
      </c>
      <c r="J187" s="13">
        <f t="shared" si="10"/>
        <v>0.013275462962962965</v>
      </c>
    </row>
    <row r="188" spans="1:10" ht="15" customHeight="1">
      <c r="A188" s="12">
        <v>184</v>
      </c>
      <c r="B188" s="30" t="s">
        <v>150</v>
      </c>
      <c r="C188" s="30" t="s">
        <v>162</v>
      </c>
      <c r="D188" s="30" t="s">
        <v>76</v>
      </c>
      <c r="E188" s="30" t="s">
        <v>81</v>
      </c>
      <c r="F188" s="31">
        <v>0.03722222222222222</v>
      </c>
      <c r="G188" s="31">
        <v>0.03722222222222222</v>
      </c>
      <c r="H188" s="12" t="str">
        <f t="shared" si="11"/>
        <v>5.22/km</v>
      </c>
      <c r="I188" s="13">
        <f t="shared" si="12"/>
        <v>0.014837962962962959</v>
      </c>
      <c r="J188" s="13">
        <f t="shared" si="10"/>
        <v>0.0076273148148148125</v>
      </c>
    </row>
    <row r="189" spans="1:10" ht="15" customHeight="1">
      <c r="A189" s="12">
        <v>185</v>
      </c>
      <c r="B189" s="30" t="s">
        <v>160</v>
      </c>
      <c r="C189" s="30" t="s">
        <v>143</v>
      </c>
      <c r="D189" s="30" t="s">
        <v>57</v>
      </c>
      <c r="E189" s="30" t="s">
        <v>81</v>
      </c>
      <c r="F189" s="31">
        <v>0.0372337962962963</v>
      </c>
      <c r="G189" s="31">
        <v>0.0372337962962963</v>
      </c>
      <c r="H189" s="12" t="str">
        <f t="shared" si="11"/>
        <v>5.22/km</v>
      </c>
      <c r="I189" s="13">
        <f t="shared" si="12"/>
        <v>0.01484953703703704</v>
      </c>
      <c r="J189" s="13">
        <f t="shared" si="10"/>
        <v>0.010416666666666668</v>
      </c>
    </row>
    <row r="190" spans="1:10" ht="15" customHeight="1">
      <c r="A190" s="12">
        <v>186</v>
      </c>
      <c r="B190" s="30" t="s">
        <v>394</v>
      </c>
      <c r="C190" s="30" t="s">
        <v>17</v>
      </c>
      <c r="D190" s="30" t="s">
        <v>59</v>
      </c>
      <c r="E190" s="30" t="s">
        <v>217</v>
      </c>
      <c r="F190" s="31">
        <v>0.03725694444444445</v>
      </c>
      <c r="G190" s="31">
        <v>0.03725694444444445</v>
      </c>
      <c r="H190" s="12" t="str">
        <f t="shared" si="11"/>
        <v>5.22/km</v>
      </c>
      <c r="I190" s="13">
        <f t="shared" si="12"/>
        <v>0.014872685185185187</v>
      </c>
      <c r="J190" s="13">
        <f t="shared" si="10"/>
        <v>0.012268518518518519</v>
      </c>
    </row>
    <row r="191" spans="1:10" ht="15" customHeight="1">
      <c r="A191" s="12">
        <v>187</v>
      </c>
      <c r="B191" s="30" t="s">
        <v>395</v>
      </c>
      <c r="C191" s="30" t="s">
        <v>95</v>
      </c>
      <c r="D191" s="30" t="s">
        <v>78</v>
      </c>
      <c r="E191" s="30" t="s">
        <v>81</v>
      </c>
      <c r="F191" s="31">
        <v>0.03747685185185185</v>
      </c>
      <c r="G191" s="31">
        <v>0.03747685185185185</v>
      </c>
      <c r="H191" s="12" t="str">
        <f t="shared" si="11"/>
        <v>5.24/km</v>
      </c>
      <c r="I191" s="13">
        <f t="shared" si="12"/>
        <v>0.015092592592592591</v>
      </c>
      <c r="J191" s="13">
        <f t="shared" si="10"/>
        <v>0.009201388888888887</v>
      </c>
    </row>
    <row r="192" spans="1:10" ht="15" customHeight="1">
      <c r="A192" s="12">
        <v>188</v>
      </c>
      <c r="B192" s="30" t="s">
        <v>396</v>
      </c>
      <c r="C192" s="30" t="s">
        <v>108</v>
      </c>
      <c r="D192" s="30" t="s">
        <v>55</v>
      </c>
      <c r="E192" s="30" t="s">
        <v>81</v>
      </c>
      <c r="F192" s="31">
        <v>0.037488425925925925</v>
      </c>
      <c r="G192" s="31">
        <v>0.037488425925925925</v>
      </c>
      <c r="H192" s="12" t="str">
        <f t="shared" si="11"/>
        <v>5.24/km</v>
      </c>
      <c r="I192" s="13">
        <f t="shared" si="12"/>
        <v>0.015104166666666665</v>
      </c>
      <c r="J192" s="13">
        <f t="shared" si="10"/>
        <v>0.01363425925925926</v>
      </c>
    </row>
    <row r="193" spans="1:10" ht="15" customHeight="1">
      <c r="A193" s="12">
        <v>189</v>
      </c>
      <c r="B193" s="30" t="s">
        <v>397</v>
      </c>
      <c r="C193" s="30" t="s">
        <v>73</v>
      </c>
      <c r="D193" s="30" t="s">
        <v>74</v>
      </c>
      <c r="E193" s="30" t="s">
        <v>196</v>
      </c>
      <c r="F193" s="31">
        <v>0.03760416666666667</v>
      </c>
      <c r="G193" s="31">
        <v>0.03760416666666667</v>
      </c>
      <c r="H193" s="12" t="str">
        <f t="shared" si="11"/>
        <v>5.25/km</v>
      </c>
      <c r="I193" s="13">
        <f t="shared" si="12"/>
        <v>0.015219907407407408</v>
      </c>
      <c r="J193" s="13">
        <f t="shared" si="10"/>
        <v>0.009224537037037038</v>
      </c>
    </row>
    <row r="194" spans="1:10" ht="15" customHeight="1">
      <c r="A194" s="12">
        <v>190</v>
      </c>
      <c r="B194" s="30" t="s">
        <v>398</v>
      </c>
      <c r="C194" s="30" t="s">
        <v>38</v>
      </c>
      <c r="D194" s="30" t="s">
        <v>54</v>
      </c>
      <c r="E194" s="30" t="s">
        <v>184</v>
      </c>
      <c r="F194" s="31">
        <v>0.037627314814814815</v>
      </c>
      <c r="G194" s="31">
        <v>0.037627314814814815</v>
      </c>
      <c r="H194" s="12" t="str">
        <f t="shared" si="11"/>
        <v>5.25/km</v>
      </c>
      <c r="I194" s="13">
        <f t="shared" si="12"/>
        <v>0.015243055555555555</v>
      </c>
      <c r="J194" s="13">
        <f t="shared" si="10"/>
        <v>0.011770833333333335</v>
      </c>
    </row>
    <row r="195" spans="1:10" ht="15" customHeight="1">
      <c r="A195" s="12">
        <v>191</v>
      </c>
      <c r="B195" s="30" t="s">
        <v>258</v>
      </c>
      <c r="C195" s="30" t="s">
        <v>42</v>
      </c>
      <c r="D195" s="30" t="s">
        <v>57</v>
      </c>
      <c r="E195" s="30" t="s">
        <v>60</v>
      </c>
      <c r="F195" s="31">
        <v>0.03765046296296296</v>
      </c>
      <c r="G195" s="31">
        <v>0.03765046296296296</v>
      </c>
      <c r="H195" s="12" t="str">
        <f t="shared" si="11"/>
        <v>5.25/km</v>
      </c>
      <c r="I195" s="13">
        <f t="shared" si="12"/>
        <v>0.015266203703703702</v>
      </c>
      <c r="J195" s="13">
        <f t="shared" si="10"/>
        <v>0.01083333333333333</v>
      </c>
    </row>
    <row r="196" spans="1:10" ht="15" customHeight="1">
      <c r="A196" s="12">
        <v>192</v>
      </c>
      <c r="B196" s="30" t="s">
        <v>368</v>
      </c>
      <c r="C196" s="30" t="s">
        <v>127</v>
      </c>
      <c r="D196" s="30" t="s">
        <v>57</v>
      </c>
      <c r="E196" s="30" t="s">
        <v>212</v>
      </c>
      <c r="F196" s="31">
        <v>0.03765046296296296</v>
      </c>
      <c r="G196" s="31">
        <v>0.03765046296296296</v>
      </c>
      <c r="H196" s="12" t="str">
        <f t="shared" si="11"/>
        <v>5.25/km</v>
      </c>
      <c r="I196" s="13">
        <f t="shared" si="12"/>
        <v>0.015266203703703702</v>
      </c>
      <c r="J196" s="13">
        <f t="shared" si="10"/>
        <v>0.01083333333333333</v>
      </c>
    </row>
    <row r="197" spans="1:10" ht="15" customHeight="1">
      <c r="A197" s="12">
        <v>193</v>
      </c>
      <c r="B197" s="30" t="s">
        <v>399</v>
      </c>
      <c r="C197" s="30" t="s">
        <v>44</v>
      </c>
      <c r="D197" s="30" t="s">
        <v>57</v>
      </c>
      <c r="E197" s="30" t="s">
        <v>81</v>
      </c>
      <c r="F197" s="31">
        <v>0.03771990740740741</v>
      </c>
      <c r="G197" s="31">
        <v>0.03771990740740741</v>
      </c>
      <c r="H197" s="12" t="str">
        <f t="shared" si="11"/>
        <v>5.26/km</v>
      </c>
      <c r="I197" s="13">
        <f t="shared" si="12"/>
        <v>0.01533564814814815</v>
      </c>
      <c r="J197" s="13">
        <f t="shared" si="10"/>
        <v>0.010902777777777779</v>
      </c>
    </row>
    <row r="198" spans="1:10" ht="15" customHeight="1">
      <c r="A198" s="12">
        <v>194</v>
      </c>
      <c r="B198" s="30" t="s">
        <v>400</v>
      </c>
      <c r="C198" s="30" t="s">
        <v>15</v>
      </c>
      <c r="D198" s="30" t="s">
        <v>78</v>
      </c>
      <c r="E198" s="30" t="s">
        <v>180</v>
      </c>
      <c r="F198" s="31">
        <v>0.03774305555555556</v>
      </c>
      <c r="G198" s="31">
        <v>0.03774305555555556</v>
      </c>
      <c r="H198" s="12" t="str">
        <f t="shared" si="11"/>
        <v>5.26/km</v>
      </c>
      <c r="I198" s="13">
        <f t="shared" si="12"/>
        <v>0.015358796296296297</v>
      </c>
      <c r="J198" s="13">
        <f aca="true" t="shared" si="13" ref="J198:J261">G198-INDEX($G$5:$G$902,MATCH(D198,$D$5:$D$902,0))</f>
        <v>0.009467592592592593</v>
      </c>
    </row>
    <row r="199" spans="1:10" ht="15" customHeight="1">
      <c r="A199" s="12">
        <v>195</v>
      </c>
      <c r="B199" s="30" t="s">
        <v>401</v>
      </c>
      <c r="C199" s="30" t="s">
        <v>402</v>
      </c>
      <c r="D199" s="30" t="s">
        <v>58</v>
      </c>
      <c r="E199" s="30" t="s">
        <v>81</v>
      </c>
      <c r="F199" s="31">
        <v>0.038113425925925926</v>
      </c>
      <c r="G199" s="31">
        <v>0.038113425925925926</v>
      </c>
      <c r="H199" s="12" t="str">
        <f t="shared" si="11"/>
        <v>5.29/km</v>
      </c>
      <c r="I199" s="13">
        <f t="shared" si="12"/>
        <v>0.015729166666666666</v>
      </c>
      <c r="J199" s="13">
        <f t="shared" si="13"/>
        <v>0.015729166666666666</v>
      </c>
    </row>
    <row r="200" spans="1:10" ht="15" customHeight="1">
      <c r="A200" s="12">
        <v>196</v>
      </c>
      <c r="B200" s="30" t="s">
        <v>403</v>
      </c>
      <c r="C200" s="30" t="s">
        <v>14</v>
      </c>
      <c r="D200" s="30" t="s">
        <v>59</v>
      </c>
      <c r="E200" s="30" t="s">
        <v>81</v>
      </c>
      <c r="F200" s="31">
        <v>0.038113425925925926</v>
      </c>
      <c r="G200" s="31">
        <v>0.038113425925925926</v>
      </c>
      <c r="H200" s="12" t="str">
        <f t="shared" si="11"/>
        <v>5.29/km</v>
      </c>
      <c r="I200" s="13">
        <f t="shared" si="12"/>
        <v>0.015729166666666666</v>
      </c>
      <c r="J200" s="13">
        <f t="shared" si="13"/>
        <v>0.013124999999999998</v>
      </c>
    </row>
    <row r="201" spans="1:10" ht="15" customHeight="1">
      <c r="A201" s="12">
        <v>197</v>
      </c>
      <c r="B201" s="30" t="s">
        <v>404</v>
      </c>
      <c r="C201" s="30" t="s">
        <v>405</v>
      </c>
      <c r="D201" s="30" t="s">
        <v>102</v>
      </c>
      <c r="E201" s="30" t="s">
        <v>203</v>
      </c>
      <c r="F201" s="31">
        <v>0.038356481481481484</v>
      </c>
      <c r="G201" s="31">
        <v>0.038356481481481484</v>
      </c>
      <c r="H201" s="12" t="str">
        <f t="shared" si="11"/>
        <v>5.31/km</v>
      </c>
      <c r="I201" s="13">
        <f t="shared" si="12"/>
        <v>0.015972222222222224</v>
      </c>
      <c r="J201" s="13">
        <f t="shared" si="13"/>
        <v>0.0063310185185185205</v>
      </c>
    </row>
    <row r="202" spans="1:10" ht="15" customHeight="1">
      <c r="A202" s="15">
        <v>198</v>
      </c>
      <c r="B202" s="32" t="s">
        <v>406</v>
      </c>
      <c r="C202" s="32" t="s">
        <v>142</v>
      </c>
      <c r="D202" s="32" t="s">
        <v>102</v>
      </c>
      <c r="E202" s="32" t="s">
        <v>33</v>
      </c>
      <c r="F202" s="33">
        <v>0.03837962962962963</v>
      </c>
      <c r="G202" s="33">
        <v>0.03837962962962963</v>
      </c>
      <c r="H202" s="15" t="str">
        <f t="shared" si="11"/>
        <v>5.32/km</v>
      </c>
      <c r="I202" s="17">
        <f t="shared" si="12"/>
        <v>0.01599537037037037</v>
      </c>
      <c r="J202" s="17">
        <f t="shared" si="13"/>
        <v>0.006354166666666668</v>
      </c>
    </row>
    <row r="203" spans="1:10" ht="15" customHeight="1">
      <c r="A203" s="15">
        <v>199</v>
      </c>
      <c r="B203" s="32" t="s">
        <v>407</v>
      </c>
      <c r="C203" s="32" t="s">
        <v>42</v>
      </c>
      <c r="D203" s="32" t="s">
        <v>57</v>
      </c>
      <c r="E203" s="32" t="s">
        <v>33</v>
      </c>
      <c r="F203" s="33">
        <v>0.03841435185185185</v>
      </c>
      <c r="G203" s="33">
        <v>0.03841435185185185</v>
      </c>
      <c r="H203" s="15" t="str">
        <f t="shared" si="11"/>
        <v>5.32/km</v>
      </c>
      <c r="I203" s="17">
        <f t="shared" si="12"/>
        <v>0.016030092592592592</v>
      </c>
      <c r="J203" s="17">
        <f t="shared" si="13"/>
        <v>0.01159722222222222</v>
      </c>
    </row>
    <row r="204" spans="1:10" ht="15" customHeight="1">
      <c r="A204" s="12">
        <v>200</v>
      </c>
      <c r="B204" s="30" t="s">
        <v>408</v>
      </c>
      <c r="C204" s="30" t="s">
        <v>42</v>
      </c>
      <c r="D204" s="30" t="s">
        <v>78</v>
      </c>
      <c r="E204" s="30" t="s">
        <v>241</v>
      </c>
      <c r="F204" s="31">
        <v>0.038530092592592595</v>
      </c>
      <c r="G204" s="31">
        <v>0.038530092592592595</v>
      </c>
      <c r="H204" s="12" t="str">
        <f t="shared" si="11"/>
        <v>5.33/km</v>
      </c>
      <c r="I204" s="13">
        <f t="shared" si="12"/>
        <v>0.016145833333333335</v>
      </c>
      <c r="J204" s="13">
        <f t="shared" si="13"/>
        <v>0.010254629629629631</v>
      </c>
    </row>
    <row r="205" spans="1:10" ht="15" customHeight="1">
      <c r="A205" s="12">
        <v>201</v>
      </c>
      <c r="B205" s="30" t="s">
        <v>409</v>
      </c>
      <c r="C205" s="30" t="s">
        <v>410</v>
      </c>
      <c r="D205" s="30" t="s">
        <v>72</v>
      </c>
      <c r="E205" s="30" t="s">
        <v>217</v>
      </c>
      <c r="F205" s="31">
        <v>0.03858796296296297</v>
      </c>
      <c r="G205" s="31">
        <v>0.03858796296296297</v>
      </c>
      <c r="H205" s="12" t="str">
        <f t="shared" si="11"/>
        <v>5.33/km</v>
      </c>
      <c r="I205" s="13">
        <f t="shared" si="12"/>
        <v>0.01620370370370371</v>
      </c>
      <c r="J205" s="13">
        <f t="shared" si="13"/>
        <v>0.009537037037037042</v>
      </c>
    </row>
    <row r="206" spans="1:10" ht="15" customHeight="1">
      <c r="A206" s="12">
        <v>202</v>
      </c>
      <c r="B206" s="30" t="s">
        <v>411</v>
      </c>
      <c r="C206" s="30" t="s">
        <v>88</v>
      </c>
      <c r="D206" s="30" t="s">
        <v>58</v>
      </c>
      <c r="E206" s="30" t="s">
        <v>217</v>
      </c>
      <c r="F206" s="31">
        <v>0.03858796296296297</v>
      </c>
      <c r="G206" s="31">
        <v>0.03858796296296297</v>
      </c>
      <c r="H206" s="12" t="str">
        <f t="shared" si="11"/>
        <v>5.33/km</v>
      </c>
      <c r="I206" s="13">
        <f t="shared" si="12"/>
        <v>0.01620370370370371</v>
      </c>
      <c r="J206" s="13">
        <f t="shared" si="13"/>
        <v>0.01620370370370371</v>
      </c>
    </row>
    <row r="207" spans="1:10" ht="15" customHeight="1">
      <c r="A207" s="12">
        <v>203</v>
      </c>
      <c r="B207" s="30" t="s">
        <v>412</v>
      </c>
      <c r="C207" s="30" t="s">
        <v>44</v>
      </c>
      <c r="D207" s="30" t="s">
        <v>58</v>
      </c>
      <c r="E207" s="30" t="s">
        <v>180</v>
      </c>
      <c r="F207" s="31">
        <v>0.03866898148148148</v>
      </c>
      <c r="G207" s="31">
        <v>0.03866898148148148</v>
      </c>
      <c r="H207" s="12" t="str">
        <f t="shared" si="11"/>
        <v>5.34/km</v>
      </c>
      <c r="I207" s="13">
        <f t="shared" si="12"/>
        <v>0.016284722222222218</v>
      </c>
      <c r="J207" s="13">
        <f t="shared" si="13"/>
        <v>0.016284722222222218</v>
      </c>
    </row>
    <row r="208" spans="1:10" ht="15" customHeight="1">
      <c r="A208" s="12">
        <v>204</v>
      </c>
      <c r="B208" s="30" t="s">
        <v>413</v>
      </c>
      <c r="C208" s="30" t="s">
        <v>144</v>
      </c>
      <c r="D208" s="30" t="s">
        <v>72</v>
      </c>
      <c r="E208" s="30" t="s">
        <v>60</v>
      </c>
      <c r="F208" s="31">
        <v>0.03902777777777778</v>
      </c>
      <c r="G208" s="31">
        <v>0.03902777777777778</v>
      </c>
      <c r="H208" s="12" t="str">
        <f t="shared" si="11"/>
        <v>5.37/km</v>
      </c>
      <c r="I208" s="13">
        <f t="shared" si="12"/>
        <v>0.01664351851851852</v>
      </c>
      <c r="J208" s="13">
        <f t="shared" si="13"/>
        <v>0.009976851851851851</v>
      </c>
    </row>
    <row r="209" spans="1:10" ht="15" customHeight="1">
      <c r="A209" s="12">
        <v>205</v>
      </c>
      <c r="B209" s="30" t="s">
        <v>414</v>
      </c>
      <c r="C209" s="30" t="s">
        <v>415</v>
      </c>
      <c r="D209" s="30" t="s">
        <v>102</v>
      </c>
      <c r="E209" s="30" t="s">
        <v>60</v>
      </c>
      <c r="F209" s="31">
        <v>0.03902777777777778</v>
      </c>
      <c r="G209" s="31">
        <v>0.03902777777777778</v>
      </c>
      <c r="H209" s="12" t="str">
        <f t="shared" si="11"/>
        <v>5.37/km</v>
      </c>
      <c r="I209" s="13">
        <f t="shared" si="12"/>
        <v>0.01664351851851852</v>
      </c>
      <c r="J209" s="13">
        <f t="shared" si="13"/>
        <v>0.007002314814814815</v>
      </c>
    </row>
    <row r="210" spans="1:10" ht="15" customHeight="1">
      <c r="A210" s="12">
        <v>206</v>
      </c>
      <c r="B210" s="30" t="s">
        <v>416</v>
      </c>
      <c r="C210" s="30" t="s">
        <v>417</v>
      </c>
      <c r="D210" s="30" t="s">
        <v>106</v>
      </c>
      <c r="E210" s="30" t="s">
        <v>352</v>
      </c>
      <c r="F210" s="31">
        <v>0.03902777777777778</v>
      </c>
      <c r="G210" s="31">
        <v>0.03902777777777778</v>
      </c>
      <c r="H210" s="12" t="str">
        <f t="shared" si="11"/>
        <v>5.37/km</v>
      </c>
      <c r="I210" s="13">
        <f t="shared" si="12"/>
        <v>0.01664351851851852</v>
      </c>
      <c r="J210" s="13">
        <f t="shared" si="13"/>
        <v>0.005462962962962961</v>
      </c>
    </row>
    <row r="211" spans="1:10" ht="15" customHeight="1">
      <c r="A211" s="12">
        <v>207</v>
      </c>
      <c r="B211" s="30" t="s">
        <v>418</v>
      </c>
      <c r="C211" s="30" t="s">
        <v>419</v>
      </c>
      <c r="D211" s="30" t="s">
        <v>59</v>
      </c>
      <c r="E211" s="30" t="s">
        <v>60</v>
      </c>
      <c r="F211" s="31">
        <v>0.03902777777777778</v>
      </c>
      <c r="G211" s="31">
        <v>0.03902777777777778</v>
      </c>
      <c r="H211" s="12" t="str">
        <f t="shared" si="11"/>
        <v>5.37/km</v>
      </c>
      <c r="I211" s="13">
        <f t="shared" si="12"/>
        <v>0.01664351851851852</v>
      </c>
      <c r="J211" s="13">
        <f t="shared" si="13"/>
        <v>0.014039351851851851</v>
      </c>
    </row>
    <row r="212" spans="1:10" ht="15" customHeight="1">
      <c r="A212" s="12">
        <v>208</v>
      </c>
      <c r="B212" s="30" t="s">
        <v>132</v>
      </c>
      <c r="C212" s="30" t="s">
        <v>133</v>
      </c>
      <c r="D212" s="30" t="s">
        <v>76</v>
      </c>
      <c r="E212" s="30" t="s">
        <v>196</v>
      </c>
      <c r="F212" s="31">
        <v>0.039074074074074074</v>
      </c>
      <c r="G212" s="31">
        <v>0.039074074074074074</v>
      </c>
      <c r="H212" s="12" t="str">
        <f t="shared" si="11"/>
        <v>5.38/km</v>
      </c>
      <c r="I212" s="13">
        <f t="shared" si="12"/>
        <v>0.016689814814814814</v>
      </c>
      <c r="J212" s="13">
        <f t="shared" si="13"/>
        <v>0.009479166666666667</v>
      </c>
    </row>
    <row r="213" spans="1:10" ht="15" customHeight="1">
      <c r="A213" s="12">
        <v>209</v>
      </c>
      <c r="B213" s="30" t="s">
        <v>420</v>
      </c>
      <c r="C213" s="30" t="s">
        <v>134</v>
      </c>
      <c r="D213" s="30" t="s">
        <v>135</v>
      </c>
      <c r="E213" s="30" t="s">
        <v>196</v>
      </c>
      <c r="F213" s="31">
        <v>0.03930555555555556</v>
      </c>
      <c r="G213" s="31">
        <v>0.03930555555555556</v>
      </c>
      <c r="H213" s="12" t="str">
        <f t="shared" si="11"/>
        <v>5.40/km</v>
      </c>
      <c r="I213" s="13">
        <f t="shared" si="12"/>
        <v>0.0169212962962963</v>
      </c>
      <c r="J213" s="13">
        <f t="shared" si="13"/>
        <v>0</v>
      </c>
    </row>
    <row r="214" spans="1:10" ht="15" customHeight="1">
      <c r="A214" s="12">
        <v>210</v>
      </c>
      <c r="B214" s="30" t="s">
        <v>421</v>
      </c>
      <c r="C214" s="30" t="s">
        <v>27</v>
      </c>
      <c r="D214" s="30" t="s">
        <v>59</v>
      </c>
      <c r="E214" s="30" t="s">
        <v>334</v>
      </c>
      <c r="F214" s="31">
        <v>0.03934027777777777</v>
      </c>
      <c r="G214" s="31">
        <v>0.03934027777777777</v>
      </c>
      <c r="H214" s="12" t="str">
        <f t="shared" si="11"/>
        <v>5.40/km</v>
      </c>
      <c r="I214" s="13">
        <f t="shared" si="12"/>
        <v>0.016956018518518513</v>
      </c>
      <c r="J214" s="13">
        <f t="shared" si="13"/>
        <v>0.014351851851851845</v>
      </c>
    </row>
    <row r="215" spans="1:10" ht="15" customHeight="1">
      <c r="A215" s="12">
        <v>211</v>
      </c>
      <c r="B215" s="30" t="s">
        <v>171</v>
      </c>
      <c r="C215" s="30" t="s">
        <v>422</v>
      </c>
      <c r="D215" s="30" t="s">
        <v>76</v>
      </c>
      <c r="E215" s="30" t="s">
        <v>217</v>
      </c>
      <c r="F215" s="31">
        <v>0.03935185185185185</v>
      </c>
      <c r="G215" s="31">
        <v>0.03935185185185185</v>
      </c>
      <c r="H215" s="12" t="str">
        <f t="shared" si="11"/>
        <v>5.40/km</v>
      </c>
      <c r="I215" s="13">
        <f t="shared" si="12"/>
        <v>0.016967592592592593</v>
      </c>
      <c r="J215" s="13">
        <f t="shared" si="13"/>
        <v>0.009756944444444447</v>
      </c>
    </row>
    <row r="216" spans="1:10" ht="15" customHeight="1">
      <c r="A216" s="12">
        <v>212</v>
      </c>
      <c r="B216" s="30" t="s">
        <v>423</v>
      </c>
      <c r="C216" s="30" t="s">
        <v>424</v>
      </c>
      <c r="D216" s="30" t="s">
        <v>106</v>
      </c>
      <c r="E216" s="30" t="s">
        <v>180</v>
      </c>
      <c r="F216" s="31">
        <v>0.039421296296296295</v>
      </c>
      <c r="G216" s="31">
        <v>0.039421296296296295</v>
      </c>
      <c r="H216" s="12" t="str">
        <f t="shared" si="11"/>
        <v>5.41/km</v>
      </c>
      <c r="I216" s="13">
        <f t="shared" si="12"/>
        <v>0.017037037037037035</v>
      </c>
      <c r="J216" s="13">
        <f t="shared" si="13"/>
        <v>0.005856481481481476</v>
      </c>
    </row>
    <row r="217" spans="1:10" ht="15" customHeight="1">
      <c r="A217" s="12">
        <v>213</v>
      </c>
      <c r="B217" s="30" t="s">
        <v>425</v>
      </c>
      <c r="C217" s="30" t="s">
        <v>91</v>
      </c>
      <c r="D217" s="30" t="s">
        <v>58</v>
      </c>
      <c r="E217" s="30" t="s">
        <v>195</v>
      </c>
      <c r="F217" s="31">
        <v>0.03947916666666667</v>
      </c>
      <c r="G217" s="31">
        <v>0.03947916666666667</v>
      </c>
      <c r="H217" s="12" t="str">
        <f t="shared" si="11"/>
        <v>5.41/km</v>
      </c>
      <c r="I217" s="13">
        <f t="shared" si="12"/>
        <v>0.01709490740740741</v>
      </c>
      <c r="J217" s="13">
        <f t="shared" si="13"/>
        <v>0.01709490740740741</v>
      </c>
    </row>
    <row r="218" spans="1:10" ht="15" customHeight="1">
      <c r="A218" s="12">
        <v>214</v>
      </c>
      <c r="B218" s="30" t="s">
        <v>426</v>
      </c>
      <c r="C218" s="30" t="s">
        <v>25</v>
      </c>
      <c r="D218" s="30" t="s">
        <v>59</v>
      </c>
      <c r="E218" s="30" t="s">
        <v>195</v>
      </c>
      <c r="F218" s="31">
        <v>0.039502314814814816</v>
      </c>
      <c r="G218" s="31">
        <v>0.039502314814814816</v>
      </c>
      <c r="H218" s="12" t="str">
        <f t="shared" si="11"/>
        <v>5.41/km</v>
      </c>
      <c r="I218" s="13">
        <f t="shared" si="12"/>
        <v>0.017118055555555556</v>
      </c>
      <c r="J218" s="13">
        <f t="shared" si="13"/>
        <v>0.014513888888888889</v>
      </c>
    </row>
    <row r="219" spans="1:10" ht="15" customHeight="1">
      <c r="A219" s="12">
        <v>215</v>
      </c>
      <c r="B219" s="30" t="s">
        <v>301</v>
      </c>
      <c r="C219" s="30" t="s">
        <v>141</v>
      </c>
      <c r="D219" s="30" t="s">
        <v>74</v>
      </c>
      <c r="E219" s="30" t="s">
        <v>241</v>
      </c>
      <c r="F219" s="31">
        <v>0.03962962962962963</v>
      </c>
      <c r="G219" s="31">
        <v>0.03962962962962963</v>
      </c>
      <c r="H219" s="12" t="str">
        <f t="shared" si="11"/>
        <v>5.42/km</v>
      </c>
      <c r="I219" s="13">
        <f t="shared" si="12"/>
        <v>0.017245370370370373</v>
      </c>
      <c r="J219" s="13">
        <f t="shared" si="13"/>
        <v>0.011250000000000003</v>
      </c>
    </row>
    <row r="220" spans="1:10" ht="15" customHeight="1">
      <c r="A220" s="12">
        <v>216</v>
      </c>
      <c r="B220" s="30" t="s">
        <v>131</v>
      </c>
      <c r="C220" s="30" t="s">
        <v>42</v>
      </c>
      <c r="D220" s="30" t="s">
        <v>57</v>
      </c>
      <c r="E220" s="30" t="s">
        <v>196</v>
      </c>
      <c r="F220" s="31">
        <v>0.03989583333333333</v>
      </c>
      <c r="G220" s="31">
        <v>0.03989583333333333</v>
      </c>
      <c r="H220" s="12" t="str">
        <f t="shared" si="11"/>
        <v>5.45/km</v>
      </c>
      <c r="I220" s="13">
        <f t="shared" si="12"/>
        <v>0.017511574074074072</v>
      </c>
      <c r="J220" s="13">
        <f t="shared" si="13"/>
        <v>0.0130787037037037</v>
      </c>
    </row>
    <row r="221" spans="1:10" ht="15" customHeight="1">
      <c r="A221" s="12">
        <v>217</v>
      </c>
      <c r="B221" s="30" t="s">
        <v>427</v>
      </c>
      <c r="C221" s="30" t="s">
        <v>428</v>
      </c>
      <c r="D221" s="30" t="s">
        <v>76</v>
      </c>
      <c r="E221" s="30" t="s">
        <v>81</v>
      </c>
      <c r="F221" s="31">
        <v>0.040011574074074074</v>
      </c>
      <c r="G221" s="31">
        <v>0.040011574074074074</v>
      </c>
      <c r="H221" s="12" t="str">
        <f t="shared" si="11"/>
        <v>5.46/km</v>
      </c>
      <c r="I221" s="13">
        <f t="shared" si="12"/>
        <v>0.017627314814814814</v>
      </c>
      <c r="J221" s="13">
        <f t="shared" si="13"/>
        <v>0.010416666666666668</v>
      </c>
    </row>
    <row r="222" spans="1:10" ht="15" customHeight="1">
      <c r="A222" s="12">
        <v>218</v>
      </c>
      <c r="B222" s="30" t="s">
        <v>429</v>
      </c>
      <c r="C222" s="30" t="s">
        <v>56</v>
      </c>
      <c r="D222" s="30" t="s">
        <v>54</v>
      </c>
      <c r="E222" s="30" t="s">
        <v>212</v>
      </c>
      <c r="F222" s="31">
        <v>0.04011574074074074</v>
      </c>
      <c r="G222" s="31">
        <v>0.04011574074074074</v>
      </c>
      <c r="H222" s="12" t="str">
        <f t="shared" si="11"/>
        <v>5.47/km</v>
      </c>
      <c r="I222" s="13">
        <f t="shared" si="12"/>
        <v>0.017731481481481477</v>
      </c>
      <c r="J222" s="13">
        <f t="shared" si="13"/>
        <v>0.014259259259259256</v>
      </c>
    </row>
    <row r="223" spans="1:10" ht="15" customHeight="1">
      <c r="A223" s="12">
        <v>219</v>
      </c>
      <c r="B223" s="30" t="s">
        <v>430</v>
      </c>
      <c r="C223" s="30" t="s">
        <v>19</v>
      </c>
      <c r="D223" s="30" t="s">
        <v>57</v>
      </c>
      <c r="E223" s="30" t="s">
        <v>189</v>
      </c>
      <c r="F223" s="31">
        <v>0.04027777777777778</v>
      </c>
      <c r="G223" s="31">
        <v>0.04027777777777778</v>
      </c>
      <c r="H223" s="12" t="str">
        <f t="shared" si="11"/>
        <v>5.48/km</v>
      </c>
      <c r="I223" s="13">
        <f t="shared" si="12"/>
        <v>0.01789351851851852</v>
      </c>
      <c r="J223" s="13">
        <f t="shared" si="13"/>
        <v>0.013460648148148149</v>
      </c>
    </row>
    <row r="224" spans="1:10" ht="15" customHeight="1">
      <c r="A224" s="12">
        <v>220</v>
      </c>
      <c r="B224" s="30" t="s">
        <v>431</v>
      </c>
      <c r="C224" s="30" t="s">
        <v>25</v>
      </c>
      <c r="D224" s="30" t="s">
        <v>107</v>
      </c>
      <c r="E224" s="30" t="s">
        <v>180</v>
      </c>
      <c r="F224" s="31">
        <v>0.04037037037037037</v>
      </c>
      <c r="G224" s="31">
        <v>0.04037037037037037</v>
      </c>
      <c r="H224" s="12" t="str">
        <f t="shared" si="11"/>
        <v>5.49/km</v>
      </c>
      <c r="I224" s="13">
        <f t="shared" si="12"/>
        <v>0.01798611111111111</v>
      </c>
      <c r="J224" s="13">
        <f t="shared" si="13"/>
        <v>0.005844907407407403</v>
      </c>
    </row>
    <row r="225" spans="1:10" ht="15" customHeight="1">
      <c r="A225" s="12">
        <v>221</v>
      </c>
      <c r="B225" s="30" t="s">
        <v>126</v>
      </c>
      <c r="C225" s="30" t="s">
        <v>432</v>
      </c>
      <c r="D225" s="30" t="s">
        <v>111</v>
      </c>
      <c r="E225" s="30" t="s">
        <v>223</v>
      </c>
      <c r="F225" s="31">
        <v>0.040393518518518516</v>
      </c>
      <c r="G225" s="31">
        <v>0.040393518518518516</v>
      </c>
      <c r="H225" s="12" t="str">
        <f t="shared" si="11"/>
        <v>5.49/km</v>
      </c>
      <c r="I225" s="13">
        <f t="shared" si="12"/>
        <v>0.018009259259259256</v>
      </c>
      <c r="J225" s="13">
        <f t="shared" si="13"/>
        <v>0.00586805555555555</v>
      </c>
    </row>
    <row r="226" spans="1:10" ht="15" customHeight="1">
      <c r="A226" s="12">
        <v>222</v>
      </c>
      <c r="B226" s="30" t="s">
        <v>433</v>
      </c>
      <c r="C226" s="30" t="s">
        <v>434</v>
      </c>
      <c r="D226" s="30" t="s">
        <v>78</v>
      </c>
      <c r="E226" s="30" t="s">
        <v>196</v>
      </c>
      <c r="F226" s="31">
        <v>0.040428240740740744</v>
      </c>
      <c r="G226" s="31">
        <v>0.040428240740740744</v>
      </c>
      <c r="H226" s="12" t="str">
        <f t="shared" si="11"/>
        <v>5.49/km</v>
      </c>
      <c r="I226" s="13">
        <f t="shared" si="12"/>
        <v>0.018043981481481484</v>
      </c>
      <c r="J226" s="13">
        <f t="shared" si="13"/>
        <v>0.01215277777777778</v>
      </c>
    </row>
    <row r="227" spans="1:10" ht="15" customHeight="1">
      <c r="A227" s="12">
        <v>223</v>
      </c>
      <c r="B227" s="30" t="s">
        <v>137</v>
      </c>
      <c r="C227" s="30" t="s">
        <v>138</v>
      </c>
      <c r="D227" s="30" t="s">
        <v>78</v>
      </c>
      <c r="E227" s="30" t="s">
        <v>249</v>
      </c>
      <c r="F227" s="31">
        <v>0.040428240740740744</v>
      </c>
      <c r="G227" s="31">
        <v>0.040428240740740744</v>
      </c>
      <c r="H227" s="12" t="str">
        <f t="shared" si="11"/>
        <v>5.49/km</v>
      </c>
      <c r="I227" s="13">
        <f t="shared" si="12"/>
        <v>0.018043981481481484</v>
      </c>
      <c r="J227" s="13">
        <f t="shared" si="13"/>
        <v>0.01215277777777778</v>
      </c>
    </row>
    <row r="228" spans="1:10" ht="15" customHeight="1">
      <c r="A228" s="12">
        <v>224</v>
      </c>
      <c r="B228" s="30" t="s">
        <v>435</v>
      </c>
      <c r="C228" s="30" t="s">
        <v>32</v>
      </c>
      <c r="D228" s="30" t="s">
        <v>102</v>
      </c>
      <c r="E228" s="30" t="s">
        <v>189</v>
      </c>
      <c r="F228" s="31">
        <v>0.04096064814814815</v>
      </c>
      <c r="G228" s="31">
        <v>0.04096064814814815</v>
      </c>
      <c r="H228" s="12" t="str">
        <f aca="true" t="shared" si="14" ref="H228:H274">TEXT(INT((HOUR(G228)*3600+MINUTE(G228)*60+SECOND(G228))/$J$3/60),"0")&amp;"."&amp;TEXT(MOD((HOUR(G228)*3600+MINUTE(G228)*60+SECOND(G228))/$J$3,60),"00")&amp;"/km"</f>
        <v>5.54/km</v>
      </c>
      <c r="I228" s="13">
        <f aca="true" t="shared" si="15" ref="I228:I274">G228-$G$5</f>
        <v>0.01857638888888889</v>
      </c>
      <c r="J228" s="13">
        <f t="shared" si="13"/>
        <v>0.008935185185185185</v>
      </c>
    </row>
    <row r="229" spans="1:10" ht="15" customHeight="1">
      <c r="A229" s="15">
        <v>225</v>
      </c>
      <c r="B229" s="32" t="s">
        <v>436</v>
      </c>
      <c r="C229" s="32" t="s">
        <v>14</v>
      </c>
      <c r="D229" s="32" t="s">
        <v>59</v>
      </c>
      <c r="E229" s="32" t="s">
        <v>33</v>
      </c>
      <c r="F229" s="33">
        <v>0.041041666666666664</v>
      </c>
      <c r="G229" s="33">
        <v>0.041041666666666664</v>
      </c>
      <c r="H229" s="15" t="str">
        <f t="shared" si="14"/>
        <v>5.55/km</v>
      </c>
      <c r="I229" s="17">
        <f t="shared" si="15"/>
        <v>0.018657407407407404</v>
      </c>
      <c r="J229" s="17">
        <f t="shared" si="13"/>
        <v>0.016053240740740736</v>
      </c>
    </row>
    <row r="230" spans="1:10" ht="15" customHeight="1">
      <c r="A230" s="12">
        <v>226</v>
      </c>
      <c r="B230" s="30" t="s">
        <v>437</v>
      </c>
      <c r="C230" s="30" t="s">
        <v>168</v>
      </c>
      <c r="D230" s="30" t="s">
        <v>72</v>
      </c>
      <c r="E230" s="30" t="s">
        <v>180</v>
      </c>
      <c r="F230" s="31">
        <v>0.04107638888888889</v>
      </c>
      <c r="G230" s="31">
        <v>0.04107638888888889</v>
      </c>
      <c r="H230" s="12" t="str">
        <f t="shared" si="14"/>
        <v>5.55/km</v>
      </c>
      <c r="I230" s="13">
        <f t="shared" si="15"/>
        <v>0.01869212962962963</v>
      </c>
      <c r="J230" s="13">
        <f t="shared" si="13"/>
        <v>0.012025462962962963</v>
      </c>
    </row>
    <row r="231" spans="1:10" ht="15" customHeight="1">
      <c r="A231" s="12">
        <v>227</v>
      </c>
      <c r="B231" s="30" t="s">
        <v>438</v>
      </c>
      <c r="C231" s="30" t="s">
        <v>439</v>
      </c>
      <c r="D231" s="30" t="s">
        <v>57</v>
      </c>
      <c r="E231" s="30" t="s">
        <v>180</v>
      </c>
      <c r="F231" s="31">
        <v>0.04109953703703704</v>
      </c>
      <c r="G231" s="31">
        <v>0.04109953703703704</v>
      </c>
      <c r="H231" s="12" t="str">
        <f t="shared" si="14"/>
        <v>5.55/km</v>
      </c>
      <c r="I231" s="13">
        <f t="shared" si="15"/>
        <v>0.01871527777777778</v>
      </c>
      <c r="J231" s="13">
        <f t="shared" si="13"/>
        <v>0.014282407407407407</v>
      </c>
    </row>
    <row r="232" spans="1:10" ht="15" customHeight="1">
      <c r="A232" s="12">
        <v>228</v>
      </c>
      <c r="B232" s="30" t="s">
        <v>440</v>
      </c>
      <c r="C232" s="30" t="s">
        <v>161</v>
      </c>
      <c r="D232" s="30" t="s">
        <v>116</v>
      </c>
      <c r="E232" s="30" t="s">
        <v>225</v>
      </c>
      <c r="F232" s="31">
        <v>0.041157407407407406</v>
      </c>
      <c r="G232" s="31">
        <v>0.041157407407407406</v>
      </c>
      <c r="H232" s="12" t="str">
        <f t="shared" si="14"/>
        <v>5.56/km</v>
      </c>
      <c r="I232" s="13">
        <f t="shared" si="15"/>
        <v>0.018773148148148146</v>
      </c>
      <c r="J232" s="13">
        <f t="shared" si="13"/>
        <v>0.007881944444444448</v>
      </c>
    </row>
    <row r="233" spans="1:10" ht="15" customHeight="1">
      <c r="A233" s="12">
        <v>229</v>
      </c>
      <c r="B233" s="30" t="s">
        <v>118</v>
      </c>
      <c r="C233" s="30" t="s">
        <v>15</v>
      </c>
      <c r="D233" s="30" t="s">
        <v>74</v>
      </c>
      <c r="E233" s="30" t="s">
        <v>60</v>
      </c>
      <c r="F233" s="31">
        <v>0.04120370370370371</v>
      </c>
      <c r="G233" s="31">
        <v>0.04120370370370371</v>
      </c>
      <c r="H233" s="12" t="str">
        <f t="shared" si="14"/>
        <v>5.56/km</v>
      </c>
      <c r="I233" s="13">
        <f t="shared" si="15"/>
        <v>0.018819444444444448</v>
      </c>
      <c r="J233" s="13">
        <f t="shared" si="13"/>
        <v>0.012824074074074078</v>
      </c>
    </row>
    <row r="234" spans="1:10" ht="15" customHeight="1">
      <c r="A234" s="12">
        <v>230</v>
      </c>
      <c r="B234" s="30" t="s">
        <v>43</v>
      </c>
      <c r="C234" s="30" t="s">
        <v>15</v>
      </c>
      <c r="D234" s="30" t="s">
        <v>55</v>
      </c>
      <c r="E234" s="30" t="s">
        <v>81</v>
      </c>
      <c r="F234" s="31">
        <v>0.04123842592592592</v>
      </c>
      <c r="G234" s="31">
        <v>0.04123842592592592</v>
      </c>
      <c r="H234" s="12" t="str">
        <f t="shared" si="14"/>
        <v>5.56/km</v>
      </c>
      <c r="I234" s="13">
        <f t="shared" si="15"/>
        <v>0.01885416666666666</v>
      </c>
      <c r="J234" s="13">
        <f t="shared" si="13"/>
        <v>0.017384259259259256</v>
      </c>
    </row>
    <row r="235" spans="1:10" ht="15" customHeight="1">
      <c r="A235" s="12">
        <v>231</v>
      </c>
      <c r="B235" s="30" t="s">
        <v>441</v>
      </c>
      <c r="C235" s="30" t="s">
        <v>70</v>
      </c>
      <c r="D235" s="30" t="s">
        <v>59</v>
      </c>
      <c r="E235" s="30" t="s">
        <v>241</v>
      </c>
      <c r="F235" s="31">
        <v>0.04125</v>
      </c>
      <c r="G235" s="31">
        <v>0.04125</v>
      </c>
      <c r="H235" s="12" t="str">
        <f t="shared" si="14"/>
        <v>5.56/km</v>
      </c>
      <c r="I235" s="13">
        <f t="shared" si="15"/>
        <v>0.018865740740740742</v>
      </c>
      <c r="J235" s="13">
        <f t="shared" si="13"/>
        <v>0.016261574074074074</v>
      </c>
    </row>
    <row r="236" spans="1:10" ht="15" customHeight="1">
      <c r="A236" s="12">
        <v>232</v>
      </c>
      <c r="B236" s="30" t="s">
        <v>442</v>
      </c>
      <c r="C236" s="30" t="s">
        <v>95</v>
      </c>
      <c r="D236" s="30" t="s">
        <v>78</v>
      </c>
      <c r="E236" s="30" t="s">
        <v>180</v>
      </c>
      <c r="F236" s="31">
        <v>0.04141203703703704</v>
      </c>
      <c r="G236" s="31">
        <v>0.04141203703703704</v>
      </c>
      <c r="H236" s="12" t="str">
        <f t="shared" si="14"/>
        <v>5.58/km</v>
      </c>
      <c r="I236" s="13">
        <f t="shared" si="15"/>
        <v>0.01902777777777778</v>
      </c>
      <c r="J236" s="13">
        <f t="shared" si="13"/>
        <v>0.013136574074074075</v>
      </c>
    </row>
    <row r="237" spans="1:10" ht="15" customHeight="1">
      <c r="A237" s="12">
        <v>233</v>
      </c>
      <c r="B237" s="30" t="s">
        <v>127</v>
      </c>
      <c r="C237" s="30" t="s">
        <v>101</v>
      </c>
      <c r="D237" s="30" t="s">
        <v>57</v>
      </c>
      <c r="E237" s="30" t="s">
        <v>241</v>
      </c>
      <c r="F237" s="31">
        <v>0.041574074074074076</v>
      </c>
      <c r="G237" s="31">
        <v>0.041574074074074076</v>
      </c>
      <c r="H237" s="12" t="str">
        <f t="shared" si="14"/>
        <v>5.59/km</v>
      </c>
      <c r="I237" s="13">
        <f t="shared" si="15"/>
        <v>0.019189814814814816</v>
      </c>
      <c r="J237" s="13">
        <f t="shared" si="13"/>
        <v>0.014756944444444444</v>
      </c>
    </row>
    <row r="238" spans="1:10" ht="15" customHeight="1">
      <c r="A238" s="12">
        <v>234</v>
      </c>
      <c r="B238" s="30" t="s">
        <v>443</v>
      </c>
      <c r="C238" s="30" t="s">
        <v>15</v>
      </c>
      <c r="D238" s="30" t="s">
        <v>111</v>
      </c>
      <c r="E238" s="30" t="s">
        <v>196</v>
      </c>
      <c r="F238" s="31">
        <v>0.04162037037037037</v>
      </c>
      <c r="G238" s="31">
        <v>0.04162037037037037</v>
      </c>
      <c r="H238" s="12" t="str">
        <f t="shared" si="14"/>
        <v>5.60/km</v>
      </c>
      <c r="I238" s="13">
        <f t="shared" si="15"/>
        <v>0.01923611111111111</v>
      </c>
      <c r="J238" s="13">
        <f t="shared" si="13"/>
        <v>0.007094907407407404</v>
      </c>
    </row>
    <row r="239" spans="1:10" ht="15" customHeight="1">
      <c r="A239" s="12">
        <v>235</v>
      </c>
      <c r="B239" s="30" t="s">
        <v>444</v>
      </c>
      <c r="C239" s="30" t="s">
        <v>445</v>
      </c>
      <c r="D239" s="30" t="s">
        <v>116</v>
      </c>
      <c r="E239" s="30" t="s">
        <v>81</v>
      </c>
      <c r="F239" s="31">
        <v>0.0419212962962963</v>
      </c>
      <c r="G239" s="31">
        <v>0.0419212962962963</v>
      </c>
      <c r="H239" s="12" t="str">
        <f t="shared" si="14"/>
        <v>6.02/km</v>
      </c>
      <c r="I239" s="13">
        <f t="shared" si="15"/>
        <v>0.019537037037037037</v>
      </c>
      <c r="J239" s="13">
        <f t="shared" si="13"/>
        <v>0.008645833333333339</v>
      </c>
    </row>
    <row r="240" spans="1:10" ht="15" customHeight="1">
      <c r="A240" s="15">
        <v>236</v>
      </c>
      <c r="B240" s="32" t="s">
        <v>446</v>
      </c>
      <c r="C240" s="32" t="s">
        <v>139</v>
      </c>
      <c r="D240" s="32" t="s">
        <v>106</v>
      </c>
      <c r="E240" s="32" t="s">
        <v>33</v>
      </c>
      <c r="F240" s="33">
        <v>0.04195601851851852</v>
      </c>
      <c r="G240" s="33">
        <v>0.04195601851851852</v>
      </c>
      <c r="H240" s="15" t="str">
        <f t="shared" si="14"/>
        <v>6.03/km</v>
      </c>
      <c r="I240" s="17">
        <f t="shared" si="15"/>
        <v>0.019571759259259257</v>
      </c>
      <c r="J240" s="17">
        <f t="shared" si="13"/>
        <v>0.0083912037037037</v>
      </c>
    </row>
    <row r="241" spans="1:10" ht="15" customHeight="1">
      <c r="A241" s="15">
        <v>237</v>
      </c>
      <c r="B241" s="32" t="s">
        <v>164</v>
      </c>
      <c r="C241" s="32" t="s">
        <v>22</v>
      </c>
      <c r="D241" s="32" t="s">
        <v>59</v>
      </c>
      <c r="E241" s="32" t="s">
        <v>33</v>
      </c>
      <c r="F241" s="33">
        <v>0.04231481481481481</v>
      </c>
      <c r="G241" s="33">
        <v>0.04231481481481481</v>
      </c>
      <c r="H241" s="15" t="str">
        <f t="shared" si="14"/>
        <v>6.06/km</v>
      </c>
      <c r="I241" s="17">
        <f t="shared" si="15"/>
        <v>0.019930555555555552</v>
      </c>
      <c r="J241" s="17">
        <f t="shared" si="13"/>
        <v>0.017326388888888884</v>
      </c>
    </row>
    <row r="242" spans="1:10" ht="15" customHeight="1">
      <c r="A242" s="15">
        <v>238</v>
      </c>
      <c r="B242" s="32" t="s">
        <v>447</v>
      </c>
      <c r="C242" s="32" t="s">
        <v>71</v>
      </c>
      <c r="D242" s="32" t="s">
        <v>57</v>
      </c>
      <c r="E242" s="32" t="s">
        <v>33</v>
      </c>
      <c r="F242" s="33">
        <v>0.04231481481481481</v>
      </c>
      <c r="G242" s="33">
        <v>0.04231481481481481</v>
      </c>
      <c r="H242" s="15" t="str">
        <f t="shared" si="14"/>
        <v>6.06/km</v>
      </c>
      <c r="I242" s="17">
        <f t="shared" si="15"/>
        <v>0.019930555555555552</v>
      </c>
      <c r="J242" s="17">
        <f t="shared" si="13"/>
        <v>0.01549768518518518</v>
      </c>
    </row>
    <row r="243" spans="1:10" ht="15" customHeight="1">
      <c r="A243" s="12">
        <v>239</v>
      </c>
      <c r="B243" s="30" t="s">
        <v>448</v>
      </c>
      <c r="C243" s="30" t="s">
        <v>85</v>
      </c>
      <c r="D243" s="30" t="s">
        <v>74</v>
      </c>
      <c r="E243" s="30" t="s">
        <v>184</v>
      </c>
      <c r="F243" s="31">
        <v>0.042430555555555555</v>
      </c>
      <c r="G243" s="31">
        <v>0.042430555555555555</v>
      </c>
      <c r="H243" s="12" t="str">
        <f t="shared" si="14"/>
        <v>6.07/km</v>
      </c>
      <c r="I243" s="13">
        <f t="shared" si="15"/>
        <v>0.020046296296296295</v>
      </c>
      <c r="J243" s="13">
        <f t="shared" si="13"/>
        <v>0.014050925925925925</v>
      </c>
    </row>
    <row r="244" spans="1:10" ht="15" customHeight="1">
      <c r="A244" s="12">
        <v>240</v>
      </c>
      <c r="B244" s="30" t="s">
        <v>154</v>
      </c>
      <c r="C244" s="30" t="s">
        <v>145</v>
      </c>
      <c r="D244" s="30" t="s">
        <v>57</v>
      </c>
      <c r="E244" s="30" t="s">
        <v>189</v>
      </c>
      <c r="F244" s="31">
        <v>0.04296296296296296</v>
      </c>
      <c r="G244" s="31">
        <v>0.04296296296296296</v>
      </c>
      <c r="H244" s="12" t="str">
        <f t="shared" si="14"/>
        <v>6.11/km</v>
      </c>
      <c r="I244" s="13">
        <f t="shared" si="15"/>
        <v>0.0205787037037037</v>
      </c>
      <c r="J244" s="13">
        <f t="shared" si="13"/>
        <v>0.016145833333333328</v>
      </c>
    </row>
    <row r="245" spans="1:10" ht="15" customHeight="1">
      <c r="A245" s="12">
        <v>241</v>
      </c>
      <c r="B245" s="30" t="s">
        <v>449</v>
      </c>
      <c r="C245" s="30" t="s">
        <v>34</v>
      </c>
      <c r="D245" s="30" t="s">
        <v>106</v>
      </c>
      <c r="E245" s="30" t="s">
        <v>196</v>
      </c>
      <c r="F245" s="31">
        <v>0.043125</v>
      </c>
      <c r="G245" s="31">
        <v>0.043125</v>
      </c>
      <c r="H245" s="12" t="str">
        <f t="shared" si="14"/>
        <v>6.13/km</v>
      </c>
      <c r="I245" s="13">
        <f t="shared" si="15"/>
        <v>0.020740740740740737</v>
      </c>
      <c r="J245" s="13">
        <f t="shared" si="13"/>
        <v>0.009560185185185179</v>
      </c>
    </row>
    <row r="246" spans="1:10" ht="15" customHeight="1">
      <c r="A246" s="12">
        <v>242</v>
      </c>
      <c r="B246" s="30" t="s">
        <v>166</v>
      </c>
      <c r="C246" s="30" t="s">
        <v>167</v>
      </c>
      <c r="D246" s="30" t="s">
        <v>119</v>
      </c>
      <c r="E246" s="30" t="s">
        <v>81</v>
      </c>
      <c r="F246" s="31">
        <v>0.043125</v>
      </c>
      <c r="G246" s="31">
        <v>0.043125</v>
      </c>
      <c r="H246" s="12" t="str">
        <f t="shared" si="14"/>
        <v>6.13/km</v>
      </c>
      <c r="I246" s="13">
        <f t="shared" si="15"/>
        <v>0.020740740740740737</v>
      </c>
      <c r="J246" s="13">
        <f t="shared" si="13"/>
        <v>0.00722222222222222</v>
      </c>
    </row>
    <row r="247" spans="1:10" ht="15" customHeight="1">
      <c r="A247" s="12">
        <v>243</v>
      </c>
      <c r="B247" s="30" t="s">
        <v>214</v>
      </c>
      <c r="C247" s="30" t="s">
        <v>44</v>
      </c>
      <c r="D247" s="30" t="s">
        <v>54</v>
      </c>
      <c r="E247" s="30" t="s">
        <v>212</v>
      </c>
      <c r="F247" s="31">
        <v>0.043194444444444445</v>
      </c>
      <c r="G247" s="31">
        <v>0.043194444444444445</v>
      </c>
      <c r="H247" s="12" t="str">
        <f t="shared" si="14"/>
        <v>6.13/km</v>
      </c>
      <c r="I247" s="13">
        <f t="shared" si="15"/>
        <v>0.020810185185185185</v>
      </c>
      <c r="J247" s="13">
        <f t="shared" si="13"/>
        <v>0.017337962962962965</v>
      </c>
    </row>
    <row r="248" spans="1:10" ht="15" customHeight="1">
      <c r="A248" s="12">
        <v>244</v>
      </c>
      <c r="B248" s="30" t="s">
        <v>450</v>
      </c>
      <c r="C248" s="30" t="s">
        <v>94</v>
      </c>
      <c r="D248" s="30" t="s">
        <v>74</v>
      </c>
      <c r="E248" s="30" t="s">
        <v>81</v>
      </c>
      <c r="F248" s="31">
        <v>0.04356481481481481</v>
      </c>
      <c r="G248" s="31">
        <v>0.04356481481481481</v>
      </c>
      <c r="H248" s="12" t="str">
        <f t="shared" si="14"/>
        <v>6.16/km</v>
      </c>
      <c r="I248" s="13">
        <f t="shared" si="15"/>
        <v>0.021180555555555553</v>
      </c>
      <c r="J248" s="13">
        <f t="shared" si="13"/>
        <v>0.015185185185185184</v>
      </c>
    </row>
    <row r="249" spans="1:10" ht="15" customHeight="1">
      <c r="A249" s="15">
        <v>245</v>
      </c>
      <c r="B249" s="32" t="s">
        <v>451</v>
      </c>
      <c r="C249" s="32" t="s">
        <v>136</v>
      </c>
      <c r="D249" s="32" t="s">
        <v>102</v>
      </c>
      <c r="E249" s="32" t="s">
        <v>33</v>
      </c>
      <c r="F249" s="33">
        <v>0.04369212962962963</v>
      </c>
      <c r="G249" s="33">
        <v>0.04369212962962963</v>
      </c>
      <c r="H249" s="15" t="str">
        <f t="shared" si="14"/>
        <v>6.18/km</v>
      </c>
      <c r="I249" s="17">
        <f t="shared" si="15"/>
        <v>0.02130787037037037</v>
      </c>
      <c r="J249" s="17">
        <f t="shared" si="13"/>
        <v>0.011666666666666665</v>
      </c>
    </row>
    <row r="250" spans="1:10" ht="15" customHeight="1">
      <c r="A250" s="12">
        <v>246</v>
      </c>
      <c r="B250" s="30" t="s">
        <v>452</v>
      </c>
      <c r="C250" s="30" t="s">
        <v>453</v>
      </c>
      <c r="D250" s="30" t="s">
        <v>72</v>
      </c>
      <c r="E250" s="30" t="s">
        <v>249</v>
      </c>
      <c r="F250" s="31">
        <v>0.043923611111111115</v>
      </c>
      <c r="G250" s="31">
        <v>0.043923611111111115</v>
      </c>
      <c r="H250" s="12" t="str">
        <f t="shared" si="14"/>
        <v>6.20/km</v>
      </c>
      <c r="I250" s="13">
        <f t="shared" si="15"/>
        <v>0.021539351851851855</v>
      </c>
      <c r="J250" s="13">
        <f t="shared" si="13"/>
        <v>0.014872685185185187</v>
      </c>
    </row>
    <row r="251" spans="1:10" ht="15" customHeight="1">
      <c r="A251" s="12">
        <v>247</v>
      </c>
      <c r="B251" s="30" t="s">
        <v>454</v>
      </c>
      <c r="C251" s="30" t="s">
        <v>16</v>
      </c>
      <c r="D251" s="30" t="s">
        <v>58</v>
      </c>
      <c r="E251" s="30" t="s">
        <v>249</v>
      </c>
      <c r="F251" s="31">
        <v>0.04393518518518519</v>
      </c>
      <c r="G251" s="31">
        <v>0.04393518518518519</v>
      </c>
      <c r="H251" s="12" t="str">
        <f t="shared" si="14"/>
        <v>6.20/km</v>
      </c>
      <c r="I251" s="13">
        <f t="shared" si="15"/>
        <v>0.021550925925925928</v>
      </c>
      <c r="J251" s="13">
        <f t="shared" si="13"/>
        <v>0.021550925925925928</v>
      </c>
    </row>
    <row r="252" spans="1:10" ht="15" customHeight="1">
      <c r="A252" s="12">
        <v>248</v>
      </c>
      <c r="B252" s="30" t="s">
        <v>455</v>
      </c>
      <c r="C252" s="30" t="s">
        <v>39</v>
      </c>
      <c r="D252" s="30" t="s">
        <v>55</v>
      </c>
      <c r="E252" s="30" t="s">
        <v>60</v>
      </c>
      <c r="F252" s="31">
        <v>0.04393518518518519</v>
      </c>
      <c r="G252" s="31">
        <v>0.04393518518518519</v>
      </c>
      <c r="H252" s="12" t="str">
        <f t="shared" si="14"/>
        <v>6.20/km</v>
      </c>
      <c r="I252" s="13">
        <f t="shared" si="15"/>
        <v>0.021550925925925928</v>
      </c>
      <c r="J252" s="13">
        <f t="shared" si="13"/>
        <v>0.020081018518518522</v>
      </c>
    </row>
    <row r="253" spans="1:10" ht="15" customHeight="1">
      <c r="A253" s="12">
        <v>249</v>
      </c>
      <c r="B253" s="30" t="s">
        <v>456</v>
      </c>
      <c r="C253" s="30" t="s">
        <v>445</v>
      </c>
      <c r="D253" s="30" t="s">
        <v>76</v>
      </c>
      <c r="E253" s="30" t="s">
        <v>212</v>
      </c>
      <c r="F253" s="31">
        <v>0.04429398148148148</v>
      </c>
      <c r="G253" s="31">
        <v>0.04429398148148148</v>
      </c>
      <c r="H253" s="12" t="str">
        <f t="shared" si="14"/>
        <v>6.23/km</v>
      </c>
      <c r="I253" s="13">
        <f t="shared" si="15"/>
        <v>0.021909722222222223</v>
      </c>
      <c r="J253" s="13">
        <f t="shared" si="13"/>
        <v>0.014699074074074076</v>
      </c>
    </row>
    <row r="254" spans="1:10" ht="15" customHeight="1">
      <c r="A254" s="12">
        <v>250</v>
      </c>
      <c r="B254" s="30" t="s">
        <v>457</v>
      </c>
      <c r="C254" s="30" t="s">
        <v>88</v>
      </c>
      <c r="D254" s="30" t="s">
        <v>59</v>
      </c>
      <c r="E254" s="30" t="s">
        <v>212</v>
      </c>
      <c r="F254" s="31">
        <v>0.04430555555555555</v>
      </c>
      <c r="G254" s="31">
        <v>0.04430555555555555</v>
      </c>
      <c r="H254" s="12" t="str">
        <f t="shared" si="14"/>
        <v>6.23/km</v>
      </c>
      <c r="I254" s="13">
        <f t="shared" si="15"/>
        <v>0.02192129629629629</v>
      </c>
      <c r="J254" s="13">
        <f t="shared" si="13"/>
        <v>0.01931712962962962</v>
      </c>
    </row>
    <row r="255" spans="1:10" ht="15" customHeight="1">
      <c r="A255" s="12">
        <v>251</v>
      </c>
      <c r="B255" s="30" t="s">
        <v>438</v>
      </c>
      <c r="C255" s="30" t="s">
        <v>402</v>
      </c>
      <c r="D255" s="30" t="s">
        <v>59</v>
      </c>
      <c r="E255" s="30" t="s">
        <v>180</v>
      </c>
      <c r="F255" s="31">
        <v>0.04459490740740741</v>
      </c>
      <c r="G255" s="31">
        <v>0.04459490740740741</v>
      </c>
      <c r="H255" s="12" t="str">
        <f t="shared" si="14"/>
        <v>6.25/km</v>
      </c>
      <c r="I255" s="13">
        <f t="shared" si="15"/>
        <v>0.02221064814814815</v>
      </c>
      <c r="J255" s="13">
        <f t="shared" si="13"/>
        <v>0.01960648148148148</v>
      </c>
    </row>
    <row r="256" spans="1:10" ht="15" customHeight="1">
      <c r="A256" s="12">
        <v>252</v>
      </c>
      <c r="B256" s="30" t="s">
        <v>458</v>
      </c>
      <c r="C256" s="30" t="s">
        <v>121</v>
      </c>
      <c r="D256" s="30" t="s">
        <v>106</v>
      </c>
      <c r="E256" s="30" t="s">
        <v>180</v>
      </c>
      <c r="F256" s="31">
        <v>0.04471064814814815</v>
      </c>
      <c r="G256" s="31">
        <v>0.04471064814814815</v>
      </c>
      <c r="H256" s="12" t="str">
        <f t="shared" si="14"/>
        <v>6.26/km</v>
      </c>
      <c r="I256" s="13">
        <f t="shared" si="15"/>
        <v>0.022326388888888892</v>
      </c>
      <c r="J256" s="13">
        <f t="shared" si="13"/>
        <v>0.011145833333333334</v>
      </c>
    </row>
    <row r="257" spans="1:10" ht="15" customHeight="1">
      <c r="A257" s="12">
        <v>253</v>
      </c>
      <c r="B257" s="30" t="s">
        <v>459</v>
      </c>
      <c r="C257" s="30" t="s">
        <v>35</v>
      </c>
      <c r="D257" s="30" t="s">
        <v>76</v>
      </c>
      <c r="E257" s="30" t="s">
        <v>178</v>
      </c>
      <c r="F257" s="31">
        <v>0.04487268518518519</v>
      </c>
      <c r="G257" s="31">
        <v>0.04487268518518519</v>
      </c>
      <c r="H257" s="12" t="str">
        <f t="shared" si="14"/>
        <v>6.28/km</v>
      </c>
      <c r="I257" s="13">
        <f t="shared" si="15"/>
        <v>0.02248842592592593</v>
      </c>
      <c r="J257" s="13">
        <f t="shared" si="13"/>
        <v>0.015277777777777782</v>
      </c>
    </row>
    <row r="258" spans="1:10" ht="15" customHeight="1">
      <c r="A258" s="15">
        <v>254</v>
      </c>
      <c r="B258" s="32" t="s">
        <v>151</v>
      </c>
      <c r="C258" s="32" t="s">
        <v>169</v>
      </c>
      <c r="D258" s="32" t="s">
        <v>76</v>
      </c>
      <c r="E258" s="32" t="s">
        <v>33</v>
      </c>
      <c r="F258" s="33">
        <v>0.045173611111111116</v>
      </c>
      <c r="G258" s="33">
        <v>0.045173611111111116</v>
      </c>
      <c r="H258" s="15" t="str">
        <f t="shared" si="14"/>
        <v>6.30/km</v>
      </c>
      <c r="I258" s="17">
        <f t="shared" si="15"/>
        <v>0.022789351851851856</v>
      </c>
      <c r="J258" s="17">
        <f t="shared" si="13"/>
        <v>0.01557870370370371</v>
      </c>
    </row>
    <row r="259" spans="1:10" ht="15" customHeight="1">
      <c r="A259" s="12">
        <v>255</v>
      </c>
      <c r="B259" s="30" t="s">
        <v>460</v>
      </c>
      <c r="C259" s="30" t="s">
        <v>31</v>
      </c>
      <c r="D259" s="30" t="s">
        <v>72</v>
      </c>
      <c r="E259" s="30" t="s">
        <v>180</v>
      </c>
      <c r="F259" s="31">
        <v>0.04559027777777778</v>
      </c>
      <c r="G259" s="31">
        <v>0.04559027777777778</v>
      </c>
      <c r="H259" s="12" t="str">
        <f t="shared" si="14"/>
        <v>6.34/km</v>
      </c>
      <c r="I259" s="13">
        <f t="shared" si="15"/>
        <v>0.023206018518518518</v>
      </c>
      <c r="J259" s="13">
        <f t="shared" si="13"/>
        <v>0.01653935185185185</v>
      </c>
    </row>
    <row r="260" spans="1:10" ht="15" customHeight="1">
      <c r="A260" s="12">
        <v>256</v>
      </c>
      <c r="B260" s="30" t="s">
        <v>461</v>
      </c>
      <c r="C260" s="30" t="s">
        <v>462</v>
      </c>
      <c r="D260" s="30" t="s">
        <v>102</v>
      </c>
      <c r="E260" s="30" t="s">
        <v>174</v>
      </c>
      <c r="F260" s="31">
        <v>0.04560185185185186</v>
      </c>
      <c r="G260" s="31">
        <v>0.04560185185185186</v>
      </c>
      <c r="H260" s="12" t="str">
        <f t="shared" si="14"/>
        <v>6.34/km</v>
      </c>
      <c r="I260" s="13">
        <f t="shared" si="15"/>
        <v>0.0232175925925926</v>
      </c>
      <c r="J260" s="13">
        <f t="shared" si="13"/>
        <v>0.013576388888888895</v>
      </c>
    </row>
    <row r="261" spans="1:10" ht="15" customHeight="1">
      <c r="A261" s="12">
        <v>257</v>
      </c>
      <c r="B261" s="30" t="s">
        <v>463</v>
      </c>
      <c r="C261" s="30" t="s">
        <v>96</v>
      </c>
      <c r="D261" s="30" t="s">
        <v>54</v>
      </c>
      <c r="E261" s="30" t="s">
        <v>174</v>
      </c>
      <c r="F261" s="31">
        <v>0.045613425925925925</v>
      </c>
      <c r="G261" s="31">
        <v>0.045613425925925925</v>
      </c>
      <c r="H261" s="12" t="str">
        <f t="shared" si="14"/>
        <v>6.34/km</v>
      </c>
      <c r="I261" s="13">
        <f t="shared" si="15"/>
        <v>0.023229166666666665</v>
      </c>
      <c r="J261" s="13">
        <f t="shared" si="13"/>
        <v>0.019756944444444445</v>
      </c>
    </row>
    <row r="262" spans="1:10" ht="15" customHeight="1">
      <c r="A262" s="12">
        <v>258</v>
      </c>
      <c r="B262" s="30" t="s">
        <v>464</v>
      </c>
      <c r="C262" s="30" t="s">
        <v>465</v>
      </c>
      <c r="D262" s="30" t="s">
        <v>102</v>
      </c>
      <c r="E262" s="30" t="s">
        <v>81</v>
      </c>
      <c r="F262" s="31">
        <v>0.04583333333333334</v>
      </c>
      <c r="G262" s="31">
        <v>0.04583333333333334</v>
      </c>
      <c r="H262" s="12" t="str">
        <f t="shared" si="14"/>
        <v>6.36/km</v>
      </c>
      <c r="I262" s="13">
        <f t="shared" si="15"/>
        <v>0.023449074074074077</v>
      </c>
      <c r="J262" s="13">
        <f aca="true" t="shared" si="16" ref="J262:J274">G262-INDEX($G$5:$G$902,MATCH(D262,$D$5:$D$902,0))</f>
        <v>0.013807870370370373</v>
      </c>
    </row>
    <row r="263" spans="1:10" ht="15" customHeight="1">
      <c r="A263" s="12">
        <v>259</v>
      </c>
      <c r="B263" s="30" t="s">
        <v>466</v>
      </c>
      <c r="C263" s="30" t="s">
        <v>91</v>
      </c>
      <c r="D263" s="30" t="s">
        <v>78</v>
      </c>
      <c r="E263" s="30" t="s">
        <v>467</v>
      </c>
      <c r="F263" s="31">
        <v>0.046238425925925926</v>
      </c>
      <c r="G263" s="31">
        <v>0.046238425925925926</v>
      </c>
      <c r="H263" s="12" t="str">
        <f t="shared" si="14"/>
        <v>6.40/km</v>
      </c>
      <c r="I263" s="13">
        <f t="shared" si="15"/>
        <v>0.023854166666666666</v>
      </c>
      <c r="J263" s="13">
        <f t="shared" si="16"/>
        <v>0.017962962962962962</v>
      </c>
    </row>
    <row r="264" spans="1:10" ht="15" customHeight="1">
      <c r="A264" s="12">
        <v>260</v>
      </c>
      <c r="B264" s="30" t="s">
        <v>468</v>
      </c>
      <c r="C264" s="30" t="s">
        <v>40</v>
      </c>
      <c r="D264" s="30" t="s">
        <v>55</v>
      </c>
      <c r="E264" s="30" t="s">
        <v>196</v>
      </c>
      <c r="F264" s="31">
        <v>0.047418981481481486</v>
      </c>
      <c r="G264" s="31">
        <v>0.047418981481481486</v>
      </c>
      <c r="H264" s="12" t="str">
        <f t="shared" si="14"/>
        <v>6.50/km</v>
      </c>
      <c r="I264" s="13">
        <f t="shared" si="15"/>
        <v>0.025034722222222226</v>
      </c>
      <c r="J264" s="13">
        <f t="shared" si="16"/>
        <v>0.02356481481481482</v>
      </c>
    </row>
    <row r="265" spans="1:10" ht="15" customHeight="1">
      <c r="A265" s="12">
        <v>261</v>
      </c>
      <c r="B265" s="30" t="s">
        <v>469</v>
      </c>
      <c r="C265" s="30" t="s">
        <v>41</v>
      </c>
      <c r="D265" s="30" t="s">
        <v>78</v>
      </c>
      <c r="E265" s="30" t="s">
        <v>196</v>
      </c>
      <c r="F265" s="31">
        <v>0.049108796296296296</v>
      </c>
      <c r="G265" s="31">
        <v>0.049108796296296296</v>
      </c>
      <c r="H265" s="12" t="str">
        <f t="shared" si="14"/>
        <v>7.04/km</v>
      </c>
      <c r="I265" s="13">
        <f t="shared" si="15"/>
        <v>0.026724537037037036</v>
      </c>
      <c r="J265" s="13">
        <f t="shared" si="16"/>
        <v>0.020833333333333332</v>
      </c>
    </row>
    <row r="266" spans="1:10" ht="15" customHeight="1">
      <c r="A266" s="12">
        <v>262</v>
      </c>
      <c r="B266" s="30" t="s">
        <v>470</v>
      </c>
      <c r="C266" s="30" t="s">
        <v>471</v>
      </c>
      <c r="D266" s="30" t="s">
        <v>116</v>
      </c>
      <c r="E266" s="30" t="s">
        <v>180</v>
      </c>
      <c r="F266" s="31">
        <v>0.05069444444444445</v>
      </c>
      <c r="G266" s="31">
        <v>0.05069444444444445</v>
      </c>
      <c r="H266" s="12" t="str">
        <f t="shared" si="14"/>
        <v>7.18/km</v>
      </c>
      <c r="I266" s="13">
        <f t="shared" si="15"/>
        <v>0.02831018518518519</v>
      </c>
      <c r="J266" s="13">
        <f t="shared" si="16"/>
        <v>0.017418981481481494</v>
      </c>
    </row>
    <row r="267" spans="1:10" ht="15" customHeight="1">
      <c r="A267" s="12">
        <v>263</v>
      </c>
      <c r="B267" s="30" t="s">
        <v>472</v>
      </c>
      <c r="C267" s="30" t="s">
        <v>52</v>
      </c>
      <c r="D267" s="30" t="s">
        <v>116</v>
      </c>
      <c r="E267" s="30" t="s">
        <v>180</v>
      </c>
      <c r="F267" s="31">
        <v>0.05070601851851852</v>
      </c>
      <c r="G267" s="31">
        <v>0.05070601851851852</v>
      </c>
      <c r="H267" s="12" t="str">
        <f t="shared" si="14"/>
        <v>7.18/km</v>
      </c>
      <c r="I267" s="13">
        <f t="shared" si="15"/>
        <v>0.02832175925925926</v>
      </c>
      <c r="J267" s="13">
        <f t="shared" si="16"/>
        <v>0.01743055555555556</v>
      </c>
    </row>
    <row r="268" spans="1:10" ht="15" customHeight="1">
      <c r="A268" s="12">
        <v>264</v>
      </c>
      <c r="B268" s="30" t="s">
        <v>473</v>
      </c>
      <c r="C268" s="30" t="s">
        <v>82</v>
      </c>
      <c r="D268" s="30" t="s">
        <v>58</v>
      </c>
      <c r="E268" s="30" t="s">
        <v>180</v>
      </c>
      <c r="F268" s="31">
        <v>0.05177083333333333</v>
      </c>
      <c r="G268" s="31">
        <v>0.05177083333333333</v>
      </c>
      <c r="H268" s="12" t="str">
        <f t="shared" si="14"/>
        <v>7.27/km</v>
      </c>
      <c r="I268" s="13">
        <f t="shared" si="15"/>
        <v>0.02938657407407407</v>
      </c>
      <c r="J268" s="13">
        <f t="shared" si="16"/>
        <v>0.02938657407407407</v>
      </c>
    </row>
    <row r="269" spans="1:10" ht="15" customHeight="1">
      <c r="A269" s="12">
        <v>265</v>
      </c>
      <c r="B269" s="30" t="s">
        <v>474</v>
      </c>
      <c r="C269" s="30" t="s">
        <v>475</v>
      </c>
      <c r="D269" s="30" t="s">
        <v>102</v>
      </c>
      <c r="E269" s="30" t="s">
        <v>180</v>
      </c>
      <c r="F269" s="31">
        <v>0.05212962962962963</v>
      </c>
      <c r="G269" s="31">
        <v>0.05212962962962963</v>
      </c>
      <c r="H269" s="12" t="str">
        <f t="shared" si="14"/>
        <v>7.30/km</v>
      </c>
      <c r="I269" s="13">
        <f t="shared" si="15"/>
        <v>0.02974537037037037</v>
      </c>
      <c r="J269" s="13">
        <f t="shared" si="16"/>
        <v>0.020104166666666666</v>
      </c>
    </row>
    <row r="270" spans="1:10" ht="15" customHeight="1">
      <c r="A270" s="12">
        <v>266</v>
      </c>
      <c r="B270" s="30" t="s">
        <v>476</v>
      </c>
      <c r="C270" s="30" t="s">
        <v>14</v>
      </c>
      <c r="D270" s="30" t="s">
        <v>57</v>
      </c>
      <c r="E270" s="30" t="s">
        <v>180</v>
      </c>
      <c r="F270" s="31">
        <v>0.05212962962962963</v>
      </c>
      <c r="G270" s="31">
        <v>0.05212962962962963</v>
      </c>
      <c r="H270" s="12" t="str">
        <f t="shared" si="14"/>
        <v>7.30/km</v>
      </c>
      <c r="I270" s="13">
        <f t="shared" si="15"/>
        <v>0.02974537037037037</v>
      </c>
      <c r="J270" s="13">
        <f t="shared" si="16"/>
        <v>0.025312499999999998</v>
      </c>
    </row>
    <row r="271" spans="1:10" ht="15" customHeight="1">
      <c r="A271" s="15">
        <v>267</v>
      </c>
      <c r="B271" s="32" t="s">
        <v>477</v>
      </c>
      <c r="C271" s="32" t="s">
        <v>121</v>
      </c>
      <c r="D271" s="32" t="s">
        <v>102</v>
      </c>
      <c r="E271" s="32" t="s">
        <v>33</v>
      </c>
      <c r="F271" s="33">
        <v>0.05444444444444444</v>
      </c>
      <c r="G271" s="33">
        <v>0.05444444444444444</v>
      </c>
      <c r="H271" s="15" t="str">
        <f t="shared" si="14"/>
        <v>7.50/km</v>
      </c>
      <c r="I271" s="17">
        <f t="shared" si="15"/>
        <v>0.03206018518518518</v>
      </c>
      <c r="J271" s="17">
        <f t="shared" si="16"/>
        <v>0.022418981481481477</v>
      </c>
    </row>
    <row r="272" spans="1:10" ht="15" customHeight="1">
      <c r="A272" s="12">
        <v>268</v>
      </c>
      <c r="B272" s="30" t="s">
        <v>478</v>
      </c>
      <c r="C272" s="30" t="s">
        <v>95</v>
      </c>
      <c r="D272" s="30" t="s">
        <v>111</v>
      </c>
      <c r="E272" s="30" t="s">
        <v>176</v>
      </c>
      <c r="F272" s="31">
        <v>0.05510416666666667</v>
      </c>
      <c r="G272" s="31">
        <v>0.05510416666666667</v>
      </c>
      <c r="H272" s="12" t="str">
        <f t="shared" si="14"/>
        <v>7.56/km</v>
      </c>
      <c r="I272" s="13">
        <f t="shared" si="15"/>
        <v>0.032719907407407406</v>
      </c>
      <c r="J272" s="13">
        <f t="shared" si="16"/>
        <v>0.020578703703703703</v>
      </c>
    </row>
    <row r="273" spans="1:10" ht="15" customHeight="1">
      <c r="A273" s="12">
        <v>269</v>
      </c>
      <c r="B273" s="30" t="s">
        <v>479</v>
      </c>
      <c r="C273" s="30" t="s">
        <v>19</v>
      </c>
      <c r="D273" s="30" t="s">
        <v>54</v>
      </c>
      <c r="E273" s="30" t="s">
        <v>382</v>
      </c>
      <c r="F273" s="31">
        <v>0.05533564814814815</v>
      </c>
      <c r="G273" s="31">
        <v>0.05533564814814815</v>
      </c>
      <c r="H273" s="12" t="str">
        <f t="shared" si="14"/>
        <v>7.58/km</v>
      </c>
      <c r="I273" s="13">
        <f t="shared" si="15"/>
        <v>0.03295138888888889</v>
      </c>
      <c r="J273" s="13">
        <f t="shared" si="16"/>
        <v>0.029479166666666667</v>
      </c>
    </row>
    <row r="274" spans="1:10" ht="15" customHeight="1">
      <c r="A274" s="34">
        <v>270</v>
      </c>
      <c r="B274" s="35" t="s">
        <v>140</v>
      </c>
      <c r="C274" s="35" t="s">
        <v>141</v>
      </c>
      <c r="D274" s="35" t="s">
        <v>74</v>
      </c>
      <c r="E274" s="32" t="s">
        <v>33</v>
      </c>
      <c r="F274" s="36">
        <v>0.05601851851851852</v>
      </c>
      <c r="G274" s="36">
        <v>0.05601851851851852</v>
      </c>
      <c r="H274" s="34" t="str">
        <f t="shared" si="14"/>
        <v>8.04/km</v>
      </c>
      <c r="I274" s="37">
        <f t="shared" si="15"/>
        <v>0.033634259259259267</v>
      </c>
      <c r="J274" s="37">
        <f t="shared" si="16"/>
        <v>0.027638888888888893</v>
      </c>
    </row>
    <row r="275" spans="1:11" ht="15" customHeight="1">
      <c r="A275"/>
      <c r="D275"/>
      <c r="E275"/>
      <c r="F275"/>
      <c r="G275"/>
      <c r="H275"/>
      <c r="I275"/>
      <c r="J275"/>
      <c r="K275" s="10"/>
    </row>
    <row r="276" spans="1:11" ht="15" customHeight="1">
      <c r="A276"/>
      <c r="D276"/>
      <c r="E276"/>
      <c r="F276"/>
      <c r="G276"/>
      <c r="H276"/>
      <c r="I276"/>
      <c r="J276"/>
      <c r="K276" s="10"/>
    </row>
    <row r="277" spans="1:11" ht="15" customHeight="1">
      <c r="A277"/>
      <c r="D277"/>
      <c r="E277"/>
      <c r="F277"/>
      <c r="G277"/>
      <c r="H277"/>
      <c r="I277"/>
      <c r="J277"/>
      <c r="K277" s="10"/>
    </row>
    <row r="278" spans="1:11" ht="15" customHeight="1">
      <c r="A278"/>
      <c r="D278"/>
      <c r="E278"/>
      <c r="F278"/>
      <c r="G278"/>
      <c r="H278"/>
      <c r="I278"/>
      <c r="J278"/>
      <c r="K278" s="10"/>
    </row>
    <row r="279" spans="1:11" ht="15" customHeight="1">
      <c r="A279"/>
      <c r="D279"/>
      <c r="E279"/>
      <c r="F279"/>
      <c r="G279"/>
      <c r="H279"/>
      <c r="I279"/>
      <c r="J279"/>
      <c r="K279" s="10"/>
    </row>
    <row r="280" spans="1:11" ht="15" customHeight="1">
      <c r="A280"/>
      <c r="D280"/>
      <c r="E280"/>
      <c r="F280"/>
      <c r="G280"/>
      <c r="H280"/>
      <c r="I280"/>
      <c r="J280"/>
      <c r="K280" s="10"/>
    </row>
    <row r="281" spans="1:11" ht="15" customHeight="1">
      <c r="A281"/>
      <c r="D281"/>
      <c r="E281"/>
      <c r="F281"/>
      <c r="G281"/>
      <c r="H281"/>
      <c r="I281"/>
      <c r="J281"/>
      <c r="K281" s="10"/>
    </row>
    <row r="282" spans="1:11" ht="15" customHeight="1">
      <c r="A282"/>
      <c r="D282"/>
      <c r="E282"/>
      <c r="F282"/>
      <c r="G282"/>
      <c r="H282"/>
      <c r="I282"/>
      <c r="J282"/>
      <c r="K282" s="10"/>
    </row>
    <row r="283" spans="1:11" ht="15" customHeight="1">
      <c r="A283"/>
      <c r="D283"/>
      <c r="E283"/>
      <c r="F283"/>
      <c r="G283"/>
      <c r="H283"/>
      <c r="I283"/>
      <c r="J283"/>
      <c r="K283" s="10"/>
    </row>
    <row r="284" spans="1:11" ht="15" customHeight="1">
      <c r="A284"/>
      <c r="D284"/>
      <c r="E284"/>
      <c r="F284"/>
      <c r="G284"/>
      <c r="H284"/>
      <c r="I284"/>
      <c r="J284"/>
      <c r="K284" s="10"/>
    </row>
    <row r="285" spans="1:11" ht="15" customHeight="1">
      <c r="A285"/>
      <c r="D285"/>
      <c r="E285"/>
      <c r="F285"/>
      <c r="G285"/>
      <c r="H285"/>
      <c r="I285"/>
      <c r="J285"/>
      <c r="K285" s="10"/>
    </row>
    <row r="286" spans="1:11" ht="15" customHeight="1">
      <c r="A286"/>
      <c r="D286"/>
      <c r="E286"/>
      <c r="F286"/>
      <c r="G286"/>
      <c r="H286"/>
      <c r="I286"/>
      <c r="J286"/>
      <c r="K286" s="10"/>
    </row>
    <row r="287" spans="1:11" ht="15" customHeight="1">
      <c r="A287"/>
      <c r="D287"/>
      <c r="E287"/>
      <c r="F287"/>
      <c r="G287"/>
      <c r="H287"/>
      <c r="I287"/>
      <c r="J287"/>
      <c r="K287" s="10"/>
    </row>
    <row r="288" spans="1:11" ht="15" customHeight="1">
      <c r="A288"/>
      <c r="D288"/>
      <c r="E288"/>
      <c r="F288"/>
      <c r="G288"/>
      <c r="H288"/>
      <c r="I288"/>
      <c r="J288"/>
      <c r="K288" s="10"/>
    </row>
    <row r="289" spans="1:11" ht="15" customHeight="1">
      <c r="A289"/>
      <c r="D289"/>
      <c r="E289"/>
      <c r="F289"/>
      <c r="G289"/>
      <c r="H289"/>
      <c r="I289"/>
      <c r="J289"/>
      <c r="K289" s="10"/>
    </row>
    <row r="290" spans="1:11" ht="15" customHeight="1">
      <c r="A290"/>
      <c r="D290"/>
      <c r="E290"/>
      <c r="F290"/>
      <c r="G290"/>
      <c r="H290"/>
      <c r="I290"/>
      <c r="J290"/>
      <c r="K290" s="10"/>
    </row>
    <row r="291" spans="1:11" ht="15" customHeight="1">
      <c r="A291"/>
      <c r="D291"/>
      <c r="E291"/>
      <c r="F291"/>
      <c r="G291"/>
      <c r="H291"/>
      <c r="I291"/>
      <c r="J291"/>
      <c r="K291" s="10"/>
    </row>
    <row r="292" spans="1:11" ht="15" customHeight="1">
      <c r="A292"/>
      <c r="D292"/>
      <c r="E292"/>
      <c r="F292"/>
      <c r="G292"/>
      <c r="H292"/>
      <c r="I292"/>
      <c r="J292"/>
      <c r="K292" s="10"/>
    </row>
    <row r="293" spans="1:11" ht="15" customHeight="1">
      <c r="A293"/>
      <c r="D293"/>
      <c r="E293"/>
      <c r="F293"/>
      <c r="G293"/>
      <c r="H293"/>
      <c r="I293"/>
      <c r="J293"/>
      <c r="K293" s="10"/>
    </row>
    <row r="294" spans="1:11" ht="15" customHeight="1">
      <c r="A294"/>
      <c r="D294"/>
      <c r="E294"/>
      <c r="F294"/>
      <c r="G294"/>
      <c r="H294"/>
      <c r="I294"/>
      <c r="J294"/>
      <c r="K294" s="10"/>
    </row>
    <row r="295" spans="1:11" ht="15" customHeight="1">
      <c r="A295"/>
      <c r="D295"/>
      <c r="E295"/>
      <c r="F295"/>
      <c r="G295"/>
      <c r="H295"/>
      <c r="I295"/>
      <c r="J295"/>
      <c r="K295" s="10"/>
    </row>
    <row r="296" spans="1:11" ht="15" customHeight="1">
      <c r="A296"/>
      <c r="D296"/>
      <c r="E296"/>
      <c r="F296"/>
      <c r="G296"/>
      <c r="H296"/>
      <c r="I296"/>
      <c r="J296"/>
      <c r="K296" s="10"/>
    </row>
    <row r="297" spans="1:11" ht="15" customHeight="1">
      <c r="A297"/>
      <c r="D297"/>
      <c r="E297"/>
      <c r="F297"/>
      <c r="G297"/>
      <c r="H297"/>
      <c r="I297"/>
      <c r="J297"/>
      <c r="K297" s="10"/>
    </row>
    <row r="298" spans="1:11" ht="15" customHeight="1">
      <c r="A298"/>
      <c r="D298"/>
      <c r="E298"/>
      <c r="F298"/>
      <c r="G298"/>
      <c r="H298"/>
      <c r="I298"/>
      <c r="J298"/>
      <c r="K298" s="10"/>
    </row>
    <row r="299" spans="1:11" ht="15" customHeight="1">
      <c r="A299"/>
      <c r="D299"/>
      <c r="E299"/>
      <c r="F299"/>
      <c r="G299"/>
      <c r="H299"/>
      <c r="I299"/>
      <c r="J299"/>
      <c r="K299" s="10"/>
    </row>
    <row r="300" spans="1:11" ht="15" customHeight="1">
      <c r="A300"/>
      <c r="D300"/>
      <c r="E300"/>
      <c r="F300"/>
      <c r="G300"/>
      <c r="H300"/>
      <c r="I300"/>
      <c r="J300"/>
      <c r="K300" s="10"/>
    </row>
    <row r="301" spans="1:11" ht="15" customHeight="1">
      <c r="A301"/>
      <c r="D301"/>
      <c r="E301"/>
      <c r="F301"/>
      <c r="G301"/>
      <c r="H301"/>
      <c r="I301"/>
      <c r="J301"/>
      <c r="K301" s="10"/>
    </row>
    <row r="302" spans="1:11" ht="15" customHeight="1">
      <c r="A302"/>
      <c r="D302"/>
      <c r="E302"/>
      <c r="F302"/>
      <c r="G302"/>
      <c r="H302"/>
      <c r="I302"/>
      <c r="J302"/>
      <c r="K302" s="10"/>
    </row>
    <row r="303" spans="1:11" ht="15" customHeight="1">
      <c r="A303"/>
      <c r="D303"/>
      <c r="E303"/>
      <c r="F303"/>
      <c r="G303"/>
      <c r="H303"/>
      <c r="I303"/>
      <c r="J303"/>
      <c r="K303" s="10"/>
    </row>
    <row r="304" spans="1:11" ht="15" customHeight="1">
      <c r="A304"/>
      <c r="D304"/>
      <c r="E304"/>
      <c r="F304"/>
      <c r="G304"/>
      <c r="H304"/>
      <c r="I304"/>
      <c r="J304"/>
      <c r="K304" s="10"/>
    </row>
    <row r="305" spans="1:11" ht="15" customHeight="1">
      <c r="A305"/>
      <c r="D305"/>
      <c r="E305"/>
      <c r="F305"/>
      <c r="G305"/>
      <c r="H305"/>
      <c r="I305"/>
      <c r="J305"/>
      <c r="K305" s="10"/>
    </row>
    <row r="306" spans="1:11" ht="15" customHeight="1">
      <c r="A306"/>
      <c r="D306"/>
      <c r="E306"/>
      <c r="F306"/>
      <c r="G306"/>
      <c r="H306"/>
      <c r="I306"/>
      <c r="J306"/>
      <c r="K306" s="10"/>
    </row>
    <row r="307" spans="1:11" ht="15" customHeight="1">
      <c r="A307"/>
      <c r="D307"/>
      <c r="E307"/>
      <c r="F307"/>
      <c r="G307"/>
      <c r="H307"/>
      <c r="I307"/>
      <c r="J307"/>
      <c r="K307" s="10"/>
    </row>
    <row r="308" spans="1:11" ht="15" customHeight="1">
      <c r="A308"/>
      <c r="D308"/>
      <c r="E308"/>
      <c r="F308"/>
      <c r="G308"/>
      <c r="H308"/>
      <c r="I308"/>
      <c r="J308"/>
      <c r="K308" s="10"/>
    </row>
    <row r="309" spans="1:11" ht="15" customHeight="1">
      <c r="A309"/>
      <c r="D309"/>
      <c r="E309"/>
      <c r="F309"/>
      <c r="G309"/>
      <c r="H309"/>
      <c r="I309"/>
      <c r="J309"/>
      <c r="K309" s="10"/>
    </row>
    <row r="310" spans="1:11" ht="15" customHeight="1">
      <c r="A310"/>
      <c r="D310"/>
      <c r="E310"/>
      <c r="F310"/>
      <c r="G310"/>
      <c r="H310"/>
      <c r="I310"/>
      <c r="J310"/>
      <c r="K310" s="10"/>
    </row>
    <row r="311" spans="1:11" ht="15" customHeight="1">
      <c r="A311"/>
      <c r="D311"/>
      <c r="E311"/>
      <c r="F311"/>
      <c r="G311"/>
      <c r="H311"/>
      <c r="I311"/>
      <c r="J311"/>
      <c r="K311" s="10"/>
    </row>
    <row r="312" spans="1:11" ht="15" customHeight="1">
      <c r="A312"/>
      <c r="D312"/>
      <c r="E312"/>
      <c r="F312"/>
      <c r="G312"/>
      <c r="H312"/>
      <c r="I312"/>
      <c r="J312"/>
      <c r="K312" s="10"/>
    </row>
    <row r="313" spans="1:11" ht="15" customHeight="1">
      <c r="A313"/>
      <c r="D313"/>
      <c r="E313"/>
      <c r="F313"/>
      <c r="G313"/>
      <c r="H313"/>
      <c r="I313"/>
      <c r="J313"/>
      <c r="K313" s="10"/>
    </row>
    <row r="314" spans="1:11" ht="15" customHeight="1">
      <c r="A314"/>
      <c r="D314"/>
      <c r="E314"/>
      <c r="F314"/>
      <c r="G314"/>
      <c r="H314"/>
      <c r="I314"/>
      <c r="J314"/>
      <c r="K314" s="10"/>
    </row>
    <row r="315" spans="1:11" ht="15" customHeight="1">
      <c r="A315"/>
      <c r="D315"/>
      <c r="E315"/>
      <c r="F315"/>
      <c r="G315"/>
      <c r="H315"/>
      <c r="I315"/>
      <c r="J315"/>
      <c r="K315" s="10"/>
    </row>
    <row r="316" spans="1:11" ht="15" customHeight="1">
      <c r="A316"/>
      <c r="D316"/>
      <c r="E316"/>
      <c r="F316"/>
      <c r="G316"/>
      <c r="H316"/>
      <c r="I316"/>
      <c r="J316"/>
      <c r="K316" s="10"/>
    </row>
    <row r="317" spans="1:11" ht="15" customHeight="1">
      <c r="A317"/>
      <c r="D317"/>
      <c r="E317"/>
      <c r="F317"/>
      <c r="G317"/>
      <c r="H317"/>
      <c r="I317"/>
      <c r="J317"/>
      <c r="K317" s="10"/>
    </row>
    <row r="318" spans="1:11" ht="15" customHeight="1">
      <c r="A318"/>
      <c r="D318"/>
      <c r="E318"/>
      <c r="F318"/>
      <c r="G318"/>
      <c r="H318"/>
      <c r="I318"/>
      <c r="J318"/>
      <c r="K318" s="10"/>
    </row>
    <row r="319" spans="1:11" ht="15" customHeight="1">
      <c r="A319"/>
      <c r="D319"/>
      <c r="E319"/>
      <c r="F319"/>
      <c r="G319"/>
      <c r="H319"/>
      <c r="I319"/>
      <c r="J319"/>
      <c r="K319" s="10"/>
    </row>
    <row r="320" spans="1:11" ht="15" customHeight="1">
      <c r="A320"/>
      <c r="D320"/>
      <c r="E320"/>
      <c r="F320"/>
      <c r="G320"/>
      <c r="H320"/>
      <c r="I320"/>
      <c r="J320"/>
      <c r="K320" s="10"/>
    </row>
    <row r="321" spans="1:11" ht="15" customHeight="1">
      <c r="A321"/>
      <c r="D321"/>
      <c r="E321"/>
      <c r="F321"/>
      <c r="G321"/>
      <c r="H321"/>
      <c r="I321"/>
      <c r="J321"/>
      <c r="K321" s="10"/>
    </row>
    <row r="322" spans="1:11" ht="15" customHeight="1">
      <c r="A322"/>
      <c r="D322"/>
      <c r="E322"/>
      <c r="F322"/>
      <c r="G322"/>
      <c r="H322"/>
      <c r="I322"/>
      <c r="J322"/>
      <c r="K322" s="10"/>
    </row>
    <row r="323" spans="1:11" ht="15" customHeight="1">
      <c r="A323"/>
      <c r="D323"/>
      <c r="E323"/>
      <c r="F323"/>
      <c r="G323"/>
      <c r="H323"/>
      <c r="I323"/>
      <c r="J323"/>
      <c r="K323" s="10"/>
    </row>
    <row r="324" spans="1:11" ht="15" customHeight="1">
      <c r="A324"/>
      <c r="D324"/>
      <c r="E324"/>
      <c r="F324"/>
      <c r="G324"/>
      <c r="H324"/>
      <c r="I324"/>
      <c r="J324"/>
      <c r="K324" s="10"/>
    </row>
    <row r="325" spans="1:11" ht="15" customHeight="1">
      <c r="A325"/>
      <c r="D325"/>
      <c r="E325"/>
      <c r="F325"/>
      <c r="G325"/>
      <c r="H325"/>
      <c r="I325"/>
      <c r="J325"/>
      <c r="K325" s="10"/>
    </row>
    <row r="326" spans="1:11" ht="15" customHeight="1">
      <c r="A326"/>
      <c r="D326"/>
      <c r="E326"/>
      <c r="F326"/>
      <c r="G326"/>
      <c r="H326"/>
      <c r="I326"/>
      <c r="J326"/>
      <c r="K326" s="10"/>
    </row>
    <row r="327" spans="1:11" ht="15" customHeight="1">
      <c r="A327"/>
      <c r="D327"/>
      <c r="E327"/>
      <c r="F327"/>
      <c r="G327"/>
      <c r="H327"/>
      <c r="I327"/>
      <c r="J327"/>
      <c r="K327" s="10"/>
    </row>
    <row r="328" spans="1:11" ht="15" customHeight="1">
      <c r="A328"/>
      <c r="D328"/>
      <c r="E328"/>
      <c r="F328"/>
      <c r="G328"/>
      <c r="H328"/>
      <c r="I328"/>
      <c r="J328"/>
      <c r="K328" s="10"/>
    </row>
    <row r="329" spans="1:11" ht="15" customHeight="1">
      <c r="A329"/>
      <c r="D329"/>
      <c r="E329"/>
      <c r="F329"/>
      <c r="G329"/>
      <c r="H329"/>
      <c r="I329"/>
      <c r="J329"/>
      <c r="K329" s="10"/>
    </row>
    <row r="330" spans="1:11" ht="15" customHeight="1">
      <c r="A330"/>
      <c r="D330"/>
      <c r="E330"/>
      <c r="F330"/>
      <c r="G330"/>
      <c r="H330"/>
      <c r="I330"/>
      <c r="J330"/>
      <c r="K330" s="10"/>
    </row>
    <row r="331" spans="1:11" ht="15" customHeight="1">
      <c r="A331"/>
      <c r="D331"/>
      <c r="E331"/>
      <c r="F331"/>
      <c r="G331"/>
      <c r="H331"/>
      <c r="I331"/>
      <c r="J331"/>
      <c r="K331" s="10"/>
    </row>
    <row r="332" spans="1:11" ht="15" customHeight="1">
      <c r="A332"/>
      <c r="D332"/>
      <c r="E332"/>
      <c r="F332"/>
      <c r="G332"/>
      <c r="H332"/>
      <c r="I332"/>
      <c r="J332"/>
      <c r="K332" s="10"/>
    </row>
    <row r="333" spans="1:11" ht="15" customHeight="1">
      <c r="A333"/>
      <c r="D333"/>
      <c r="E333"/>
      <c r="F333"/>
      <c r="G333"/>
      <c r="H333"/>
      <c r="I333"/>
      <c r="J333"/>
      <c r="K333" s="10"/>
    </row>
    <row r="334" spans="1:11" ht="15" customHeight="1">
      <c r="A334"/>
      <c r="D334"/>
      <c r="E334"/>
      <c r="F334"/>
      <c r="G334"/>
      <c r="H334"/>
      <c r="I334"/>
      <c r="J334"/>
      <c r="K334" s="10"/>
    </row>
    <row r="335" spans="1:11" ht="15" customHeight="1">
      <c r="A335"/>
      <c r="D335"/>
      <c r="E335"/>
      <c r="F335"/>
      <c r="G335"/>
      <c r="H335"/>
      <c r="I335"/>
      <c r="J335"/>
      <c r="K335" s="10"/>
    </row>
    <row r="336" spans="1:11" ht="15" customHeight="1">
      <c r="A336"/>
      <c r="D336"/>
      <c r="E336"/>
      <c r="F336"/>
      <c r="G336"/>
      <c r="H336"/>
      <c r="I336"/>
      <c r="J336"/>
      <c r="K336" s="10"/>
    </row>
    <row r="337" spans="1:11" ht="15" customHeight="1">
      <c r="A337"/>
      <c r="D337"/>
      <c r="E337"/>
      <c r="F337"/>
      <c r="G337"/>
      <c r="H337"/>
      <c r="I337"/>
      <c r="J337"/>
      <c r="K337" s="10"/>
    </row>
    <row r="338" spans="1:11" ht="15" customHeight="1">
      <c r="A338"/>
      <c r="D338"/>
      <c r="E338"/>
      <c r="F338"/>
      <c r="G338"/>
      <c r="H338"/>
      <c r="I338"/>
      <c r="J338"/>
      <c r="K338" s="10"/>
    </row>
    <row r="339" spans="1:11" ht="15" customHeight="1">
      <c r="A339"/>
      <c r="D339"/>
      <c r="E339"/>
      <c r="F339"/>
      <c r="G339"/>
      <c r="H339"/>
      <c r="I339"/>
      <c r="J339"/>
      <c r="K339" s="10"/>
    </row>
    <row r="340" spans="1:11" ht="15" customHeight="1">
      <c r="A340"/>
      <c r="D340"/>
      <c r="E340"/>
      <c r="F340"/>
      <c r="G340"/>
      <c r="H340"/>
      <c r="I340"/>
      <c r="J340"/>
      <c r="K340" s="10"/>
    </row>
    <row r="341" spans="1:11" ht="15" customHeight="1">
      <c r="A341"/>
      <c r="D341"/>
      <c r="E341"/>
      <c r="F341"/>
      <c r="G341"/>
      <c r="H341"/>
      <c r="I341"/>
      <c r="J341"/>
      <c r="K341" s="10"/>
    </row>
    <row r="342" spans="1:11" ht="15" customHeight="1">
      <c r="A342"/>
      <c r="D342"/>
      <c r="E342"/>
      <c r="F342"/>
      <c r="G342"/>
      <c r="H342"/>
      <c r="I342"/>
      <c r="J342"/>
      <c r="K342" s="10"/>
    </row>
    <row r="343" spans="1:11" ht="15" customHeight="1">
      <c r="A343"/>
      <c r="D343"/>
      <c r="E343"/>
      <c r="F343"/>
      <c r="G343"/>
      <c r="H343"/>
      <c r="I343"/>
      <c r="J343"/>
      <c r="K343" s="10"/>
    </row>
    <row r="344" spans="1:11" ht="15" customHeight="1">
      <c r="A344"/>
      <c r="D344"/>
      <c r="E344"/>
      <c r="F344"/>
      <c r="G344"/>
      <c r="H344"/>
      <c r="I344"/>
      <c r="J344"/>
      <c r="K344" s="10"/>
    </row>
    <row r="345" spans="1:11" ht="15" customHeight="1">
      <c r="A345"/>
      <c r="D345"/>
      <c r="E345"/>
      <c r="F345"/>
      <c r="G345"/>
      <c r="H345"/>
      <c r="I345"/>
      <c r="J345"/>
      <c r="K345" s="10"/>
    </row>
    <row r="346" spans="1:11" ht="15" customHeight="1">
      <c r="A346"/>
      <c r="D346"/>
      <c r="E346"/>
      <c r="F346"/>
      <c r="G346"/>
      <c r="H346"/>
      <c r="I346"/>
      <c r="J346"/>
      <c r="K346" s="10"/>
    </row>
    <row r="347" spans="1:11" ht="15" customHeight="1">
      <c r="A347"/>
      <c r="D347"/>
      <c r="E347"/>
      <c r="F347"/>
      <c r="G347"/>
      <c r="H347"/>
      <c r="I347"/>
      <c r="J347"/>
      <c r="K347" s="10"/>
    </row>
    <row r="348" spans="1:11" ht="15" customHeight="1">
      <c r="A348"/>
      <c r="D348"/>
      <c r="E348"/>
      <c r="F348"/>
      <c r="G348"/>
      <c r="H348"/>
      <c r="I348"/>
      <c r="J348"/>
      <c r="K348" s="10"/>
    </row>
    <row r="349" spans="1:11" ht="15" customHeight="1">
      <c r="A349"/>
      <c r="D349"/>
      <c r="E349"/>
      <c r="F349"/>
      <c r="G349"/>
      <c r="H349"/>
      <c r="I349"/>
      <c r="J349"/>
      <c r="K349" s="10"/>
    </row>
    <row r="350" spans="1:11" ht="15" customHeight="1">
      <c r="A350"/>
      <c r="D350"/>
      <c r="E350"/>
      <c r="F350"/>
      <c r="G350"/>
      <c r="H350"/>
      <c r="I350"/>
      <c r="J350"/>
      <c r="K350" s="10"/>
    </row>
    <row r="351" spans="1:11" ht="15" customHeight="1">
      <c r="A351"/>
      <c r="D351"/>
      <c r="E351"/>
      <c r="F351"/>
      <c r="G351"/>
      <c r="H351"/>
      <c r="I351"/>
      <c r="J351"/>
      <c r="K351" s="10"/>
    </row>
    <row r="352" spans="1:11" ht="15" customHeight="1">
      <c r="A352"/>
      <c r="D352"/>
      <c r="E352"/>
      <c r="F352"/>
      <c r="G352"/>
      <c r="H352"/>
      <c r="I352"/>
      <c r="J352"/>
      <c r="K352" s="10"/>
    </row>
    <row r="353" spans="1:11" ht="15" customHeight="1">
      <c r="A353"/>
      <c r="D353"/>
      <c r="E353"/>
      <c r="F353"/>
      <c r="G353"/>
      <c r="H353"/>
      <c r="I353"/>
      <c r="J353"/>
      <c r="K353" s="10"/>
    </row>
    <row r="354" spans="1:11" ht="15" customHeight="1">
      <c r="A354"/>
      <c r="D354"/>
      <c r="E354"/>
      <c r="F354"/>
      <c r="G354"/>
      <c r="H354"/>
      <c r="I354"/>
      <c r="J354"/>
      <c r="K354" s="10"/>
    </row>
    <row r="355" spans="1:11" ht="15" customHeight="1">
      <c r="A355"/>
      <c r="D355"/>
      <c r="E355"/>
      <c r="F355"/>
      <c r="G355"/>
      <c r="H355"/>
      <c r="I355"/>
      <c r="J355"/>
      <c r="K355" s="10"/>
    </row>
    <row r="356" spans="1:11" ht="15" customHeight="1">
      <c r="A356"/>
      <c r="D356"/>
      <c r="E356"/>
      <c r="F356"/>
      <c r="G356"/>
      <c r="H356"/>
      <c r="I356"/>
      <c r="J356"/>
      <c r="K356" s="10"/>
    </row>
    <row r="357" spans="1:11" ht="15" customHeight="1">
      <c r="A357"/>
      <c r="D357"/>
      <c r="E357"/>
      <c r="F357"/>
      <c r="G357"/>
      <c r="H357"/>
      <c r="I357"/>
      <c r="J357"/>
      <c r="K357" s="10"/>
    </row>
    <row r="358" spans="1:11" ht="15" customHeight="1">
      <c r="A358"/>
      <c r="D358"/>
      <c r="E358"/>
      <c r="F358"/>
      <c r="G358"/>
      <c r="H358"/>
      <c r="I358"/>
      <c r="J358"/>
      <c r="K358" s="10"/>
    </row>
    <row r="359" spans="1:11" ht="15" customHeight="1">
      <c r="A359"/>
      <c r="D359"/>
      <c r="E359"/>
      <c r="F359"/>
      <c r="G359"/>
      <c r="H359"/>
      <c r="I359"/>
      <c r="J359"/>
      <c r="K359" s="10"/>
    </row>
    <row r="360" spans="1:11" ht="15" customHeight="1">
      <c r="A360"/>
      <c r="D360"/>
      <c r="E360"/>
      <c r="F360"/>
      <c r="G360"/>
      <c r="H360"/>
      <c r="I360"/>
      <c r="J360"/>
      <c r="K360" s="10"/>
    </row>
    <row r="361" spans="1:11" ht="15" customHeight="1">
      <c r="A361"/>
      <c r="D361"/>
      <c r="E361"/>
      <c r="F361"/>
      <c r="G361"/>
      <c r="H361"/>
      <c r="I361"/>
      <c r="J361"/>
      <c r="K361" s="10"/>
    </row>
    <row r="362" spans="1:11" ht="15" customHeight="1">
      <c r="A362"/>
      <c r="D362"/>
      <c r="E362"/>
      <c r="F362"/>
      <c r="G362"/>
      <c r="H362"/>
      <c r="I362"/>
      <c r="J362"/>
      <c r="K362" s="10"/>
    </row>
    <row r="363" spans="1:11" ht="15" customHeight="1">
      <c r="A363"/>
      <c r="D363"/>
      <c r="E363"/>
      <c r="F363"/>
      <c r="G363"/>
      <c r="H363"/>
      <c r="I363"/>
      <c r="J363"/>
      <c r="K363" s="10"/>
    </row>
    <row r="364" spans="1:11" ht="15" customHeight="1">
      <c r="A364"/>
      <c r="D364"/>
      <c r="E364"/>
      <c r="F364"/>
      <c r="G364"/>
      <c r="H364"/>
      <c r="I364"/>
      <c r="J364"/>
      <c r="K364" s="10"/>
    </row>
    <row r="365" spans="1:11" ht="15" customHeight="1">
      <c r="A365"/>
      <c r="D365"/>
      <c r="E365"/>
      <c r="F365"/>
      <c r="G365"/>
      <c r="H365"/>
      <c r="I365"/>
      <c r="J365"/>
      <c r="K365" s="10"/>
    </row>
    <row r="366" spans="1:11" ht="15" customHeight="1">
      <c r="A366"/>
      <c r="D366"/>
      <c r="E366"/>
      <c r="F366"/>
      <c r="G366"/>
      <c r="H366"/>
      <c r="I366"/>
      <c r="J366"/>
      <c r="K366" s="10"/>
    </row>
    <row r="367" spans="1:11" ht="15" customHeight="1">
      <c r="A367"/>
      <c r="D367"/>
      <c r="E367"/>
      <c r="F367"/>
      <c r="G367"/>
      <c r="H367"/>
      <c r="I367"/>
      <c r="J367"/>
      <c r="K367" s="10"/>
    </row>
    <row r="368" spans="1:11" ht="15" customHeight="1">
      <c r="A368"/>
      <c r="D368"/>
      <c r="E368"/>
      <c r="F368"/>
      <c r="G368"/>
      <c r="H368"/>
      <c r="I368"/>
      <c r="J368"/>
      <c r="K368" s="10"/>
    </row>
    <row r="369" spans="1:11" ht="15" customHeight="1">
      <c r="A369"/>
      <c r="D369"/>
      <c r="E369"/>
      <c r="F369"/>
      <c r="G369"/>
      <c r="H369"/>
      <c r="I369"/>
      <c r="J369"/>
      <c r="K369" s="10"/>
    </row>
    <row r="370" spans="1:11" ht="15" customHeight="1">
      <c r="A370"/>
      <c r="D370"/>
      <c r="E370"/>
      <c r="F370"/>
      <c r="G370"/>
      <c r="H370"/>
      <c r="I370"/>
      <c r="J370"/>
      <c r="K370" s="10"/>
    </row>
    <row r="371" spans="1:11" ht="15" customHeight="1">
      <c r="A371"/>
      <c r="D371"/>
      <c r="E371"/>
      <c r="F371"/>
      <c r="G371"/>
      <c r="H371"/>
      <c r="I371"/>
      <c r="J371"/>
      <c r="K371" s="10"/>
    </row>
    <row r="372" spans="1:11" ht="15" customHeight="1">
      <c r="A372"/>
      <c r="D372"/>
      <c r="E372"/>
      <c r="F372"/>
      <c r="G372"/>
      <c r="H372"/>
      <c r="I372"/>
      <c r="J372"/>
      <c r="K372" s="10"/>
    </row>
    <row r="373" spans="1:11" ht="15" customHeight="1">
      <c r="A373"/>
      <c r="D373"/>
      <c r="E373"/>
      <c r="F373"/>
      <c r="G373"/>
      <c r="H373"/>
      <c r="I373"/>
      <c r="J373"/>
      <c r="K373" s="10"/>
    </row>
    <row r="374" spans="1:11" ht="15" customHeight="1">
      <c r="A374"/>
      <c r="D374"/>
      <c r="E374"/>
      <c r="F374"/>
      <c r="G374"/>
      <c r="H374"/>
      <c r="I374"/>
      <c r="J374"/>
      <c r="K374" s="10"/>
    </row>
    <row r="375" spans="1:11" ht="15" customHeight="1">
      <c r="A375"/>
      <c r="D375"/>
      <c r="E375"/>
      <c r="F375"/>
      <c r="G375"/>
      <c r="H375"/>
      <c r="I375"/>
      <c r="J375"/>
      <c r="K375" s="10"/>
    </row>
    <row r="376" spans="1:11" ht="15" customHeight="1">
      <c r="A376"/>
      <c r="D376"/>
      <c r="E376"/>
      <c r="F376"/>
      <c r="G376"/>
      <c r="H376"/>
      <c r="I376"/>
      <c r="J376"/>
      <c r="K376" s="10"/>
    </row>
    <row r="377" spans="1:11" ht="15" customHeight="1">
      <c r="A377"/>
      <c r="D377"/>
      <c r="E377"/>
      <c r="F377"/>
      <c r="G377"/>
      <c r="H377"/>
      <c r="I377"/>
      <c r="J377"/>
      <c r="K377" s="10"/>
    </row>
    <row r="378" spans="1:11" ht="15" customHeight="1">
      <c r="A378"/>
      <c r="D378"/>
      <c r="E378"/>
      <c r="F378"/>
      <c r="G378"/>
      <c r="H378"/>
      <c r="I378"/>
      <c r="J378"/>
      <c r="K378" s="10"/>
    </row>
    <row r="379" spans="1:11" ht="15" customHeight="1">
      <c r="A379"/>
      <c r="D379"/>
      <c r="E379"/>
      <c r="F379"/>
      <c r="G379"/>
      <c r="H379"/>
      <c r="I379"/>
      <c r="J379"/>
      <c r="K379" s="10"/>
    </row>
    <row r="380" spans="1:11" ht="15" customHeight="1">
      <c r="A380"/>
      <c r="D380"/>
      <c r="E380"/>
      <c r="F380"/>
      <c r="G380"/>
      <c r="H380"/>
      <c r="I380"/>
      <c r="J380"/>
      <c r="K380" s="10"/>
    </row>
    <row r="381" spans="1:11" ht="15" customHeight="1">
      <c r="A381"/>
      <c r="D381"/>
      <c r="E381"/>
      <c r="F381"/>
      <c r="G381"/>
      <c r="H381"/>
      <c r="I381"/>
      <c r="J381"/>
      <c r="K381" s="10"/>
    </row>
    <row r="382" spans="1:11" ht="15" customHeight="1">
      <c r="A382"/>
      <c r="D382"/>
      <c r="E382"/>
      <c r="F382"/>
      <c r="G382"/>
      <c r="H382"/>
      <c r="I382"/>
      <c r="J382"/>
      <c r="K382" s="10"/>
    </row>
    <row r="383" spans="1:11" ht="15" customHeight="1">
      <c r="A383"/>
      <c r="D383"/>
      <c r="E383"/>
      <c r="F383"/>
      <c r="G383"/>
      <c r="H383"/>
      <c r="I383"/>
      <c r="J383"/>
      <c r="K383" s="10"/>
    </row>
    <row r="384" spans="1:11" ht="15" customHeight="1">
      <c r="A384"/>
      <c r="D384"/>
      <c r="E384"/>
      <c r="F384"/>
      <c r="G384"/>
      <c r="H384"/>
      <c r="I384"/>
      <c r="J384"/>
      <c r="K384" s="10"/>
    </row>
    <row r="385" spans="1:11" ht="15" customHeight="1">
      <c r="A385"/>
      <c r="D385"/>
      <c r="E385"/>
      <c r="F385"/>
      <c r="G385"/>
      <c r="H385"/>
      <c r="I385"/>
      <c r="J385"/>
      <c r="K385" s="10"/>
    </row>
    <row r="386" spans="1:11" ht="15" customHeight="1">
      <c r="A386"/>
      <c r="D386"/>
      <c r="E386"/>
      <c r="F386"/>
      <c r="G386"/>
      <c r="H386"/>
      <c r="I386"/>
      <c r="J386"/>
      <c r="K386" s="10"/>
    </row>
    <row r="387" spans="1:11" ht="15" customHeight="1">
      <c r="A387"/>
      <c r="D387"/>
      <c r="E387"/>
      <c r="F387"/>
      <c r="G387"/>
      <c r="H387"/>
      <c r="I387"/>
      <c r="J387"/>
      <c r="K387" s="10"/>
    </row>
    <row r="388" spans="1:11" ht="15" customHeight="1">
      <c r="A388"/>
      <c r="D388"/>
      <c r="E388"/>
      <c r="F388"/>
      <c r="G388"/>
      <c r="H388"/>
      <c r="I388"/>
      <c r="J388"/>
      <c r="K388" s="10"/>
    </row>
    <row r="389" spans="1:11" ht="15" customHeight="1">
      <c r="A389"/>
      <c r="D389"/>
      <c r="E389"/>
      <c r="F389"/>
      <c r="G389"/>
      <c r="H389"/>
      <c r="I389"/>
      <c r="J389"/>
      <c r="K389" s="10"/>
    </row>
    <row r="390" spans="1:11" ht="15" customHeight="1">
      <c r="A390"/>
      <c r="D390"/>
      <c r="E390"/>
      <c r="F390"/>
      <c r="G390"/>
      <c r="H390"/>
      <c r="I390"/>
      <c r="J390"/>
      <c r="K390" s="10"/>
    </row>
    <row r="391" spans="1:11" ht="15" customHeight="1">
      <c r="A391"/>
      <c r="D391"/>
      <c r="E391"/>
      <c r="F391"/>
      <c r="G391"/>
      <c r="H391"/>
      <c r="I391"/>
      <c r="J391"/>
      <c r="K391" s="10"/>
    </row>
    <row r="392" spans="1:11" ht="15" customHeight="1">
      <c r="A392"/>
      <c r="D392"/>
      <c r="E392"/>
      <c r="F392"/>
      <c r="G392"/>
      <c r="H392"/>
      <c r="I392"/>
      <c r="J392"/>
      <c r="K392" s="10"/>
    </row>
    <row r="393" spans="1:11" ht="15" customHeight="1">
      <c r="A393"/>
      <c r="D393"/>
      <c r="E393"/>
      <c r="F393"/>
      <c r="G393"/>
      <c r="H393"/>
      <c r="I393"/>
      <c r="J393"/>
      <c r="K393" s="10"/>
    </row>
    <row r="394" spans="1:11" ht="15" customHeight="1">
      <c r="A394"/>
      <c r="D394"/>
      <c r="E394"/>
      <c r="F394"/>
      <c r="G394"/>
      <c r="H394"/>
      <c r="I394"/>
      <c r="J394"/>
      <c r="K394" s="10"/>
    </row>
    <row r="395" spans="1:11" ht="15" customHeight="1">
      <c r="A395"/>
      <c r="D395"/>
      <c r="E395"/>
      <c r="F395"/>
      <c r="G395"/>
      <c r="H395"/>
      <c r="I395"/>
      <c r="J395"/>
      <c r="K395" s="10"/>
    </row>
    <row r="396" spans="1:11" ht="15" customHeight="1">
      <c r="A396"/>
      <c r="D396"/>
      <c r="E396"/>
      <c r="F396"/>
      <c r="G396"/>
      <c r="H396"/>
      <c r="I396"/>
      <c r="J396"/>
      <c r="K396" s="10"/>
    </row>
    <row r="397" spans="1:11" ht="15" customHeight="1">
      <c r="A397"/>
      <c r="D397"/>
      <c r="E397"/>
      <c r="F397"/>
      <c r="G397"/>
      <c r="H397"/>
      <c r="I397"/>
      <c r="J397"/>
      <c r="K397" s="10"/>
    </row>
    <row r="398" spans="1:11" ht="15" customHeight="1">
      <c r="A398"/>
      <c r="D398"/>
      <c r="E398"/>
      <c r="F398"/>
      <c r="G398"/>
      <c r="H398"/>
      <c r="I398"/>
      <c r="J398"/>
      <c r="K398" s="10"/>
    </row>
    <row r="399" spans="1:11" ht="15" customHeight="1">
      <c r="A399"/>
      <c r="D399"/>
      <c r="E399"/>
      <c r="F399"/>
      <c r="G399"/>
      <c r="H399"/>
      <c r="I399"/>
      <c r="J399"/>
      <c r="K399" s="10"/>
    </row>
    <row r="400" spans="1:11" ht="15" customHeight="1">
      <c r="A400"/>
      <c r="D400"/>
      <c r="E400"/>
      <c r="F400"/>
      <c r="G400"/>
      <c r="H400"/>
      <c r="I400"/>
      <c r="J400"/>
      <c r="K400" s="10"/>
    </row>
    <row r="401" spans="1:11" ht="15" customHeight="1">
      <c r="A401"/>
      <c r="D401"/>
      <c r="E401"/>
      <c r="F401"/>
      <c r="G401"/>
      <c r="H401"/>
      <c r="I401"/>
      <c r="J401"/>
      <c r="K401" s="10"/>
    </row>
    <row r="402" spans="1:11" ht="15" customHeight="1">
      <c r="A402"/>
      <c r="D402"/>
      <c r="E402"/>
      <c r="F402"/>
      <c r="G402"/>
      <c r="H402"/>
      <c r="I402"/>
      <c r="J402"/>
      <c r="K402" s="10"/>
    </row>
    <row r="403" spans="1:11" ht="15" customHeight="1">
      <c r="A403"/>
      <c r="D403"/>
      <c r="E403"/>
      <c r="F403"/>
      <c r="G403"/>
      <c r="H403"/>
      <c r="I403"/>
      <c r="J403"/>
      <c r="K403" s="10"/>
    </row>
    <row r="404" spans="1:11" ht="15" customHeight="1">
      <c r="A404"/>
      <c r="D404"/>
      <c r="E404"/>
      <c r="F404"/>
      <c r="G404"/>
      <c r="H404"/>
      <c r="I404"/>
      <c r="J404"/>
      <c r="K404" s="10"/>
    </row>
    <row r="405" spans="1:11" ht="15" customHeight="1">
      <c r="A405"/>
      <c r="D405"/>
      <c r="E405"/>
      <c r="F405"/>
      <c r="G405"/>
      <c r="H405"/>
      <c r="I405"/>
      <c r="J405"/>
      <c r="K405" s="10"/>
    </row>
    <row r="406" spans="1:11" ht="15" customHeight="1">
      <c r="A406"/>
      <c r="D406"/>
      <c r="E406"/>
      <c r="F406"/>
      <c r="G406"/>
      <c r="H406"/>
      <c r="I406"/>
      <c r="J406"/>
      <c r="K406" s="10"/>
    </row>
    <row r="407" spans="1:11" ht="15" customHeight="1">
      <c r="A407"/>
      <c r="D407"/>
      <c r="E407"/>
      <c r="F407"/>
      <c r="G407"/>
      <c r="H407"/>
      <c r="I407"/>
      <c r="J407"/>
      <c r="K407" s="10"/>
    </row>
    <row r="408" spans="1:11" ht="15" customHeight="1">
      <c r="A408"/>
      <c r="D408"/>
      <c r="E408"/>
      <c r="F408"/>
      <c r="G408"/>
      <c r="H408"/>
      <c r="I408"/>
      <c r="J408"/>
      <c r="K408" s="10"/>
    </row>
    <row r="409" spans="1:11" ht="15" customHeight="1">
      <c r="A409"/>
      <c r="D409"/>
      <c r="E409"/>
      <c r="F409"/>
      <c r="G409"/>
      <c r="H409"/>
      <c r="I409"/>
      <c r="J409"/>
      <c r="K409" s="10"/>
    </row>
    <row r="410" spans="1:11" ht="15" customHeight="1">
      <c r="A410"/>
      <c r="D410"/>
      <c r="E410"/>
      <c r="F410"/>
      <c r="G410"/>
      <c r="H410"/>
      <c r="I410"/>
      <c r="J410"/>
      <c r="K410" s="10"/>
    </row>
    <row r="411" spans="1:11" ht="15" customHeight="1">
      <c r="A411"/>
      <c r="D411"/>
      <c r="E411"/>
      <c r="F411"/>
      <c r="G411"/>
      <c r="H411"/>
      <c r="I411"/>
      <c r="J411"/>
      <c r="K411" s="10"/>
    </row>
    <row r="412" spans="1:11" ht="15" customHeight="1">
      <c r="A412"/>
      <c r="D412"/>
      <c r="E412"/>
      <c r="F412"/>
      <c r="G412"/>
      <c r="H412"/>
      <c r="I412"/>
      <c r="J412"/>
      <c r="K412" s="10"/>
    </row>
    <row r="413" spans="1:11" ht="15" customHeight="1">
      <c r="A413"/>
      <c r="D413"/>
      <c r="E413"/>
      <c r="F413"/>
      <c r="G413"/>
      <c r="H413"/>
      <c r="I413"/>
      <c r="J413"/>
      <c r="K413" s="10"/>
    </row>
    <row r="414" spans="1:11" ht="15" customHeight="1">
      <c r="A414"/>
      <c r="D414"/>
      <c r="E414"/>
      <c r="F414"/>
      <c r="G414"/>
      <c r="H414"/>
      <c r="I414"/>
      <c r="J414"/>
      <c r="K414" s="10"/>
    </row>
    <row r="415" spans="1:11" ht="15" customHeight="1">
      <c r="A415"/>
      <c r="D415"/>
      <c r="E415"/>
      <c r="F415"/>
      <c r="G415"/>
      <c r="H415"/>
      <c r="I415"/>
      <c r="J415"/>
      <c r="K415" s="10"/>
    </row>
    <row r="416" spans="1:11" ht="15" customHeight="1">
      <c r="A416"/>
      <c r="D416"/>
      <c r="E416"/>
      <c r="F416"/>
      <c r="G416"/>
      <c r="H416"/>
      <c r="I416"/>
      <c r="J416"/>
      <c r="K416" s="10"/>
    </row>
    <row r="417" spans="1:11" ht="15" customHeight="1">
      <c r="A417"/>
      <c r="D417"/>
      <c r="E417"/>
      <c r="F417"/>
      <c r="G417"/>
      <c r="H417"/>
      <c r="I417"/>
      <c r="J417"/>
      <c r="K417" s="10"/>
    </row>
    <row r="418" spans="1:11" ht="15" customHeight="1">
      <c r="A418"/>
      <c r="D418"/>
      <c r="E418"/>
      <c r="F418"/>
      <c r="G418"/>
      <c r="H418"/>
      <c r="I418"/>
      <c r="J418"/>
      <c r="K418" s="10"/>
    </row>
    <row r="419" spans="1:11" ht="15" customHeight="1">
      <c r="A419"/>
      <c r="D419"/>
      <c r="E419"/>
      <c r="F419"/>
      <c r="G419"/>
      <c r="H419"/>
      <c r="I419"/>
      <c r="J419"/>
      <c r="K419" s="10"/>
    </row>
    <row r="420" spans="1:11" ht="15" customHeight="1">
      <c r="A420"/>
      <c r="D420"/>
      <c r="E420"/>
      <c r="F420"/>
      <c r="G420"/>
      <c r="H420"/>
      <c r="I420"/>
      <c r="J420"/>
      <c r="K420" s="10"/>
    </row>
    <row r="421" spans="1:11" ht="15" customHeight="1">
      <c r="A421"/>
      <c r="D421"/>
      <c r="E421"/>
      <c r="F421"/>
      <c r="G421"/>
      <c r="H421"/>
      <c r="I421"/>
      <c r="J421"/>
      <c r="K421" s="10"/>
    </row>
    <row r="422" spans="1:11" ht="15" customHeight="1">
      <c r="A422"/>
      <c r="D422"/>
      <c r="E422"/>
      <c r="F422"/>
      <c r="G422"/>
      <c r="H422"/>
      <c r="I422"/>
      <c r="J422"/>
      <c r="K422" s="10"/>
    </row>
    <row r="423" spans="1:11" ht="15" customHeight="1">
      <c r="A423"/>
      <c r="D423"/>
      <c r="E423"/>
      <c r="F423"/>
      <c r="G423"/>
      <c r="H423"/>
      <c r="I423"/>
      <c r="J423"/>
      <c r="K423" s="10"/>
    </row>
    <row r="424" spans="1:11" ht="15" customHeight="1">
      <c r="A424"/>
      <c r="D424"/>
      <c r="E424"/>
      <c r="F424"/>
      <c r="G424"/>
      <c r="H424"/>
      <c r="I424"/>
      <c r="J424"/>
      <c r="K424" s="10"/>
    </row>
    <row r="425" spans="1:11" ht="15" customHeight="1">
      <c r="A425"/>
      <c r="D425"/>
      <c r="E425"/>
      <c r="F425"/>
      <c r="G425"/>
      <c r="H425"/>
      <c r="I425"/>
      <c r="J425"/>
      <c r="K425" s="10"/>
    </row>
    <row r="426" spans="1:11" ht="15" customHeight="1">
      <c r="A426"/>
      <c r="D426"/>
      <c r="E426"/>
      <c r="F426"/>
      <c r="G426"/>
      <c r="H426"/>
      <c r="I426"/>
      <c r="J426"/>
      <c r="K426" s="10"/>
    </row>
    <row r="427" spans="1:11" ht="15" customHeight="1">
      <c r="A427"/>
      <c r="D427"/>
      <c r="E427"/>
      <c r="F427"/>
      <c r="G427"/>
      <c r="H427"/>
      <c r="I427"/>
      <c r="J427"/>
      <c r="K427" s="10"/>
    </row>
    <row r="428" spans="1:11" ht="15" customHeight="1">
      <c r="A428"/>
      <c r="D428"/>
      <c r="E428"/>
      <c r="F428"/>
      <c r="G428"/>
      <c r="H428"/>
      <c r="I428"/>
      <c r="J428"/>
      <c r="K428" s="10"/>
    </row>
    <row r="429" spans="1:11" ht="15" customHeight="1">
      <c r="A429"/>
      <c r="D429"/>
      <c r="E429"/>
      <c r="F429"/>
      <c r="G429"/>
      <c r="H429"/>
      <c r="I429"/>
      <c r="J429"/>
      <c r="K429" s="10"/>
    </row>
    <row r="430" spans="1:11" ht="15" customHeight="1">
      <c r="A430"/>
      <c r="D430"/>
      <c r="E430"/>
      <c r="F430"/>
      <c r="G430"/>
      <c r="H430"/>
      <c r="I430"/>
      <c r="J430"/>
      <c r="K430" s="10"/>
    </row>
    <row r="431" spans="1:11" ht="15" customHeight="1">
      <c r="A431"/>
      <c r="D431"/>
      <c r="E431"/>
      <c r="F431"/>
      <c r="G431"/>
      <c r="H431"/>
      <c r="I431"/>
      <c r="J431"/>
      <c r="K431" s="10"/>
    </row>
    <row r="432" spans="1:11" ht="15" customHeight="1">
      <c r="A432"/>
      <c r="D432"/>
      <c r="E432"/>
      <c r="F432"/>
      <c r="G432"/>
      <c r="H432"/>
      <c r="I432"/>
      <c r="J432"/>
      <c r="K432" s="10"/>
    </row>
    <row r="433" spans="1:11" ht="15" customHeight="1">
      <c r="A433"/>
      <c r="D433"/>
      <c r="E433"/>
      <c r="F433"/>
      <c r="G433"/>
      <c r="H433"/>
      <c r="I433"/>
      <c r="J433"/>
      <c r="K433" s="10"/>
    </row>
    <row r="434" spans="1:11" ht="15" customHeight="1">
      <c r="A434"/>
      <c r="D434"/>
      <c r="E434"/>
      <c r="F434"/>
      <c r="G434"/>
      <c r="H434"/>
      <c r="I434"/>
      <c r="J434"/>
      <c r="K434" s="10"/>
    </row>
    <row r="435" spans="1:11" ht="15" customHeight="1">
      <c r="A435"/>
      <c r="D435"/>
      <c r="E435"/>
      <c r="F435"/>
      <c r="G435"/>
      <c r="H435"/>
      <c r="I435"/>
      <c r="J435"/>
      <c r="K435" s="10"/>
    </row>
    <row r="436" spans="1:11" ht="15" customHeight="1">
      <c r="A436"/>
      <c r="D436"/>
      <c r="E436"/>
      <c r="F436"/>
      <c r="G436"/>
      <c r="H436"/>
      <c r="I436"/>
      <c r="J436"/>
      <c r="K436" s="10"/>
    </row>
    <row r="437" spans="1:11" ht="15" customHeight="1">
      <c r="A437"/>
      <c r="D437"/>
      <c r="E437"/>
      <c r="F437"/>
      <c r="G437"/>
      <c r="H437"/>
      <c r="I437"/>
      <c r="J437"/>
      <c r="K437" s="10"/>
    </row>
    <row r="438" spans="1:11" ht="15" customHeight="1">
      <c r="A438"/>
      <c r="D438"/>
      <c r="E438"/>
      <c r="F438"/>
      <c r="G438"/>
      <c r="H438"/>
      <c r="I438"/>
      <c r="J438"/>
      <c r="K438" s="10"/>
    </row>
    <row r="439" spans="1:11" ht="15" customHeight="1">
      <c r="A439"/>
      <c r="D439"/>
      <c r="E439"/>
      <c r="F439"/>
      <c r="G439"/>
      <c r="H439"/>
      <c r="I439"/>
      <c r="J439"/>
      <c r="K439" s="10"/>
    </row>
    <row r="440" spans="1:11" ht="15" customHeight="1">
      <c r="A440"/>
      <c r="D440"/>
      <c r="E440"/>
      <c r="F440"/>
      <c r="G440"/>
      <c r="H440"/>
      <c r="I440"/>
      <c r="J440"/>
      <c r="K440" s="10"/>
    </row>
    <row r="441" spans="1:11" ht="15" customHeight="1">
      <c r="A441"/>
      <c r="D441"/>
      <c r="E441"/>
      <c r="F441"/>
      <c r="G441"/>
      <c r="H441"/>
      <c r="I441"/>
      <c r="J441"/>
      <c r="K441" s="10"/>
    </row>
    <row r="442" spans="1:11" ht="15" customHeight="1">
      <c r="A442"/>
      <c r="D442"/>
      <c r="E442"/>
      <c r="F442"/>
      <c r="G442"/>
      <c r="H442"/>
      <c r="I442"/>
      <c r="J442"/>
      <c r="K442" s="10"/>
    </row>
    <row r="443" spans="1:11" ht="15" customHeight="1">
      <c r="A443"/>
      <c r="D443"/>
      <c r="E443"/>
      <c r="F443"/>
      <c r="G443"/>
      <c r="H443"/>
      <c r="I443"/>
      <c r="J443"/>
      <c r="K443" s="10"/>
    </row>
    <row r="444" spans="1:11" ht="15" customHeight="1">
      <c r="A444"/>
      <c r="D444"/>
      <c r="E444"/>
      <c r="F444"/>
      <c r="G444"/>
      <c r="H444"/>
      <c r="I444"/>
      <c r="J444"/>
      <c r="K444" s="10"/>
    </row>
    <row r="445" spans="1:11" ht="15" customHeight="1">
      <c r="A445"/>
      <c r="D445"/>
      <c r="E445"/>
      <c r="F445"/>
      <c r="G445"/>
      <c r="H445"/>
      <c r="I445"/>
      <c r="J445"/>
      <c r="K445" s="10"/>
    </row>
    <row r="446" spans="1:11" ht="15" customHeight="1">
      <c r="A446"/>
      <c r="D446"/>
      <c r="E446"/>
      <c r="F446"/>
      <c r="G446"/>
      <c r="H446"/>
      <c r="I446"/>
      <c r="J446"/>
      <c r="K446" s="10"/>
    </row>
    <row r="447" spans="1:11" ht="15" customHeight="1">
      <c r="A447"/>
      <c r="D447"/>
      <c r="E447"/>
      <c r="F447"/>
      <c r="G447"/>
      <c r="H447"/>
      <c r="I447"/>
      <c r="J447"/>
      <c r="K447" s="10"/>
    </row>
    <row r="448" spans="1:11" ht="15" customHeight="1">
      <c r="A448"/>
      <c r="D448"/>
      <c r="E448"/>
      <c r="F448"/>
      <c r="G448"/>
      <c r="H448"/>
      <c r="I448"/>
      <c r="J448"/>
      <c r="K448" s="10"/>
    </row>
    <row r="449" spans="1:11" ht="15" customHeight="1">
      <c r="A449"/>
      <c r="D449"/>
      <c r="E449"/>
      <c r="F449"/>
      <c r="G449"/>
      <c r="H449"/>
      <c r="I449"/>
      <c r="J449"/>
      <c r="K449" s="10"/>
    </row>
    <row r="450" spans="1:11" ht="15" customHeight="1">
      <c r="A450"/>
      <c r="D450"/>
      <c r="E450"/>
      <c r="F450"/>
      <c r="G450"/>
      <c r="H450"/>
      <c r="I450"/>
      <c r="J450"/>
      <c r="K450" s="10"/>
    </row>
    <row r="451" spans="1:11" ht="15" customHeight="1">
      <c r="A451"/>
      <c r="D451"/>
      <c r="E451"/>
      <c r="F451"/>
      <c r="G451"/>
      <c r="H451"/>
      <c r="I451"/>
      <c r="J451"/>
      <c r="K451" s="10"/>
    </row>
    <row r="452" spans="1:11" ht="15" customHeight="1">
      <c r="A452"/>
      <c r="D452"/>
      <c r="E452"/>
      <c r="F452"/>
      <c r="G452"/>
      <c r="H452"/>
      <c r="I452"/>
      <c r="J452"/>
      <c r="K452" s="10"/>
    </row>
    <row r="453" spans="1:11" ht="15" customHeight="1">
      <c r="A453"/>
      <c r="D453"/>
      <c r="E453"/>
      <c r="F453"/>
      <c r="G453"/>
      <c r="H453"/>
      <c r="I453"/>
      <c r="J453"/>
      <c r="K453" s="10"/>
    </row>
    <row r="454" spans="1:11" ht="15" customHeight="1">
      <c r="A454"/>
      <c r="D454"/>
      <c r="E454"/>
      <c r="F454"/>
      <c r="G454"/>
      <c r="H454"/>
      <c r="I454"/>
      <c r="J454"/>
      <c r="K454" s="10"/>
    </row>
    <row r="455" spans="1:11" ht="15" customHeight="1">
      <c r="A455"/>
      <c r="D455"/>
      <c r="E455"/>
      <c r="F455"/>
      <c r="G455"/>
      <c r="H455"/>
      <c r="I455"/>
      <c r="J455"/>
      <c r="K455" s="10"/>
    </row>
    <row r="456" spans="1:11" ht="15" customHeight="1">
      <c r="A456"/>
      <c r="D456"/>
      <c r="E456"/>
      <c r="F456"/>
      <c r="G456"/>
      <c r="H456"/>
      <c r="I456"/>
      <c r="J456"/>
      <c r="K456" s="10"/>
    </row>
    <row r="457" spans="1:11" ht="15" customHeight="1">
      <c r="A457"/>
      <c r="D457"/>
      <c r="E457"/>
      <c r="F457"/>
      <c r="G457"/>
      <c r="H457"/>
      <c r="I457"/>
      <c r="J457"/>
      <c r="K457" s="10"/>
    </row>
    <row r="458" spans="1:11" ht="15" customHeight="1">
      <c r="A458"/>
      <c r="D458"/>
      <c r="E458"/>
      <c r="F458"/>
      <c r="G458"/>
      <c r="H458"/>
      <c r="I458"/>
      <c r="J458"/>
      <c r="K458" s="10"/>
    </row>
    <row r="459" spans="1:11" ht="15" customHeight="1">
      <c r="A459"/>
      <c r="D459"/>
      <c r="E459"/>
      <c r="F459"/>
      <c r="G459"/>
      <c r="H459"/>
      <c r="I459"/>
      <c r="J459"/>
      <c r="K459" s="10"/>
    </row>
    <row r="460" spans="1:11" ht="15" customHeight="1">
      <c r="A460"/>
      <c r="D460"/>
      <c r="E460"/>
      <c r="F460"/>
      <c r="G460"/>
      <c r="H460"/>
      <c r="I460"/>
      <c r="J460"/>
      <c r="K460" s="10"/>
    </row>
    <row r="461" spans="1:11" ht="15" customHeight="1">
      <c r="A461"/>
      <c r="D461"/>
      <c r="E461"/>
      <c r="F461"/>
      <c r="G461"/>
      <c r="H461"/>
      <c r="I461"/>
      <c r="J461"/>
      <c r="K461" s="10"/>
    </row>
    <row r="462" spans="1:11" ht="15" customHeight="1">
      <c r="A462"/>
      <c r="D462"/>
      <c r="E462"/>
      <c r="F462"/>
      <c r="G462"/>
      <c r="H462"/>
      <c r="I462"/>
      <c r="J462"/>
      <c r="K462" s="10"/>
    </row>
    <row r="463" spans="1:11" ht="15" customHeight="1">
      <c r="A463"/>
      <c r="D463"/>
      <c r="E463"/>
      <c r="F463"/>
      <c r="G463"/>
      <c r="H463"/>
      <c r="I463"/>
      <c r="J463"/>
      <c r="K463" s="10"/>
    </row>
    <row r="464" spans="1:11" ht="15" customHeight="1">
      <c r="A464"/>
      <c r="D464"/>
      <c r="E464"/>
      <c r="F464"/>
      <c r="G464"/>
      <c r="H464"/>
      <c r="I464"/>
      <c r="J464"/>
      <c r="K464" s="10"/>
    </row>
    <row r="465" spans="1:11" ht="15" customHeight="1">
      <c r="A465"/>
      <c r="D465"/>
      <c r="E465"/>
      <c r="F465"/>
      <c r="G465"/>
      <c r="H465"/>
      <c r="I465"/>
      <c r="J465"/>
      <c r="K465" s="10"/>
    </row>
    <row r="466" spans="1:11" ht="15" customHeight="1">
      <c r="A466"/>
      <c r="D466"/>
      <c r="E466"/>
      <c r="F466"/>
      <c r="G466"/>
      <c r="H466"/>
      <c r="I466"/>
      <c r="J466"/>
      <c r="K466" s="10"/>
    </row>
    <row r="467" spans="1:11" ht="15" customHeight="1">
      <c r="A467"/>
      <c r="D467"/>
      <c r="E467"/>
      <c r="F467"/>
      <c r="G467"/>
      <c r="H467"/>
      <c r="I467"/>
      <c r="J467"/>
      <c r="K467" s="10"/>
    </row>
    <row r="468" spans="1:11" ht="15" customHeight="1">
      <c r="A468"/>
      <c r="D468"/>
      <c r="E468"/>
      <c r="F468"/>
      <c r="G468"/>
      <c r="H468"/>
      <c r="I468"/>
      <c r="J468"/>
      <c r="K468" s="10"/>
    </row>
    <row r="469" spans="1:11" ht="15" customHeight="1">
      <c r="A469"/>
      <c r="D469"/>
      <c r="E469"/>
      <c r="F469"/>
      <c r="G469"/>
      <c r="H469"/>
      <c r="I469"/>
      <c r="J469"/>
      <c r="K469" s="10"/>
    </row>
    <row r="470" spans="1:11" ht="15" customHeight="1">
      <c r="A470"/>
      <c r="D470"/>
      <c r="E470"/>
      <c r="F470"/>
      <c r="G470"/>
      <c r="H470"/>
      <c r="I470"/>
      <c r="J470"/>
      <c r="K470" s="10"/>
    </row>
    <row r="471" spans="1:11" ht="15" customHeight="1">
      <c r="A471"/>
      <c r="D471"/>
      <c r="E471"/>
      <c r="F471"/>
      <c r="G471"/>
      <c r="H471"/>
      <c r="I471"/>
      <c r="J471"/>
      <c r="K471" s="10"/>
    </row>
    <row r="472" spans="1:11" ht="15" customHeight="1">
      <c r="A472"/>
      <c r="D472"/>
      <c r="E472"/>
      <c r="F472"/>
      <c r="G472"/>
      <c r="H472"/>
      <c r="I472"/>
      <c r="J472"/>
      <c r="K472" s="10"/>
    </row>
    <row r="473" spans="1:11" ht="15" customHeight="1">
      <c r="A473"/>
      <c r="D473"/>
      <c r="E473"/>
      <c r="F473"/>
      <c r="G473"/>
      <c r="H473"/>
      <c r="I473"/>
      <c r="J473"/>
      <c r="K473" s="10"/>
    </row>
    <row r="474" spans="1:11" ht="15" customHeight="1">
      <c r="A474"/>
      <c r="D474"/>
      <c r="E474"/>
      <c r="F474"/>
      <c r="G474"/>
      <c r="H474"/>
      <c r="I474"/>
      <c r="J474"/>
      <c r="K474" s="10"/>
    </row>
    <row r="475" spans="1:11" ht="15" customHeight="1">
      <c r="A475"/>
      <c r="D475"/>
      <c r="E475"/>
      <c r="F475"/>
      <c r="G475"/>
      <c r="H475"/>
      <c r="I475"/>
      <c r="J475"/>
      <c r="K475" s="10"/>
    </row>
    <row r="476" spans="1:11" ht="15" customHeight="1">
      <c r="A476"/>
      <c r="D476"/>
      <c r="E476"/>
      <c r="F476"/>
      <c r="G476"/>
      <c r="H476"/>
      <c r="I476"/>
      <c r="J476"/>
      <c r="K476" s="10"/>
    </row>
    <row r="477" spans="1:11" ht="15" customHeight="1">
      <c r="A477"/>
      <c r="D477"/>
      <c r="E477"/>
      <c r="F477"/>
      <c r="G477"/>
      <c r="H477"/>
      <c r="I477"/>
      <c r="J477"/>
      <c r="K477" s="10"/>
    </row>
    <row r="478" spans="1:11" ht="15" customHeight="1">
      <c r="A478"/>
      <c r="D478"/>
      <c r="E478"/>
      <c r="F478"/>
      <c r="G478"/>
      <c r="H478"/>
      <c r="I478"/>
      <c r="J478"/>
      <c r="K478" s="10"/>
    </row>
    <row r="479" spans="1:11" ht="15" customHeight="1">
      <c r="A479"/>
      <c r="D479"/>
      <c r="E479"/>
      <c r="F479"/>
      <c r="G479"/>
      <c r="H479"/>
      <c r="I479"/>
      <c r="J479"/>
      <c r="K479" s="10"/>
    </row>
    <row r="480" spans="1:11" ht="15" customHeight="1">
      <c r="A480"/>
      <c r="D480"/>
      <c r="E480"/>
      <c r="F480"/>
      <c r="G480"/>
      <c r="H480"/>
      <c r="I480"/>
      <c r="J480"/>
      <c r="K480" s="10"/>
    </row>
    <row r="481" spans="1:11" ht="15" customHeight="1">
      <c r="A481"/>
      <c r="D481"/>
      <c r="E481"/>
      <c r="F481"/>
      <c r="G481"/>
      <c r="H481"/>
      <c r="I481"/>
      <c r="J481"/>
      <c r="K481" s="10"/>
    </row>
    <row r="482" spans="1:11" ht="15" customHeight="1">
      <c r="A482"/>
      <c r="D482"/>
      <c r="E482"/>
      <c r="F482"/>
      <c r="G482"/>
      <c r="H482"/>
      <c r="I482"/>
      <c r="J482"/>
      <c r="K482" s="10"/>
    </row>
    <row r="483" spans="1:11" ht="15" customHeight="1">
      <c r="A483"/>
      <c r="D483"/>
      <c r="E483"/>
      <c r="F483"/>
      <c r="G483"/>
      <c r="H483"/>
      <c r="I483"/>
      <c r="J483"/>
      <c r="K483" s="10"/>
    </row>
    <row r="484" spans="1:11" ht="15" customHeight="1">
      <c r="A484"/>
      <c r="D484"/>
      <c r="E484"/>
      <c r="F484"/>
      <c r="G484"/>
      <c r="H484"/>
      <c r="I484"/>
      <c r="J484"/>
      <c r="K484" s="10"/>
    </row>
    <row r="485" spans="1:11" ht="15" customHeight="1">
      <c r="A485"/>
      <c r="D485"/>
      <c r="E485"/>
      <c r="F485"/>
      <c r="G485"/>
      <c r="H485"/>
      <c r="I485"/>
      <c r="J485"/>
      <c r="K485" s="10"/>
    </row>
    <row r="486" spans="1:11" ht="15" customHeight="1">
      <c r="A486"/>
      <c r="D486"/>
      <c r="E486"/>
      <c r="F486"/>
      <c r="G486"/>
      <c r="H486"/>
      <c r="I486"/>
      <c r="J486"/>
      <c r="K486" s="10"/>
    </row>
    <row r="487" spans="1:11" ht="15" customHeight="1">
      <c r="A487"/>
      <c r="D487"/>
      <c r="E487"/>
      <c r="F487"/>
      <c r="G487"/>
      <c r="H487"/>
      <c r="I487"/>
      <c r="J487"/>
      <c r="K487" s="10"/>
    </row>
    <row r="488" spans="1:11" ht="15" customHeight="1">
      <c r="A488"/>
      <c r="D488"/>
      <c r="E488"/>
      <c r="F488"/>
      <c r="G488"/>
      <c r="H488"/>
      <c r="I488"/>
      <c r="J488"/>
      <c r="K488" s="10"/>
    </row>
    <row r="489" spans="1:11" ht="15" customHeight="1">
      <c r="A489"/>
      <c r="D489"/>
      <c r="E489"/>
      <c r="F489"/>
      <c r="G489"/>
      <c r="H489"/>
      <c r="I489"/>
      <c r="J489"/>
      <c r="K489" s="10"/>
    </row>
    <row r="490" spans="1:11" ht="15" customHeight="1">
      <c r="A490"/>
      <c r="D490"/>
      <c r="E490"/>
      <c r="F490"/>
      <c r="G490"/>
      <c r="H490"/>
      <c r="I490"/>
      <c r="J490"/>
      <c r="K490" s="10"/>
    </row>
    <row r="491" spans="1:11" ht="15" customHeight="1">
      <c r="A491"/>
      <c r="D491"/>
      <c r="E491"/>
      <c r="F491"/>
      <c r="G491"/>
      <c r="H491"/>
      <c r="I491"/>
      <c r="J491"/>
      <c r="K491" s="10"/>
    </row>
    <row r="492" spans="1:11" ht="15" customHeight="1">
      <c r="A492"/>
      <c r="D492"/>
      <c r="E492"/>
      <c r="F492"/>
      <c r="G492"/>
      <c r="H492"/>
      <c r="I492"/>
      <c r="J492"/>
      <c r="K492" s="10"/>
    </row>
    <row r="493" spans="1:11" ht="15" customHeight="1">
      <c r="A493"/>
      <c r="D493"/>
      <c r="E493"/>
      <c r="F493"/>
      <c r="G493"/>
      <c r="H493"/>
      <c r="I493"/>
      <c r="J493"/>
      <c r="K493" s="10"/>
    </row>
    <row r="494" spans="1:11" ht="15" customHeight="1">
      <c r="A494"/>
      <c r="D494"/>
      <c r="E494"/>
      <c r="F494"/>
      <c r="G494"/>
      <c r="H494"/>
      <c r="I494"/>
      <c r="J494"/>
      <c r="K494" s="10"/>
    </row>
    <row r="495" spans="1:11" ht="15" customHeight="1">
      <c r="A495"/>
      <c r="D495"/>
      <c r="E495"/>
      <c r="F495"/>
      <c r="G495"/>
      <c r="H495"/>
      <c r="I495"/>
      <c r="J495"/>
      <c r="K495" s="10"/>
    </row>
    <row r="496" spans="1:11" ht="15" customHeight="1">
      <c r="A496"/>
      <c r="D496"/>
      <c r="E496"/>
      <c r="F496"/>
      <c r="G496"/>
      <c r="H496"/>
      <c r="I496"/>
      <c r="J496"/>
      <c r="K496" s="10"/>
    </row>
    <row r="497" spans="1:11" ht="15" customHeight="1">
      <c r="A497"/>
      <c r="D497"/>
      <c r="E497"/>
      <c r="F497"/>
      <c r="G497"/>
      <c r="H497"/>
      <c r="I497"/>
      <c r="J497"/>
      <c r="K497" s="10"/>
    </row>
    <row r="498" spans="1:11" ht="15" customHeight="1">
      <c r="A498"/>
      <c r="D498"/>
      <c r="E498"/>
      <c r="F498"/>
      <c r="G498"/>
      <c r="H498"/>
      <c r="I498"/>
      <c r="J498"/>
      <c r="K498" s="10"/>
    </row>
    <row r="499" spans="1:11" ht="15" customHeight="1">
      <c r="A499"/>
      <c r="D499"/>
      <c r="E499"/>
      <c r="F499"/>
      <c r="G499"/>
      <c r="H499"/>
      <c r="I499"/>
      <c r="J499"/>
      <c r="K499" s="10"/>
    </row>
    <row r="500" spans="1:11" ht="15" customHeight="1">
      <c r="A500"/>
      <c r="D500"/>
      <c r="E500"/>
      <c r="F500"/>
      <c r="G500"/>
      <c r="H500"/>
      <c r="I500"/>
      <c r="J500"/>
      <c r="K500" s="10"/>
    </row>
    <row r="501" spans="1:11" ht="15" customHeight="1">
      <c r="A501"/>
      <c r="D501"/>
      <c r="E501"/>
      <c r="F501"/>
      <c r="G501"/>
      <c r="H501"/>
      <c r="I501"/>
      <c r="J501"/>
      <c r="K501" s="10"/>
    </row>
    <row r="502" spans="1:11" ht="15" customHeight="1">
      <c r="A502"/>
      <c r="D502"/>
      <c r="E502"/>
      <c r="F502"/>
      <c r="G502"/>
      <c r="H502"/>
      <c r="I502"/>
      <c r="J502"/>
      <c r="K502" s="10"/>
    </row>
    <row r="503" spans="1:11" ht="15" customHeight="1">
      <c r="A503"/>
      <c r="D503"/>
      <c r="E503"/>
      <c r="F503"/>
      <c r="G503"/>
      <c r="H503"/>
      <c r="I503"/>
      <c r="J503"/>
      <c r="K503" s="10"/>
    </row>
    <row r="504" spans="1:11" ht="15" customHeight="1">
      <c r="A504"/>
      <c r="D504"/>
      <c r="E504"/>
      <c r="F504"/>
      <c r="G504"/>
      <c r="H504"/>
      <c r="I504"/>
      <c r="J504"/>
      <c r="K504" s="10"/>
    </row>
    <row r="505" spans="1:11" ht="15" customHeight="1">
      <c r="A505"/>
      <c r="D505"/>
      <c r="E505"/>
      <c r="F505"/>
      <c r="G505"/>
      <c r="H505"/>
      <c r="I505"/>
      <c r="J505"/>
      <c r="K505" s="10"/>
    </row>
    <row r="506" spans="1:11" ht="15" customHeight="1">
      <c r="A506"/>
      <c r="D506"/>
      <c r="E506"/>
      <c r="F506"/>
      <c r="G506"/>
      <c r="H506"/>
      <c r="I506"/>
      <c r="J506"/>
      <c r="K506" s="10"/>
    </row>
    <row r="507" spans="1:11" ht="15" customHeight="1">
      <c r="A507"/>
      <c r="D507"/>
      <c r="E507"/>
      <c r="F507"/>
      <c r="G507"/>
      <c r="H507"/>
      <c r="I507"/>
      <c r="J507"/>
      <c r="K507" s="10"/>
    </row>
    <row r="508" spans="1:11" ht="15" customHeight="1">
      <c r="A508"/>
      <c r="D508"/>
      <c r="E508"/>
      <c r="F508"/>
      <c r="G508"/>
      <c r="H508"/>
      <c r="I508"/>
      <c r="J508"/>
      <c r="K508" s="10"/>
    </row>
    <row r="509" spans="1:11" ht="15" customHeight="1">
      <c r="A509"/>
      <c r="D509"/>
      <c r="E509"/>
      <c r="F509"/>
      <c r="G509"/>
      <c r="H509"/>
      <c r="I509"/>
      <c r="J509"/>
      <c r="K509" s="10"/>
    </row>
    <row r="510" spans="1:11" ht="15" customHeight="1">
      <c r="A510"/>
      <c r="D510"/>
      <c r="E510"/>
      <c r="F510"/>
      <c r="G510"/>
      <c r="H510"/>
      <c r="I510"/>
      <c r="J510"/>
      <c r="K510" s="10"/>
    </row>
    <row r="511" spans="1:11" ht="15" customHeight="1">
      <c r="A511"/>
      <c r="D511"/>
      <c r="E511"/>
      <c r="F511"/>
      <c r="G511"/>
      <c r="H511"/>
      <c r="I511"/>
      <c r="J511"/>
      <c r="K511" s="10"/>
    </row>
    <row r="512" spans="1:11" ht="15" customHeight="1">
      <c r="A512"/>
      <c r="D512"/>
      <c r="E512"/>
      <c r="F512"/>
      <c r="G512"/>
      <c r="H512"/>
      <c r="I512"/>
      <c r="J512"/>
      <c r="K512" s="10"/>
    </row>
    <row r="513" spans="1:11" ht="15" customHeight="1">
      <c r="A513"/>
      <c r="D513"/>
      <c r="E513"/>
      <c r="F513"/>
      <c r="G513"/>
      <c r="H513"/>
      <c r="I513"/>
      <c r="J513"/>
      <c r="K513" s="10"/>
    </row>
    <row r="514" spans="1:11" ht="15" customHeight="1">
      <c r="A514"/>
      <c r="D514"/>
      <c r="E514"/>
      <c r="F514"/>
      <c r="G514"/>
      <c r="H514"/>
      <c r="I514"/>
      <c r="J514"/>
      <c r="K514" s="10"/>
    </row>
    <row r="515" spans="1:11" ht="15" customHeight="1">
      <c r="A515"/>
      <c r="D515"/>
      <c r="E515"/>
      <c r="F515"/>
      <c r="G515"/>
      <c r="H515"/>
      <c r="I515"/>
      <c r="J515"/>
      <c r="K515" s="10"/>
    </row>
    <row r="516" spans="1:11" ht="15" customHeight="1">
      <c r="A516"/>
      <c r="D516"/>
      <c r="E516"/>
      <c r="F516"/>
      <c r="G516"/>
      <c r="H516"/>
      <c r="I516"/>
      <c r="J516"/>
      <c r="K516" s="10"/>
    </row>
    <row r="517" spans="1:11" ht="15" customHeight="1">
      <c r="A517"/>
      <c r="D517"/>
      <c r="E517"/>
      <c r="F517"/>
      <c r="G517"/>
      <c r="H517"/>
      <c r="I517"/>
      <c r="J517"/>
      <c r="K517" s="10"/>
    </row>
    <row r="518" spans="1:11" ht="15" customHeight="1">
      <c r="A518"/>
      <c r="D518"/>
      <c r="E518"/>
      <c r="F518"/>
      <c r="G518"/>
      <c r="H518"/>
      <c r="I518"/>
      <c r="J518"/>
      <c r="K518" s="10"/>
    </row>
    <row r="519" spans="1:11" ht="15" customHeight="1">
      <c r="A519"/>
      <c r="D519"/>
      <c r="E519"/>
      <c r="F519"/>
      <c r="G519"/>
      <c r="H519"/>
      <c r="I519"/>
      <c r="J519"/>
      <c r="K519" s="10"/>
    </row>
    <row r="520" spans="1:11" ht="15" customHeight="1">
      <c r="A520"/>
      <c r="D520"/>
      <c r="E520"/>
      <c r="F520"/>
      <c r="G520"/>
      <c r="H520"/>
      <c r="I520"/>
      <c r="J520"/>
      <c r="K520" s="10"/>
    </row>
    <row r="521" spans="1:11" ht="15" customHeight="1">
      <c r="A521"/>
      <c r="D521"/>
      <c r="E521"/>
      <c r="F521"/>
      <c r="G521"/>
      <c r="H521"/>
      <c r="I521"/>
      <c r="J521"/>
      <c r="K521" s="10"/>
    </row>
    <row r="522" spans="1:11" ht="15" customHeight="1">
      <c r="A522"/>
      <c r="D522"/>
      <c r="E522"/>
      <c r="F522"/>
      <c r="G522"/>
      <c r="H522"/>
      <c r="I522"/>
      <c r="J522"/>
      <c r="K522" s="10"/>
    </row>
    <row r="523" spans="1:11" ht="15" customHeight="1">
      <c r="A523"/>
      <c r="D523"/>
      <c r="E523"/>
      <c r="F523"/>
      <c r="G523"/>
      <c r="H523"/>
      <c r="I523"/>
      <c r="J523"/>
      <c r="K523" s="10"/>
    </row>
    <row r="524" spans="1:11" ht="15" customHeight="1">
      <c r="A524"/>
      <c r="D524"/>
      <c r="E524"/>
      <c r="F524"/>
      <c r="G524"/>
      <c r="H524"/>
      <c r="I524"/>
      <c r="J524"/>
      <c r="K524" s="10"/>
    </row>
    <row r="525" spans="1:11" ht="15" customHeight="1">
      <c r="A525"/>
      <c r="D525"/>
      <c r="E525"/>
      <c r="F525"/>
      <c r="G525"/>
      <c r="H525"/>
      <c r="I525"/>
      <c r="J525"/>
      <c r="K525" s="10"/>
    </row>
    <row r="526" spans="1:11" ht="15" customHeight="1">
      <c r="A526"/>
      <c r="D526"/>
      <c r="E526"/>
      <c r="F526"/>
      <c r="G526"/>
      <c r="H526"/>
      <c r="I526"/>
      <c r="J526"/>
      <c r="K526" s="10"/>
    </row>
    <row r="527" spans="1:11" ht="15" customHeight="1">
      <c r="A527"/>
      <c r="D527"/>
      <c r="E527"/>
      <c r="F527"/>
      <c r="G527"/>
      <c r="H527"/>
      <c r="I527"/>
      <c r="J527"/>
      <c r="K527" s="10"/>
    </row>
    <row r="528" spans="1:11" ht="15" customHeight="1">
      <c r="A528"/>
      <c r="D528"/>
      <c r="E528"/>
      <c r="F528"/>
      <c r="G528"/>
      <c r="H528"/>
      <c r="I528"/>
      <c r="J528"/>
      <c r="K528" s="10"/>
    </row>
    <row r="529" spans="1:11" ht="15" customHeight="1">
      <c r="A529"/>
      <c r="D529"/>
      <c r="E529"/>
      <c r="F529"/>
      <c r="G529"/>
      <c r="H529"/>
      <c r="I529"/>
      <c r="J529"/>
      <c r="K529" s="10"/>
    </row>
    <row r="530" spans="1:11" ht="15" customHeight="1">
      <c r="A530"/>
      <c r="D530"/>
      <c r="E530"/>
      <c r="F530"/>
      <c r="G530"/>
      <c r="H530"/>
      <c r="I530"/>
      <c r="J530"/>
      <c r="K530" s="10"/>
    </row>
    <row r="531" spans="1:11" ht="15" customHeight="1">
      <c r="A531"/>
      <c r="D531"/>
      <c r="E531"/>
      <c r="F531"/>
      <c r="G531"/>
      <c r="H531"/>
      <c r="I531"/>
      <c r="J531"/>
      <c r="K531" s="10"/>
    </row>
    <row r="532" spans="1:11" ht="15" customHeight="1">
      <c r="A532"/>
      <c r="D532"/>
      <c r="E532"/>
      <c r="F532"/>
      <c r="G532"/>
      <c r="H532"/>
      <c r="I532"/>
      <c r="J532"/>
      <c r="K532" s="10"/>
    </row>
    <row r="533" spans="1:11" ht="15" customHeight="1">
      <c r="A533"/>
      <c r="D533"/>
      <c r="E533"/>
      <c r="F533"/>
      <c r="G533"/>
      <c r="H533"/>
      <c r="I533"/>
      <c r="J533"/>
      <c r="K533" s="10"/>
    </row>
    <row r="534" spans="1:11" ht="15" customHeight="1">
      <c r="A534"/>
      <c r="D534"/>
      <c r="E534"/>
      <c r="F534"/>
      <c r="G534"/>
      <c r="H534"/>
      <c r="I534"/>
      <c r="J534"/>
      <c r="K534" s="10"/>
    </row>
    <row r="535" spans="1:11" ht="15" customHeight="1">
      <c r="A535"/>
      <c r="D535"/>
      <c r="E535"/>
      <c r="F535"/>
      <c r="G535"/>
      <c r="H535"/>
      <c r="I535"/>
      <c r="J535"/>
      <c r="K535" s="10"/>
    </row>
    <row r="536" spans="1:11" ht="15" customHeight="1">
      <c r="A536"/>
      <c r="D536"/>
      <c r="E536"/>
      <c r="F536"/>
      <c r="G536"/>
      <c r="H536"/>
      <c r="I536"/>
      <c r="J536"/>
      <c r="K536" s="10"/>
    </row>
    <row r="537" spans="1:11" ht="15" customHeight="1">
      <c r="A537"/>
      <c r="D537"/>
      <c r="E537"/>
      <c r="F537"/>
      <c r="G537"/>
      <c r="H537"/>
      <c r="I537"/>
      <c r="J537"/>
      <c r="K537" s="10"/>
    </row>
    <row r="538" spans="1:11" ht="15" customHeight="1">
      <c r="A538"/>
      <c r="D538"/>
      <c r="E538"/>
      <c r="F538"/>
      <c r="G538"/>
      <c r="H538"/>
      <c r="I538"/>
      <c r="J538"/>
      <c r="K538" s="10"/>
    </row>
    <row r="539" spans="1:11" ht="15" customHeight="1">
      <c r="A539"/>
      <c r="D539"/>
      <c r="E539"/>
      <c r="F539"/>
      <c r="G539"/>
      <c r="H539"/>
      <c r="I539"/>
      <c r="J539"/>
      <c r="K539" s="10"/>
    </row>
    <row r="540" spans="1:11" ht="15" customHeight="1">
      <c r="A540"/>
      <c r="D540"/>
      <c r="E540"/>
      <c r="F540"/>
      <c r="G540"/>
      <c r="H540"/>
      <c r="I540"/>
      <c r="J540"/>
      <c r="K540" s="10"/>
    </row>
    <row r="541" spans="1:11" ht="15" customHeight="1">
      <c r="A541"/>
      <c r="D541"/>
      <c r="E541"/>
      <c r="F541"/>
      <c r="G541"/>
      <c r="H541"/>
      <c r="I541"/>
      <c r="J541"/>
      <c r="K541" s="10"/>
    </row>
    <row r="542" spans="1:11" ht="15" customHeight="1">
      <c r="A542"/>
      <c r="D542"/>
      <c r="E542"/>
      <c r="F542"/>
      <c r="G542"/>
      <c r="H542"/>
      <c r="I542"/>
      <c r="J542"/>
      <c r="K542" s="10"/>
    </row>
    <row r="543" spans="1:11" ht="15" customHeight="1">
      <c r="A543"/>
      <c r="D543"/>
      <c r="E543"/>
      <c r="F543"/>
      <c r="G543"/>
      <c r="H543"/>
      <c r="I543"/>
      <c r="J543"/>
      <c r="K543" s="10"/>
    </row>
    <row r="544" spans="1:11" ht="15" customHeight="1">
      <c r="A544"/>
      <c r="D544"/>
      <c r="E544"/>
      <c r="F544"/>
      <c r="G544"/>
      <c r="H544"/>
      <c r="I544"/>
      <c r="J544"/>
      <c r="K544" s="10"/>
    </row>
    <row r="545" spans="1:11" ht="15" customHeight="1">
      <c r="A545"/>
      <c r="D545"/>
      <c r="E545"/>
      <c r="F545"/>
      <c r="G545"/>
      <c r="H545"/>
      <c r="I545"/>
      <c r="J545"/>
      <c r="K545" s="10"/>
    </row>
    <row r="546" spans="1:11" ht="15" customHeight="1">
      <c r="A546"/>
      <c r="D546"/>
      <c r="E546"/>
      <c r="F546"/>
      <c r="G546"/>
      <c r="H546"/>
      <c r="I546"/>
      <c r="J546"/>
      <c r="K546" s="10"/>
    </row>
    <row r="547" spans="1:11" ht="15" customHeight="1">
      <c r="A547"/>
      <c r="D547"/>
      <c r="E547"/>
      <c r="F547"/>
      <c r="G547"/>
      <c r="H547"/>
      <c r="I547"/>
      <c r="J547"/>
      <c r="K547" s="10"/>
    </row>
    <row r="548" spans="1:11" ht="15" customHeight="1">
      <c r="A548"/>
      <c r="D548"/>
      <c r="E548"/>
      <c r="F548"/>
      <c r="G548"/>
      <c r="H548"/>
      <c r="I548"/>
      <c r="J548"/>
      <c r="K548" s="10"/>
    </row>
    <row r="549" spans="1:11" ht="15" customHeight="1">
      <c r="A549"/>
      <c r="D549"/>
      <c r="E549"/>
      <c r="F549"/>
      <c r="G549"/>
      <c r="H549"/>
      <c r="I549"/>
      <c r="J549"/>
      <c r="K549" s="10"/>
    </row>
    <row r="550" spans="1:11" ht="15" customHeight="1">
      <c r="A550"/>
      <c r="D550"/>
      <c r="E550"/>
      <c r="F550"/>
      <c r="G550"/>
      <c r="H550"/>
      <c r="I550"/>
      <c r="J550"/>
      <c r="K550" s="10"/>
    </row>
    <row r="551" spans="1:11" ht="15" customHeight="1">
      <c r="A551"/>
      <c r="D551"/>
      <c r="E551"/>
      <c r="F551"/>
      <c r="G551"/>
      <c r="H551"/>
      <c r="I551"/>
      <c r="J551"/>
      <c r="K551" s="10"/>
    </row>
    <row r="552" spans="1:11" ht="15" customHeight="1">
      <c r="A552"/>
      <c r="D552"/>
      <c r="E552"/>
      <c r="F552"/>
      <c r="G552"/>
      <c r="H552"/>
      <c r="I552"/>
      <c r="J552"/>
      <c r="K552" s="10"/>
    </row>
    <row r="553" spans="1:11" ht="15" customHeight="1">
      <c r="A553"/>
      <c r="D553"/>
      <c r="E553"/>
      <c r="F553"/>
      <c r="G553"/>
      <c r="H553"/>
      <c r="I553"/>
      <c r="J553"/>
      <c r="K553" s="10"/>
    </row>
    <row r="554" spans="1:11" ht="15" customHeight="1">
      <c r="A554"/>
      <c r="D554"/>
      <c r="E554"/>
      <c r="F554"/>
      <c r="G554"/>
      <c r="H554"/>
      <c r="I554"/>
      <c r="J554"/>
      <c r="K554" s="10"/>
    </row>
    <row r="555" spans="1:11" ht="15" customHeight="1">
      <c r="A555"/>
      <c r="D555"/>
      <c r="E555"/>
      <c r="F555"/>
      <c r="G555"/>
      <c r="H555"/>
      <c r="I555"/>
      <c r="J555"/>
      <c r="K555" s="10"/>
    </row>
    <row r="556" spans="1:11" ht="15" customHeight="1">
      <c r="A556"/>
      <c r="D556"/>
      <c r="E556"/>
      <c r="F556"/>
      <c r="G556"/>
      <c r="H556"/>
      <c r="I556"/>
      <c r="J556"/>
      <c r="K556" s="10"/>
    </row>
    <row r="557" spans="1:11" ht="15" customHeight="1">
      <c r="A557"/>
      <c r="D557"/>
      <c r="E557"/>
      <c r="F557"/>
      <c r="G557"/>
      <c r="H557"/>
      <c r="I557"/>
      <c r="J557"/>
      <c r="K557" s="10"/>
    </row>
    <row r="558" spans="1:11" ht="15" customHeight="1">
      <c r="A558"/>
      <c r="D558"/>
      <c r="E558"/>
      <c r="F558"/>
      <c r="G558"/>
      <c r="H558"/>
      <c r="I558"/>
      <c r="J558"/>
      <c r="K558" s="10"/>
    </row>
    <row r="559" spans="1:11" ht="15" customHeight="1">
      <c r="A559"/>
      <c r="D559"/>
      <c r="E559"/>
      <c r="F559"/>
      <c r="G559"/>
      <c r="H559"/>
      <c r="I559"/>
      <c r="J559"/>
      <c r="K559" s="10"/>
    </row>
    <row r="560" spans="1:11" ht="15" customHeight="1">
      <c r="A560"/>
      <c r="D560"/>
      <c r="E560"/>
      <c r="F560"/>
      <c r="G560"/>
      <c r="H560"/>
      <c r="I560"/>
      <c r="J560"/>
      <c r="K560" s="10"/>
    </row>
    <row r="561" spans="1:11" ht="15" customHeight="1">
      <c r="A561"/>
      <c r="D561"/>
      <c r="E561"/>
      <c r="F561"/>
      <c r="G561"/>
      <c r="H561"/>
      <c r="I561"/>
      <c r="J561"/>
      <c r="K561" s="10"/>
    </row>
    <row r="562" spans="1:11" ht="15" customHeight="1">
      <c r="A562"/>
      <c r="D562"/>
      <c r="E562"/>
      <c r="F562"/>
      <c r="G562"/>
      <c r="H562"/>
      <c r="I562"/>
      <c r="J562"/>
      <c r="K562" s="10"/>
    </row>
    <row r="563" spans="1:11" ht="15" customHeight="1">
      <c r="A563"/>
      <c r="D563"/>
      <c r="E563"/>
      <c r="F563"/>
      <c r="G563"/>
      <c r="H563"/>
      <c r="I563"/>
      <c r="J563"/>
      <c r="K563" s="10"/>
    </row>
    <row r="564" spans="1:11" ht="15" customHeight="1">
      <c r="A564"/>
      <c r="D564"/>
      <c r="E564"/>
      <c r="F564"/>
      <c r="G564"/>
      <c r="H564"/>
      <c r="I564"/>
      <c r="J564"/>
      <c r="K564" s="10"/>
    </row>
    <row r="565" spans="1:11" ht="15" customHeight="1">
      <c r="A565"/>
      <c r="D565"/>
      <c r="E565"/>
      <c r="F565"/>
      <c r="G565"/>
      <c r="H565"/>
      <c r="I565"/>
      <c r="J565"/>
      <c r="K565" s="10"/>
    </row>
    <row r="566" spans="1:11" ht="15" customHeight="1">
      <c r="A566"/>
      <c r="D566"/>
      <c r="E566"/>
      <c r="F566"/>
      <c r="G566"/>
      <c r="H566"/>
      <c r="I566"/>
      <c r="J566"/>
      <c r="K566" s="10"/>
    </row>
    <row r="567" spans="1:11" ht="15" customHeight="1">
      <c r="A567"/>
      <c r="D567"/>
      <c r="E567"/>
      <c r="F567"/>
      <c r="G567"/>
      <c r="H567"/>
      <c r="I567"/>
      <c r="J567"/>
      <c r="K567" s="10"/>
    </row>
    <row r="568" spans="1:11" ht="15" customHeight="1">
      <c r="A568"/>
      <c r="D568"/>
      <c r="E568"/>
      <c r="F568"/>
      <c r="G568"/>
      <c r="H568"/>
      <c r="I568"/>
      <c r="J568"/>
      <c r="K568" s="10"/>
    </row>
    <row r="569" spans="1:11" ht="15" customHeight="1">
      <c r="A569"/>
      <c r="D569"/>
      <c r="E569"/>
      <c r="F569"/>
      <c r="G569"/>
      <c r="H569"/>
      <c r="I569"/>
      <c r="J569"/>
      <c r="K569" s="10"/>
    </row>
    <row r="570" spans="1:11" ht="15" customHeight="1">
      <c r="A570"/>
      <c r="D570"/>
      <c r="E570"/>
      <c r="F570"/>
      <c r="G570"/>
      <c r="H570"/>
      <c r="I570"/>
      <c r="J570"/>
      <c r="K570" s="10"/>
    </row>
    <row r="571" spans="1:11" ht="15" customHeight="1">
      <c r="A571"/>
      <c r="D571"/>
      <c r="E571"/>
      <c r="F571"/>
      <c r="G571"/>
      <c r="H571"/>
      <c r="I571"/>
      <c r="J571"/>
      <c r="K571" s="10"/>
    </row>
    <row r="572" spans="1:11" ht="15" customHeight="1">
      <c r="A572"/>
      <c r="D572"/>
      <c r="E572"/>
      <c r="F572"/>
      <c r="G572"/>
      <c r="H572"/>
      <c r="I572"/>
      <c r="J572"/>
      <c r="K572" s="10"/>
    </row>
    <row r="573" spans="1:11" ht="15" customHeight="1">
      <c r="A573"/>
      <c r="D573"/>
      <c r="E573"/>
      <c r="F573"/>
      <c r="G573"/>
      <c r="H573"/>
      <c r="I573"/>
      <c r="J573"/>
      <c r="K573" s="10"/>
    </row>
    <row r="574" spans="1:11" ht="15" customHeight="1">
      <c r="A574"/>
      <c r="D574"/>
      <c r="E574"/>
      <c r="F574"/>
      <c r="G574"/>
      <c r="H574"/>
      <c r="I574"/>
      <c r="J574"/>
      <c r="K574" s="10"/>
    </row>
    <row r="575" spans="1:11" ht="15" customHeight="1">
      <c r="A575"/>
      <c r="D575"/>
      <c r="E575"/>
      <c r="F575"/>
      <c r="G575"/>
      <c r="H575"/>
      <c r="I575"/>
      <c r="J575"/>
      <c r="K575" s="10"/>
    </row>
    <row r="576" spans="1:11" ht="15" customHeight="1">
      <c r="A576"/>
      <c r="D576"/>
      <c r="E576"/>
      <c r="F576"/>
      <c r="G576"/>
      <c r="H576"/>
      <c r="I576"/>
      <c r="J576"/>
      <c r="K576" s="10"/>
    </row>
    <row r="577" spans="1:11" ht="15" customHeight="1">
      <c r="A577"/>
      <c r="D577"/>
      <c r="E577"/>
      <c r="F577"/>
      <c r="G577"/>
      <c r="H577"/>
      <c r="I577"/>
      <c r="J577"/>
      <c r="K577" s="10"/>
    </row>
    <row r="578" spans="1:11" ht="15" customHeight="1">
      <c r="A578"/>
      <c r="D578"/>
      <c r="E578"/>
      <c r="F578"/>
      <c r="G578"/>
      <c r="H578"/>
      <c r="I578"/>
      <c r="J578"/>
      <c r="K578" s="10"/>
    </row>
    <row r="579" spans="1:11" ht="15" customHeight="1">
      <c r="A579"/>
      <c r="D579"/>
      <c r="E579"/>
      <c r="F579"/>
      <c r="G579"/>
      <c r="H579"/>
      <c r="I579"/>
      <c r="J579"/>
      <c r="K579" s="10"/>
    </row>
    <row r="580" spans="1:11" ht="15" customHeight="1">
      <c r="A580"/>
      <c r="D580"/>
      <c r="E580"/>
      <c r="F580"/>
      <c r="G580"/>
      <c r="H580"/>
      <c r="I580"/>
      <c r="J580"/>
      <c r="K580" s="10"/>
    </row>
    <row r="581" spans="1:11" ht="15" customHeight="1">
      <c r="A581"/>
      <c r="D581"/>
      <c r="E581"/>
      <c r="F581"/>
      <c r="G581"/>
      <c r="H581"/>
      <c r="I581"/>
      <c r="J581"/>
      <c r="K581" s="10"/>
    </row>
    <row r="582" spans="1:11" ht="15" customHeight="1">
      <c r="A582"/>
      <c r="D582"/>
      <c r="E582"/>
      <c r="F582"/>
      <c r="G582"/>
      <c r="H582"/>
      <c r="I582"/>
      <c r="J582"/>
      <c r="K582" s="10"/>
    </row>
    <row r="583" spans="1:11" ht="15" customHeight="1">
      <c r="A583"/>
      <c r="D583"/>
      <c r="E583"/>
      <c r="F583"/>
      <c r="G583"/>
      <c r="H583"/>
      <c r="I583"/>
      <c r="J583"/>
      <c r="K583" s="10"/>
    </row>
    <row r="584" spans="1:11" ht="15" customHeight="1">
      <c r="A584"/>
      <c r="D584"/>
      <c r="E584"/>
      <c r="F584"/>
      <c r="G584"/>
      <c r="H584"/>
      <c r="I584"/>
      <c r="J584"/>
      <c r="K584" s="10"/>
    </row>
    <row r="585" spans="1:11" ht="15" customHeight="1">
      <c r="A585"/>
      <c r="D585"/>
      <c r="E585"/>
      <c r="F585"/>
      <c r="G585"/>
      <c r="H585"/>
      <c r="I585"/>
      <c r="J585"/>
      <c r="K585" s="10"/>
    </row>
    <row r="586" spans="1:11" ht="15" customHeight="1">
      <c r="A586"/>
      <c r="D586"/>
      <c r="E586"/>
      <c r="F586"/>
      <c r="G586"/>
      <c r="H586"/>
      <c r="I586"/>
      <c r="J586"/>
      <c r="K586" s="10"/>
    </row>
    <row r="587" spans="1:11" ht="15" customHeight="1">
      <c r="A587"/>
      <c r="D587"/>
      <c r="E587"/>
      <c r="F587"/>
      <c r="G587"/>
      <c r="H587"/>
      <c r="I587"/>
      <c r="J587"/>
      <c r="K587" s="10"/>
    </row>
    <row r="588" spans="1:11" ht="15" customHeight="1">
      <c r="A588"/>
      <c r="D588"/>
      <c r="E588"/>
      <c r="F588"/>
      <c r="G588"/>
      <c r="H588"/>
      <c r="I588"/>
      <c r="J588"/>
      <c r="K588" s="10"/>
    </row>
    <row r="589" spans="1:11" ht="15" customHeight="1">
      <c r="A589"/>
      <c r="D589"/>
      <c r="E589"/>
      <c r="F589"/>
      <c r="G589"/>
      <c r="H589"/>
      <c r="I589"/>
      <c r="J589"/>
      <c r="K589" s="10"/>
    </row>
    <row r="590" spans="1:11" ht="15" customHeight="1">
      <c r="A590"/>
      <c r="D590"/>
      <c r="E590"/>
      <c r="F590"/>
      <c r="G590"/>
      <c r="H590"/>
      <c r="I590"/>
      <c r="J590"/>
      <c r="K590" s="10"/>
    </row>
    <row r="591" spans="1:11" ht="15" customHeight="1">
      <c r="A591"/>
      <c r="D591"/>
      <c r="E591"/>
      <c r="F591"/>
      <c r="G591"/>
      <c r="H591"/>
      <c r="I591"/>
      <c r="J591"/>
      <c r="K591" s="10"/>
    </row>
    <row r="592" spans="1:11" ht="15" customHeight="1">
      <c r="A592"/>
      <c r="D592"/>
      <c r="E592"/>
      <c r="F592"/>
      <c r="G592"/>
      <c r="H592"/>
      <c r="I592"/>
      <c r="J592"/>
      <c r="K592" s="10"/>
    </row>
    <row r="593" spans="1:11" ht="15" customHeight="1">
      <c r="A593"/>
      <c r="D593"/>
      <c r="E593"/>
      <c r="F593"/>
      <c r="G593"/>
      <c r="H593"/>
      <c r="I593"/>
      <c r="J593"/>
      <c r="K593" s="10"/>
    </row>
    <row r="594" spans="1:11" ht="15" customHeight="1">
      <c r="A594"/>
      <c r="D594"/>
      <c r="E594"/>
      <c r="F594"/>
      <c r="G594"/>
      <c r="H594"/>
      <c r="I594"/>
      <c r="J594"/>
      <c r="K594" s="10"/>
    </row>
    <row r="595" spans="1:11" ht="15" customHeight="1">
      <c r="A595"/>
      <c r="D595"/>
      <c r="E595"/>
      <c r="F595"/>
      <c r="G595"/>
      <c r="H595"/>
      <c r="I595"/>
      <c r="J595"/>
      <c r="K595" s="10"/>
    </row>
    <row r="596" spans="1:11" ht="15" customHeight="1">
      <c r="A596"/>
      <c r="D596"/>
      <c r="E596"/>
      <c r="F596"/>
      <c r="G596"/>
      <c r="H596"/>
      <c r="I596"/>
      <c r="J596"/>
      <c r="K596" s="10"/>
    </row>
    <row r="597" spans="1:11" ht="15" customHeight="1">
      <c r="A597"/>
      <c r="D597"/>
      <c r="E597"/>
      <c r="F597"/>
      <c r="G597"/>
      <c r="H597"/>
      <c r="I597"/>
      <c r="J597"/>
      <c r="K597" s="10"/>
    </row>
    <row r="598" spans="1:11" ht="15" customHeight="1">
      <c r="A598"/>
      <c r="D598"/>
      <c r="E598"/>
      <c r="F598"/>
      <c r="G598"/>
      <c r="H598"/>
      <c r="I598"/>
      <c r="J598"/>
      <c r="K598" s="10"/>
    </row>
    <row r="599" spans="1:11" ht="15" customHeight="1">
      <c r="A599"/>
      <c r="D599"/>
      <c r="E599"/>
      <c r="F599"/>
      <c r="G599"/>
      <c r="H599"/>
      <c r="I599"/>
      <c r="J599"/>
      <c r="K599" s="10"/>
    </row>
    <row r="600" spans="1:11" ht="15" customHeight="1">
      <c r="A600"/>
      <c r="D600"/>
      <c r="E600"/>
      <c r="F600"/>
      <c r="G600"/>
      <c r="H600"/>
      <c r="I600"/>
      <c r="J600"/>
      <c r="K600" s="10"/>
    </row>
    <row r="601" spans="1:11" ht="15" customHeight="1">
      <c r="A601"/>
      <c r="D601"/>
      <c r="E601"/>
      <c r="F601"/>
      <c r="G601"/>
      <c r="H601"/>
      <c r="I601"/>
      <c r="J601"/>
      <c r="K601" s="10"/>
    </row>
    <row r="602" spans="1:11" ht="15" customHeight="1">
      <c r="A602"/>
      <c r="D602"/>
      <c r="E602"/>
      <c r="F602"/>
      <c r="G602"/>
      <c r="H602"/>
      <c r="I602"/>
      <c r="J602"/>
      <c r="K602" s="10"/>
    </row>
    <row r="603" spans="1:11" ht="15" customHeight="1">
      <c r="A603"/>
      <c r="D603"/>
      <c r="E603"/>
      <c r="F603"/>
      <c r="G603"/>
      <c r="H603"/>
      <c r="I603"/>
      <c r="J603"/>
      <c r="K603" s="10"/>
    </row>
    <row r="604" spans="1:11" ht="15" customHeight="1">
      <c r="A604"/>
      <c r="D604"/>
      <c r="E604"/>
      <c r="F604"/>
      <c r="G604"/>
      <c r="H604"/>
      <c r="I604"/>
      <c r="J604"/>
      <c r="K604" s="10"/>
    </row>
    <row r="605" spans="1:11" ht="15" customHeight="1">
      <c r="A605"/>
      <c r="D605"/>
      <c r="E605"/>
      <c r="F605"/>
      <c r="G605"/>
      <c r="H605"/>
      <c r="I605"/>
      <c r="J605"/>
      <c r="K605" s="10"/>
    </row>
    <row r="606" spans="1:11" ht="15" customHeight="1">
      <c r="A606"/>
      <c r="D606"/>
      <c r="E606"/>
      <c r="F606"/>
      <c r="G606"/>
      <c r="H606"/>
      <c r="I606"/>
      <c r="J606"/>
      <c r="K606" s="10"/>
    </row>
    <row r="607" spans="1:11" ht="15" customHeight="1">
      <c r="A607"/>
      <c r="D607"/>
      <c r="E607"/>
      <c r="F607"/>
      <c r="G607"/>
      <c r="H607"/>
      <c r="I607"/>
      <c r="J607"/>
      <c r="K607" s="10"/>
    </row>
    <row r="608" spans="1:11" ht="15" customHeight="1">
      <c r="A608"/>
      <c r="D608"/>
      <c r="E608"/>
      <c r="F608"/>
      <c r="G608"/>
      <c r="H608"/>
      <c r="I608"/>
      <c r="J608"/>
      <c r="K608" s="10"/>
    </row>
    <row r="609" spans="1:11" ht="15" customHeight="1">
      <c r="A609"/>
      <c r="D609"/>
      <c r="E609"/>
      <c r="F609"/>
      <c r="G609"/>
      <c r="H609"/>
      <c r="I609"/>
      <c r="J609"/>
      <c r="K609" s="10"/>
    </row>
    <row r="610" spans="1:11" ht="15" customHeight="1">
      <c r="A610"/>
      <c r="D610"/>
      <c r="E610"/>
      <c r="F610"/>
      <c r="G610"/>
      <c r="H610"/>
      <c r="I610"/>
      <c r="J610"/>
      <c r="K610" s="10"/>
    </row>
    <row r="611" spans="1:11" ht="15" customHeight="1">
      <c r="A611"/>
      <c r="D611"/>
      <c r="E611"/>
      <c r="F611"/>
      <c r="G611"/>
      <c r="H611"/>
      <c r="I611"/>
      <c r="J611"/>
      <c r="K611" s="10"/>
    </row>
    <row r="612" spans="1:11" ht="15" customHeight="1">
      <c r="A612"/>
      <c r="D612"/>
      <c r="E612"/>
      <c r="F612"/>
      <c r="G612"/>
      <c r="H612"/>
      <c r="I612"/>
      <c r="J612"/>
      <c r="K612" s="10"/>
    </row>
    <row r="613" spans="1:11" ht="15" customHeight="1">
      <c r="A613"/>
      <c r="D613"/>
      <c r="E613"/>
      <c r="F613"/>
      <c r="G613"/>
      <c r="H613"/>
      <c r="I613"/>
      <c r="J613"/>
      <c r="K613" s="10"/>
    </row>
    <row r="614" spans="1:11" ht="15" customHeight="1">
      <c r="A614"/>
      <c r="D614"/>
      <c r="E614"/>
      <c r="F614"/>
      <c r="G614"/>
      <c r="H614"/>
      <c r="I614"/>
      <c r="J614"/>
      <c r="K614" s="10"/>
    </row>
    <row r="615" spans="1:11" ht="15" customHeight="1">
      <c r="A615"/>
      <c r="D615"/>
      <c r="E615"/>
      <c r="F615"/>
      <c r="G615"/>
      <c r="H615"/>
      <c r="I615"/>
      <c r="J615"/>
      <c r="K615" s="10"/>
    </row>
    <row r="616" spans="1:11" ht="15" customHeight="1">
      <c r="A616"/>
      <c r="D616"/>
      <c r="E616"/>
      <c r="F616"/>
      <c r="G616"/>
      <c r="H616"/>
      <c r="I616"/>
      <c r="J616"/>
      <c r="K616" s="10"/>
    </row>
    <row r="617" spans="1:11" ht="15" customHeight="1">
      <c r="A617"/>
      <c r="D617"/>
      <c r="E617"/>
      <c r="F617"/>
      <c r="G617"/>
      <c r="H617"/>
      <c r="I617"/>
      <c r="J617"/>
      <c r="K617" s="10"/>
    </row>
    <row r="618" spans="1:11" ht="15" customHeight="1">
      <c r="A618"/>
      <c r="D618"/>
      <c r="E618"/>
      <c r="F618"/>
      <c r="G618"/>
      <c r="H618"/>
      <c r="I618"/>
      <c r="J618"/>
      <c r="K618" s="10"/>
    </row>
    <row r="619" spans="1:11" ht="15" customHeight="1">
      <c r="A619"/>
      <c r="D619"/>
      <c r="E619"/>
      <c r="F619"/>
      <c r="G619"/>
      <c r="H619"/>
      <c r="I619"/>
      <c r="J619"/>
      <c r="K619" s="10"/>
    </row>
    <row r="620" spans="1:11" ht="15" customHeight="1">
      <c r="A620"/>
      <c r="D620"/>
      <c r="E620"/>
      <c r="F620"/>
      <c r="G620"/>
      <c r="H620"/>
      <c r="I620"/>
      <c r="J620"/>
      <c r="K620" s="10"/>
    </row>
    <row r="621" spans="1:11" ht="15" customHeight="1">
      <c r="A621"/>
      <c r="D621"/>
      <c r="E621"/>
      <c r="F621"/>
      <c r="G621"/>
      <c r="H621"/>
      <c r="I621"/>
      <c r="J621"/>
      <c r="K621" s="10"/>
    </row>
    <row r="622" spans="1:11" ht="15" customHeight="1">
      <c r="A622"/>
      <c r="D622"/>
      <c r="E622"/>
      <c r="F622"/>
      <c r="G622"/>
      <c r="H622"/>
      <c r="I622"/>
      <c r="J622"/>
      <c r="K622" s="10"/>
    </row>
    <row r="623" spans="1:11" ht="15" customHeight="1">
      <c r="A623"/>
      <c r="D623"/>
      <c r="E623"/>
      <c r="F623"/>
      <c r="G623"/>
      <c r="H623"/>
      <c r="I623"/>
      <c r="J623"/>
      <c r="K623" s="10"/>
    </row>
    <row r="624" spans="1:11" ht="15" customHeight="1">
      <c r="A624"/>
      <c r="D624"/>
      <c r="E624"/>
      <c r="F624"/>
      <c r="G624"/>
      <c r="H624"/>
      <c r="I624"/>
      <c r="J624"/>
      <c r="K624" s="10"/>
    </row>
    <row r="625" spans="1:11" ht="15" customHeight="1">
      <c r="A625"/>
      <c r="D625"/>
      <c r="E625"/>
      <c r="F625"/>
      <c r="G625"/>
      <c r="H625"/>
      <c r="I625"/>
      <c r="J625"/>
      <c r="K625" s="10"/>
    </row>
    <row r="626" spans="1:11" ht="15" customHeight="1">
      <c r="A626"/>
      <c r="D626"/>
      <c r="E626"/>
      <c r="F626"/>
      <c r="G626"/>
      <c r="H626"/>
      <c r="I626"/>
      <c r="J626"/>
      <c r="K626" s="10"/>
    </row>
    <row r="627" spans="1:11" ht="15" customHeight="1">
      <c r="A627"/>
      <c r="D627"/>
      <c r="E627"/>
      <c r="F627"/>
      <c r="G627"/>
      <c r="H627"/>
      <c r="I627"/>
      <c r="J627"/>
      <c r="K627" s="10"/>
    </row>
    <row r="628" spans="1:11" ht="15" customHeight="1">
      <c r="A628"/>
      <c r="D628"/>
      <c r="E628"/>
      <c r="F628"/>
      <c r="G628"/>
      <c r="H628"/>
      <c r="I628"/>
      <c r="J628"/>
      <c r="K628" s="10"/>
    </row>
    <row r="629" spans="1:11" ht="15" customHeight="1">
      <c r="A629"/>
      <c r="D629"/>
      <c r="E629"/>
      <c r="F629"/>
      <c r="G629"/>
      <c r="H629"/>
      <c r="I629"/>
      <c r="J629"/>
      <c r="K629" s="10"/>
    </row>
    <row r="630" spans="1:11" ht="15" customHeight="1">
      <c r="A630"/>
      <c r="D630"/>
      <c r="E630"/>
      <c r="F630"/>
      <c r="G630"/>
      <c r="H630"/>
      <c r="I630"/>
      <c r="J630"/>
      <c r="K630" s="10"/>
    </row>
    <row r="631" spans="1:11" ht="15" customHeight="1">
      <c r="A631"/>
      <c r="D631"/>
      <c r="E631"/>
      <c r="F631"/>
      <c r="G631"/>
      <c r="H631"/>
      <c r="I631"/>
      <c r="J631"/>
      <c r="K631" s="10"/>
    </row>
    <row r="632" spans="1:11" ht="15" customHeight="1">
      <c r="A632"/>
      <c r="D632"/>
      <c r="E632"/>
      <c r="F632"/>
      <c r="G632"/>
      <c r="H632"/>
      <c r="I632"/>
      <c r="J632"/>
      <c r="K632" s="10"/>
    </row>
    <row r="633" spans="1:11" ht="15" customHeight="1">
      <c r="A633"/>
      <c r="D633"/>
      <c r="E633"/>
      <c r="F633"/>
      <c r="G633"/>
      <c r="H633"/>
      <c r="I633"/>
      <c r="J633"/>
      <c r="K633" s="10"/>
    </row>
    <row r="634" spans="1:11" ht="15" customHeight="1">
      <c r="A634"/>
      <c r="D634"/>
      <c r="E634"/>
      <c r="F634"/>
      <c r="G634"/>
      <c r="H634"/>
      <c r="I634"/>
      <c r="J634"/>
      <c r="K634" s="10"/>
    </row>
    <row r="635" spans="1:11" ht="15" customHeight="1">
      <c r="A635"/>
      <c r="D635"/>
      <c r="E635"/>
      <c r="F635"/>
      <c r="G635"/>
      <c r="H635"/>
      <c r="I635"/>
      <c r="J635"/>
      <c r="K635" s="10"/>
    </row>
    <row r="636" spans="1:11" ht="15" customHeight="1">
      <c r="A636"/>
      <c r="D636"/>
      <c r="E636"/>
      <c r="F636"/>
      <c r="G636"/>
      <c r="H636"/>
      <c r="I636"/>
      <c r="J636"/>
      <c r="K636" s="10"/>
    </row>
    <row r="637" spans="1:11" ht="15" customHeight="1">
      <c r="A637"/>
      <c r="D637"/>
      <c r="E637"/>
      <c r="F637"/>
      <c r="G637"/>
      <c r="H637"/>
      <c r="I637"/>
      <c r="J637"/>
      <c r="K637" s="10"/>
    </row>
    <row r="638" spans="1:11" ht="15" customHeight="1">
      <c r="A638"/>
      <c r="D638"/>
      <c r="E638"/>
      <c r="F638"/>
      <c r="G638"/>
      <c r="H638"/>
      <c r="I638"/>
      <c r="J638"/>
      <c r="K638" s="10"/>
    </row>
    <row r="639" spans="1:11" ht="15" customHeight="1">
      <c r="A639"/>
      <c r="D639"/>
      <c r="E639"/>
      <c r="F639"/>
      <c r="G639"/>
      <c r="H639"/>
      <c r="I639"/>
      <c r="J639"/>
      <c r="K639" s="10"/>
    </row>
    <row r="640" spans="1:11" ht="15" customHeight="1">
      <c r="A640"/>
      <c r="D640"/>
      <c r="E640"/>
      <c r="F640"/>
      <c r="G640"/>
      <c r="H640"/>
      <c r="I640"/>
      <c r="J640"/>
      <c r="K640" s="10"/>
    </row>
    <row r="641" spans="1:11" ht="15" customHeight="1">
      <c r="A641"/>
      <c r="D641"/>
      <c r="E641"/>
      <c r="F641"/>
      <c r="G641"/>
      <c r="H641"/>
      <c r="I641"/>
      <c r="J641"/>
      <c r="K641" s="10"/>
    </row>
    <row r="642" spans="1:11" ht="15" customHeight="1">
      <c r="A642"/>
      <c r="D642"/>
      <c r="E642"/>
      <c r="F642"/>
      <c r="G642"/>
      <c r="H642"/>
      <c r="I642"/>
      <c r="J642"/>
      <c r="K642" s="10"/>
    </row>
    <row r="643" spans="1:11" ht="15" customHeight="1">
      <c r="A643"/>
      <c r="D643"/>
      <c r="E643"/>
      <c r="F643"/>
      <c r="G643"/>
      <c r="H643"/>
      <c r="I643"/>
      <c r="J643"/>
      <c r="K643" s="10"/>
    </row>
    <row r="644" spans="1:11" ht="15" customHeight="1">
      <c r="A644"/>
      <c r="D644"/>
      <c r="E644"/>
      <c r="F644"/>
      <c r="G644"/>
      <c r="H644"/>
      <c r="I644"/>
      <c r="J644"/>
      <c r="K644" s="10"/>
    </row>
    <row r="645" spans="1:11" ht="15" customHeight="1">
      <c r="A645"/>
      <c r="D645"/>
      <c r="E645"/>
      <c r="F645"/>
      <c r="G645"/>
      <c r="H645"/>
      <c r="I645"/>
      <c r="J645"/>
      <c r="K645" s="10"/>
    </row>
    <row r="646" spans="1:11" ht="15" customHeight="1">
      <c r="A646"/>
      <c r="D646"/>
      <c r="E646"/>
      <c r="F646"/>
      <c r="G646"/>
      <c r="H646"/>
      <c r="I646"/>
      <c r="J646"/>
      <c r="K646" s="10"/>
    </row>
    <row r="647" spans="1:11" ht="15" customHeight="1">
      <c r="A647"/>
      <c r="D647"/>
      <c r="E647"/>
      <c r="F647"/>
      <c r="G647"/>
      <c r="H647"/>
      <c r="I647"/>
      <c r="J647"/>
      <c r="K647" s="10"/>
    </row>
    <row r="648" spans="1:11" ht="15" customHeight="1">
      <c r="A648"/>
      <c r="D648"/>
      <c r="E648"/>
      <c r="F648"/>
      <c r="G648"/>
      <c r="H648"/>
      <c r="I648"/>
      <c r="J648"/>
      <c r="K648" s="10"/>
    </row>
    <row r="649" spans="1:11" ht="15" customHeight="1">
      <c r="A649"/>
      <c r="D649"/>
      <c r="E649"/>
      <c r="F649"/>
      <c r="G649"/>
      <c r="H649"/>
      <c r="I649"/>
      <c r="J649"/>
      <c r="K649" s="10"/>
    </row>
    <row r="650" spans="1:11" ht="15" customHeight="1">
      <c r="A650"/>
      <c r="D650"/>
      <c r="E650"/>
      <c r="F650"/>
      <c r="G650"/>
      <c r="H650"/>
      <c r="I650"/>
      <c r="J650"/>
      <c r="K650" s="10"/>
    </row>
    <row r="651" spans="1:11" ht="15" customHeight="1">
      <c r="A651"/>
      <c r="D651"/>
      <c r="E651"/>
      <c r="F651"/>
      <c r="G651"/>
      <c r="H651"/>
      <c r="I651"/>
      <c r="J651"/>
      <c r="K651" s="10"/>
    </row>
    <row r="652" spans="1:11" ht="15" customHeight="1">
      <c r="A652"/>
      <c r="D652"/>
      <c r="E652"/>
      <c r="F652"/>
      <c r="G652"/>
      <c r="H652"/>
      <c r="I652"/>
      <c r="J652"/>
      <c r="K652" s="10"/>
    </row>
    <row r="653" spans="1:11" ht="15" customHeight="1">
      <c r="A653"/>
      <c r="D653"/>
      <c r="E653"/>
      <c r="F653"/>
      <c r="G653"/>
      <c r="H653"/>
      <c r="I653"/>
      <c r="J653"/>
      <c r="K653" s="10"/>
    </row>
    <row r="654" spans="1:11" ht="15" customHeight="1">
      <c r="A654"/>
      <c r="D654"/>
      <c r="E654"/>
      <c r="F654"/>
      <c r="G654"/>
      <c r="H654"/>
      <c r="I654"/>
      <c r="J654"/>
      <c r="K654" s="10"/>
    </row>
    <row r="655" spans="1:11" ht="15" customHeight="1">
      <c r="A655"/>
      <c r="D655"/>
      <c r="E655"/>
      <c r="F655"/>
      <c r="G655"/>
      <c r="H655"/>
      <c r="I655"/>
      <c r="J655"/>
      <c r="K655" s="10"/>
    </row>
    <row r="656" spans="1:11" ht="15" customHeight="1">
      <c r="A656"/>
      <c r="D656"/>
      <c r="E656"/>
      <c r="F656"/>
      <c r="G656"/>
      <c r="H656"/>
      <c r="I656"/>
      <c r="J656"/>
      <c r="K656" s="10"/>
    </row>
    <row r="657" spans="1:11" ht="15" customHeight="1">
      <c r="A657"/>
      <c r="D657"/>
      <c r="E657"/>
      <c r="F657"/>
      <c r="G657"/>
      <c r="H657"/>
      <c r="I657"/>
      <c r="J657"/>
      <c r="K657" s="10"/>
    </row>
    <row r="658" spans="1:11" ht="15" customHeight="1">
      <c r="A658"/>
      <c r="D658"/>
      <c r="E658"/>
      <c r="F658"/>
      <c r="G658"/>
      <c r="H658"/>
      <c r="I658"/>
      <c r="J658"/>
      <c r="K658" s="10"/>
    </row>
    <row r="659" spans="1:11" ht="15" customHeight="1">
      <c r="A659"/>
      <c r="D659"/>
      <c r="E659"/>
      <c r="F659"/>
      <c r="G659"/>
      <c r="H659"/>
      <c r="I659"/>
      <c r="J659"/>
      <c r="K659" s="10"/>
    </row>
    <row r="660" spans="1:11" ht="15" customHeight="1">
      <c r="A660"/>
      <c r="D660"/>
      <c r="E660"/>
      <c r="F660"/>
      <c r="G660"/>
      <c r="H660"/>
      <c r="I660"/>
      <c r="J660"/>
      <c r="K660" s="10"/>
    </row>
    <row r="661" spans="1:11" ht="15" customHeight="1">
      <c r="A661"/>
      <c r="D661"/>
      <c r="E661"/>
      <c r="F661"/>
      <c r="G661"/>
      <c r="H661"/>
      <c r="I661"/>
      <c r="J661"/>
      <c r="K661" s="10"/>
    </row>
    <row r="662" spans="1:11" ht="15" customHeight="1">
      <c r="A662"/>
      <c r="D662"/>
      <c r="E662"/>
      <c r="F662"/>
      <c r="G662"/>
      <c r="H662"/>
      <c r="I662"/>
      <c r="J662"/>
      <c r="K662" s="10"/>
    </row>
    <row r="663" spans="1:11" ht="15" customHeight="1">
      <c r="A663"/>
      <c r="D663"/>
      <c r="E663"/>
      <c r="F663"/>
      <c r="G663"/>
      <c r="H663"/>
      <c r="I663"/>
      <c r="J663"/>
      <c r="K663" s="10"/>
    </row>
    <row r="664" spans="1:11" ht="15" customHeight="1">
      <c r="A664"/>
      <c r="D664"/>
      <c r="E664"/>
      <c r="F664"/>
      <c r="G664"/>
      <c r="H664"/>
      <c r="I664"/>
      <c r="J664"/>
      <c r="K664" s="10"/>
    </row>
    <row r="665" spans="1:11" ht="15" customHeight="1">
      <c r="A665"/>
      <c r="D665"/>
      <c r="E665"/>
      <c r="F665"/>
      <c r="G665"/>
      <c r="H665"/>
      <c r="I665"/>
      <c r="J665"/>
      <c r="K665" s="10"/>
    </row>
    <row r="666" spans="1:11" ht="15" customHeight="1">
      <c r="A666"/>
      <c r="D666"/>
      <c r="E666"/>
      <c r="F666"/>
      <c r="G666"/>
      <c r="H666"/>
      <c r="I666"/>
      <c r="J666"/>
      <c r="K666" s="10"/>
    </row>
    <row r="667" spans="1:11" ht="15" customHeight="1">
      <c r="A667"/>
      <c r="D667"/>
      <c r="E667"/>
      <c r="F667"/>
      <c r="G667"/>
      <c r="H667"/>
      <c r="I667"/>
      <c r="J667"/>
      <c r="K667" s="10"/>
    </row>
    <row r="668" spans="1:11" ht="15" customHeight="1">
      <c r="A668"/>
      <c r="D668"/>
      <c r="E668"/>
      <c r="F668"/>
      <c r="G668"/>
      <c r="H668"/>
      <c r="I668"/>
      <c r="J668"/>
      <c r="K668" s="10"/>
    </row>
    <row r="669" spans="1:11" ht="15" customHeight="1">
      <c r="A669"/>
      <c r="D669"/>
      <c r="E669"/>
      <c r="F669"/>
      <c r="G669"/>
      <c r="H669"/>
      <c r="I669"/>
      <c r="J669"/>
      <c r="K669" s="10"/>
    </row>
    <row r="670" spans="1:11" ht="15" customHeight="1">
      <c r="A670"/>
      <c r="D670"/>
      <c r="E670"/>
      <c r="F670"/>
      <c r="G670"/>
      <c r="H670"/>
      <c r="I670"/>
      <c r="J670"/>
      <c r="K670" s="10"/>
    </row>
    <row r="671" spans="1:11" ht="15" customHeight="1">
      <c r="A671"/>
      <c r="D671"/>
      <c r="E671"/>
      <c r="F671"/>
      <c r="G671"/>
      <c r="H671"/>
      <c r="I671"/>
      <c r="J671"/>
      <c r="K671" s="10"/>
    </row>
    <row r="672" spans="1:11" ht="15" customHeight="1">
      <c r="A672"/>
      <c r="D672"/>
      <c r="E672"/>
      <c r="F672"/>
      <c r="G672"/>
      <c r="H672"/>
      <c r="I672"/>
      <c r="J672"/>
      <c r="K672" s="10"/>
    </row>
    <row r="673" spans="1:11" ht="15" customHeight="1">
      <c r="A673"/>
      <c r="D673"/>
      <c r="E673"/>
      <c r="F673"/>
      <c r="G673"/>
      <c r="H673"/>
      <c r="I673"/>
      <c r="J673"/>
      <c r="K673" s="10"/>
    </row>
    <row r="674" spans="1:11" ht="15" customHeight="1">
      <c r="A674"/>
      <c r="D674"/>
      <c r="E674"/>
      <c r="F674"/>
      <c r="G674"/>
      <c r="H674"/>
      <c r="I674"/>
      <c r="J674"/>
      <c r="K674" s="10"/>
    </row>
    <row r="675" spans="1:11" ht="15" customHeight="1">
      <c r="A675"/>
      <c r="D675"/>
      <c r="E675"/>
      <c r="F675"/>
      <c r="G675"/>
      <c r="H675"/>
      <c r="I675"/>
      <c r="J675"/>
      <c r="K675" s="10"/>
    </row>
    <row r="676" spans="1:11" ht="15" customHeight="1">
      <c r="A676"/>
      <c r="D676"/>
      <c r="E676"/>
      <c r="F676"/>
      <c r="G676"/>
      <c r="H676"/>
      <c r="I676"/>
      <c r="J676"/>
      <c r="K676" s="10"/>
    </row>
    <row r="677" spans="1:11" ht="15" customHeight="1">
      <c r="A677"/>
      <c r="D677"/>
      <c r="E677"/>
      <c r="F677"/>
      <c r="G677"/>
      <c r="H677"/>
      <c r="I677"/>
      <c r="J677"/>
      <c r="K677" s="10"/>
    </row>
    <row r="678" spans="1:11" ht="15" customHeight="1">
      <c r="A678"/>
      <c r="D678"/>
      <c r="E678"/>
      <c r="F678"/>
      <c r="G678"/>
      <c r="H678"/>
      <c r="I678"/>
      <c r="J678"/>
      <c r="K678" s="10"/>
    </row>
    <row r="679" spans="1:11" ht="15" customHeight="1">
      <c r="A679"/>
      <c r="D679"/>
      <c r="E679"/>
      <c r="F679"/>
      <c r="G679"/>
      <c r="H679"/>
      <c r="I679"/>
      <c r="J679"/>
      <c r="K679" s="10"/>
    </row>
    <row r="680" spans="1:11" ht="15" customHeight="1">
      <c r="A680"/>
      <c r="D680"/>
      <c r="E680"/>
      <c r="F680"/>
      <c r="G680"/>
      <c r="H680"/>
      <c r="I680"/>
      <c r="J680"/>
      <c r="K680" s="10"/>
    </row>
    <row r="681" spans="1:11" ht="15" customHeight="1">
      <c r="A681"/>
      <c r="D681"/>
      <c r="E681"/>
      <c r="F681"/>
      <c r="G681"/>
      <c r="H681"/>
      <c r="I681"/>
      <c r="J681"/>
      <c r="K681" s="10"/>
    </row>
    <row r="682" spans="1:11" ht="15" customHeight="1">
      <c r="A682"/>
      <c r="D682"/>
      <c r="E682"/>
      <c r="F682"/>
      <c r="G682"/>
      <c r="H682"/>
      <c r="I682"/>
      <c r="J682"/>
      <c r="K682" s="10"/>
    </row>
    <row r="683" spans="1:11" ht="15" customHeight="1">
      <c r="A683"/>
      <c r="D683"/>
      <c r="E683"/>
      <c r="F683"/>
      <c r="G683"/>
      <c r="H683"/>
      <c r="I683"/>
      <c r="J683"/>
      <c r="K683" s="10"/>
    </row>
    <row r="684" spans="1:11" ht="15" customHeight="1">
      <c r="A684"/>
      <c r="D684"/>
      <c r="E684"/>
      <c r="F684"/>
      <c r="G684"/>
      <c r="H684"/>
      <c r="I684"/>
      <c r="J684"/>
      <c r="K684" s="10"/>
    </row>
    <row r="685" spans="1:11" ht="15" customHeight="1">
      <c r="A685"/>
      <c r="D685"/>
      <c r="E685"/>
      <c r="F685"/>
      <c r="G685"/>
      <c r="H685"/>
      <c r="I685"/>
      <c r="J685"/>
      <c r="K685" s="10"/>
    </row>
    <row r="686" spans="1:11" ht="15" customHeight="1">
      <c r="A686"/>
      <c r="D686"/>
      <c r="E686"/>
      <c r="F686"/>
      <c r="G686"/>
      <c r="H686"/>
      <c r="I686"/>
      <c r="J686"/>
      <c r="K686" s="10"/>
    </row>
    <row r="687" spans="1:11" ht="15" customHeight="1">
      <c r="A687"/>
      <c r="D687"/>
      <c r="E687"/>
      <c r="F687"/>
      <c r="G687"/>
      <c r="H687"/>
      <c r="I687"/>
      <c r="J687"/>
      <c r="K687" s="10"/>
    </row>
    <row r="688" spans="1:11" ht="15" customHeight="1">
      <c r="A688"/>
      <c r="D688"/>
      <c r="E688"/>
      <c r="F688"/>
      <c r="G688"/>
      <c r="H688"/>
      <c r="I688"/>
      <c r="J688"/>
      <c r="K688" s="10"/>
    </row>
    <row r="689" spans="1:11" ht="15" customHeight="1">
      <c r="A689"/>
      <c r="D689"/>
      <c r="E689"/>
      <c r="F689"/>
      <c r="G689"/>
      <c r="H689"/>
      <c r="I689"/>
      <c r="J689"/>
      <c r="K689" s="10"/>
    </row>
    <row r="690" spans="1:11" ht="15" customHeight="1">
      <c r="A690"/>
      <c r="D690"/>
      <c r="E690"/>
      <c r="F690"/>
      <c r="G690"/>
      <c r="H690"/>
      <c r="I690"/>
      <c r="J690"/>
      <c r="K690" s="10"/>
    </row>
    <row r="691" spans="1:11" ht="15" customHeight="1">
      <c r="A691"/>
      <c r="D691"/>
      <c r="E691"/>
      <c r="F691"/>
      <c r="G691"/>
      <c r="H691"/>
      <c r="I691"/>
      <c r="J691"/>
      <c r="K691" s="10"/>
    </row>
    <row r="692" spans="1:11" ht="15" customHeight="1">
      <c r="A692"/>
      <c r="D692"/>
      <c r="E692"/>
      <c r="F692"/>
      <c r="G692"/>
      <c r="H692"/>
      <c r="I692"/>
      <c r="J692"/>
      <c r="K692" s="10"/>
    </row>
    <row r="693" spans="1:11" ht="15" customHeight="1">
      <c r="A693"/>
      <c r="D693"/>
      <c r="E693"/>
      <c r="F693"/>
      <c r="G693"/>
      <c r="H693"/>
      <c r="I693"/>
      <c r="J693"/>
      <c r="K693" s="10"/>
    </row>
    <row r="694" spans="1:11" ht="15" customHeight="1">
      <c r="A694"/>
      <c r="D694"/>
      <c r="E694"/>
      <c r="F694"/>
      <c r="G694"/>
      <c r="H694"/>
      <c r="I694"/>
      <c r="J694"/>
      <c r="K694" s="10"/>
    </row>
    <row r="695" spans="1:11" ht="15" customHeight="1">
      <c r="A695"/>
      <c r="D695"/>
      <c r="E695"/>
      <c r="F695"/>
      <c r="G695"/>
      <c r="H695"/>
      <c r="I695"/>
      <c r="J695"/>
      <c r="K695" s="10"/>
    </row>
    <row r="696" spans="1:11" ht="15" customHeight="1">
      <c r="A696"/>
      <c r="D696"/>
      <c r="E696"/>
      <c r="F696"/>
      <c r="G696"/>
      <c r="H696"/>
      <c r="I696"/>
      <c r="J696"/>
      <c r="K696" s="10"/>
    </row>
    <row r="697" spans="1:11" ht="15" customHeight="1">
      <c r="A697"/>
      <c r="D697"/>
      <c r="E697"/>
      <c r="F697"/>
      <c r="G697"/>
      <c r="H697"/>
      <c r="I697"/>
      <c r="J697"/>
      <c r="K697" s="10"/>
    </row>
    <row r="698" spans="1:11" ht="15" customHeight="1">
      <c r="A698"/>
      <c r="D698"/>
      <c r="E698"/>
      <c r="F698"/>
      <c r="G698"/>
      <c r="H698"/>
      <c r="I698"/>
      <c r="J698"/>
      <c r="K698" s="10"/>
    </row>
    <row r="699" spans="1:11" ht="15" customHeight="1">
      <c r="A699"/>
      <c r="D699"/>
      <c r="E699"/>
      <c r="F699"/>
      <c r="G699"/>
      <c r="H699"/>
      <c r="I699"/>
      <c r="J699"/>
      <c r="K699" s="10"/>
    </row>
    <row r="700" spans="1:11" ht="15" customHeight="1">
      <c r="A700"/>
      <c r="D700"/>
      <c r="E700"/>
      <c r="F700"/>
      <c r="G700"/>
      <c r="H700"/>
      <c r="I700"/>
      <c r="J700"/>
      <c r="K700" s="10"/>
    </row>
    <row r="701" spans="1:11" ht="15" customHeight="1">
      <c r="A701"/>
      <c r="D701"/>
      <c r="E701"/>
      <c r="F701"/>
      <c r="G701"/>
      <c r="H701"/>
      <c r="I701"/>
      <c r="J701"/>
      <c r="K701" s="10"/>
    </row>
    <row r="702" spans="1:11" ht="15" customHeight="1">
      <c r="A702"/>
      <c r="D702"/>
      <c r="E702"/>
      <c r="F702"/>
      <c r="G702"/>
      <c r="H702"/>
      <c r="I702"/>
      <c r="J702"/>
      <c r="K702" s="10"/>
    </row>
    <row r="703" spans="1:11" ht="15" customHeight="1">
      <c r="A703"/>
      <c r="D703"/>
      <c r="E703"/>
      <c r="F703"/>
      <c r="G703"/>
      <c r="H703"/>
      <c r="I703"/>
      <c r="J703"/>
      <c r="K703" s="10"/>
    </row>
    <row r="704" spans="1:11" ht="15" customHeight="1">
      <c r="A704"/>
      <c r="D704"/>
      <c r="E704"/>
      <c r="F704"/>
      <c r="G704"/>
      <c r="H704"/>
      <c r="I704"/>
      <c r="J704"/>
      <c r="K704" s="10"/>
    </row>
    <row r="705" spans="1:11" ht="15" customHeight="1">
      <c r="A705"/>
      <c r="D705"/>
      <c r="E705"/>
      <c r="F705"/>
      <c r="G705"/>
      <c r="H705"/>
      <c r="I705"/>
      <c r="J705"/>
      <c r="K705" s="10"/>
    </row>
    <row r="706" spans="1:11" ht="15" customHeight="1">
      <c r="A706"/>
      <c r="D706"/>
      <c r="E706"/>
      <c r="F706"/>
      <c r="G706"/>
      <c r="H706"/>
      <c r="I706"/>
      <c r="J706"/>
      <c r="K706" s="10"/>
    </row>
    <row r="707" spans="1:11" ht="15" customHeight="1">
      <c r="A707"/>
      <c r="D707"/>
      <c r="E707"/>
      <c r="F707"/>
      <c r="G707"/>
      <c r="H707"/>
      <c r="I707"/>
      <c r="J707"/>
      <c r="K707" s="10"/>
    </row>
    <row r="708" spans="1:11" ht="15" customHeight="1">
      <c r="A708"/>
      <c r="D708"/>
      <c r="E708"/>
      <c r="F708"/>
      <c r="G708"/>
      <c r="H708"/>
      <c r="I708"/>
      <c r="J708"/>
      <c r="K708" s="10"/>
    </row>
    <row r="709" spans="1:11" ht="15" customHeight="1">
      <c r="A709"/>
      <c r="D709"/>
      <c r="E709"/>
      <c r="F709"/>
      <c r="G709"/>
      <c r="H709"/>
      <c r="I709"/>
      <c r="J709"/>
      <c r="K709" s="10"/>
    </row>
    <row r="710" spans="1:11" ht="15" customHeight="1">
      <c r="A710"/>
      <c r="D710"/>
      <c r="E710"/>
      <c r="F710"/>
      <c r="G710"/>
      <c r="H710"/>
      <c r="I710"/>
      <c r="J710"/>
      <c r="K710" s="10"/>
    </row>
    <row r="711" spans="1:11" ht="15" customHeight="1">
      <c r="A711"/>
      <c r="D711"/>
      <c r="E711"/>
      <c r="F711"/>
      <c r="G711"/>
      <c r="H711"/>
      <c r="I711"/>
      <c r="J711"/>
      <c r="K711" s="10"/>
    </row>
    <row r="712" spans="1:11" ht="15" customHeight="1">
      <c r="A712"/>
      <c r="D712"/>
      <c r="E712"/>
      <c r="F712"/>
      <c r="G712"/>
      <c r="H712"/>
      <c r="I712"/>
      <c r="J712"/>
      <c r="K712" s="10"/>
    </row>
    <row r="713" spans="1:11" ht="15" customHeight="1">
      <c r="A713"/>
      <c r="D713"/>
      <c r="E713"/>
      <c r="F713"/>
      <c r="G713"/>
      <c r="H713"/>
      <c r="I713"/>
      <c r="J713"/>
      <c r="K713" s="10"/>
    </row>
    <row r="714" spans="1:11" ht="15" customHeight="1">
      <c r="A714"/>
      <c r="D714"/>
      <c r="E714"/>
      <c r="F714"/>
      <c r="G714"/>
      <c r="H714"/>
      <c r="I714"/>
      <c r="J714"/>
      <c r="K714" s="10"/>
    </row>
    <row r="715" spans="1:11" ht="15" customHeight="1">
      <c r="A715"/>
      <c r="D715"/>
      <c r="E715"/>
      <c r="F715"/>
      <c r="G715"/>
      <c r="H715"/>
      <c r="I715"/>
      <c r="J715"/>
      <c r="K715" s="10"/>
    </row>
    <row r="716" spans="1:11" ht="15" customHeight="1">
      <c r="A716"/>
      <c r="D716"/>
      <c r="E716"/>
      <c r="F716"/>
      <c r="G716"/>
      <c r="H716"/>
      <c r="I716"/>
      <c r="J716"/>
      <c r="K716" s="10"/>
    </row>
    <row r="717" spans="1:11" ht="15" customHeight="1">
      <c r="A717"/>
      <c r="D717"/>
      <c r="E717"/>
      <c r="F717"/>
      <c r="G717"/>
      <c r="H717"/>
      <c r="I717"/>
      <c r="J717"/>
      <c r="K717" s="10"/>
    </row>
    <row r="718" spans="1:11" ht="15" customHeight="1">
      <c r="A718"/>
      <c r="D718"/>
      <c r="E718"/>
      <c r="F718"/>
      <c r="G718"/>
      <c r="H718"/>
      <c r="I718"/>
      <c r="J718"/>
      <c r="K718" s="10"/>
    </row>
    <row r="719" spans="1:11" ht="15" customHeight="1">
      <c r="A719"/>
      <c r="D719"/>
      <c r="E719"/>
      <c r="F719"/>
      <c r="G719"/>
      <c r="H719"/>
      <c r="I719"/>
      <c r="J719"/>
      <c r="K719" s="10"/>
    </row>
    <row r="720" spans="1:11" ht="15" customHeight="1">
      <c r="A720"/>
      <c r="D720"/>
      <c r="E720"/>
      <c r="F720"/>
      <c r="G720"/>
      <c r="H720"/>
      <c r="I720"/>
      <c r="J720"/>
      <c r="K720" s="10"/>
    </row>
    <row r="721" spans="1:11" ht="15" customHeight="1">
      <c r="A721"/>
      <c r="D721"/>
      <c r="E721"/>
      <c r="F721"/>
      <c r="G721"/>
      <c r="H721"/>
      <c r="I721"/>
      <c r="J721"/>
      <c r="K721" s="10"/>
    </row>
    <row r="722" spans="1:11" ht="15" customHeight="1">
      <c r="A722"/>
      <c r="D722"/>
      <c r="E722"/>
      <c r="F722"/>
      <c r="G722"/>
      <c r="H722"/>
      <c r="I722"/>
      <c r="J722"/>
      <c r="K722" s="10"/>
    </row>
    <row r="723" spans="1:11" ht="15" customHeight="1">
      <c r="A723"/>
      <c r="D723"/>
      <c r="E723"/>
      <c r="F723"/>
      <c r="G723"/>
      <c r="H723"/>
      <c r="I723"/>
      <c r="J723"/>
      <c r="K723" s="10"/>
    </row>
    <row r="724" spans="1:11" ht="15" customHeight="1">
      <c r="A724"/>
      <c r="D724"/>
      <c r="E724"/>
      <c r="F724"/>
      <c r="G724"/>
      <c r="H724"/>
      <c r="I724"/>
      <c r="J724"/>
      <c r="K724" s="10"/>
    </row>
    <row r="725" spans="1:11" ht="15" customHeight="1">
      <c r="A725"/>
      <c r="D725"/>
      <c r="E725"/>
      <c r="F725"/>
      <c r="G725"/>
      <c r="H725"/>
      <c r="I725"/>
      <c r="J725"/>
      <c r="K725" s="10"/>
    </row>
    <row r="726" spans="1:11" ht="15" customHeight="1">
      <c r="A726"/>
      <c r="D726"/>
      <c r="E726"/>
      <c r="F726"/>
      <c r="G726"/>
      <c r="H726"/>
      <c r="I726"/>
      <c r="J726"/>
      <c r="K726" s="10"/>
    </row>
    <row r="727" spans="1:11" ht="15" customHeight="1">
      <c r="A727"/>
      <c r="D727"/>
      <c r="E727"/>
      <c r="F727"/>
      <c r="G727"/>
      <c r="H727"/>
      <c r="I727"/>
      <c r="J727"/>
      <c r="K727" s="10"/>
    </row>
    <row r="728" spans="1:11" ht="15" customHeight="1">
      <c r="A728"/>
      <c r="D728"/>
      <c r="E728"/>
      <c r="F728"/>
      <c r="G728"/>
      <c r="H728"/>
      <c r="I728"/>
      <c r="J728"/>
      <c r="K728" s="10"/>
    </row>
    <row r="729" spans="1:11" ht="15" customHeight="1">
      <c r="A729"/>
      <c r="D729"/>
      <c r="E729"/>
      <c r="F729"/>
      <c r="G729"/>
      <c r="H729"/>
      <c r="I729"/>
      <c r="J729"/>
      <c r="K729" s="10"/>
    </row>
    <row r="730" spans="1:11" ht="15" customHeight="1">
      <c r="A730"/>
      <c r="D730"/>
      <c r="E730"/>
      <c r="F730"/>
      <c r="G730"/>
      <c r="H730"/>
      <c r="I730"/>
      <c r="J730"/>
      <c r="K730" s="10"/>
    </row>
    <row r="731" spans="1:11" ht="15" customHeight="1">
      <c r="A731"/>
      <c r="D731"/>
      <c r="E731"/>
      <c r="F731"/>
      <c r="G731"/>
      <c r="H731"/>
      <c r="I731"/>
      <c r="J731"/>
      <c r="K731" s="10"/>
    </row>
    <row r="732" spans="1:11" ht="15" customHeight="1">
      <c r="A732"/>
      <c r="D732"/>
      <c r="E732"/>
      <c r="F732"/>
      <c r="G732"/>
      <c r="H732"/>
      <c r="I732"/>
      <c r="J732"/>
      <c r="K732" s="10"/>
    </row>
    <row r="733" spans="1:11" ht="15" customHeight="1">
      <c r="A733"/>
      <c r="D733"/>
      <c r="E733"/>
      <c r="F733"/>
      <c r="G733"/>
      <c r="H733"/>
      <c r="I733"/>
      <c r="J733"/>
      <c r="K733" s="10"/>
    </row>
    <row r="734" spans="1:11" ht="15" customHeight="1">
      <c r="A734"/>
      <c r="D734"/>
      <c r="E734"/>
      <c r="F734"/>
      <c r="G734"/>
      <c r="H734"/>
      <c r="I734"/>
      <c r="J734"/>
      <c r="K734" s="10"/>
    </row>
    <row r="735" spans="1:11" ht="15" customHeight="1">
      <c r="A735"/>
      <c r="D735"/>
      <c r="E735"/>
      <c r="F735"/>
      <c r="G735"/>
      <c r="H735"/>
      <c r="I735"/>
      <c r="J735"/>
      <c r="K735" s="10"/>
    </row>
    <row r="736" spans="1:11" ht="15" customHeight="1">
      <c r="A736"/>
      <c r="D736"/>
      <c r="E736"/>
      <c r="F736"/>
      <c r="G736"/>
      <c r="H736"/>
      <c r="I736"/>
      <c r="J736"/>
      <c r="K736" s="10"/>
    </row>
    <row r="737" spans="1:11" ht="15" customHeight="1">
      <c r="A737"/>
      <c r="D737"/>
      <c r="E737"/>
      <c r="F737"/>
      <c r="G737"/>
      <c r="H737"/>
      <c r="I737"/>
      <c r="J737"/>
      <c r="K737" s="10"/>
    </row>
    <row r="738" spans="1:11" ht="15" customHeight="1">
      <c r="A738"/>
      <c r="D738"/>
      <c r="E738"/>
      <c r="F738"/>
      <c r="G738"/>
      <c r="H738"/>
      <c r="I738"/>
      <c r="J738"/>
      <c r="K738" s="10"/>
    </row>
    <row r="739" spans="1:11" ht="15" customHeight="1">
      <c r="A739"/>
      <c r="D739"/>
      <c r="E739"/>
      <c r="F739"/>
      <c r="G739"/>
      <c r="H739"/>
      <c r="I739"/>
      <c r="J739"/>
      <c r="K739" s="10"/>
    </row>
    <row r="740" spans="1:11" ht="15" customHeight="1">
      <c r="A740"/>
      <c r="D740"/>
      <c r="E740"/>
      <c r="F740"/>
      <c r="G740"/>
      <c r="H740"/>
      <c r="I740"/>
      <c r="J740"/>
      <c r="K740" s="10"/>
    </row>
    <row r="741" spans="1:11" ht="15" customHeight="1">
      <c r="A741"/>
      <c r="D741"/>
      <c r="E741"/>
      <c r="F741"/>
      <c r="G741"/>
      <c r="H741"/>
      <c r="I741"/>
      <c r="J741"/>
      <c r="K741" s="10"/>
    </row>
    <row r="742" spans="1:11" ht="15" customHeight="1">
      <c r="A742"/>
      <c r="D742"/>
      <c r="E742"/>
      <c r="F742"/>
      <c r="G742"/>
      <c r="H742"/>
      <c r="I742"/>
      <c r="J742"/>
      <c r="K742" s="10"/>
    </row>
    <row r="743" spans="1:11" ht="15" customHeight="1">
      <c r="A743"/>
      <c r="D743"/>
      <c r="E743"/>
      <c r="F743"/>
      <c r="G743"/>
      <c r="H743"/>
      <c r="I743"/>
      <c r="J743"/>
      <c r="K743" s="10"/>
    </row>
    <row r="744" spans="1:11" ht="15" customHeight="1">
      <c r="A744"/>
      <c r="D744"/>
      <c r="E744"/>
      <c r="F744"/>
      <c r="G744"/>
      <c r="H744"/>
      <c r="I744"/>
      <c r="J744"/>
      <c r="K744" s="10"/>
    </row>
    <row r="745" spans="1:11" ht="15" customHeight="1">
      <c r="A745"/>
      <c r="D745"/>
      <c r="E745"/>
      <c r="F745"/>
      <c r="G745"/>
      <c r="H745"/>
      <c r="I745"/>
      <c r="J745"/>
      <c r="K745" s="10"/>
    </row>
    <row r="746" spans="1:11" ht="15" customHeight="1">
      <c r="A746"/>
      <c r="D746"/>
      <c r="E746"/>
      <c r="F746"/>
      <c r="G746"/>
      <c r="H746"/>
      <c r="I746"/>
      <c r="J746"/>
      <c r="K746" s="10"/>
    </row>
    <row r="747" spans="1:11" ht="15" customHeight="1">
      <c r="A747"/>
      <c r="D747"/>
      <c r="E747"/>
      <c r="F747"/>
      <c r="G747"/>
      <c r="H747"/>
      <c r="I747"/>
      <c r="J747"/>
      <c r="K747" s="10"/>
    </row>
    <row r="748" spans="1:11" ht="15" customHeight="1">
      <c r="A748"/>
      <c r="D748"/>
      <c r="E748"/>
      <c r="F748"/>
      <c r="G748"/>
      <c r="H748"/>
      <c r="I748"/>
      <c r="J748"/>
      <c r="K748" s="10"/>
    </row>
    <row r="749" spans="1:11" ht="15" customHeight="1">
      <c r="A749"/>
      <c r="D749"/>
      <c r="E749"/>
      <c r="F749"/>
      <c r="G749"/>
      <c r="H749"/>
      <c r="I749"/>
      <c r="J749"/>
      <c r="K749" s="10"/>
    </row>
    <row r="750" spans="1:11" ht="15" customHeight="1">
      <c r="A750"/>
      <c r="D750"/>
      <c r="E750"/>
      <c r="F750"/>
      <c r="G750"/>
      <c r="H750"/>
      <c r="I750"/>
      <c r="J750"/>
      <c r="K750" s="10"/>
    </row>
    <row r="751" spans="1:11" ht="15" customHeight="1">
      <c r="A751"/>
      <c r="D751"/>
      <c r="E751"/>
      <c r="F751"/>
      <c r="G751"/>
      <c r="H751"/>
      <c r="I751"/>
      <c r="J751"/>
      <c r="K751" s="10"/>
    </row>
    <row r="752" spans="1:11" ht="15" customHeight="1">
      <c r="A752"/>
      <c r="D752"/>
      <c r="E752"/>
      <c r="F752"/>
      <c r="G752"/>
      <c r="H752"/>
      <c r="I752"/>
      <c r="J752"/>
      <c r="K752" s="10"/>
    </row>
    <row r="753" spans="1:11" ht="15" customHeight="1">
      <c r="A753"/>
      <c r="D753"/>
      <c r="E753"/>
      <c r="F753"/>
      <c r="G753"/>
      <c r="H753"/>
      <c r="I753"/>
      <c r="J753"/>
      <c r="K753" s="10"/>
    </row>
    <row r="754" spans="1:11" ht="15" customHeight="1">
      <c r="A754"/>
      <c r="D754"/>
      <c r="E754"/>
      <c r="F754"/>
      <c r="G754"/>
      <c r="H754"/>
      <c r="I754"/>
      <c r="J754"/>
      <c r="K754" s="10"/>
    </row>
    <row r="755" spans="1:11" ht="15" customHeight="1">
      <c r="A755"/>
      <c r="D755"/>
      <c r="E755"/>
      <c r="F755"/>
      <c r="G755"/>
      <c r="H755"/>
      <c r="I755"/>
      <c r="J755"/>
      <c r="K755" s="10"/>
    </row>
    <row r="756" spans="1:11" ht="15" customHeight="1">
      <c r="A756"/>
      <c r="D756"/>
      <c r="E756"/>
      <c r="F756"/>
      <c r="G756"/>
      <c r="H756"/>
      <c r="I756"/>
      <c r="J756"/>
      <c r="K756" s="10"/>
    </row>
    <row r="757" spans="1:11" ht="15" customHeight="1">
      <c r="A757"/>
      <c r="D757"/>
      <c r="E757"/>
      <c r="F757"/>
      <c r="G757"/>
      <c r="H757"/>
      <c r="I757"/>
      <c r="J757"/>
      <c r="K757" s="10"/>
    </row>
    <row r="758" spans="1:11" ht="15" customHeight="1">
      <c r="A758"/>
      <c r="D758"/>
      <c r="E758"/>
      <c r="F758"/>
      <c r="G758"/>
      <c r="H758"/>
      <c r="I758"/>
      <c r="J758"/>
      <c r="K758" s="10"/>
    </row>
    <row r="759" spans="1:11" ht="15" customHeight="1">
      <c r="A759"/>
      <c r="D759"/>
      <c r="E759"/>
      <c r="F759"/>
      <c r="G759"/>
      <c r="H759"/>
      <c r="I759"/>
      <c r="J759"/>
      <c r="K759" s="10"/>
    </row>
    <row r="760" spans="1:11" ht="15" customHeight="1">
      <c r="A760"/>
      <c r="D760"/>
      <c r="E760"/>
      <c r="F760"/>
      <c r="G760"/>
      <c r="H760"/>
      <c r="I760"/>
      <c r="J760"/>
      <c r="K760" s="10"/>
    </row>
    <row r="761" spans="1:11" ht="15" customHeight="1">
      <c r="A761"/>
      <c r="D761"/>
      <c r="E761"/>
      <c r="F761"/>
      <c r="G761"/>
      <c r="H761"/>
      <c r="I761"/>
      <c r="J761"/>
      <c r="K761" s="10"/>
    </row>
    <row r="762" spans="1:11" ht="15" customHeight="1">
      <c r="A762"/>
      <c r="D762"/>
      <c r="E762"/>
      <c r="F762"/>
      <c r="G762"/>
      <c r="H762"/>
      <c r="I762"/>
      <c r="J762"/>
      <c r="K762" s="10"/>
    </row>
    <row r="763" spans="1:11" ht="15" customHeight="1">
      <c r="A763"/>
      <c r="D763"/>
      <c r="E763"/>
      <c r="F763"/>
      <c r="G763"/>
      <c r="H763"/>
      <c r="I763"/>
      <c r="J763"/>
      <c r="K763" s="10"/>
    </row>
    <row r="764" spans="1:11" ht="15" customHeight="1">
      <c r="A764"/>
      <c r="D764"/>
      <c r="E764"/>
      <c r="F764"/>
      <c r="G764"/>
      <c r="H764"/>
      <c r="I764"/>
      <c r="J764"/>
      <c r="K764" s="10"/>
    </row>
    <row r="765" spans="1:11" ht="15" customHeight="1">
      <c r="A765"/>
      <c r="D765"/>
      <c r="E765"/>
      <c r="F765"/>
      <c r="G765"/>
      <c r="H765"/>
      <c r="I765"/>
      <c r="J765"/>
      <c r="K765" s="10"/>
    </row>
    <row r="766" spans="1:11" ht="15" customHeight="1">
      <c r="A766"/>
      <c r="D766"/>
      <c r="E766"/>
      <c r="F766"/>
      <c r="G766"/>
      <c r="H766"/>
      <c r="I766"/>
      <c r="J766"/>
      <c r="K766" s="10"/>
    </row>
    <row r="767" spans="1:11" ht="15" customHeight="1">
      <c r="A767"/>
      <c r="D767"/>
      <c r="E767"/>
      <c r="F767"/>
      <c r="G767"/>
      <c r="H767"/>
      <c r="I767"/>
      <c r="J767"/>
      <c r="K767" s="10"/>
    </row>
    <row r="768" spans="1:11" ht="15" customHeight="1">
      <c r="A768"/>
      <c r="D768"/>
      <c r="E768"/>
      <c r="F768"/>
      <c r="G768"/>
      <c r="H768"/>
      <c r="I768"/>
      <c r="J768"/>
      <c r="K768" s="10"/>
    </row>
    <row r="769" spans="1:11" ht="15" customHeight="1">
      <c r="A769"/>
      <c r="D769"/>
      <c r="E769"/>
      <c r="F769"/>
      <c r="G769"/>
      <c r="H769"/>
      <c r="I769"/>
      <c r="J769"/>
      <c r="K769" s="10"/>
    </row>
    <row r="770" spans="1:11" ht="15" customHeight="1">
      <c r="A770"/>
      <c r="D770"/>
      <c r="E770"/>
      <c r="F770"/>
      <c r="G770"/>
      <c r="H770"/>
      <c r="I770"/>
      <c r="J770"/>
      <c r="K770" s="10"/>
    </row>
    <row r="771" spans="1:11" ht="15" customHeight="1">
      <c r="A771"/>
      <c r="D771"/>
      <c r="E771"/>
      <c r="F771"/>
      <c r="G771"/>
      <c r="H771"/>
      <c r="I771"/>
      <c r="J771"/>
      <c r="K771" s="10"/>
    </row>
    <row r="772" spans="1:11" ht="15" customHeight="1">
      <c r="A772"/>
      <c r="D772"/>
      <c r="E772"/>
      <c r="F772"/>
      <c r="G772"/>
      <c r="H772"/>
      <c r="I772"/>
      <c r="J772"/>
      <c r="K772" s="10"/>
    </row>
    <row r="773" spans="1:11" ht="15" customHeight="1">
      <c r="A773"/>
      <c r="D773"/>
      <c r="E773"/>
      <c r="F773"/>
      <c r="G773"/>
      <c r="H773"/>
      <c r="I773"/>
      <c r="J773"/>
      <c r="K773" s="10"/>
    </row>
    <row r="774" spans="1:11" ht="15" customHeight="1">
      <c r="A774"/>
      <c r="D774"/>
      <c r="E774"/>
      <c r="F774"/>
      <c r="G774"/>
      <c r="H774"/>
      <c r="I774"/>
      <c r="J774"/>
      <c r="K774" s="10"/>
    </row>
    <row r="775" spans="1:11" ht="15" customHeight="1">
      <c r="A775"/>
      <c r="D775"/>
      <c r="E775"/>
      <c r="F775"/>
      <c r="G775"/>
      <c r="H775"/>
      <c r="I775"/>
      <c r="J775"/>
      <c r="K775" s="10"/>
    </row>
    <row r="776" spans="1:11" ht="15" customHeight="1">
      <c r="A776"/>
      <c r="D776"/>
      <c r="E776"/>
      <c r="F776"/>
      <c r="G776"/>
      <c r="H776"/>
      <c r="I776"/>
      <c r="J776"/>
      <c r="K776" s="10"/>
    </row>
    <row r="777" spans="1:11" ht="15" customHeight="1">
      <c r="A777"/>
      <c r="D777"/>
      <c r="E777"/>
      <c r="F777"/>
      <c r="G777"/>
      <c r="H777"/>
      <c r="I777"/>
      <c r="J777"/>
      <c r="K777" s="10"/>
    </row>
    <row r="778" spans="1:11" ht="15" customHeight="1">
      <c r="A778"/>
      <c r="D778"/>
      <c r="E778"/>
      <c r="F778"/>
      <c r="G778"/>
      <c r="H778"/>
      <c r="I778"/>
      <c r="J778"/>
      <c r="K778" s="10"/>
    </row>
    <row r="779" spans="1:11" ht="15" customHeight="1">
      <c r="A779"/>
      <c r="D779"/>
      <c r="E779"/>
      <c r="F779"/>
      <c r="G779"/>
      <c r="H779"/>
      <c r="I779"/>
      <c r="J779"/>
      <c r="K779" s="10"/>
    </row>
    <row r="780" spans="1:11" ht="15" customHeight="1">
      <c r="A780"/>
      <c r="D780"/>
      <c r="E780"/>
      <c r="F780"/>
      <c r="G780"/>
      <c r="H780"/>
      <c r="I780"/>
      <c r="J780"/>
      <c r="K780" s="10"/>
    </row>
    <row r="781" spans="1:11" ht="15" customHeight="1">
      <c r="A781"/>
      <c r="D781"/>
      <c r="E781"/>
      <c r="F781"/>
      <c r="G781"/>
      <c r="H781"/>
      <c r="I781"/>
      <c r="J781"/>
      <c r="K781" s="10"/>
    </row>
    <row r="782" spans="1:11" ht="15" customHeight="1">
      <c r="A782"/>
      <c r="D782"/>
      <c r="E782"/>
      <c r="F782"/>
      <c r="G782"/>
      <c r="H782"/>
      <c r="I782"/>
      <c r="J782"/>
      <c r="K782" s="10"/>
    </row>
    <row r="783" spans="1:11" ht="15" customHeight="1">
      <c r="A783"/>
      <c r="D783"/>
      <c r="E783"/>
      <c r="F783"/>
      <c r="G783"/>
      <c r="H783"/>
      <c r="I783"/>
      <c r="J783"/>
      <c r="K783" s="10"/>
    </row>
    <row r="784" spans="1:11" ht="15" customHeight="1">
      <c r="A784"/>
      <c r="D784"/>
      <c r="E784"/>
      <c r="F784"/>
      <c r="G784"/>
      <c r="H784"/>
      <c r="I784"/>
      <c r="J784"/>
      <c r="K784" s="10"/>
    </row>
    <row r="785" spans="1:11" ht="15" customHeight="1">
      <c r="A785"/>
      <c r="D785"/>
      <c r="E785"/>
      <c r="F785"/>
      <c r="G785"/>
      <c r="H785"/>
      <c r="I785"/>
      <c r="J785"/>
      <c r="K785" s="10"/>
    </row>
    <row r="786" spans="1:11" ht="15" customHeight="1">
      <c r="A786"/>
      <c r="D786"/>
      <c r="E786"/>
      <c r="F786"/>
      <c r="G786"/>
      <c r="H786"/>
      <c r="I786"/>
      <c r="J786"/>
      <c r="K786" s="10"/>
    </row>
    <row r="787" spans="1:11" ht="15" customHeight="1">
      <c r="A787"/>
      <c r="D787"/>
      <c r="E787"/>
      <c r="F787"/>
      <c r="G787"/>
      <c r="H787"/>
      <c r="I787"/>
      <c r="J787"/>
      <c r="K787" s="10"/>
    </row>
    <row r="788" spans="1:11" ht="15" customHeight="1">
      <c r="A788"/>
      <c r="D788"/>
      <c r="E788"/>
      <c r="F788"/>
      <c r="G788"/>
      <c r="H788"/>
      <c r="I788"/>
      <c r="J788"/>
      <c r="K788" s="10"/>
    </row>
    <row r="789" spans="1:11" ht="15" customHeight="1">
      <c r="A789"/>
      <c r="D789"/>
      <c r="E789"/>
      <c r="F789"/>
      <c r="G789"/>
      <c r="H789"/>
      <c r="I789"/>
      <c r="J789"/>
      <c r="K789" s="10"/>
    </row>
    <row r="790" spans="1:11" ht="15" customHeight="1">
      <c r="A790"/>
      <c r="D790"/>
      <c r="E790"/>
      <c r="F790"/>
      <c r="G790"/>
      <c r="H790"/>
      <c r="I790"/>
      <c r="J790"/>
      <c r="K790" s="10"/>
    </row>
    <row r="791" spans="1:11" ht="15" customHeight="1">
      <c r="A791"/>
      <c r="D791"/>
      <c r="E791"/>
      <c r="F791"/>
      <c r="G791"/>
      <c r="H791"/>
      <c r="I791"/>
      <c r="J791"/>
      <c r="K791" s="10"/>
    </row>
    <row r="792" spans="1:11" ht="15" customHeight="1">
      <c r="A792"/>
      <c r="D792"/>
      <c r="E792"/>
      <c r="F792"/>
      <c r="G792"/>
      <c r="H792"/>
      <c r="I792"/>
      <c r="J792"/>
      <c r="K792" s="10"/>
    </row>
    <row r="793" spans="1:11" ht="15" customHeight="1">
      <c r="A793"/>
      <c r="D793"/>
      <c r="E793"/>
      <c r="F793"/>
      <c r="G793"/>
      <c r="H793"/>
      <c r="I793"/>
      <c r="J793"/>
      <c r="K793" s="10"/>
    </row>
    <row r="794" spans="1:11" ht="15" customHeight="1">
      <c r="A794"/>
      <c r="D794"/>
      <c r="E794"/>
      <c r="F794"/>
      <c r="G794"/>
      <c r="H794"/>
      <c r="I794"/>
      <c r="J794"/>
      <c r="K794" s="10"/>
    </row>
    <row r="795" spans="1:11" ht="15" customHeight="1">
      <c r="A795"/>
      <c r="D795"/>
      <c r="E795"/>
      <c r="F795"/>
      <c r="G795"/>
      <c r="H795"/>
      <c r="I795"/>
      <c r="J795"/>
      <c r="K795" s="10"/>
    </row>
    <row r="796" spans="1:11" ht="15" customHeight="1">
      <c r="A796"/>
      <c r="D796"/>
      <c r="E796"/>
      <c r="F796"/>
      <c r="G796"/>
      <c r="H796"/>
      <c r="I796"/>
      <c r="J796"/>
      <c r="K796" s="10"/>
    </row>
    <row r="797" spans="1:11" ht="15" customHeight="1">
      <c r="A797"/>
      <c r="D797"/>
      <c r="E797"/>
      <c r="F797"/>
      <c r="G797"/>
      <c r="H797"/>
      <c r="I797"/>
      <c r="J797"/>
      <c r="K797" s="10"/>
    </row>
    <row r="798" spans="1:11" ht="15" customHeight="1">
      <c r="A798"/>
      <c r="D798"/>
      <c r="E798"/>
      <c r="F798"/>
      <c r="G798"/>
      <c r="H798"/>
      <c r="I798"/>
      <c r="J798"/>
      <c r="K798" s="10"/>
    </row>
    <row r="799" spans="1:11" ht="15" customHeight="1">
      <c r="A799"/>
      <c r="D799"/>
      <c r="E799"/>
      <c r="F799"/>
      <c r="G799"/>
      <c r="H799"/>
      <c r="I799"/>
      <c r="J799"/>
      <c r="K799" s="10"/>
    </row>
    <row r="800" spans="1:11" ht="15" customHeight="1">
      <c r="A800"/>
      <c r="D800"/>
      <c r="E800"/>
      <c r="F800"/>
      <c r="G800"/>
      <c r="H800"/>
      <c r="I800"/>
      <c r="J800"/>
      <c r="K800" s="10"/>
    </row>
    <row r="801" spans="1:11" ht="15" customHeight="1">
      <c r="A801"/>
      <c r="D801"/>
      <c r="E801"/>
      <c r="F801"/>
      <c r="G801"/>
      <c r="H801"/>
      <c r="I801"/>
      <c r="J801"/>
      <c r="K801" s="10"/>
    </row>
    <row r="802" spans="1:11" ht="15" customHeight="1">
      <c r="A802"/>
      <c r="D802"/>
      <c r="E802"/>
      <c r="F802"/>
      <c r="G802"/>
      <c r="H802"/>
      <c r="I802"/>
      <c r="J802"/>
      <c r="K802" s="10"/>
    </row>
    <row r="803" spans="1:11" ht="15" customHeight="1">
      <c r="A803"/>
      <c r="D803"/>
      <c r="E803"/>
      <c r="F803"/>
      <c r="G803"/>
      <c r="H803"/>
      <c r="I803"/>
      <c r="J803"/>
      <c r="K803" s="10"/>
    </row>
    <row r="804" spans="1:11" ht="15" customHeight="1">
      <c r="A804"/>
      <c r="D804"/>
      <c r="E804"/>
      <c r="F804"/>
      <c r="G804"/>
      <c r="H804"/>
      <c r="I804"/>
      <c r="J804"/>
      <c r="K804" s="10"/>
    </row>
    <row r="805" spans="1:11" ht="15" customHeight="1">
      <c r="A805"/>
      <c r="D805"/>
      <c r="E805"/>
      <c r="F805"/>
      <c r="G805"/>
      <c r="H805"/>
      <c r="I805"/>
      <c r="J805"/>
      <c r="K805" s="10"/>
    </row>
    <row r="806" spans="1:11" ht="15" customHeight="1">
      <c r="A806"/>
      <c r="D806"/>
      <c r="E806"/>
      <c r="F806"/>
      <c r="G806"/>
      <c r="H806"/>
      <c r="I806"/>
      <c r="J806"/>
      <c r="K806" s="10"/>
    </row>
    <row r="807" spans="1:11" ht="15" customHeight="1">
      <c r="A807"/>
      <c r="D807"/>
      <c r="E807"/>
      <c r="F807"/>
      <c r="G807"/>
      <c r="H807"/>
      <c r="I807"/>
      <c r="J807"/>
      <c r="K807" s="10"/>
    </row>
    <row r="808" spans="1:11" ht="15" customHeight="1">
      <c r="A808"/>
      <c r="D808"/>
      <c r="E808"/>
      <c r="F808"/>
      <c r="G808"/>
      <c r="H808"/>
      <c r="I808"/>
      <c r="J808"/>
      <c r="K808" s="10"/>
    </row>
    <row r="809" spans="1:11" ht="15" customHeight="1">
      <c r="A809"/>
      <c r="D809"/>
      <c r="E809"/>
      <c r="F809"/>
      <c r="G809"/>
      <c r="H809"/>
      <c r="I809"/>
      <c r="J809"/>
      <c r="K809" s="10"/>
    </row>
    <row r="810" spans="1:11" ht="15" customHeight="1">
      <c r="A810"/>
      <c r="D810"/>
      <c r="E810"/>
      <c r="F810"/>
      <c r="G810"/>
      <c r="H810"/>
      <c r="I810"/>
      <c r="J810"/>
      <c r="K810" s="10"/>
    </row>
    <row r="811" spans="1:11" ht="15" customHeight="1">
      <c r="A811"/>
      <c r="D811"/>
      <c r="E811"/>
      <c r="F811"/>
      <c r="G811"/>
      <c r="H811"/>
      <c r="I811"/>
      <c r="J811"/>
      <c r="K811" s="10"/>
    </row>
    <row r="812" spans="1:11" ht="15" customHeight="1">
      <c r="A812"/>
      <c r="D812"/>
      <c r="E812"/>
      <c r="F812"/>
      <c r="G812"/>
      <c r="H812"/>
      <c r="I812"/>
      <c r="J812"/>
      <c r="K812" s="10"/>
    </row>
    <row r="813" spans="1:11" ht="15" customHeight="1">
      <c r="A813"/>
      <c r="D813"/>
      <c r="E813"/>
      <c r="F813"/>
      <c r="G813"/>
      <c r="H813"/>
      <c r="I813"/>
      <c r="J813"/>
      <c r="K813" s="10"/>
    </row>
    <row r="814" spans="1:11" ht="15" customHeight="1">
      <c r="A814"/>
      <c r="D814"/>
      <c r="E814"/>
      <c r="F814"/>
      <c r="G814"/>
      <c r="H814"/>
      <c r="I814"/>
      <c r="J814"/>
      <c r="K814" s="10"/>
    </row>
    <row r="815" spans="1:11" ht="15" customHeight="1">
      <c r="A815"/>
      <c r="D815"/>
      <c r="E815"/>
      <c r="F815"/>
      <c r="G815"/>
      <c r="H815"/>
      <c r="I815"/>
      <c r="J815"/>
      <c r="K815" s="10"/>
    </row>
    <row r="816" spans="1:11" ht="15" customHeight="1">
      <c r="A816"/>
      <c r="D816"/>
      <c r="E816"/>
      <c r="F816"/>
      <c r="G816"/>
      <c r="H816"/>
      <c r="I816"/>
      <c r="J816"/>
      <c r="K816" s="10"/>
    </row>
    <row r="817" spans="1:11" ht="15" customHeight="1">
      <c r="A817"/>
      <c r="D817"/>
      <c r="E817"/>
      <c r="F817"/>
      <c r="G817"/>
      <c r="H817"/>
      <c r="I817"/>
      <c r="J817"/>
      <c r="K817" s="10"/>
    </row>
    <row r="818" spans="1:11" ht="15" customHeight="1">
      <c r="A818"/>
      <c r="D818"/>
      <c r="E818"/>
      <c r="F818"/>
      <c r="G818"/>
      <c r="H818"/>
      <c r="I818"/>
      <c r="J818"/>
      <c r="K818" s="10"/>
    </row>
    <row r="819" spans="1:11" ht="15" customHeight="1">
      <c r="A819"/>
      <c r="D819"/>
      <c r="E819"/>
      <c r="F819"/>
      <c r="G819"/>
      <c r="H819"/>
      <c r="I819"/>
      <c r="J819"/>
      <c r="K819" s="10"/>
    </row>
    <row r="820" spans="1:11" ht="15" customHeight="1">
      <c r="A820"/>
      <c r="D820"/>
      <c r="E820"/>
      <c r="F820"/>
      <c r="G820"/>
      <c r="H820"/>
      <c r="I820"/>
      <c r="J820"/>
      <c r="K820" s="10"/>
    </row>
    <row r="821" spans="1:11" ht="15" customHeight="1">
      <c r="A821"/>
      <c r="D821"/>
      <c r="E821"/>
      <c r="F821"/>
      <c r="G821"/>
      <c r="H821"/>
      <c r="I821"/>
      <c r="J821"/>
      <c r="K821" s="10"/>
    </row>
    <row r="822" spans="1:11" ht="15" customHeight="1">
      <c r="A822"/>
      <c r="D822"/>
      <c r="E822"/>
      <c r="F822"/>
      <c r="G822"/>
      <c r="H822"/>
      <c r="I822"/>
      <c r="J822"/>
      <c r="K822" s="10"/>
    </row>
    <row r="823" spans="1:11" ht="15" customHeight="1">
      <c r="A823"/>
      <c r="D823"/>
      <c r="E823"/>
      <c r="F823"/>
      <c r="G823"/>
      <c r="H823"/>
      <c r="I823"/>
      <c r="J823"/>
      <c r="K823" s="10"/>
    </row>
    <row r="824" spans="1:11" ht="15" customHeight="1">
      <c r="A824"/>
      <c r="D824"/>
      <c r="E824"/>
      <c r="F824"/>
      <c r="G824"/>
      <c r="H824"/>
      <c r="I824"/>
      <c r="J824"/>
      <c r="K824" s="10"/>
    </row>
    <row r="825" spans="1:11" ht="15" customHeight="1">
      <c r="A825"/>
      <c r="D825"/>
      <c r="E825"/>
      <c r="F825"/>
      <c r="G825"/>
      <c r="H825"/>
      <c r="I825"/>
      <c r="J825"/>
      <c r="K825" s="10"/>
    </row>
    <row r="826" spans="1:11" ht="15" customHeight="1">
      <c r="A826"/>
      <c r="D826"/>
      <c r="E826"/>
      <c r="F826"/>
      <c r="G826"/>
      <c r="H826"/>
      <c r="I826"/>
      <c r="J826"/>
      <c r="K826" s="10"/>
    </row>
    <row r="827" spans="1:11" ht="15" customHeight="1">
      <c r="A827"/>
      <c r="D827"/>
      <c r="E827"/>
      <c r="F827"/>
      <c r="G827"/>
      <c r="H827"/>
      <c r="I827"/>
      <c r="J827"/>
      <c r="K827" s="10"/>
    </row>
    <row r="828" spans="1:11" ht="15" customHeight="1">
      <c r="A828"/>
      <c r="D828"/>
      <c r="E828"/>
      <c r="F828"/>
      <c r="G828"/>
      <c r="H828"/>
      <c r="I828"/>
      <c r="J828"/>
      <c r="K828" s="10"/>
    </row>
    <row r="829" spans="1:11" ht="15" customHeight="1">
      <c r="A829"/>
      <c r="D829"/>
      <c r="E829"/>
      <c r="F829"/>
      <c r="G829"/>
      <c r="H829"/>
      <c r="I829"/>
      <c r="J829"/>
      <c r="K829" s="10"/>
    </row>
    <row r="830" spans="1:11" ht="15" customHeight="1">
      <c r="A830"/>
      <c r="D830"/>
      <c r="E830"/>
      <c r="F830"/>
      <c r="G830"/>
      <c r="H830"/>
      <c r="I830"/>
      <c r="J830"/>
      <c r="K830" s="10"/>
    </row>
    <row r="831" spans="1:11" ht="15" customHeight="1">
      <c r="A831"/>
      <c r="D831"/>
      <c r="E831"/>
      <c r="F831"/>
      <c r="G831"/>
      <c r="H831"/>
      <c r="I831"/>
      <c r="J831"/>
      <c r="K831" s="10"/>
    </row>
    <row r="832" spans="1:11" ht="15" customHeight="1">
      <c r="A832"/>
      <c r="D832"/>
      <c r="E832"/>
      <c r="F832"/>
      <c r="G832"/>
      <c r="H832"/>
      <c r="I832"/>
      <c r="J832"/>
      <c r="K832" s="10"/>
    </row>
    <row r="833" spans="1:11" ht="15" customHeight="1">
      <c r="A833"/>
      <c r="D833"/>
      <c r="E833"/>
      <c r="F833"/>
      <c r="G833"/>
      <c r="H833"/>
      <c r="I833"/>
      <c r="J833"/>
      <c r="K833" s="10"/>
    </row>
    <row r="834" spans="1:11" ht="15" customHeight="1">
      <c r="A834"/>
      <c r="D834"/>
      <c r="E834"/>
      <c r="F834"/>
      <c r="G834"/>
      <c r="H834"/>
      <c r="I834"/>
      <c r="J834"/>
      <c r="K834" s="10"/>
    </row>
    <row r="835" spans="1:11" ht="15" customHeight="1">
      <c r="A835"/>
      <c r="D835"/>
      <c r="E835"/>
      <c r="F835"/>
      <c r="G835"/>
      <c r="H835"/>
      <c r="I835"/>
      <c r="J835"/>
      <c r="K835" s="10"/>
    </row>
    <row r="836" spans="1:11" ht="15" customHeight="1">
      <c r="A836"/>
      <c r="D836"/>
      <c r="E836"/>
      <c r="F836"/>
      <c r="G836"/>
      <c r="H836"/>
      <c r="I836"/>
      <c r="J836"/>
      <c r="K836" s="10"/>
    </row>
    <row r="837" spans="1:11" ht="15" customHeight="1">
      <c r="A837"/>
      <c r="D837"/>
      <c r="E837"/>
      <c r="F837"/>
      <c r="G837"/>
      <c r="H837"/>
      <c r="I837"/>
      <c r="J837"/>
      <c r="K837" s="10"/>
    </row>
    <row r="838" spans="1:11" ht="15" customHeight="1">
      <c r="A838"/>
      <c r="D838"/>
      <c r="E838"/>
      <c r="F838"/>
      <c r="G838"/>
      <c r="H838"/>
      <c r="I838"/>
      <c r="J838"/>
      <c r="K838" s="10"/>
    </row>
    <row r="839" spans="1:11" ht="15" customHeight="1">
      <c r="A839"/>
      <c r="D839"/>
      <c r="E839"/>
      <c r="F839"/>
      <c r="G839"/>
      <c r="H839"/>
      <c r="I839"/>
      <c r="J839"/>
      <c r="K839" s="10"/>
    </row>
    <row r="840" spans="1:11" ht="15" customHeight="1">
      <c r="A840"/>
      <c r="D840"/>
      <c r="E840"/>
      <c r="F840"/>
      <c r="G840"/>
      <c r="H840"/>
      <c r="I840"/>
      <c r="J840"/>
      <c r="K840" s="10"/>
    </row>
    <row r="841" spans="1:11" ht="15" customHeight="1">
      <c r="A841"/>
      <c r="D841"/>
      <c r="E841"/>
      <c r="F841"/>
      <c r="G841"/>
      <c r="H841"/>
      <c r="I841"/>
      <c r="J841"/>
      <c r="K841" s="10"/>
    </row>
  </sheetData>
  <sheetProtection/>
  <autoFilter ref="A4:J8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4" t="str">
        <f>Individuale!A1</f>
        <v>CORRIAMO CON CARLO</v>
      </c>
      <c r="B1" s="25"/>
      <c r="C1" s="26"/>
    </row>
    <row r="2" spans="1:3" ht="24" customHeight="1">
      <c r="A2" s="22" t="str">
        <f>Individuale!A2</f>
        <v>3ª edizione</v>
      </c>
      <c r="B2" s="22"/>
      <c r="C2" s="22"/>
    </row>
    <row r="3" spans="1:3" ht="24" customHeight="1">
      <c r="A3" s="27" t="str">
        <f>Individuale!A3</f>
        <v>SAN GIOVANNI INCARICO -  Domenica 14 GIUGNO 2015</v>
      </c>
      <c r="B3" s="27"/>
      <c r="C3" s="2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38" t="s">
        <v>180</v>
      </c>
      <c r="C5" s="39">
        <v>53</v>
      </c>
    </row>
    <row r="6" spans="1:3" ht="15" customHeight="1">
      <c r="A6" s="20">
        <v>2</v>
      </c>
      <c r="B6" s="38" t="s">
        <v>196</v>
      </c>
      <c r="C6" s="39">
        <v>33</v>
      </c>
    </row>
    <row r="7" spans="1:3" ht="15" customHeight="1">
      <c r="A7" s="20">
        <v>3</v>
      </c>
      <c r="B7" s="38" t="s">
        <v>60</v>
      </c>
      <c r="C7" s="39">
        <v>25</v>
      </c>
    </row>
    <row r="8" spans="1:3" ht="15" customHeight="1">
      <c r="A8" s="20">
        <v>4</v>
      </c>
      <c r="B8" s="38" t="s">
        <v>81</v>
      </c>
      <c r="C8" s="39">
        <v>20</v>
      </c>
    </row>
    <row r="9" spans="1:3" ht="15" customHeight="1">
      <c r="A9" s="20">
        <v>5</v>
      </c>
      <c r="B9" s="38" t="s">
        <v>212</v>
      </c>
      <c r="C9" s="39">
        <v>15</v>
      </c>
    </row>
    <row r="10" spans="1:3" ht="15" customHeight="1">
      <c r="A10" s="44">
        <v>6</v>
      </c>
      <c r="B10" s="40" t="s">
        <v>33</v>
      </c>
      <c r="C10" s="41">
        <v>14</v>
      </c>
    </row>
    <row r="11" spans="1:3" ht="15" customHeight="1">
      <c r="A11" s="20">
        <v>7</v>
      </c>
      <c r="B11" s="38" t="s">
        <v>217</v>
      </c>
      <c r="C11" s="39">
        <v>11</v>
      </c>
    </row>
    <row r="12" spans="1:3" ht="15" customHeight="1">
      <c r="A12" s="20">
        <v>8</v>
      </c>
      <c r="B12" s="38" t="s">
        <v>249</v>
      </c>
      <c r="C12" s="39">
        <v>9</v>
      </c>
    </row>
    <row r="13" spans="1:3" ht="15" customHeight="1">
      <c r="A13" s="20">
        <v>9</v>
      </c>
      <c r="B13" s="38" t="s">
        <v>189</v>
      </c>
      <c r="C13" s="39">
        <v>9</v>
      </c>
    </row>
    <row r="14" spans="1:3" ht="15" customHeight="1">
      <c r="A14" s="20">
        <v>10</v>
      </c>
      <c r="B14" s="38" t="s">
        <v>241</v>
      </c>
      <c r="C14" s="39">
        <v>8</v>
      </c>
    </row>
    <row r="15" spans="1:3" ht="15" customHeight="1">
      <c r="A15" s="20">
        <v>11</v>
      </c>
      <c r="B15" s="38" t="s">
        <v>225</v>
      </c>
      <c r="C15" s="39">
        <v>7</v>
      </c>
    </row>
    <row r="16" spans="1:3" ht="15" customHeight="1">
      <c r="A16" s="20">
        <v>12</v>
      </c>
      <c r="B16" s="38" t="s">
        <v>184</v>
      </c>
      <c r="C16" s="39">
        <v>7</v>
      </c>
    </row>
    <row r="17" spans="1:3" ht="15" customHeight="1">
      <c r="A17" s="20">
        <v>13</v>
      </c>
      <c r="B17" s="38" t="s">
        <v>223</v>
      </c>
      <c r="C17" s="39">
        <v>6</v>
      </c>
    </row>
    <row r="18" spans="1:3" ht="15" customHeight="1">
      <c r="A18" s="20">
        <v>14</v>
      </c>
      <c r="B18" s="38" t="s">
        <v>203</v>
      </c>
      <c r="C18" s="39">
        <v>4</v>
      </c>
    </row>
    <row r="19" spans="1:3" ht="15" customHeight="1">
      <c r="A19" s="20">
        <v>15</v>
      </c>
      <c r="B19" s="38" t="s">
        <v>174</v>
      </c>
      <c r="C19" s="39">
        <v>4</v>
      </c>
    </row>
    <row r="20" spans="1:3" ht="15" customHeight="1">
      <c r="A20" s="20">
        <v>16</v>
      </c>
      <c r="B20" s="38" t="s">
        <v>176</v>
      </c>
      <c r="C20" s="39">
        <v>3</v>
      </c>
    </row>
    <row r="21" spans="1:3" ht="15" customHeight="1">
      <c r="A21" s="20">
        <v>17</v>
      </c>
      <c r="B21" s="38" t="s">
        <v>195</v>
      </c>
      <c r="C21" s="39">
        <v>3</v>
      </c>
    </row>
    <row r="22" spans="1:3" ht="15" customHeight="1">
      <c r="A22" s="20">
        <v>18</v>
      </c>
      <c r="B22" s="38" t="s">
        <v>206</v>
      </c>
      <c r="C22" s="39">
        <v>3</v>
      </c>
    </row>
    <row r="23" spans="1:3" ht="15" customHeight="1">
      <c r="A23" s="20">
        <v>19</v>
      </c>
      <c r="B23" s="38" t="s">
        <v>193</v>
      </c>
      <c r="C23" s="39">
        <v>2</v>
      </c>
    </row>
    <row r="24" spans="1:3" ht="15" customHeight="1">
      <c r="A24" s="20">
        <v>20</v>
      </c>
      <c r="B24" s="38" t="s">
        <v>300</v>
      </c>
      <c r="C24" s="39">
        <v>2</v>
      </c>
    </row>
    <row r="25" spans="1:3" ht="15" customHeight="1">
      <c r="A25" s="20">
        <v>21</v>
      </c>
      <c r="B25" s="38" t="s">
        <v>257</v>
      </c>
      <c r="C25" s="39">
        <v>2</v>
      </c>
    </row>
    <row r="26" spans="1:3" ht="15" customHeight="1">
      <c r="A26" s="20">
        <v>22</v>
      </c>
      <c r="B26" s="38" t="s">
        <v>200</v>
      </c>
      <c r="C26" s="39">
        <v>2</v>
      </c>
    </row>
    <row r="27" spans="1:3" ht="15" customHeight="1">
      <c r="A27" s="20">
        <v>23</v>
      </c>
      <c r="B27" s="38" t="s">
        <v>178</v>
      </c>
      <c r="C27" s="39">
        <v>2</v>
      </c>
    </row>
    <row r="28" spans="1:3" ht="15" customHeight="1">
      <c r="A28" s="20">
        <v>24</v>
      </c>
      <c r="B28" s="38" t="s">
        <v>352</v>
      </c>
      <c r="C28" s="39">
        <v>2</v>
      </c>
    </row>
    <row r="29" spans="1:3" ht="15" customHeight="1">
      <c r="A29" s="20">
        <v>25</v>
      </c>
      <c r="B29" s="38" t="s">
        <v>246</v>
      </c>
      <c r="C29" s="39">
        <v>2</v>
      </c>
    </row>
    <row r="30" spans="1:3" ht="15" customHeight="1">
      <c r="A30" s="20">
        <v>26</v>
      </c>
      <c r="B30" s="38" t="s">
        <v>219</v>
      </c>
      <c r="C30" s="39">
        <v>2</v>
      </c>
    </row>
    <row r="31" spans="1:3" ht="15" customHeight="1">
      <c r="A31" s="20">
        <v>27</v>
      </c>
      <c r="B31" s="38" t="s">
        <v>382</v>
      </c>
      <c r="C31" s="39">
        <v>2</v>
      </c>
    </row>
    <row r="32" spans="1:3" ht="15" customHeight="1">
      <c r="A32" s="20">
        <v>28</v>
      </c>
      <c r="B32" s="38" t="s">
        <v>334</v>
      </c>
      <c r="C32" s="39">
        <v>2</v>
      </c>
    </row>
    <row r="33" spans="1:3" ht="15" customHeight="1">
      <c r="A33" s="20">
        <v>29</v>
      </c>
      <c r="B33" s="38" t="s">
        <v>205</v>
      </c>
      <c r="C33" s="39">
        <v>2</v>
      </c>
    </row>
    <row r="34" spans="1:3" ht="15" customHeight="1">
      <c r="A34" s="20">
        <v>30</v>
      </c>
      <c r="B34" s="38" t="s">
        <v>378</v>
      </c>
      <c r="C34" s="39">
        <v>1</v>
      </c>
    </row>
    <row r="35" spans="1:3" ht="15" customHeight="1">
      <c r="A35" s="20">
        <v>31</v>
      </c>
      <c r="B35" s="38" t="s">
        <v>364</v>
      </c>
      <c r="C35" s="39">
        <v>1</v>
      </c>
    </row>
    <row r="36" spans="1:3" ht="15" customHeight="1">
      <c r="A36" s="20">
        <v>32</v>
      </c>
      <c r="B36" s="38" t="s">
        <v>227</v>
      </c>
      <c r="C36" s="39">
        <v>1</v>
      </c>
    </row>
    <row r="37" spans="1:3" ht="15" customHeight="1">
      <c r="A37" s="20">
        <v>33</v>
      </c>
      <c r="B37" s="38" t="s">
        <v>191</v>
      </c>
      <c r="C37" s="39">
        <v>1</v>
      </c>
    </row>
    <row r="38" spans="1:3" ht="15" customHeight="1">
      <c r="A38" s="20">
        <v>34</v>
      </c>
      <c r="B38" s="38" t="s">
        <v>234</v>
      </c>
      <c r="C38" s="39">
        <v>1</v>
      </c>
    </row>
    <row r="39" spans="1:3" ht="15" customHeight="1">
      <c r="A39" s="20">
        <v>35</v>
      </c>
      <c r="B39" s="38" t="s">
        <v>354</v>
      </c>
      <c r="C39" s="39">
        <v>1</v>
      </c>
    </row>
    <row r="40" spans="1:3" ht="15" customHeight="1">
      <c r="A40" s="20">
        <v>36</v>
      </c>
      <c r="B40" s="38" t="s">
        <v>366</v>
      </c>
      <c r="C40" s="39">
        <v>1</v>
      </c>
    </row>
    <row r="41" spans="1:3" ht="15" customHeight="1">
      <c r="A41" s="20">
        <v>37</v>
      </c>
      <c r="B41" s="38" t="s">
        <v>271</v>
      </c>
      <c r="C41" s="39">
        <v>1</v>
      </c>
    </row>
    <row r="42" spans="1:3" ht="15" customHeight="1">
      <c r="A42" s="20">
        <v>38</v>
      </c>
      <c r="B42" s="38" t="s">
        <v>336</v>
      </c>
      <c r="C42" s="39">
        <v>1</v>
      </c>
    </row>
    <row r="43" spans="1:3" ht="15" customHeight="1">
      <c r="A43" s="20">
        <v>39</v>
      </c>
      <c r="B43" s="38" t="s">
        <v>277</v>
      </c>
      <c r="C43" s="39">
        <v>1</v>
      </c>
    </row>
    <row r="44" spans="1:3" ht="15" customHeight="1">
      <c r="A44" s="20">
        <v>40</v>
      </c>
      <c r="B44" s="38" t="s">
        <v>209</v>
      </c>
      <c r="C44" s="39">
        <v>1</v>
      </c>
    </row>
    <row r="45" spans="1:3" ht="15" customHeight="1">
      <c r="A45" s="20">
        <v>41</v>
      </c>
      <c r="B45" s="38" t="s">
        <v>467</v>
      </c>
      <c r="C45" s="39">
        <v>1</v>
      </c>
    </row>
    <row r="46" spans="1:3" ht="15" customHeight="1">
      <c r="A46" s="20">
        <v>42</v>
      </c>
      <c r="B46" s="38" t="s">
        <v>298</v>
      </c>
      <c r="C46" s="39">
        <v>1</v>
      </c>
    </row>
    <row r="47" spans="1:3" ht="15" customHeight="1">
      <c r="A47" s="20">
        <v>43</v>
      </c>
      <c r="B47" s="30" t="s">
        <v>208</v>
      </c>
      <c r="C47" s="42">
        <v>1</v>
      </c>
    </row>
    <row r="48" ht="15" customHeight="1">
      <c r="C48" s="43">
        <f>SUM(C5:C47)</f>
        <v>270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autoFilter ref="A4:C47">
    <sortState ref="A5:C48">
      <sortCondition descending="1" sortBy="value" ref="C5:C4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2015-06-16T15:35:05Z</dcterms:modified>
  <cp:category/>
  <cp:version/>
  <cp:contentType/>
  <cp:contentStatus/>
</cp:coreProperties>
</file>