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<sst xmlns="http://schemas.openxmlformats.org/spreadsheetml/2006/main" count="238" uniqueCount="126">
  <si>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</si>
  <si>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</si>
  <si>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</si>
  <si>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</si>
  <si>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</si>
  <si>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</si>
  <si>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</si>
  <si>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</si>
  <si>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</si>
  <si>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</si>
  <si>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</si>
  <si>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LORENZO SESTI</t>
  </si>
  <si>
    <t>DARIO FEGATELLI</t>
  </si>
  <si>
    <t>RAFFAELE CARUSO</t>
  </si>
  <si>
    <t>GIUSEPPE PETRACCA</t>
  </si>
  <si>
    <t>SANDRO DE CARLI</t>
  </si>
  <si>
    <t>LORENZO VALLECCHI</t>
  </si>
  <si>
    <t>MARCO NOVARO</t>
  </si>
  <si>
    <t>LUCA MARTINELLI</t>
  </si>
  <si>
    <t>GIACINTO GIORDANO</t>
  </si>
  <si>
    <t>LIVIO MONTESARCHIO</t>
  </si>
  <si>
    <t>LORENZO MINISCI</t>
  </si>
  <si>
    <t>FABIO PRESSI</t>
  </si>
  <si>
    <t>ALESSANDRO BELLISIO</t>
  </si>
  <si>
    <t>MASSIMO D'ANDREA</t>
  </si>
  <si>
    <t>CARMINE DE ANGELIS</t>
  </si>
  <si>
    <t>MARCO MOLA</t>
  </si>
  <si>
    <t>FABRIZIO BELLOTTO</t>
  </si>
  <si>
    <t>ADOLFO MARINO</t>
  </si>
  <si>
    <t>MASSIMO CAVACECE</t>
  </si>
  <si>
    <t>OLEG BARTSEV</t>
  </si>
  <si>
    <t>MARCO DI SANTO</t>
  </si>
  <si>
    <t>GABRIELE VESCIO</t>
  </si>
  <si>
    <t>MASSIMO DI BONAVENTURA</t>
  </si>
  <si>
    <t>GIANCARLO BOCCACCI</t>
  </si>
  <si>
    <t>FABRIZIO LINGUIDO</t>
  </si>
  <si>
    <t>GIORGIO D'ALESSIO</t>
  </si>
  <si>
    <t>ROBERTO GIAMOCANTE</t>
  </si>
  <si>
    <t>CRISTIANO DIVIZIA</t>
  </si>
  <si>
    <t>STEFANO GRASSI</t>
  </si>
  <si>
    <t>MARIO VALENTINI</t>
  </si>
  <si>
    <t>DOMENICO ANTONELLI</t>
  </si>
  <si>
    <t>GIOVANNI SALVATORE</t>
  </si>
  <si>
    <t>MASSIMO ARBACI</t>
  </si>
  <si>
    <t>UGO COMINELLI</t>
  </si>
  <si>
    <t>FAUSTO IANNOTTA</t>
  </si>
  <si>
    <t>DOMENICO SERPELLA</t>
  </si>
  <si>
    <t>MASSIMO CARPENTIERI</t>
  </si>
  <si>
    <t>ANGELO PETRONE</t>
  </si>
  <si>
    <t>FRANCESCO DE FACENDIS</t>
  </si>
  <si>
    <t>ANDREA GENOVESE</t>
  </si>
  <si>
    <t>GIANLUCA MARITTI</t>
  </si>
  <si>
    <t>ANDREA ZOLEA</t>
  </si>
  <si>
    <t>EMANUELE DI ROCCO</t>
  </si>
  <si>
    <t>MAURILIO</t>
  </si>
  <si>
    <t>CARLO MACI</t>
  </si>
  <si>
    <t>GUIDO MAURELLI</t>
  </si>
  <si>
    <t>GIAMPIERO REA</t>
  </si>
  <si>
    <t>TOMMASO FIORI</t>
  </si>
  <si>
    <t>GIULIA AGRESTA</t>
  </si>
  <si>
    <t>ALESSANDRO SAMEK</t>
  </si>
  <si>
    <t>ALESSANDRO PARISI</t>
  </si>
  <si>
    <t>FRANCESCO NAPOLITANO</t>
  </si>
  <si>
    <t>GIOVANNI CESARONI</t>
  </si>
  <si>
    <t>DANIELE ALIMONTI</t>
  </si>
  <si>
    <t>UGO FUSCO</t>
  </si>
  <si>
    <t>CHIARA FIORE</t>
  </si>
  <si>
    <t>MARCELLO GENTILI</t>
  </si>
  <si>
    <t>MARIA ELENA GELSO</t>
  </si>
  <si>
    <t>VALERIO PIETRANTONI</t>
  </si>
  <si>
    <t>ALESSANDRO CORONA</t>
  </si>
  <si>
    <t>QUIRINO CIPOLLONE</t>
  </si>
  <si>
    <t>MARZIA CATARCI</t>
  </si>
  <si>
    <t>FABIO LUCIDI</t>
  </si>
  <si>
    <t>MASSIMO PACE</t>
  </si>
  <si>
    <t>PATRIZIO LASAZZA</t>
  </si>
  <si>
    <t>AHMED COSAR</t>
  </si>
  <si>
    <t>GIANLUCA BIRASCHI</t>
  </si>
  <si>
    <t>MAURO BOBO'</t>
  </si>
  <si>
    <t>SILVIA PARISI</t>
  </si>
  <si>
    <t>ULISSE BENEDETTI</t>
  </si>
  <si>
    <t>FABIO GENTILI</t>
  </si>
  <si>
    <t>RAFFAELE RANUCCI</t>
  </si>
  <si>
    <t>ANTONELLA LORIGA</t>
  </si>
  <si>
    <t>GIANCARLO DIBELLA</t>
  </si>
  <si>
    <t>SERGIO SPINELLI</t>
  </si>
  <si>
    <t>MARCELLA IOELE</t>
  </si>
  <si>
    <t>GIUSEPPE MALDERA</t>
  </si>
  <si>
    <t>WALTER AMATORE</t>
  </si>
  <si>
    <t>PATRICIA VERCRUYSSEN</t>
  </si>
  <si>
    <t>GUSTAVO OLIVIERI</t>
  </si>
  <si>
    <t>ROBERTO DELL'ARMI</t>
  </si>
  <si>
    <t>CARLO TESTONI</t>
  </si>
  <si>
    <t>CAMILLA MARTINELLI</t>
  </si>
  <si>
    <t xml:space="preserve">LUCA DE FAZIO </t>
  </si>
  <si>
    <t>GABRIELLA CAPOMAZZA</t>
  </si>
  <si>
    <t>MARIO CANINO</t>
  </si>
  <si>
    <t>MAURIZIO BRAUZZI</t>
  </si>
  <si>
    <t>NICOLA RIOTTAVO</t>
  </si>
  <si>
    <t>ROBERTO DANDI</t>
  </si>
  <si>
    <t>MONICA MELONI</t>
  </si>
  <si>
    <t xml:space="preserve">MONICA  </t>
  </si>
  <si>
    <t>MARIANGELA LOIACONO</t>
  </si>
  <si>
    <t>FULVIO TORRE</t>
  </si>
  <si>
    <t>ALESSANDRA AZZOLINI</t>
  </si>
  <si>
    <t>SILVIA BOSCHERO</t>
  </si>
  <si>
    <t>MONICA TERRA</t>
  </si>
  <si>
    <t>LUCIANO GIOVANNINI</t>
  </si>
  <si>
    <t>MARCELLO TRECASTELLI</t>
  </si>
  <si>
    <t>CRISTINA ROSSETTI</t>
  </si>
  <si>
    <t>MASSIMO ERRIQUEZ</t>
  </si>
  <si>
    <t>MASSIMILIANO TOMMASIELLO</t>
  </si>
  <si>
    <t>ENZO MARIA AJOLA</t>
  </si>
  <si>
    <t>WALTER TREQUATTRINI</t>
  </si>
  <si>
    <t>VALERIA LUCIDI</t>
  </si>
  <si>
    <t>MARCELLA PIZZUTI</t>
  </si>
  <si>
    <t>ALESSANDRA VULTERINI</t>
  </si>
  <si>
    <t>FLAVIA DE FACENDIS</t>
  </si>
  <si>
    <t>MARCO SANTILLI</t>
  </si>
  <si>
    <t>FABRIZIO FORNO</t>
  </si>
  <si>
    <t>PAOLO ANSALDO</t>
  </si>
  <si>
    <t>DARIO NUCARA</t>
  </si>
  <si>
    <t>---</t>
  </si>
  <si>
    <t>Corri con le scarpe nuove...ma porta le vecchie</t>
  </si>
  <si>
    <t>Villa Ada - Roma (RM) Italia - Domenica 28/10/2012</t>
  </si>
  <si>
    <t>4ª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</si>
</sst>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123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125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124</v>
      </c>
      <c r="B3" s="37"/>
      <c r="C3" s="37"/>
      <c r="D3" s="37"/>
      <c r="E3" s="37"/>
      <c r="F3" s="37"/>
      <c r="G3" s="37"/>
      <c r="H3" s="3" t="s">
        <v>1</v>
      </c>
      <c r="I3" s="4">
        <v>6.25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23" t="s">
        <v>11</v>
      </c>
      <c r="C5" s="26"/>
      <c r="D5" s="29" t="s">
        <v>122</v>
      </c>
      <c r="E5" s="11"/>
      <c r="F5" s="12">
        <v>0.015925925925925927</v>
      </c>
      <c r="G5" s="10" t="str">
        <f aca="true" t="shared" si="0" ref="G5:G68">TEXT(INT((HOUR(F5)*3600+MINUTE(F5)*60+SECOND(F5))/$I$3/60),"0")&amp;"."&amp;TEXT(MOD((HOUR(F5)*3600+MINUTE(F5)*60+SECOND(F5))/$I$3,60),"00")&amp;"/km"</f>
        <v>3.40/km</v>
      </c>
      <c r="H5" s="12">
        <f>F5-$F$5</f>
        <v>0</v>
      </c>
      <c r="I5" s="12">
        <f aca="true" t="shared" si="1" ref="I5:I36">F5-INDEX($F$5:$F$130,MATCH(D5,$D$5:$D$130,0))</f>
        <v>0</v>
      </c>
    </row>
    <row r="6" spans="1:9" s="13" customFormat="1" ht="15" customHeight="1">
      <c r="A6" s="14">
        <v>2</v>
      </c>
      <c r="B6" s="24" t="s">
        <v>12</v>
      </c>
      <c r="C6" s="27"/>
      <c r="D6" s="30" t="s">
        <v>122</v>
      </c>
      <c r="E6" s="15"/>
      <c r="F6" s="16">
        <v>0.016030092592592592</v>
      </c>
      <c r="G6" s="14" t="str">
        <f t="shared" si="0"/>
        <v>3.42/km</v>
      </c>
      <c r="H6" s="16">
        <f aca="true" t="shared" si="2" ref="H6:H69">F6-$F$5</f>
        <v>0.0001041666666666656</v>
      </c>
      <c r="I6" s="16">
        <f t="shared" si="1"/>
        <v>0.0001041666666666656</v>
      </c>
    </row>
    <row r="7" spans="1:9" s="13" customFormat="1" ht="15" customHeight="1">
      <c r="A7" s="14">
        <v>3</v>
      </c>
      <c r="B7" s="24" t="s">
        <v>13</v>
      </c>
      <c r="C7" s="27"/>
      <c r="D7" s="30" t="s">
        <v>122</v>
      </c>
      <c r="E7" s="15"/>
      <c r="F7" s="16">
        <v>0.01611111111111111</v>
      </c>
      <c r="G7" s="14" t="str">
        <f t="shared" si="0"/>
        <v>3.43/km</v>
      </c>
      <c r="H7" s="16">
        <f t="shared" si="2"/>
        <v>0.00018518518518518406</v>
      </c>
      <c r="I7" s="16">
        <f t="shared" si="1"/>
        <v>0.00018518518518518406</v>
      </c>
    </row>
    <row r="8" spans="1:9" s="13" customFormat="1" ht="15" customHeight="1">
      <c r="A8" s="14">
        <v>4</v>
      </c>
      <c r="B8" s="24" t="s">
        <v>14</v>
      </c>
      <c r="C8" s="27"/>
      <c r="D8" s="30" t="s">
        <v>122</v>
      </c>
      <c r="E8" s="15"/>
      <c r="F8" s="16">
        <v>0.016168981481481482</v>
      </c>
      <c r="G8" s="14" t="str">
        <f t="shared" si="0"/>
        <v>3.44/km</v>
      </c>
      <c r="H8" s="16">
        <f t="shared" si="2"/>
        <v>0.00024305555555555539</v>
      </c>
      <c r="I8" s="16">
        <f t="shared" si="1"/>
        <v>0.00024305555555555539</v>
      </c>
    </row>
    <row r="9" spans="1:9" s="13" customFormat="1" ht="15" customHeight="1">
      <c r="A9" s="14">
        <v>5</v>
      </c>
      <c r="B9" s="24" t="s">
        <v>15</v>
      </c>
      <c r="C9" s="27"/>
      <c r="D9" s="30" t="s">
        <v>122</v>
      </c>
      <c r="E9" s="15"/>
      <c r="F9" s="16">
        <v>0.016412037037037037</v>
      </c>
      <c r="G9" s="14" t="str">
        <f t="shared" si="0"/>
        <v>3.47/km</v>
      </c>
      <c r="H9" s="16">
        <f t="shared" si="2"/>
        <v>0.00048611111111111077</v>
      </c>
      <c r="I9" s="16">
        <f t="shared" si="1"/>
        <v>0.00048611111111111077</v>
      </c>
    </row>
    <row r="10" spans="1:9" s="13" customFormat="1" ht="15" customHeight="1">
      <c r="A10" s="14">
        <v>6</v>
      </c>
      <c r="B10" s="24" t="s">
        <v>16</v>
      </c>
      <c r="C10" s="27"/>
      <c r="D10" s="30" t="s">
        <v>122</v>
      </c>
      <c r="E10" s="15"/>
      <c r="F10" s="16">
        <v>0.016435185185185188</v>
      </c>
      <c r="G10" s="14" t="str">
        <f t="shared" si="0"/>
        <v>3.47/km</v>
      </c>
      <c r="H10" s="16">
        <f t="shared" si="2"/>
        <v>0.0005092592592592614</v>
      </c>
      <c r="I10" s="16">
        <f t="shared" si="1"/>
        <v>0.0005092592592592614</v>
      </c>
    </row>
    <row r="11" spans="1:9" s="13" customFormat="1" ht="15" customHeight="1">
      <c r="A11" s="14">
        <v>7</v>
      </c>
      <c r="B11" s="24" t="s">
        <v>17</v>
      </c>
      <c r="C11" s="27"/>
      <c r="D11" s="30" t="s">
        <v>122</v>
      </c>
      <c r="E11" s="15"/>
      <c r="F11" s="16">
        <v>0.016574074074074074</v>
      </c>
      <c r="G11" s="14" t="str">
        <f t="shared" si="0"/>
        <v>3.49/km</v>
      </c>
      <c r="H11" s="16">
        <f t="shared" si="2"/>
        <v>0.0006481481481481477</v>
      </c>
      <c r="I11" s="16">
        <f t="shared" si="1"/>
        <v>0.0006481481481481477</v>
      </c>
    </row>
    <row r="12" spans="1:9" s="13" customFormat="1" ht="15" customHeight="1">
      <c r="A12" s="14">
        <v>8</v>
      </c>
      <c r="B12" s="24" t="s">
        <v>18</v>
      </c>
      <c r="C12" s="27"/>
      <c r="D12" s="30" t="s">
        <v>122</v>
      </c>
      <c r="E12" s="15"/>
      <c r="F12" s="16">
        <v>0.016585648148148148</v>
      </c>
      <c r="G12" s="14" t="str">
        <f t="shared" si="0"/>
        <v>3.49/km</v>
      </c>
      <c r="H12" s="16">
        <f t="shared" si="2"/>
        <v>0.0006597222222222213</v>
      </c>
      <c r="I12" s="16">
        <f t="shared" si="1"/>
        <v>0.0006597222222222213</v>
      </c>
    </row>
    <row r="13" spans="1:9" s="13" customFormat="1" ht="15" customHeight="1">
      <c r="A13" s="14">
        <v>9</v>
      </c>
      <c r="B13" s="24" t="s">
        <v>19</v>
      </c>
      <c r="C13" s="27"/>
      <c r="D13" s="30" t="s">
        <v>122</v>
      </c>
      <c r="E13" s="15"/>
      <c r="F13" s="16">
        <v>0.0166087962962963</v>
      </c>
      <c r="G13" s="14" t="str">
        <f t="shared" si="0"/>
        <v>3.50/km</v>
      </c>
      <c r="H13" s="16">
        <f t="shared" si="2"/>
        <v>0.0006828703703703719</v>
      </c>
      <c r="I13" s="16">
        <f t="shared" si="1"/>
        <v>0.0006828703703703719</v>
      </c>
    </row>
    <row r="14" spans="1:9" s="13" customFormat="1" ht="15" customHeight="1">
      <c r="A14" s="14">
        <v>10</v>
      </c>
      <c r="B14" s="24" t="s">
        <v>20</v>
      </c>
      <c r="C14" s="27"/>
      <c r="D14" s="30" t="s">
        <v>122</v>
      </c>
      <c r="E14" s="15"/>
      <c r="F14" s="16">
        <v>0.016724537037037034</v>
      </c>
      <c r="G14" s="14" t="str">
        <f t="shared" si="0"/>
        <v>3.51/km</v>
      </c>
      <c r="H14" s="16">
        <f t="shared" si="2"/>
        <v>0.0007986111111111076</v>
      </c>
      <c r="I14" s="16">
        <f t="shared" si="1"/>
        <v>0.0007986111111111076</v>
      </c>
    </row>
    <row r="15" spans="1:9" s="13" customFormat="1" ht="15" customHeight="1">
      <c r="A15" s="14">
        <v>11</v>
      </c>
      <c r="B15" s="24" t="s">
        <v>21</v>
      </c>
      <c r="C15" s="27"/>
      <c r="D15" s="30" t="s">
        <v>122</v>
      </c>
      <c r="E15" s="15"/>
      <c r="F15" s="16">
        <v>0.016828703703703703</v>
      </c>
      <c r="G15" s="14" t="str">
        <f t="shared" si="0"/>
        <v>3.53/km</v>
      </c>
      <c r="H15" s="16">
        <f t="shared" si="2"/>
        <v>0.0009027777777777767</v>
      </c>
      <c r="I15" s="16">
        <f t="shared" si="1"/>
        <v>0.0009027777777777767</v>
      </c>
    </row>
    <row r="16" spans="1:9" s="13" customFormat="1" ht="15" customHeight="1">
      <c r="A16" s="14">
        <v>12</v>
      </c>
      <c r="B16" s="24" t="s">
        <v>22</v>
      </c>
      <c r="C16" s="27"/>
      <c r="D16" s="30" t="s">
        <v>122</v>
      </c>
      <c r="E16" s="15"/>
      <c r="F16" s="16">
        <v>0.016863425925925928</v>
      </c>
      <c r="G16" s="14" t="str">
        <f t="shared" si="0"/>
        <v>3.53/km</v>
      </c>
      <c r="H16" s="16">
        <f t="shared" si="2"/>
        <v>0.0009375000000000008</v>
      </c>
      <c r="I16" s="16">
        <f t="shared" si="1"/>
        <v>0.0009375000000000008</v>
      </c>
    </row>
    <row r="17" spans="1:9" s="13" customFormat="1" ht="15" customHeight="1">
      <c r="A17" s="14">
        <v>13</v>
      </c>
      <c r="B17" s="24" t="s">
        <v>23</v>
      </c>
      <c r="C17" s="27"/>
      <c r="D17" s="30" t="s">
        <v>122</v>
      </c>
      <c r="E17" s="15"/>
      <c r="F17" s="16">
        <v>0.017037037037037038</v>
      </c>
      <c r="G17" s="14" t="str">
        <f t="shared" si="0"/>
        <v>3.56/km</v>
      </c>
      <c r="H17" s="16">
        <f t="shared" si="2"/>
        <v>0.0011111111111111113</v>
      </c>
      <c r="I17" s="16">
        <f t="shared" si="1"/>
        <v>0.0011111111111111113</v>
      </c>
    </row>
    <row r="18" spans="1:9" s="13" customFormat="1" ht="15" customHeight="1">
      <c r="A18" s="14">
        <v>14</v>
      </c>
      <c r="B18" s="24" t="s">
        <v>24</v>
      </c>
      <c r="C18" s="27"/>
      <c r="D18" s="30" t="s">
        <v>122</v>
      </c>
      <c r="E18" s="15"/>
      <c r="F18" s="16">
        <v>0.017106481481481483</v>
      </c>
      <c r="G18" s="14" t="str">
        <f t="shared" si="0"/>
        <v>3.56/km</v>
      </c>
      <c r="H18" s="16">
        <f t="shared" si="2"/>
        <v>0.0011805555555555562</v>
      </c>
      <c r="I18" s="16">
        <f t="shared" si="1"/>
        <v>0.0011805555555555562</v>
      </c>
    </row>
    <row r="19" spans="1:9" s="13" customFormat="1" ht="15" customHeight="1">
      <c r="A19" s="14">
        <v>15</v>
      </c>
      <c r="B19" s="24" t="s">
        <v>25</v>
      </c>
      <c r="C19" s="27"/>
      <c r="D19" s="30" t="s">
        <v>122</v>
      </c>
      <c r="E19" s="15"/>
      <c r="F19" s="16">
        <v>0.017326388888888888</v>
      </c>
      <c r="G19" s="14" t="str">
        <f t="shared" si="0"/>
        <v>3.60/km</v>
      </c>
      <c r="H19" s="16">
        <f t="shared" si="2"/>
        <v>0.001400462962962961</v>
      </c>
      <c r="I19" s="16">
        <f t="shared" si="1"/>
        <v>0.001400462962962961</v>
      </c>
    </row>
    <row r="20" spans="1:9" s="13" customFormat="1" ht="15" customHeight="1">
      <c r="A20" s="14">
        <v>16</v>
      </c>
      <c r="B20" s="24" t="s">
        <v>26</v>
      </c>
      <c r="C20" s="27"/>
      <c r="D20" s="30" t="s">
        <v>122</v>
      </c>
      <c r="E20" s="15"/>
      <c r="F20" s="16">
        <v>0.01733796296296296</v>
      </c>
      <c r="G20" s="14" t="str">
        <f t="shared" si="0"/>
        <v>3.60/km</v>
      </c>
      <c r="H20" s="16">
        <f t="shared" si="2"/>
        <v>0.0014120370370370346</v>
      </c>
      <c r="I20" s="16">
        <f t="shared" si="1"/>
        <v>0.0014120370370370346</v>
      </c>
    </row>
    <row r="21" spans="1:9" s="13" customFormat="1" ht="15" customHeight="1">
      <c r="A21" s="14">
        <v>17</v>
      </c>
      <c r="B21" s="24" t="s">
        <v>27</v>
      </c>
      <c r="C21" s="27"/>
      <c r="D21" s="30" t="s">
        <v>122</v>
      </c>
      <c r="E21" s="15"/>
      <c r="F21" s="16">
        <v>0.017361111111111112</v>
      </c>
      <c r="G21" s="14" t="str">
        <f t="shared" si="0"/>
        <v>4.00/km</v>
      </c>
      <c r="H21" s="16">
        <f t="shared" si="2"/>
        <v>0.0014351851851851852</v>
      </c>
      <c r="I21" s="16">
        <f t="shared" si="1"/>
        <v>0.0014351851851851852</v>
      </c>
    </row>
    <row r="22" spans="1:9" s="13" customFormat="1" ht="15" customHeight="1">
      <c r="A22" s="14">
        <v>18</v>
      </c>
      <c r="B22" s="24" t="s">
        <v>28</v>
      </c>
      <c r="C22" s="27"/>
      <c r="D22" s="30" t="s">
        <v>122</v>
      </c>
      <c r="E22" s="15"/>
      <c r="F22" s="16">
        <v>0.017569444444444447</v>
      </c>
      <c r="G22" s="14" t="str">
        <f t="shared" si="0"/>
        <v>4.03/km</v>
      </c>
      <c r="H22" s="16">
        <f t="shared" si="2"/>
        <v>0.0016435185185185198</v>
      </c>
      <c r="I22" s="16">
        <f t="shared" si="1"/>
        <v>0.0016435185185185198</v>
      </c>
    </row>
    <row r="23" spans="1:9" s="13" customFormat="1" ht="15" customHeight="1">
      <c r="A23" s="14">
        <v>19</v>
      </c>
      <c r="B23" s="24" t="s">
        <v>29</v>
      </c>
      <c r="C23" s="27"/>
      <c r="D23" s="30" t="s">
        <v>122</v>
      </c>
      <c r="E23" s="15"/>
      <c r="F23" s="16">
        <v>0.01758101851851852</v>
      </c>
      <c r="G23" s="14" t="str">
        <f t="shared" si="0"/>
        <v>4.03/km</v>
      </c>
      <c r="H23" s="16">
        <f t="shared" si="2"/>
        <v>0.0016550925925925934</v>
      </c>
      <c r="I23" s="16">
        <f t="shared" si="1"/>
        <v>0.0016550925925925934</v>
      </c>
    </row>
    <row r="24" spans="1:9" s="13" customFormat="1" ht="15" customHeight="1">
      <c r="A24" s="14">
        <v>20</v>
      </c>
      <c r="B24" s="24" t="s">
        <v>30</v>
      </c>
      <c r="C24" s="27"/>
      <c r="D24" s="30" t="s">
        <v>122</v>
      </c>
      <c r="E24" s="15"/>
      <c r="F24" s="16">
        <v>0.01765046296296296</v>
      </c>
      <c r="G24" s="14" t="str">
        <f t="shared" si="0"/>
        <v>4.04/km</v>
      </c>
      <c r="H24" s="16">
        <f t="shared" si="2"/>
        <v>0.0017245370370370348</v>
      </c>
      <c r="I24" s="16">
        <f t="shared" si="1"/>
        <v>0.0017245370370370348</v>
      </c>
    </row>
    <row r="25" spans="1:9" s="13" customFormat="1" ht="15" customHeight="1">
      <c r="A25" s="14">
        <v>21</v>
      </c>
      <c r="B25" s="24" t="s">
        <v>31</v>
      </c>
      <c r="C25" s="27"/>
      <c r="D25" s="30" t="s">
        <v>122</v>
      </c>
      <c r="E25" s="15"/>
      <c r="F25" s="16">
        <v>0.017800925925925925</v>
      </c>
      <c r="G25" s="14" t="str">
        <f t="shared" si="0"/>
        <v>4.06/km</v>
      </c>
      <c r="H25" s="16">
        <f t="shared" si="2"/>
        <v>0.0018749999999999982</v>
      </c>
      <c r="I25" s="16">
        <f t="shared" si="1"/>
        <v>0.0018749999999999982</v>
      </c>
    </row>
    <row r="26" spans="1:9" s="13" customFormat="1" ht="15" customHeight="1">
      <c r="A26" s="14">
        <v>22</v>
      </c>
      <c r="B26" s="24" t="s">
        <v>32</v>
      </c>
      <c r="C26" s="27"/>
      <c r="D26" s="30" t="s">
        <v>122</v>
      </c>
      <c r="E26" s="15"/>
      <c r="F26" s="16">
        <v>0.017881944444444443</v>
      </c>
      <c r="G26" s="14" t="str">
        <f t="shared" si="0"/>
        <v>4.07/km</v>
      </c>
      <c r="H26" s="16">
        <f t="shared" si="2"/>
        <v>0.0019560185185185167</v>
      </c>
      <c r="I26" s="16">
        <f t="shared" si="1"/>
        <v>0.0019560185185185167</v>
      </c>
    </row>
    <row r="27" spans="1:9" s="13" customFormat="1" ht="15" customHeight="1">
      <c r="A27" s="14">
        <v>23</v>
      </c>
      <c r="B27" s="24" t="s">
        <v>33</v>
      </c>
      <c r="C27" s="27"/>
      <c r="D27" s="30" t="s">
        <v>122</v>
      </c>
      <c r="E27" s="15"/>
      <c r="F27" s="16">
        <v>0.017893518518518517</v>
      </c>
      <c r="G27" s="14" t="str">
        <f t="shared" si="0"/>
        <v>4.07/km</v>
      </c>
      <c r="H27" s="16">
        <f t="shared" si="2"/>
        <v>0.0019675925925925902</v>
      </c>
      <c r="I27" s="16">
        <f t="shared" si="1"/>
        <v>0.0019675925925925902</v>
      </c>
    </row>
    <row r="28" spans="1:9" s="17" customFormat="1" ht="15" customHeight="1">
      <c r="A28" s="14">
        <v>24</v>
      </c>
      <c r="B28" s="24" t="s">
        <v>34</v>
      </c>
      <c r="C28" s="27"/>
      <c r="D28" s="30" t="s">
        <v>122</v>
      </c>
      <c r="E28" s="15"/>
      <c r="F28" s="16">
        <v>0.017893518518518517</v>
      </c>
      <c r="G28" s="14" t="str">
        <f t="shared" si="0"/>
        <v>4.07/km</v>
      </c>
      <c r="H28" s="16">
        <f t="shared" si="2"/>
        <v>0.0019675925925925902</v>
      </c>
      <c r="I28" s="16">
        <f t="shared" si="1"/>
        <v>0.0019675925925925902</v>
      </c>
    </row>
    <row r="29" spans="1:9" ht="15" customHeight="1">
      <c r="A29" s="14">
        <v>25</v>
      </c>
      <c r="B29" s="24" t="s">
        <v>35</v>
      </c>
      <c r="C29" s="27"/>
      <c r="D29" s="30" t="s">
        <v>122</v>
      </c>
      <c r="E29" s="15"/>
      <c r="F29" s="16">
        <v>0.017939814814814815</v>
      </c>
      <c r="G29" s="14" t="str">
        <f t="shared" si="0"/>
        <v>4.08/km</v>
      </c>
      <c r="H29" s="16">
        <f t="shared" si="2"/>
        <v>0.002013888888888888</v>
      </c>
      <c r="I29" s="16">
        <f t="shared" si="1"/>
        <v>0.002013888888888888</v>
      </c>
    </row>
    <row r="30" spans="1:9" ht="15" customHeight="1">
      <c r="A30" s="14">
        <v>26</v>
      </c>
      <c r="B30" s="24" t="s">
        <v>36</v>
      </c>
      <c r="C30" s="27"/>
      <c r="D30" s="30" t="s">
        <v>122</v>
      </c>
      <c r="E30" s="15"/>
      <c r="F30" s="16">
        <v>0.018043981481481484</v>
      </c>
      <c r="G30" s="14" t="str">
        <f t="shared" si="0"/>
        <v>4.09/km</v>
      </c>
      <c r="H30" s="16">
        <f t="shared" si="2"/>
        <v>0.002118055555555557</v>
      </c>
      <c r="I30" s="16">
        <f t="shared" si="1"/>
        <v>0.002118055555555557</v>
      </c>
    </row>
    <row r="31" spans="1:9" ht="15" customHeight="1">
      <c r="A31" s="14">
        <v>27</v>
      </c>
      <c r="B31" s="24" t="s">
        <v>37</v>
      </c>
      <c r="C31" s="27"/>
      <c r="D31" s="30" t="s">
        <v>122</v>
      </c>
      <c r="E31" s="15"/>
      <c r="F31" s="16">
        <v>0.018287037037037036</v>
      </c>
      <c r="G31" s="14" t="str">
        <f t="shared" si="0"/>
        <v>4.13/km</v>
      </c>
      <c r="H31" s="16">
        <f t="shared" si="2"/>
        <v>0.002361111111111109</v>
      </c>
      <c r="I31" s="16">
        <f t="shared" si="1"/>
        <v>0.002361111111111109</v>
      </c>
    </row>
    <row r="32" spans="1:9" ht="15" customHeight="1">
      <c r="A32" s="14">
        <v>28</v>
      </c>
      <c r="B32" s="24" t="s">
        <v>38</v>
      </c>
      <c r="C32" s="27"/>
      <c r="D32" s="30" t="s">
        <v>122</v>
      </c>
      <c r="E32" s="15"/>
      <c r="F32" s="16">
        <v>0.018310185185185186</v>
      </c>
      <c r="G32" s="14" t="str">
        <f t="shared" si="0"/>
        <v>4.13/km</v>
      </c>
      <c r="H32" s="16">
        <f t="shared" si="2"/>
        <v>0.0023842592592592596</v>
      </c>
      <c r="I32" s="16">
        <f t="shared" si="1"/>
        <v>0.0023842592592592596</v>
      </c>
    </row>
    <row r="33" spans="1:9" ht="15" customHeight="1">
      <c r="A33" s="14">
        <v>29</v>
      </c>
      <c r="B33" s="24" t="s">
        <v>39</v>
      </c>
      <c r="C33" s="27"/>
      <c r="D33" s="30" t="s">
        <v>122</v>
      </c>
      <c r="E33" s="15"/>
      <c r="F33" s="16">
        <v>0.01835648148148148</v>
      </c>
      <c r="G33" s="14" t="str">
        <f t="shared" si="0"/>
        <v>4.14/km</v>
      </c>
      <c r="H33" s="16">
        <f t="shared" si="2"/>
        <v>0.002430555555555554</v>
      </c>
      <c r="I33" s="16">
        <f t="shared" si="1"/>
        <v>0.002430555555555554</v>
      </c>
    </row>
    <row r="34" spans="1:9" ht="15" customHeight="1">
      <c r="A34" s="14">
        <v>30</v>
      </c>
      <c r="B34" s="24" t="s">
        <v>40</v>
      </c>
      <c r="C34" s="27"/>
      <c r="D34" s="30" t="s">
        <v>122</v>
      </c>
      <c r="E34" s="15"/>
      <c r="F34" s="16">
        <v>0.018414351851851852</v>
      </c>
      <c r="G34" s="14" t="str">
        <f t="shared" si="0"/>
        <v>4.15/km</v>
      </c>
      <c r="H34" s="16">
        <f t="shared" si="2"/>
        <v>0.002488425925925925</v>
      </c>
      <c r="I34" s="16">
        <f t="shared" si="1"/>
        <v>0.002488425925925925</v>
      </c>
    </row>
    <row r="35" spans="1:9" ht="15" customHeight="1">
      <c r="A35" s="14">
        <v>31</v>
      </c>
      <c r="B35" s="24" t="s">
        <v>41</v>
      </c>
      <c r="C35" s="27"/>
      <c r="D35" s="30" t="s">
        <v>122</v>
      </c>
      <c r="E35" s="15"/>
      <c r="F35" s="16">
        <v>0.018460648148148146</v>
      </c>
      <c r="G35" s="14" t="str">
        <f t="shared" si="0"/>
        <v>4.15/km</v>
      </c>
      <c r="H35" s="16">
        <f t="shared" si="2"/>
        <v>0.0025347222222222195</v>
      </c>
      <c r="I35" s="16">
        <f t="shared" si="1"/>
        <v>0.0025347222222222195</v>
      </c>
    </row>
    <row r="36" spans="1:9" ht="15" customHeight="1">
      <c r="A36" s="14">
        <v>32</v>
      </c>
      <c r="B36" s="24" t="s">
        <v>42</v>
      </c>
      <c r="C36" s="27"/>
      <c r="D36" s="30" t="s">
        <v>122</v>
      </c>
      <c r="E36" s="15"/>
      <c r="F36" s="16">
        <v>0.01851851851851852</v>
      </c>
      <c r="G36" s="14" t="str">
        <f t="shared" si="0"/>
        <v>4.16/km</v>
      </c>
      <c r="H36" s="16">
        <f t="shared" si="2"/>
        <v>0.0025925925925925943</v>
      </c>
      <c r="I36" s="16">
        <f t="shared" si="1"/>
        <v>0.0025925925925925943</v>
      </c>
    </row>
    <row r="37" spans="1:9" ht="15" customHeight="1">
      <c r="A37" s="14">
        <v>33</v>
      </c>
      <c r="B37" s="24" t="s">
        <v>43</v>
      </c>
      <c r="C37" s="27"/>
      <c r="D37" s="30" t="s">
        <v>122</v>
      </c>
      <c r="E37" s="15"/>
      <c r="F37" s="16">
        <v>0.018530092592592595</v>
      </c>
      <c r="G37" s="14" t="str">
        <f t="shared" si="0"/>
        <v>4.16/km</v>
      </c>
      <c r="H37" s="16">
        <f t="shared" si="2"/>
        <v>0.002604166666666668</v>
      </c>
      <c r="I37" s="16">
        <f aca="true" t="shared" si="3" ref="I37:I68">F37-INDEX($F$5:$F$130,MATCH(D37,$D$5:$D$130,0))</f>
        <v>0.002604166666666668</v>
      </c>
    </row>
    <row r="38" spans="1:9" ht="15" customHeight="1">
      <c r="A38" s="14">
        <v>34</v>
      </c>
      <c r="B38" s="24" t="s">
        <v>44</v>
      </c>
      <c r="C38" s="27"/>
      <c r="D38" s="30" t="s">
        <v>122</v>
      </c>
      <c r="E38" s="15"/>
      <c r="F38" s="16">
        <v>0.018587962962962962</v>
      </c>
      <c r="G38" s="14" t="str">
        <f t="shared" si="0"/>
        <v>4.17/km</v>
      </c>
      <c r="H38" s="16">
        <f t="shared" si="2"/>
        <v>0.0026620370370370357</v>
      </c>
      <c r="I38" s="16">
        <f t="shared" si="3"/>
        <v>0.0026620370370370357</v>
      </c>
    </row>
    <row r="39" spans="1:9" ht="15" customHeight="1">
      <c r="A39" s="14">
        <v>35</v>
      </c>
      <c r="B39" s="24" t="s">
        <v>45</v>
      </c>
      <c r="C39" s="27"/>
      <c r="D39" s="30" t="s">
        <v>122</v>
      </c>
      <c r="E39" s="15"/>
      <c r="F39" s="16">
        <v>0.01869212962962963</v>
      </c>
      <c r="G39" s="14" t="str">
        <f t="shared" si="0"/>
        <v>4.18/km</v>
      </c>
      <c r="H39" s="16">
        <f t="shared" si="2"/>
        <v>0.0027662037037037047</v>
      </c>
      <c r="I39" s="16">
        <f t="shared" si="3"/>
        <v>0.0027662037037037047</v>
      </c>
    </row>
    <row r="40" spans="1:9" ht="15" customHeight="1">
      <c r="A40" s="14">
        <v>36</v>
      </c>
      <c r="B40" s="24" t="s">
        <v>46</v>
      </c>
      <c r="C40" s="27"/>
      <c r="D40" s="30" t="s">
        <v>122</v>
      </c>
      <c r="E40" s="15"/>
      <c r="F40" s="16">
        <v>0.018738425925925926</v>
      </c>
      <c r="G40" s="14" t="str">
        <f t="shared" si="0"/>
        <v>4.19/km</v>
      </c>
      <c r="H40" s="16">
        <f t="shared" si="2"/>
        <v>0.002812499999999999</v>
      </c>
      <c r="I40" s="16">
        <f t="shared" si="3"/>
        <v>0.002812499999999999</v>
      </c>
    </row>
    <row r="41" spans="1:9" ht="15" customHeight="1">
      <c r="A41" s="14">
        <v>37</v>
      </c>
      <c r="B41" s="24" t="s">
        <v>47</v>
      </c>
      <c r="C41" s="27"/>
      <c r="D41" s="30" t="s">
        <v>122</v>
      </c>
      <c r="E41" s="15"/>
      <c r="F41" s="16">
        <v>0.01888888888888889</v>
      </c>
      <c r="G41" s="14" t="str">
        <f t="shared" si="0"/>
        <v>4.21/km</v>
      </c>
      <c r="H41" s="16">
        <f t="shared" si="2"/>
        <v>0.0029629629629629624</v>
      </c>
      <c r="I41" s="16">
        <f t="shared" si="3"/>
        <v>0.0029629629629629624</v>
      </c>
    </row>
    <row r="42" spans="1:9" ht="15" customHeight="1">
      <c r="A42" s="14">
        <v>38</v>
      </c>
      <c r="B42" s="24" t="s">
        <v>48</v>
      </c>
      <c r="C42" s="27"/>
      <c r="D42" s="30" t="s">
        <v>122</v>
      </c>
      <c r="E42" s="15"/>
      <c r="F42" s="16">
        <v>0.018935185185185183</v>
      </c>
      <c r="G42" s="14" t="str">
        <f t="shared" si="0"/>
        <v>4.22/km</v>
      </c>
      <c r="H42" s="16">
        <f t="shared" si="2"/>
        <v>0.0030092592592592567</v>
      </c>
      <c r="I42" s="16">
        <f t="shared" si="3"/>
        <v>0.0030092592592592567</v>
      </c>
    </row>
    <row r="43" spans="1:9" ht="15" customHeight="1">
      <c r="A43" s="14">
        <v>39</v>
      </c>
      <c r="B43" s="24" t="s">
        <v>49</v>
      </c>
      <c r="C43" s="27"/>
      <c r="D43" s="30" t="s">
        <v>122</v>
      </c>
      <c r="E43" s="15"/>
      <c r="F43" s="16">
        <v>0.01900462962962963</v>
      </c>
      <c r="G43" s="14" t="str">
        <f t="shared" si="0"/>
        <v>4.23/km</v>
      </c>
      <c r="H43" s="16">
        <f t="shared" si="2"/>
        <v>0.003078703703703705</v>
      </c>
      <c r="I43" s="16">
        <f t="shared" si="3"/>
        <v>0.003078703703703705</v>
      </c>
    </row>
    <row r="44" spans="1:9" ht="15" customHeight="1">
      <c r="A44" s="14">
        <v>40</v>
      </c>
      <c r="B44" s="24" t="s">
        <v>50</v>
      </c>
      <c r="C44" s="27"/>
      <c r="D44" s="30" t="s">
        <v>122</v>
      </c>
      <c r="E44" s="15"/>
      <c r="F44" s="16">
        <v>0.01900462962962963</v>
      </c>
      <c r="G44" s="14" t="str">
        <f t="shared" si="0"/>
        <v>4.23/km</v>
      </c>
      <c r="H44" s="16">
        <f t="shared" si="2"/>
        <v>0.003078703703703705</v>
      </c>
      <c r="I44" s="16">
        <f t="shared" si="3"/>
        <v>0.003078703703703705</v>
      </c>
    </row>
    <row r="45" spans="1:9" ht="15" customHeight="1">
      <c r="A45" s="14">
        <v>41</v>
      </c>
      <c r="B45" s="24" t="s">
        <v>51</v>
      </c>
      <c r="C45" s="27"/>
      <c r="D45" s="30" t="s">
        <v>122</v>
      </c>
      <c r="E45" s="15"/>
      <c r="F45" s="16">
        <v>0.01909722222222222</v>
      </c>
      <c r="G45" s="14" t="str">
        <f t="shared" si="0"/>
        <v>4.24/km</v>
      </c>
      <c r="H45" s="16">
        <f t="shared" si="2"/>
        <v>0.0031712962962962936</v>
      </c>
      <c r="I45" s="16">
        <f t="shared" si="3"/>
        <v>0.0031712962962962936</v>
      </c>
    </row>
    <row r="46" spans="1:9" ht="15" customHeight="1">
      <c r="A46" s="14">
        <v>42</v>
      </c>
      <c r="B46" s="24" t="s">
        <v>52</v>
      </c>
      <c r="C46" s="27"/>
      <c r="D46" s="30" t="s">
        <v>122</v>
      </c>
      <c r="E46" s="15"/>
      <c r="F46" s="16">
        <v>0.019131944444444444</v>
      </c>
      <c r="G46" s="14" t="str">
        <f t="shared" si="0"/>
        <v>4.24/km</v>
      </c>
      <c r="H46" s="16">
        <f t="shared" si="2"/>
        <v>0.0032060185185185178</v>
      </c>
      <c r="I46" s="16">
        <f t="shared" si="3"/>
        <v>0.0032060185185185178</v>
      </c>
    </row>
    <row r="47" spans="1:9" ht="15" customHeight="1">
      <c r="A47" s="14">
        <v>43</v>
      </c>
      <c r="B47" s="24" t="s">
        <v>53</v>
      </c>
      <c r="C47" s="27"/>
      <c r="D47" s="30" t="s">
        <v>122</v>
      </c>
      <c r="E47" s="15"/>
      <c r="F47" s="16">
        <v>0.019224537037037037</v>
      </c>
      <c r="G47" s="14" t="str">
        <f t="shared" si="0"/>
        <v>4.26/km</v>
      </c>
      <c r="H47" s="16">
        <f t="shared" si="2"/>
        <v>0.00329861111111111</v>
      </c>
      <c r="I47" s="16">
        <f t="shared" si="3"/>
        <v>0.00329861111111111</v>
      </c>
    </row>
    <row r="48" spans="1:9" ht="15" customHeight="1">
      <c r="A48" s="14">
        <v>44</v>
      </c>
      <c r="B48" s="24" t="s">
        <v>54</v>
      </c>
      <c r="C48" s="27"/>
      <c r="D48" s="30" t="s">
        <v>122</v>
      </c>
      <c r="E48" s="15"/>
      <c r="F48" s="16">
        <v>0.019282407407407408</v>
      </c>
      <c r="G48" s="14" t="str">
        <f t="shared" si="0"/>
        <v>4.27/km</v>
      </c>
      <c r="H48" s="16">
        <f t="shared" si="2"/>
        <v>0.003356481481481481</v>
      </c>
      <c r="I48" s="16">
        <f t="shared" si="3"/>
        <v>0.003356481481481481</v>
      </c>
    </row>
    <row r="49" spans="1:9" ht="15" customHeight="1">
      <c r="A49" s="14">
        <v>45</v>
      </c>
      <c r="B49" s="24" t="s">
        <v>55</v>
      </c>
      <c r="C49" s="27"/>
      <c r="D49" s="30" t="s">
        <v>122</v>
      </c>
      <c r="E49" s="15"/>
      <c r="F49" s="16">
        <v>0.019305555555555555</v>
      </c>
      <c r="G49" s="14" t="str">
        <f t="shared" si="0"/>
        <v>4.27/km</v>
      </c>
      <c r="H49" s="16">
        <f t="shared" si="2"/>
        <v>0.0033796296296296283</v>
      </c>
      <c r="I49" s="16">
        <f t="shared" si="3"/>
        <v>0.0033796296296296283</v>
      </c>
    </row>
    <row r="50" spans="1:9" ht="15" customHeight="1">
      <c r="A50" s="14">
        <v>46</v>
      </c>
      <c r="B50" s="24" t="s">
        <v>56</v>
      </c>
      <c r="C50" s="27"/>
      <c r="D50" s="30" t="s">
        <v>122</v>
      </c>
      <c r="E50" s="15"/>
      <c r="F50" s="16">
        <v>0.01934027777777778</v>
      </c>
      <c r="G50" s="14" t="str">
        <f t="shared" si="0"/>
        <v>4.27/km</v>
      </c>
      <c r="H50" s="16">
        <f t="shared" si="2"/>
        <v>0.0034143518518518524</v>
      </c>
      <c r="I50" s="16">
        <f t="shared" si="3"/>
        <v>0.0034143518518518524</v>
      </c>
    </row>
    <row r="51" spans="1:9" ht="15" customHeight="1">
      <c r="A51" s="14">
        <v>47</v>
      </c>
      <c r="B51" s="24" t="s">
        <v>57</v>
      </c>
      <c r="C51" s="27"/>
      <c r="D51" s="30" t="s">
        <v>122</v>
      </c>
      <c r="E51" s="15"/>
      <c r="F51" s="16">
        <v>0.019375</v>
      </c>
      <c r="G51" s="14" t="str">
        <f t="shared" si="0"/>
        <v>4.28/km</v>
      </c>
      <c r="H51" s="16">
        <f t="shared" si="2"/>
        <v>0.003449074074074073</v>
      </c>
      <c r="I51" s="16">
        <f t="shared" si="3"/>
        <v>0.003449074074074073</v>
      </c>
    </row>
    <row r="52" spans="1:9" ht="15" customHeight="1">
      <c r="A52" s="14">
        <v>48</v>
      </c>
      <c r="B52" s="24" t="s">
        <v>58</v>
      </c>
      <c r="C52" s="27"/>
      <c r="D52" s="30" t="s">
        <v>122</v>
      </c>
      <c r="E52" s="15"/>
      <c r="F52" s="16">
        <v>0.019444444444444445</v>
      </c>
      <c r="G52" s="14" t="str">
        <f t="shared" si="0"/>
        <v>4.29/km</v>
      </c>
      <c r="H52" s="16">
        <f t="shared" si="2"/>
        <v>0.003518518518518518</v>
      </c>
      <c r="I52" s="16">
        <f t="shared" si="3"/>
        <v>0.003518518518518518</v>
      </c>
    </row>
    <row r="53" spans="1:9" ht="15" customHeight="1">
      <c r="A53" s="14">
        <v>49</v>
      </c>
      <c r="B53" s="24" t="s">
        <v>59</v>
      </c>
      <c r="C53" s="27"/>
      <c r="D53" s="30" t="s">
        <v>122</v>
      </c>
      <c r="E53" s="15"/>
      <c r="F53" s="16">
        <v>0.019560185185185184</v>
      </c>
      <c r="G53" s="14" t="str">
        <f t="shared" si="0"/>
        <v>4.30/km</v>
      </c>
      <c r="H53" s="16">
        <f t="shared" si="2"/>
        <v>0.0036342592592592572</v>
      </c>
      <c r="I53" s="16">
        <f t="shared" si="3"/>
        <v>0.0036342592592592572</v>
      </c>
    </row>
    <row r="54" spans="1:9" ht="14.25" customHeight="1">
      <c r="A54" s="14">
        <v>50</v>
      </c>
      <c r="B54" s="24" t="s">
        <v>60</v>
      </c>
      <c r="C54" s="27"/>
      <c r="D54" s="30" t="s">
        <v>122</v>
      </c>
      <c r="E54" s="15"/>
      <c r="F54" s="16">
        <v>0.019641203703703706</v>
      </c>
      <c r="G54" s="14" t="str">
        <f t="shared" si="0"/>
        <v>4.32/km</v>
      </c>
      <c r="H54" s="16">
        <f t="shared" si="2"/>
        <v>0.003715277777777779</v>
      </c>
      <c r="I54" s="16">
        <f t="shared" si="3"/>
        <v>0.003715277777777779</v>
      </c>
    </row>
    <row r="55" spans="1:9" ht="14.25" customHeight="1">
      <c r="A55" s="14">
        <v>51</v>
      </c>
      <c r="B55" s="24" t="s">
        <v>61</v>
      </c>
      <c r="C55" s="27"/>
      <c r="D55" s="30" t="s">
        <v>122</v>
      </c>
      <c r="E55" s="15"/>
      <c r="F55" s="16">
        <v>0.0196875</v>
      </c>
      <c r="G55" s="14" t="str">
        <f t="shared" si="0"/>
        <v>4.32/km</v>
      </c>
      <c r="H55" s="16">
        <f t="shared" si="2"/>
        <v>0.0037615740740740734</v>
      </c>
      <c r="I55" s="16">
        <f t="shared" si="3"/>
        <v>0.0037615740740740734</v>
      </c>
    </row>
    <row r="56" spans="1:9" ht="14.25" customHeight="1">
      <c r="A56" s="14">
        <v>52</v>
      </c>
      <c r="B56" s="24" t="s">
        <v>62</v>
      </c>
      <c r="C56" s="27"/>
      <c r="D56" s="30" t="s">
        <v>122</v>
      </c>
      <c r="E56" s="15"/>
      <c r="F56" s="16">
        <v>0.01974537037037037</v>
      </c>
      <c r="G56" s="14" t="str">
        <f t="shared" si="0"/>
        <v>4.33/km</v>
      </c>
      <c r="H56" s="16">
        <f t="shared" si="2"/>
        <v>0.0038194444444444448</v>
      </c>
      <c r="I56" s="16">
        <f t="shared" si="3"/>
        <v>0.0038194444444444448</v>
      </c>
    </row>
    <row r="57" spans="1:9" ht="14.25" customHeight="1">
      <c r="A57" s="14">
        <v>53</v>
      </c>
      <c r="B57" s="24" t="s">
        <v>63</v>
      </c>
      <c r="C57" s="27"/>
      <c r="D57" s="30" t="s">
        <v>122</v>
      </c>
      <c r="E57" s="15"/>
      <c r="F57" s="16">
        <v>0.019791666666666666</v>
      </c>
      <c r="G57" s="14" t="str">
        <f t="shared" si="0"/>
        <v>4.34/km</v>
      </c>
      <c r="H57" s="16">
        <f t="shared" si="2"/>
        <v>0.003865740740740739</v>
      </c>
      <c r="I57" s="16">
        <f t="shared" si="3"/>
        <v>0.003865740740740739</v>
      </c>
    </row>
    <row r="58" spans="1:9" ht="14.25" customHeight="1">
      <c r="A58" s="14">
        <v>54</v>
      </c>
      <c r="B58" s="24" t="s">
        <v>64</v>
      </c>
      <c r="C58" s="27"/>
      <c r="D58" s="30" t="s">
        <v>122</v>
      </c>
      <c r="E58" s="15"/>
      <c r="F58" s="16">
        <v>0.019791666666666666</v>
      </c>
      <c r="G58" s="14" t="str">
        <f t="shared" si="0"/>
        <v>4.34/km</v>
      </c>
      <c r="H58" s="16">
        <f t="shared" si="2"/>
        <v>0.003865740740740739</v>
      </c>
      <c r="I58" s="16">
        <f t="shared" si="3"/>
        <v>0.003865740740740739</v>
      </c>
    </row>
    <row r="59" spans="1:9" ht="14.25" customHeight="1">
      <c r="A59" s="14">
        <v>55</v>
      </c>
      <c r="B59" s="24" t="s">
        <v>65</v>
      </c>
      <c r="C59" s="27"/>
      <c r="D59" s="30" t="s">
        <v>122</v>
      </c>
      <c r="E59" s="15"/>
      <c r="F59" s="16">
        <v>0.019953703703703706</v>
      </c>
      <c r="G59" s="14" t="str">
        <f t="shared" si="0"/>
        <v>4.36/km</v>
      </c>
      <c r="H59" s="16">
        <f t="shared" si="2"/>
        <v>0.004027777777777779</v>
      </c>
      <c r="I59" s="16">
        <f t="shared" si="3"/>
        <v>0.004027777777777779</v>
      </c>
    </row>
    <row r="60" spans="1:9" ht="14.25" customHeight="1">
      <c r="A60" s="14">
        <v>56</v>
      </c>
      <c r="B60" s="24" t="s">
        <v>66</v>
      </c>
      <c r="C60" s="27"/>
      <c r="D60" s="30" t="s">
        <v>122</v>
      </c>
      <c r="E60" s="15"/>
      <c r="F60" s="16">
        <v>0.01996527777777778</v>
      </c>
      <c r="G60" s="14" t="str">
        <f t="shared" si="0"/>
        <v>4.36/km</v>
      </c>
      <c r="H60" s="16">
        <f t="shared" si="2"/>
        <v>0.004039351851851853</v>
      </c>
      <c r="I60" s="16">
        <f t="shared" si="3"/>
        <v>0.004039351851851853</v>
      </c>
    </row>
    <row r="61" spans="1:9" ht="14.25" customHeight="1">
      <c r="A61" s="14">
        <v>57</v>
      </c>
      <c r="B61" s="24" t="s">
        <v>67</v>
      </c>
      <c r="C61" s="27"/>
      <c r="D61" s="30" t="s">
        <v>122</v>
      </c>
      <c r="E61" s="15"/>
      <c r="F61" s="16">
        <v>0.02</v>
      </c>
      <c r="G61" s="14" t="str">
        <f t="shared" si="0"/>
        <v>4.36/km</v>
      </c>
      <c r="H61" s="16">
        <f t="shared" si="2"/>
        <v>0.004074074074074074</v>
      </c>
      <c r="I61" s="16">
        <f t="shared" si="3"/>
        <v>0.004074074074074074</v>
      </c>
    </row>
    <row r="62" spans="1:9" ht="14.25" customHeight="1">
      <c r="A62" s="14">
        <v>58</v>
      </c>
      <c r="B62" s="24" t="s">
        <v>68</v>
      </c>
      <c r="C62" s="27"/>
      <c r="D62" s="30" t="s">
        <v>122</v>
      </c>
      <c r="E62" s="15"/>
      <c r="F62" s="16">
        <v>0.02005787037037037</v>
      </c>
      <c r="G62" s="14" t="str">
        <f t="shared" si="0"/>
        <v>4.37/km</v>
      </c>
      <c r="H62" s="16">
        <f t="shared" si="2"/>
        <v>0.0041319444444444416</v>
      </c>
      <c r="I62" s="16">
        <f t="shared" si="3"/>
        <v>0.0041319444444444416</v>
      </c>
    </row>
    <row r="63" spans="1:9" ht="14.25" customHeight="1">
      <c r="A63" s="14">
        <v>59</v>
      </c>
      <c r="B63" s="24" t="s">
        <v>69</v>
      </c>
      <c r="C63" s="27"/>
      <c r="D63" s="30" t="s">
        <v>122</v>
      </c>
      <c r="E63" s="15"/>
      <c r="F63" s="16">
        <v>0.020069444444444442</v>
      </c>
      <c r="G63" s="14" t="str">
        <f t="shared" si="0"/>
        <v>4.37/km</v>
      </c>
      <c r="H63" s="16">
        <f t="shared" si="2"/>
        <v>0.004143518518518515</v>
      </c>
      <c r="I63" s="16">
        <f t="shared" si="3"/>
        <v>0.004143518518518515</v>
      </c>
    </row>
    <row r="64" spans="1:9" ht="14.25" customHeight="1">
      <c r="A64" s="14">
        <v>60</v>
      </c>
      <c r="B64" s="24" t="s">
        <v>70</v>
      </c>
      <c r="C64" s="27"/>
      <c r="D64" s="30" t="s">
        <v>122</v>
      </c>
      <c r="E64" s="15"/>
      <c r="F64" s="16">
        <v>0.02037037037037037</v>
      </c>
      <c r="G64" s="14" t="str">
        <f t="shared" si="0"/>
        <v>4.42/km</v>
      </c>
      <c r="H64" s="16">
        <f t="shared" si="2"/>
        <v>0.004444444444444442</v>
      </c>
      <c r="I64" s="16">
        <f t="shared" si="3"/>
        <v>0.004444444444444442</v>
      </c>
    </row>
    <row r="65" spans="1:9" ht="14.25" customHeight="1">
      <c r="A65" s="14">
        <v>61</v>
      </c>
      <c r="B65" s="24" t="s">
        <v>71</v>
      </c>
      <c r="C65" s="27"/>
      <c r="D65" s="30" t="s">
        <v>122</v>
      </c>
      <c r="E65" s="15"/>
      <c r="F65" s="16">
        <v>0.020416666666666666</v>
      </c>
      <c r="G65" s="14" t="str">
        <f t="shared" si="0"/>
        <v>4.42/km</v>
      </c>
      <c r="H65" s="16">
        <f t="shared" si="2"/>
        <v>0.00449074074074074</v>
      </c>
      <c r="I65" s="16">
        <f t="shared" si="3"/>
        <v>0.00449074074074074</v>
      </c>
    </row>
    <row r="66" spans="1:9" ht="14.25" customHeight="1">
      <c r="A66" s="14">
        <v>62</v>
      </c>
      <c r="B66" s="24" t="s">
        <v>72</v>
      </c>
      <c r="C66" s="27"/>
      <c r="D66" s="30" t="s">
        <v>122</v>
      </c>
      <c r="E66" s="15"/>
      <c r="F66" s="16">
        <v>0.020497685185185185</v>
      </c>
      <c r="G66" s="14" t="str">
        <f t="shared" si="0"/>
        <v>4.43/km</v>
      </c>
      <c r="H66" s="16">
        <f t="shared" si="2"/>
        <v>0.004571759259259258</v>
      </c>
      <c r="I66" s="16">
        <f t="shared" si="3"/>
        <v>0.004571759259259258</v>
      </c>
    </row>
    <row r="67" spans="1:9" ht="14.25" customHeight="1">
      <c r="A67" s="14">
        <v>63</v>
      </c>
      <c r="B67" s="24" t="s">
        <v>73</v>
      </c>
      <c r="C67" s="27"/>
      <c r="D67" s="30" t="s">
        <v>122</v>
      </c>
      <c r="E67" s="15"/>
      <c r="F67" s="16">
        <v>0.02054398148148148</v>
      </c>
      <c r="G67" s="14" t="str">
        <f t="shared" si="0"/>
        <v>4.44/km</v>
      </c>
      <c r="H67" s="16">
        <f t="shared" si="2"/>
        <v>0.004618055555555552</v>
      </c>
      <c r="I67" s="16">
        <f t="shared" si="3"/>
        <v>0.004618055555555552</v>
      </c>
    </row>
    <row r="68" spans="1:9" ht="14.25" customHeight="1">
      <c r="A68" s="14">
        <v>64</v>
      </c>
      <c r="B68" s="24" t="s">
        <v>74</v>
      </c>
      <c r="C68" s="27"/>
      <c r="D68" s="30" t="s">
        <v>122</v>
      </c>
      <c r="E68" s="15"/>
      <c r="F68" s="16">
        <v>0.020601851851851854</v>
      </c>
      <c r="G68" s="14" t="str">
        <f t="shared" si="0"/>
        <v>4.45/km</v>
      </c>
      <c r="H68" s="16">
        <f t="shared" si="2"/>
        <v>0.004675925925925927</v>
      </c>
      <c r="I68" s="16">
        <f t="shared" si="3"/>
        <v>0.004675925925925927</v>
      </c>
    </row>
    <row r="69" spans="1:9" ht="14.25" customHeight="1">
      <c r="A69" s="14">
        <v>65</v>
      </c>
      <c r="B69" s="24" t="s">
        <v>75</v>
      </c>
      <c r="C69" s="27"/>
      <c r="D69" s="30" t="s">
        <v>122</v>
      </c>
      <c r="E69" s="15"/>
      <c r="F69" s="16">
        <v>0.020752314814814814</v>
      </c>
      <c r="G69" s="14" t="str">
        <f aca="true" t="shared" si="4" ref="G69:G115">TEXT(INT((HOUR(F69)*3600+MINUTE(F69)*60+SECOND(F69))/$I$3/60),"0")&amp;"."&amp;TEXT(MOD((HOUR(F69)*3600+MINUTE(F69)*60+SECOND(F69))/$I$3,60),"00")&amp;"/km"</f>
        <v>4.47/km</v>
      </c>
      <c r="H69" s="16">
        <f t="shared" si="2"/>
        <v>0.004826388888888887</v>
      </c>
      <c r="I69" s="16">
        <f aca="true" t="shared" si="5" ref="I69:I83">F69-INDEX($F$5:$F$130,MATCH(D69,$D$5:$D$130,0))</f>
        <v>0.004826388888888887</v>
      </c>
    </row>
    <row r="70" spans="1:9" ht="14.25" customHeight="1">
      <c r="A70" s="14">
        <v>66</v>
      </c>
      <c r="B70" s="24" t="s">
        <v>76</v>
      </c>
      <c r="C70" s="27"/>
      <c r="D70" s="30" t="s">
        <v>122</v>
      </c>
      <c r="E70" s="15"/>
      <c r="F70" s="16">
        <v>0.020972222222222222</v>
      </c>
      <c r="G70" s="14" t="str">
        <f t="shared" si="4"/>
        <v>4.50/km</v>
      </c>
      <c r="H70" s="16">
        <f aca="true" t="shared" si="6" ref="H70:H83">F70-$F$5</f>
        <v>0.005046296296296295</v>
      </c>
      <c r="I70" s="16">
        <f t="shared" si="5"/>
        <v>0.005046296296296295</v>
      </c>
    </row>
    <row r="71" spans="1:9" ht="14.25" customHeight="1">
      <c r="A71" s="14">
        <v>67</v>
      </c>
      <c r="B71" s="24" t="s">
        <v>77</v>
      </c>
      <c r="C71" s="27"/>
      <c r="D71" s="30" t="s">
        <v>122</v>
      </c>
      <c r="E71" s="15"/>
      <c r="F71" s="16">
        <v>0.021006944444444443</v>
      </c>
      <c r="G71" s="14" t="str">
        <f t="shared" si="4"/>
        <v>4.50/km</v>
      </c>
      <c r="H71" s="16">
        <f t="shared" si="6"/>
        <v>0.005081018518518516</v>
      </c>
      <c r="I71" s="16">
        <f t="shared" si="5"/>
        <v>0.005081018518518516</v>
      </c>
    </row>
    <row r="72" spans="1:9" ht="14.25" customHeight="1">
      <c r="A72" s="14">
        <v>68</v>
      </c>
      <c r="B72" s="24" t="s">
        <v>78</v>
      </c>
      <c r="C72" s="27"/>
      <c r="D72" s="30" t="s">
        <v>122</v>
      </c>
      <c r="E72" s="15"/>
      <c r="F72" s="16">
        <v>0.02101851851851852</v>
      </c>
      <c r="G72" s="14" t="str">
        <f t="shared" si="4"/>
        <v>4.51/km</v>
      </c>
      <c r="H72" s="16">
        <f t="shared" si="6"/>
        <v>0.005092592592592593</v>
      </c>
      <c r="I72" s="16">
        <f t="shared" si="5"/>
        <v>0.005092592592592593</v>
      </c>
    </row>
    <row r="73" spans="1:9" ht="14.25" customHeight="1">
      <c r="A73" s="14">
        <v>69</v>
      </c>
      <c r="B73" s="24" t="s">
        <v>79</v>
      </c>
      <c r="C73" s="27"/>
      <c r="D73" s="30" t="s">
        <v>122</v>
      </c>
      <c r="E73" s="15"/>
      <c r="F73" s="16">
        <v>0.02113425925925926</v>
      </c>
      <c r="G73" s="14" t="str">
        <f t="shared" si="4"/>
        <v>4.52/km</v>
      </c>
      <c r="H73" s="16">
        <f t="shared" si="6"/>
        <v>0.005208333333333332</v>
      </c>
      <c r="I73" s="16">
        <f t="shared" si="5"/>
        <v>0.005208333333333332</v>
      </c>
    </row>
    <row r="74" spans="1:9" ht="14.25" customHeight="1">
      <c r="A74" s="14">
        <v>70</v>
      </c>
      <c r="B74" s="24" t="s">
        <v>80</v>
      </c>
      <c r="C74" s="27"/>
      <c r="D74" s="30" t="s">
        <v>122</v>
      </c>
      <c r="E74" s="15"/>
      <c r="F74" s="16">
        <v>0.02113425925925926</v>
      </c>
      <c r="G74" s="14" t="str">
        <f t="shared" si="4"/>
        <v>4.52/km</v>
      </c>
      <c r="H74" s="16">
        <f t="shared" si="6"/>
        <v>0.005208333333333332</v>
      </c>
      <c r="I74" s="16">
        <f t="shared" si="5"/>
        <v>0.005208333333333332</v>
      </c>
    </row>
    <row r="75" spans="1:9" ht="14.25" customHeight="1">
      <c r="A75" s="14">
        <v>71</v>
      </c>
      <c r="B75" s="24" t="s">
        <v>81</v>
      </c>
      <c r="C75" s="27"/>
      <c r="D75" s="30" t="s">
        <v>122</v>
      </c>
      <c r="E75" s="15"/>
      <c r="F75" s="16">
        <v>0.02113425925925926</v>
      </c>
      <c r="G75" s="14" t="str">
        <f t="shared" si="4"/>
        <v>4.52/km</v>
      </c>
      <c r="H75" s="16">
        <f t="shared" si="6"/>
        <v>0.005208333333333332</v>
      </c>
      <c r="I75" s="16">
        <f t="shared" si="5"/>
        <v>0.005208333333333332</v>
      </c>
    </row>
    <row r="76" spans="1:9" ht="14.25" customHeight="1">
      <c r="A76" s="14">
        <v>72</v>
      </c>
      <c r="B76" s="24" t="s">
        <v>82</v>
      </c>
      <c r="C76" s="27"/>
      <c r="D76" s="30" t="s">
        <v>122</v>
      </c>
      <c r="E76" s="15"/>
      <c r="F76" s="16">
        <v>0.0212962962962963</v>
      </c>
      <c r="G76" s="14" t="str">
        <f t="shared" si="4"/>
        <v>4.54/km</v>
      </c>
      <c r="H76" s="16">
        <f t="shared" si="6"/>
        <v>0.005370370370370373</v>
      </c>
      <c r="I76" s="16">
        <f t="shared" si="5"/>
        <v>0.005370370370370373</v>
      </c>
    </row>
    <row r="77" spans="1:9" ht="14.25" customHeight="1">
      <c r="A77" s="14">
        <v>73</v>
      </c>
      <c r="B77" s="24" t="s">
        <v>83</v>
      </c>
      <c r="C77" s="27"/>
      <c r="D77" s="30" t="s">
        <v>122</v>
      </c>
      <c r="E77" s="15"/>
      <c r="F77" s="16">
        <v>0.021400462962962965</v>
      </c>
      <c r="G77" s="14" t="str">
        <f t="shared" si="4"/>
        <v>4.56/km</v>
      </c>
      <c r="H77" s="16">
        <f t="shared" si="6"/>
        <v>0.005474537037037038</v>
      </c>
      <c r="I77" s="16">
        <f t="shared" si="5"/>
        <v>0.005474537037037038</v>
      </c>
    </row>
    <row r="78" spans="1:9" ht="14.25" customHeight="1">
      <c r="A78" s="14">
        <v>74</v>
      </c>
      <c r="B78" s="24" t="s">
        <v>84</v>
      </c>
      <c r="C78" s="27"/>
      <c r="D78" s="30" t="s">
        <v>122</v>
      </c>
      <c r="E78" s="15"/>
      <c r="F78" s="16">
        <v>0.021412037037037035</v>
      </c>
      <c r="G78" s="14" t="str">
        <f t="shared" si="4"/>
        <v>4.56/km</v>
      </c>
      <c r="H78" s="16">
        <f t="shared" si="6"/>
        <v>0.005486111111111108</v>
      </c>
      <c r="I78" s="16">
        <f t="shared" si="5"/>
        <v>0.005486111111111108</v>
      </c>
    </row>
    <row r="79" spans="1:9" ht="14.25" customHeight="1">
      <c r="A79" s="14">
        <v>75</v>
      </c>
      <c r="B79" s="24" t="s">
        <v>85</v>
      </c>
      <c r="C79" s="27"/>
      <c r="D79" s="30" t="s">
        <v>122</v>
      </c>
      <c r="E79" s="15"/>
      <c r="F79" s="16">
        <v>0.021493055555555557</v>
      </c>
      <c r="G79" s="14" t="str">
        <f t="shared" si="4"/>
        <v>4.57/km</v>
      </c>
      <c r="H79" s="16">
        <f t="shared" si="6"/>
        <v>0.00556712962962963</v>
      </c>
      <c r="I79" s="16">
        <f t="shared" si="5"/>
        <v>0.00556712962962963</v>
      </c>
    </row>
    <row r="80" spans="1:9" ht="14.25" customHeight="1">
      <c r="A80" s="14">
        <v>76</v>
      </c>
      <c r="B80" s="24" t="s">
        <v>86</v>
      </c>
      <c r="C80" s="27"/>
      <c r="D80" s="30" t="s">
        <v>122</v>
      </c>
      <c r="E80" s="15"/>
      <c r="F80" s="16">
        <v>0.02152777777777778</v>
      </c>
      <c r="G80" s="14" t="str">
        <f t="shared" si="4"/>
        <v>4.58/km</v>
      </c>
      <c r="H80" s="16">
        <f t="shared" si="6"/>
        <v>0.005601851851851854</v>
      </c>
      <c r="I80" s="16">
        <f t="shared" si="5"/>
        <v>0.005601851851851854</v>
      </c>
    </row>
    <row r="81" spans="1:9" ht="14.25" customHeight="1">
      <c r="A81" s="14">
        <v>77</v>
      </c>
      <c r="B81" s="24" t="s">
        <v>87</v>
      </c>
      <c r="C81" s="27"/>
      <c r="D81" s="30" t="s">
        <v>122</v>
      </c>
      <c r="E81" s="15"/>
      <c r="F81" s="16">
        <v>0.021550925925925928</v>
      </c>
      <c r="G81" s="14" t="str">
        <f t="shared" si="4"/>
        <v>4.58/km</v>
      </c>
      <c r="H81" s="16">
        <f t="shared" si="6"/>
        <v>0.0056250000000000015</v>
      </c>
      <c r="I81" s="16">
        <f t="shared" si="5"/>
        <v>0.0056250000000000015</v>
      </c>
    </row>
    <row r="82" spans="1:9" ht="14.25" customHeight="1">
      <c r="A82" s="14">
        <v>78</v>
      </c>
      <c r="B82" s="24" t="s">
        <v>88</v>
      </c>
      <c r="C82" s="27"/>
      <c r="D82" s="30" t="s">
        <v>122</v>
      </c>
      <c r="E82" s="15"/>
      <c r="F82" s="16">
        <v>0.02164351851851852</v>
      </c>
      <c r="G82" s="14" t="str">
        <f t="shared" si="4"/>
        <v>4.59/km</v>
      </c>
      <c r="H82" s="16">
        <f t="shared" si="6"/>
        <v>0.0057175925925925936</v>
      </c>
      <c r="I82" s="16">
        <f t="shared" si="5"/>
        <v>0.0057175925925925936</v>
      </c>
    </row>
    <row r="83" spans="1:9" ht="14.25" customHeight="1">
      <c r="A83" s="14">
        <v>79</v>
      </c>
      <c r="B83" s="24" t="s">
        <v>89</v>
      </c>
      <c r="C83" s="27"/>
      <c r="D83" s="30" t="s">
        <v>122</v>
      </c>
      <c r="E83" s="15"/>
      <c r="F83" s="16">
        <v>0.022222222222222223</v>
      </c>
      <c r="G83" s="14" t="str">
        <f t="shared" si="4"/>
        <v>5.07/km</v>
      </c>
      <c r="H83" s="16">
        <f t="shared" si="6"/>
        <v>0.006296296296296296</v>
      </c>
      <c r="I83" s="16">
        <f t="shared" si="5"/>
        <v>0.006296296296296296</v>
      </c>
    </row>
    <row r="84" spans="1:9" ht="14.25" customHeight="1">
      <c r="A84" s="14">
        <v>80</v>
      </c>
      <c r="B84" s="24" t="s">
        <v>90</v>
      </c>
      <c r="C84" s="27"/>
      <c r="D84" s="30" t="s">
        <v>122</v>
      </c>
      <c r="E84" s="15"/>
      <c r="F84" s="16">
        <v>0.022222222222222223</v>
      </c>
      <c r="G84" s="14" t="str">
        <f t="shared" si="4"/>
        <v>5.07/km</v>
      </c>
      <c r="H84" s="16">
        <f aca="true" t="shared" si="7" ref="H84:H115">F84-$F$5</f>
        <v>0.006296296296296296</v>
      </c>
      <c r="I84" s="16">
        <f aca="true" t="shared" si="8" ref="I84:I115">F84-INDEX($F$5:$F$130,MATCH(D84,$D$5:$D$130,0))</f>
        <v>0.006296296296296296</v>
      </c>
    </row>
    <row r="85" spans="1:9" ht="14.25" customHeight="1">
      <c r="A85" s="14">
        <v>81</v>
      </c>
      <c r="B85" s="24" t="s">
        <v>91</v>
      </c>
      <c r="C85" s="27"/>
      <c r="D85" s="30" t="s">
        <v>122</v>
      </c>
      <c r="E85" s="15"/>
      <c r="F85" s="16">
        <v>0.022222222222222223</v>
      </c>
      <c r="G85" s="14" t="str">
        <f t="shared" si="4"/>
        <v>5.07/km</v>
      </c>
      <c r="H85" s="16">
        <f t="shared" si="7"/>
        <v>0.006296296296296296</v>
      </c>
      <c r="I85" s="16">
        <f t="shared" si="8"/>
        <v>0.006296296296296296</v>
      </c>
    </row>
    <row r="86" spans="1:9" ht="14.25" customHeight="1">
      <c r="A86" s="14">
        <v>82</v>
      </c>
      <c r="B86" s="24" t="s">
        <v>92</v>
      </c>
      <c r="C86" s="27"/>
      <c r="D86" s="30" t="s">
        <v>122</v>
      </c>
      <c r="E86" s="15"/>
      <c r="F86" s="16">
        <v>0.022314814814814815</v>
      </c>
      <c r="G86" s="14" t="str">
        <f t="shared" si="4"/>
        <v>5.08/km</v>
      </c>
      <c r="H86" s="16">
        <f t="shared" si="7"/>
        <v>0.006388888888888888</v>
      </c>
      <c r="I86" s="16">
        <f t="shared" si="8"/>
        <v>0.006388888888888888</v>
      </c>
    </row>
    <row r="87" spans="1:9" ht="15" customHeight="1">
      <c r="A87" s="14">
        <v>83</v>
      </c>
      <c r="B87" s="24" t="s">
        <v>93</v>
      </c>
      <c r="C87" s="27"/>
      <c r="D87" s="30" t="s">
        <v>122</v>
      </c>
      <c r="E87" s="15"/>
      <c r="F87" s="16">
        <v>0.022326388888888885</v>
      </c>
      <c r="G87" s="14" t="str">
        <f t="shared" si="4"/>
        <v>5.09/km</v>
      </c>
      <c r="H87" s="16">
        <f t="shared" si="7"/>
        <v>0.0064004629629629585</v>
      </c>
      <c r="I87" s="16">
        <f t="shared" si="8"/>
        <v>0.0064004629629629585</v>
      </c>
    </row>
    <row r="88" spans="1:9" ht="15" customHeight="1">
      <c r="A88" s="14">
        <v>84</v>
      </c>
      <c r="B88" s="24" t="s">
        <v>94</v>
      </c>
      <c r="C88" s="27"/>
      <c r="D88" s="30" t="s">
        <v>122</v>
      </c>
      <c r="E88" s="15"/>
      <c r="F88" s="16">
        <v>0.02244212962962963</v>
      </c>
      <c r="G88" s="14" t="str">
        <f t="shared" si="4"/>
        <v>5.10/km</v>
      </c>
      <c r="H88" s="16">
        <f t="shared" si="7"/>
        <v>0.006516203703703705</v>
      </c>
      <c r="I88" s="16">
        <f t="shared" si="8"/>
        <v>0.006516203703703705</v>
      </c>
    </row>
    <row r="89" spans="1:9" ht="15" customHeight="1">
      <c r="A89" s="14">
        <v>85</v>
      </c>
      <c r="B89" s="24" t="s">
        <v>95</v>
      </c>
      <c r="C89" s="27"/>
      <c r="D89" s="30" t="s">
        <v>122</v>
      </c>
      <c r="E89" s="15"/>
      <c r="F89" s="16">
        <v>0.02245370370370371</v>
      </c>
      <c r="G89" s="14" t="str">
        <f t="shared" si="4"/>
        <v>5.10/km</v>
      </c>
      <c r="H89" s="16">
        <f t="shared" si="7"/>
        <v>0.006527777777777782</v>
      </c>
      <c r="I89" s="16">
        <f t="shared" si="8"/>
        <v>0.006527777777777782</v>
      </c>
    </row>
    <row r="90" spans="1:9" ht="15" customHeight="1">
      <c r="A90" s="14">
        <v>86</v>
      </c>
      <c r="B90" s="24" t="s">
        <v>96</v>
      </c>
      <c r="C90" s="27"/>
      <c r="D90" s="30" t="s">
        <v>122</v>
      </c>
      <c r="E90" s="15"/>
      <c r="F90" s="16">
        <v>0.023032407407407404</v>
      </c>
      <c r="G90" s="14" t="str">
        <f t="shared" si="4"/>
        <v>5.18/km</v>
      </c>
      <c r="H90" s="16">
        <f t="shared" si="7"/>
        <v>0.0071064814814814775</v>
      </c>
      <c r="I90" s="16">
        <f t="shared" si="8"/>
        <v>0.0071064814814814775</v>
      </c>
    </row>
    <row r="91" spans="1:9" ht="15" customHeight="1">
      <c r="A91" s="14">
        <v>87</v>
      </c>
      <c r="B91" s="24" t="s">
        <v>97</v>
      </c>
      <c r="C91" s="27"/>
      <c r="D91" s="30" t="s">
        <v>122</v>
      </c>
      <c r="E91" s="15"/>
      <c r="F91" s="16">
        <v>0.023206018518518515</v>
      </c>
      <c r="G91" s="14" t="str">
        <f t="shared" si="4"/>
        <v>5.21/km</v>
      </c>
      <c r="H91" s="16">
        <f t="shared" si="7"/>
        <v>0.007280092592592588</v>
      </c>
      <c r="I91" s="16">
        <f t="shared" si="8"/>
        <v>0.007280092592592588</v>
      </c>
    </row>
    <row r="92" spans="1:9" ht="15" customHeight="1">
      <c r="A92" s="14">
        <v>88</v>
      </c>
      <c r="B92" s="24" t="s">
        <v>98</v>
      </c>
      <c r="C92" s="27"/>
      <c r="D92" s="30" t="s">
        <v>122</v>
      </c>
      <c r="E92" s="15"/>
      <c r="F92" s="16">
        <v>0.023229166666666665</v>
      </c>
      <c r="G92" s="14" t="str">
        <f t="shared" si="4"/>
        <v>5.21/km</v>
      </c>
      <c r="H92" s="16">
        <f t="shared" si="7"/>
        <v>0.007303240740740739</v>
      </c>
      <c r="I92" s="16">
        <f t="shared" si="8"/>
        <v>0.007303240740740739</v>
      </c>
    </row>
    <row r="93" spans="1:9" ht="15" customHeight="1">
      <c r="A93" s="14">
        <v>89</v>
      </c>
      <c r="B93" s="24" t="s">
        <v>99</v>
      </c>
      <c r="C93" s="27"/>
      <c r="D93" s="30" t="s">
        <v>122</v>
      </c>
      <c r="E93" s="15"/>
      <c r="F93" s="16">
        <v>0.02337962962962963</v>
      </c>
      <c r="G93" s="14" t="str">
        <f t="shared" si="4"/>
        <v>5.23/km</v>
      </c>
      <c r="H93" s="16">
        <f t="shared" si="7"/>
        <v>0.007453703703703702</v>
      </c>
      <c r="I93" s="16">
        <f t="shared" si="8"/>
        <v>0.007453703703703702</v>
      </c>
    </row>
    <row r="94" spans="1:9" ht="15" customHeight="1">
      <c r="A94" s="14">
        <v>90</v>
      </c>
      <c r="B94" s="24" t="s">
        <v>100</v>
      </c>
      <c r="C94" s="27"/>
      <c r="D94" s="30" t="s">
        <v>122</v>
      </c>
      <c r="E94" s="15"/>
      <c r="F94" s="16">
        <v>0.023657407407407408</v>
      </c>
      <c r="G94" s="14" t="str">
        <f t="shared" si="4"/>
        <v>5.27/km</v>
      </c>
      <c r="H94" s="16">
        <f t="shared" si="7"/>
        <v>0.0077314814814814815</v>
      </c>
      <c r="I94" s="16">
        <f t="shared" si="8"/>
        <v>0.0077314814814814815</v>
      </c>
    </row>
    <row r="95" spans="1:9" ht="15" customHeight="1">
      <c r="A95" s="14">
        <v>91</v>
      </c>
      <c r="B95" s="24" t="s">
        <v>101</v>
      </c>
      <c r="C95" s="27"/>
      <c r="D95" s="30" t="s">
        <v>122</v>
      </c>
      <c r="E95" s="15"/>
      <c r="F95" s="16">
        <v>0.02372685185185185</v>
      </c>
      <c r="G95" s="14" t="str">
        <f t="shared" si="4"/>
        <v>5.28/km</v>
      </c>
      <c r="H95" s="16">
        <f t="shared" si="7"/>
        <v>0.007800925925925923</v>
      </c>
      <c r="I95" s="16">
        <f t="shared" si="8"/>
        <v>0.007800925925925923</v>
      </c>
    </row>
    <row r="96" spans="1:9" ht="15" customHeight="1">
      <c r="A96" s="14">
        <v>92</v>
      </c>
      <c r="B96" s="24" t="s">
        <v>102</v>
      </c>
      <c r="C96" s="27"/>
      <c r="D96" s="30" t="s">
        <v>122</v>
      </c>
      <c r="E96" s="15"/>
      <c r="F96" s="16">
        <v>0.02395833333333333</v>
      </c>
      <c r="G96" s="14" t="str">
        <f t="shared" si="4"/>
        <v>5.31/km</v>
      </c>
      <c r="H96" s="16">
        <f t="shared" si="7"/>
        <v>0.008032407407407405</v>
      </c>
      <c r="I96" s="16">
        <f t="shared" si="8"/>
        <v>0.008032407407407405</v>
      </c>
    </row>
    <row r="97" spans="1:9" ht="15" customHeight="1">
      <c r="A97" s="14">
        <v>93</v>
      </c>
      <c r="B97" s="24" t="s">
        <v>103</v>
      </c>
      <c r="C97" s="27"/>
      <c r="D97" s="30" t="s">
        <v>122</v>
      </c>
      <c r="E97" s="15"/>
      <c r="F97" s="16">
        <v>0.02398148148148148</v>
      </c>
      <c r="G97" s="14" t="str">
        <f t="shared" si="4"/>
        <v>5.32/km</v>
      </c>
      <c r="H97" s="16">
        <f t="shared" si="7"/>
        <v>0.008055555555555552</v>
      </c>
      <c r="I97" s="16">
        <f t="shared" si="8"/>
        <v>0.008055555555555552</v>
      </c>
    </row>
    <row r="98" spans="1:9" ht="15" customHeight="1">
      <c r="A98" s="14">
        <v>94</v>
      </c>
      <c r="B98" s="24" t="s">
        <v>104</v>
      </c>
      <c r="C98" s="27"/>
      <c r="D98" s="30" t="s">
        <v>122</v>
      </c>
      <c r="E98" s="15"/>
      <c r="F98" s="16">
        <v>0.024131944444444445</v>
      </c>
      <c r="G98" s="14" t="str">
        <f t="shared" si="4"/>
        <v>5.34/km</v>
      </c>
      <c r="H98" s="16">
        <f t="shared" si="7"/>
        <v>0.008206018518518519</v>
      </c>
      <c r="I98" s="16">
        <f t="shared" si="8"/>
        <v>0.008206018518518519</v>
      </c>
    </row>
    <row r="99" spans="1:9" ht="15" customHeight="1">
      <c r="A99" s="14">
        <v>95</v>
      </c>
      <c r="B99" s="24" t="s">
        <v>105</v>
      </c>
      <c r="C99" s="27"/>
      <c r="D99" s="30" t="s">
        <v>122</v>
      </c>
      <c r="E99" s="15"/>
      <c r="F99" s="16">
        <v>0.02414351851851852</v>
      </c>
      <c r="G99" s="14" t="str">
        <f t="shared" si="4"/>
        <v>5.34/km</v>
      </c>
      <c r="H99" s="16">
        <f t="shared" si="7"/>
        <v>0.008217592592592592</v>
      </c>
      <c r="I99" s="16">
        <f t="shared" si="8"/>
        <v>0.008217592592592592</v>
      </c>
    </row>
    <row r="100" spans="1:9" ht="15" customHeight="1">
      <c r="A100" s="14">
        <v>96</v>
      </c>
      <c r="B100" s="24" t="s">
        <v>106</v>
      </c>
      <c r="C100" s="27"/>
      <c r="D100" s="30" t="s">
        <v>122</v>
      </c>
      <c r="E100" s="15"/>
      <c r="F100" s="16">
        <v>0.024259259259259258</v>
      </c>
      <c r="G100" s="14" t="str">
        <f t="shared" si="4"/>
        <v>5.35/km</v>
      </c>
      <c r="H100" s="16">
        <f t="shared" si="7"/>
        <v>0.008333333333333331</v>
      </c>
      <c r="I100" s="16">
        <f t="shared" si="8"/>
        <v>0.008333333333333331</v>
      </c>
    </row>
    <row r="101" spans="1:9" ht="15" customHeight="1">
      <c r="A101" s="14">
        <v>97</v>
      </c>
      <c r="B101" s="24" t="s">
        <v>107</v>
      </c>
      <c r="C101" s="27"/>
      <c r="D101" s="30" t="s">
        <v>122</v>
      </c>
      <c r="E101" s="15"/>
      <c r="F101" s="16">
        <v>0.024305555555555556</v>
      </c>
      <c r="G101" s="14" t="str">
        <f t="shared" si="4"/>
        <v>5.36/km</v>
      </c>
      <c r="H101" s="16">
        <f t="shared" si="7"/>
        <v>0.00837962962962963</v>
      </c>
      <c r="I101" s="16">
        <f t="shared" si="8"/>
        <v>0.00837962962962963</v>
      </c>
    </row>
    <row r="102" spans="1:9" ht="15" customHeight="1">
      <c r="A102" s="14">
        <v>98</v>
      </c>
      <c r="B102" s="24" t="s">
        <v>108</v>
      </c>
      <c r="C102" s="27"/>
      <c r="D102" s="30" t="s">
        <v>122</v>
      </c>
      <c r="E102" s="15"/>
      <c r="F102" s="16">
        <v>0.025</v>
      </c>
      <c r="G102" s="14" t="str">
        <f t="shared" si="4"/>
        <v>5.46/km</v>
      </c>
      <c r="H102" s="16">
        <f t="shared" si="7"/>
        <v>0.009074074074074075</v>
      </c>
      <c r="I102" s="16">
        <f t="shared" si="8"/>
        <v>0.009074074074074075</v>
      </c>
    </row>
    <row r="103" spans="1:9" ht="15" customHeight="1">
      <c r="A103" s="14">
        <v>99</v>
      </c>
      <c r="B103" s="24" t="s">
        <v>109</v>
      </c>
      <c r="C103" s="27"/>
      <c r="D103" s="30" t="s">
        <v>122</v>
      </c>
      <c r="E103" s="15"/>
      <c r="F103" s="16">
        <v>0.0250462962962963</v>
      </c>
      <c r="G103" s="14" t="str">
        <f t="shared" si="4"/>
        <v>5.46/km</v>
      </c>
      <c r="H103" s="16">
        <f t="shared" si="7"/>
        <v>0.009120370370370372</v>
      </c>
      <c r="I103" s="16">
        <f t="shared" si="8"/>
        <v>0.009120370370370372</v>
      </c>
    </row>
    <row r="104" spans="1:9" ht="15" customHeight="1">
      <c r="A104" s="14">
        <v>100</v>
      </c>
      <c r="B104" s="24" t="s">
        <v>110</v>
      </c>
      <c r="C104" s="27"/>
      <c r="D104" s="30" t="s">
        <v>122</v>
      </c>
      <c r="E104" s="15"/>
      <c r="F104" s="16">
        <v>0.02513888888888889</v>
      </c>
      <c r="G104" s="14" t="str">
        <f t="shared" si="4"/>
        <v>5.48/km</v>
      </c>
      <c r="H104" s="16">
        <f t="shared" si="7"/>
        <v>0.009212962962962964</v>
      </c>
      <c r="I104" s="16">
        <f t="shared" si="8"/>
        <v>0.009212962962962964</v>
      </c>
    </row>
    <row r="105" spans="1:9" ht="15" customHeight="1">
      <c r="A105" s="14">
        <v>101</v>
      </c>
      <c r="B105" s="24" t="s">
        <v>111</v>
      </c>
      <c r="C105" s="27"/>
      <c r="D105" s="30" t="s">
        <v>122</v>
      </c>
      <c r="E105" s="15"/>
      <c r="F105" s="16">
        <v>0.025231481481481483</v>
      </c>
      <c r="G105" s="14" t="str">
        <f t="shared" si="4"/>
        <v>5.49/km</v>
      </c>
      <c r="H105" s="16">
        <f t="shared" si="7"/>
        <v>0.009305555555555556</v>
      </c>
      <c r="I105" s="16">
        <f t="shared" si="8"/>
        <v>0.009305555555555556</v>
      </c>
    </row>
    <row r="106" spans="1:9" ht="15" customHeight="1">
      <c r="A106" s="14">
        <v>102</v>
      </c>
      <c r="B106" s="24" t="s">
        <v>112</v>
      </c>
      <c r="C106" s="27"/>
      <c r="D106" s="30" t="s">
        <v>122</v>
      </c>
      <c r="E106" s="15"/>
      <c r="F106" s="16">
        <v>0.026099537037037036</v>
      </c>
      <c r="G106" s="14" t="str">
        <f t="shared" si="4"/>
        <v>6.01/km</v>
      </c>
      <c r="H106" s="16">
        <f t="shared" si="7"/>
        <v>0.010173611111111109</v>
      </c>
      <c r="I106" s="16">
        <f t="shared" si="8"/>
        <v>0.010173611111111109</v>
      </c>
    </row>
    <row r="107" spans="1:9" ht="15" customHeight="1">
      <c r="A107" s="14">
        <v>103</v>
      </c>
      <c r="B107" s="24" t="s">
        <v>113</v>
      </c>
      <c r="C107" s="27"/>
      <c r="D107" s="30" t="s">
        <v>122</v>
      </c>
      <c r="E107" s="15"/>
      <c r="F107" s="16">
        <v>0.02631944444444444</v>
      </c>
      <c r="G107" s="14" t="str">
        <f t="shared" si="4"/>
        <v>6.04/km</v>
      </c>
      <c r="H107" s="16">
        <f t="shared" si="7"/>
        <v>0.010393518518518514</v>
      </c>
      <c r="I107" s="16">
        <f t="shared" si="8"/>
        <v>0.010393518518518514</v>
      </c>
    </row>
    <row r="108" spans="1:9" ht="15" customHeight="1">
      <c r="A108" s="14">
        <v>104</v>
      </c>
      <c r="B108" s="24" t="s">
        <v>114</v>
      </c>
      <c r="C108" s="27"/>
      <c r="D108" s="30" t="s">
        <v>122</v>
      </c>
      <c r="E108" s="15"/>
      <c r="F108" s="16">
        <v>0.02638888888888889</v>
      </c>
      <c r="G108" s="14" t="str">
        <f t="shared" si="4"/>
        <v>6.05/km</v>
      </c>
      <c r="H108" s="16">
        <f t="shared" si="7"/>
        <v>0.010462962962962962</v>
      </c>
      <c r="I108" s="16">
        <f t="shared" si="8"/>
        <v>0.010462962962962962</v>
      </c>
    </row>
    <row r="109" spans="1:9" ht="15" customHeight="1">
      <c r="A109" s="14">
        <v>105</v>
      </c>
      <c r="B109" s="24" t="s">
        <v>115</v>
      </c>
      <c r="C109" s="27"/>
      <c r="D109" s="30" t="s">
        <v>122</v>
      </c>
      <c r="E109" s="15"/>
      <c r="F109" s="16">
        <v>0.027083333333333334</v>
      </c>
      <c r="G109" s="14" t="str">
        <f t="shared" si="4"/>
        <v>6.14/km</v>
      </c>
      <c r="H109" s="16">
        <f t="shared" si="7"/>
        <v>0.011157407407407408</v>
      </c>
      <c r="I109" s="16">
        <f t="shared" si="8"/>
        <v>0.011157407407407408</v>
      </c>
    </row>
    <row r="110" spans="1:9" ht="15" customHeight="1">
      <c r="A110" s="14">
        <v>106</v>
      </c>
      <c r="B110" s="24" t="s">
        <v>116</v>
      </c>
      <c r="C110" s="27"/>
      <c r="D110" s="30" t="s">
        <v>122</v>
      </c>
      <c r="E110" s="15"/>
      <c r="F110" s="16">
        <v>0.02774305555555556</v>
      </c>
      <c r="G110" s="14" t="str">
        <f t="shared" si="4"/>
        <v>6.24/km</v>
      </c>
      <c r="H110" s="16">
        <f t="shared" si="7"/>
        <v>0.011817129629629632</v>
      </c>
      <c r="I110" s="16">
        <f t="shared" si="8"/>
        <v>0.011817129629629632</v>
      </c>
    </row>
    <row r="111" spans="1:9" ht="15" customHeight="1">
      <c r="A111" s="14">
        <v>107</v>
      </c>
      <c r="B111" s="24" t="s">
        <v>117</v>
      </c>
      <c r="C111" s="27"/>
      <c r="D111" s="30" t="s">
        <v>122</v>
      </c>
      <c r="E111" s="15"/>
      <c r="F111" s="16">
        <v>0.027777777777777776</v>
      </c>
      <c r="G111" s="14" t="str">
        <f t="shared" si="4"/>
        <v>6.24/km</v>
      </c>
      <c r="H111" s="16">
        <f t="shared" si="7"/>
        <v>0.01185185185185185</v>
      </c>
      <c r="I111" s="16">
        <f t="shared" si="8"/>
        <v>0.01185185185185185</v>
      </c>
    </row>
    <row r="112" spans="1:9" ht="15" customHeight="1">
      <c r="A112" s="14">
        <v>108</v>
      </c>
      <c r="B112" s="24" t="s">
        <v>118</v>
      </c>
      <c r="C112" s="27"/>
      <c r="D112" s="30" t="s">
        <v>122</v>
      </c>
      <c r="E112" s="15"/>
      <c r="F112" s="16">
        <v>0.027789351851851853</v>
      </c>
      <c r="G112" s="14" t="str">
        <f t="shared" si="4"/>
        <v>6.24/km</v>
      </c>
      <c r="H112" s="16">
        <f t="shared" si="7"/>
        <v>0.011863425925925927</v>
      </c>
      <c r="I112" s="16">
        <f t="shared" si="8"/>
        <v>0.011863425925925927</v>
      </c>
    </row>
    <row r="113" spans="1:9" ht="15" customHeight="1">
      <c r="A113" s="14">
        <v>109</v>
      </c>
      <c r="B113" s="24" t="s">
        <v>119</v>
      </c>
      <c r="C113" s="27"/>
      <c r="D113" s="30" t="s">
        <v>122</v>
      </c>
      <c r="E113" s="15"/>
      <c r="F113" s="16">
        <v>0.028645833333333332</v>
      </c>
      <c r="G113" s="14" t="str">
        <f t="shared" si="4"/>
        <v>6.36/km</v>
      </c>
      <c r="H113" s="16">
        <f t="shared" si="7"/>
        <v>0.012719907407407405</v>
      </c>
      <c r="I113" s="16">
        <f t="shared" si="8"/>
        <v>0.012719907407407405</v>
      </c>
    </row>
    <row r="114" spans="1:9" ht="15" customHeight="1">
      <c r="A114" s="14">
        <v>110</v>
      </c>
      <c r="B114" s="24" t="s">
        <v>120</v>
      </c>
      <c r="C114" s="27"/>
      <c r="D114" s="30" t="s">
        <v>122</v>
      </c>
      <c r="E114" s="15"/>
      <c r="F114" s="16">
        <v>0.02925925925925926</v>
      </c>
      <c r="G114" s="14" t="str">
        <f t="shared" si="4"/>
        <v>6.44/km</v>
      </c>
      <c r="H114" s="16">
        <f t="shared" si="7"/>
        <v>0.013333333333333332</v>
      </c>
      <c r="I114" s="16">
        <f t="shared" si="8"/>
        <v>0.013333333333333332</v>
      </c>
    </row>
    <row r="115" spans="1:9" ht="15" customHeight="1">
      <c r="A115" s="18">
        <v>111</v>
      </c>
      <c r="B115" s="25" t="s">
        <v>121</v>
      </c>
      <c r="C115" s="28"/>
      <c r="D115" s="31" t="s">
        <v>122</v>
      </c>
      <c r="E115" s="19"/>
      <c r="F115" s="20">
        <v>0.029861111111111113</v>
      </c>
      <c r="G115" s="18" t="str">
        <f t="shared" si="4"/>
        <v>6.53/km</v>
      </c>
      <c r="H115" s="20">
        <f t="shared" si="7"/>
        <v>0.013935185185185186</v>
      </c>
      <c r="I115" s="20">
        <f t="shared" si="8"/>
        <v>0.013935185185185186</v>
      </c>
    </row>
  </sheetData>
  <sheetProtection/>
  <autoFilter ref="A4:I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Corri con le scarpe nuove...ma porta le vecchie</v>
      </c>
      <c r="B1" s="38"/>
      <c r="C1" s="38"/>
    </row>
    <row r="2" spans="1:3" ht="42" customHeight="1">
      <c r="A2" s="39" t="str">
        <f>Individuale!A3&amp;" km. "&amp;Individuale!I3</f>
        <v>Villa Ada - Roma (RM) Italia - Domenica 28/10/2012 km. 6,25</v>
      </c>
      <c r="B2" s="39"/>
      <c r="C2" s="39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32">
        <v>1</v>
      </c>
      <c r="B4" s="33"/>
      <c r="C4" s="34">
        <v>111</v>
      </c>
    </row>
    <row r="5" ht="12.75">
      <c r="C5" s="2">
        <f>SUM(C4:C4)</f>
        <v>111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2012-09-10T10:34:17Z</cp:lastPrinted>
  <dcterms:created xsi:type="dcterms:W3CDTF">2012-09-04T08:49:12Z</dcterms:created>
  <dcterms:modified xsi:type="dcterms:W3CDTF">2012-11-04T19:20:19Z</dcterms:modified>
  <cp:category/>
  <cp:version/>
  <cp:contentType/>
  <cp:contentStatus/>
</cp:coreProperties>
</file>