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'Individuale'!$A$4:$J$186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<sst xmlns="http://schemas.openxmlformats.org/spreadsheetml/2006/main" count="566" uniqueCount="290">
  <si>
    <t>BERNARDO</t>
  </si>
  <si>
    <t>FRANCESCO MARIA</t>
  </si>
  <si>
    <t xml:space="preserve">CAPUANI </t>
  </si>
  <si>
    <t xml:space="preserve">DI MANNO </t>
  </si>
  <si>
    <t xml:space="preserve">D'ARPINO </t>
  </si>
  <si>
    <t xml:space="preserve">MARTELLUZZI </t>
  </si>
  <si>
    <t xml:space="preserve">MALLOZZI </t>
  </si>
  <si>
    <t xml:space="preserve">DELEDDA </t>
  </si>
  <si>
    <t xml:space="preserve">PARISI MAGNO </t>
  </si>
  <si>
    <t xml:space="preserve">TIEFENTHALER </t>
  </si>
  <si>
    <t xml:space="preserve">LAURENZANO </t>
  </si>
  <si>
    <t xml:space="preserve">MACERA </t>
  </si>
  <si>
    <t xml:space="preserve">CRETARO </t>
  </si>
  <si>
    <t xml:space="preserve">DE PAULIS </t>
  </si>
  <si>
    <t>RONALDO</t>
  </si>
  <si>
    <t xml:space="preserve">PIERLUIGI </t>
  </si>
  <si>
    <t xml:space="preserve">VISOCCHI </t>
  </si>
  <si>
    <t xml:space="preserve">PANICCIA </t>
  </si>
  <si>
    <t xml:space="preserve">MARROCCO </t>
  </si>
  <si>
    <t>GIAMPIETRO</t>
  </si>
  <si>
    <t xml:space="preserve">SACRAMONE </t>
  </si>
  <si>
    <t xml:space="preserve">CAMERACANNA </t>
  </si>
  <si>
    <t xml:space="preserve">FILARDI </t>
  </si>
  <si>
    <t xml:space="preserve">PARISI </t>
  </si>
  <si>
    <t xml:space="preserve">LILLA </t>
  </si>
  <si>
    <t>ARCHIMEDE</t>
  </si>
  <si>
    <t xml:space="preserve">ANZI </t>
  </si>
  <si>
    <t xml:space="preserve">TRENTO </t>
  </si>
  <si>
    <t xml:space="preserve">CASCIOTTI </t>
  </si>
  <si>
    <t xml:space="preserve">GENTILINI </t>
  </si>
  <si>
    <t>CASO</t>
  </si>
  <si>
    <t xml:space="preserve"> GAETANO</t>
  </si>
  <si>
    <t xml:space="preserve">CAPODANNO </t>
  </si>
  <si>
    <t xml:space="preserve">POLSELLI </t>
  </si>
  <si>
    <t xml:space="preserve">COZZOLINO </t>
  </si>
  <si>
    <t xml:space="preserve">COLIPI </t>
  </si>
  <si>
    <t xml:space="preserve">SCIFONI </t>
  </si>
  <si>
    <t xml:space="preserve">CECCARELLI </t>
  </si>
  <si>
    <t xml:space="preserve">PETELLA </t>
  </si>
  <si>
    <t xml:space="preserve">DE SIMONE </t>
  </si>
  <si>
    <t xml:space="preserve">MOSCATELLI </t>
  </si>
  <si>
    <t xml:space="preserve">ONELLI </t>
  </si>
  <si>
    <t xml:space="preserve">REA </t>
  </si>
  <si>
    <t xml:space="preserve">IANNARILLI </t>
  </si>
  <si>
    <t xml:space="preserve">IABONI </t>
  </si>
  <si>
    <t xml:space="preserve">BALSASSARRE </t>
  </si>
  <si>
    <t xml:space="preserve">D'ACUNTO </t>
  </si>
  <si>
    <t xml:space="preserve">VELLUCCI </t>
  </si>
  <si>
    <t xml:space="preserve">CICERCHIA </t>
  </si>
  <si>
    <t xml:space="preserve">QUATTROCIOCCHI </t>
  </si>
  <si>
    <t>GENESIO</t>
  </si>
  <si>
    <t xml:space="preserve">MARTELUZZI </t>
  </si>
  <si>
    <t xml:space="preserve">D'AMICO </t>
  </si>
  <si>
    <t xml:space="preserve">DE CARIS </t>
  </si>
  <si>
    <t>GRZEGORZEWSKY</t>
  </si>
  <si>
    <t>MICHAL</t>
  </si>
  <si>
    <t xml:space="preserve">PALMA </t>
  </si>
  <si>
    <t xml:space="preserve">TARI </t>
  </si>
  <si>
    <t>CARMELINO</t>
  </si>
  <si>
    <t xml:space="preserve">CASCHERA </t>
  </si>
  <si>
    <t xml:space="preserve">RAPONI </t>
  </si>
  <si>
    <t xml:space="preserve">TABACCO </t>
  </si>
  <si>
    <t xml:space="preserve">CAMPOLI </t>
  </si>
  <si>
    <t xml:space="preserve">PESCOSOLIDO </t>
  </si>
  <si>
    <t xml:space="preserve">ASCENZI </t>
  </si>
  <si>
    <t xml:space="preserve">CUCULO </t>
  </si>
  <si>
    <t xml:space="preserve">DI PALMA </t>
  </si>
  <si>
    <t>QUIRINO</t>
  </si>
  <si>
    <t xml:space="preserve">FRANCIOSA </t>
  </si>
  <si>
    <t xml:space="preserve">POZZI </t>
  </si>
  <si>
    <t xml:space="preserve">ANTONELLI </t>
  </si>
  <si>
    <t xml:space="preserve">BIFERA </t>
  </si>
  <si>
    <t xml:space="preserve">MELIDEO </t>
  </si>
  <si>
    <t xml:space="preserve">COPPOLA </t>
  </si>
  <si>
    <t>VINCENZO NICODEMO</t>
  </si>
  <si>
    <t xml:space="preserve">POLICELLA </t>
  </si>
  <si>
    <t xml:space="preserve"> MASSIMO</t>
  </si>
  <si>
    <t xml:space="preserve">TERZINI </t>
  </si>
  <si>
    <t xml:space="preserve">CAPRARO </t>
  </si>
  <si>
    <t xml:space="preserve">NATURANI </t>
  </si>
  <si>
    <t xml:space="preserve">MASTRACCI </t>
  </si>
  <si>
    <t xml:space="preserve">BOCCIA </t>
  </si>
  <si>
    <t xml:space="preserve">MARTINI </t>
  </si>
  <si>
    <t xml:space="preserve">SETTEVENDEMMIE </t>
  </si>
  <si>
    <t xml:space="preserve">SPADA </t>
  </si>
  <si>
    <t xml:space="preserve">GERMANI </t>
  </si>
  <si>
    <t xml:space="preserve">RONTANI </t>
  </si>
  <si>
    <t xml:space="preserve">TROMBETTA </t>
  </si>
  <si>
    <t>GNEO</t>
  </si>
  <si>
    <t xml:space="preserve">FIONDA </t>
  </si>
  <si>
    <t xml:space="preserve">LAGNA </t>
  </si>
  <si>
    <t xml:space="preserve">FONTANA </t>
  </si>
  <si>
    <t xml:space="preserve">DE ANGELIS </t>
  </si>
  <si>
    <t xml:space="preserve">MALNATI </t>
  </si>
  <si>
    <t xml:space="preserve">PRAVETTONI </t>
  </si>
  <si>
    <t xml:space="preserve">GUERRA </t>
  </si>
  <si>
    <t xml:space="preserve">CROCETTI </t>
  </si>
  <si>
    <t xml:space="preserve">FURNO' </t>
  </si>
  <si>
    <t xml:space="preserve">ZAMPIGLIA </t>
  </si>
  <si>
    <t xml:space="preserve">FIORINI </t>
  </si>
  <si>
    <t xml:space="preserve">FORNARI </t>
  </si>
  <si>
    <t xml:space="preserve">COLETTA </t>
  </si>
  <si>
    <t xml:space="preserve">CORTINA </t>
  </si>
  <si>
    <t xml:space="preserve">MAFFERRI </t>
  </si>
  <si>
    <t xml:space="preserve">SIRIZZOTTI </t>
  </si>
  <si>
    <t xml:space="preserve">CARINCI </t>
  </si>
  <si>
    <t xml:space="preserve">NARDELLI </t>
  </si>
  <si>
    <t xml:space="preserve">SETALE </t>
  </si>
  <si>
    <t xml:space="preserve">NOCE </t>
  </si>
  <si>
    <t>MARCO GERARDO</t>
  </si>
  <si>
    <t xml:space="preserve">PERSICHILLI </t>
  </si>
  <si>
    <t xml:space="preserve">FRAIOLI </t>
  </si>
  <si>
    <t xml:space="preserve">GIANNITELLI </t>
  </si>
  <si>
    <t xml:space="preserve">PROIA </t>
  </si>
  <si>
    <t xml:space="preserve">PISANELLO </t>
  </si>
  <si>
    <t xml:space="preserve">DURANTE </t>
  </si>
  <si>
    <t xml:space="preserve">MAKOWIEC </t>
  </si>
  <si>
    <t>ELZBIETA</t>
  </si>
  <si>
    <t xml:space="preserve">BATTISTELLI </t>
  </si>
  <si>
    <t xml:space="preserve">BOCCHINO </t>
  </si>
  <si>
    <t xml:space="preserve">ALONZI </t>
  </si>
  <si>
    <t xml:space="preserve">LEO </t>
  </si>
  <si>
    <t xml:space="preserve">CIACCIA </t>
  </si>
  <si>
    <t xml:space="preserve">MAIURI </t>
  </si>
  <si>
    <t xml:space="preserve">MACIOCE </t>
  </si>
  <si>
    <t xml:space="preserve">DE ROSA </t>
  </si>
  <si>
    <t xml:space="preserve">MICHELI </t>
  </si>
  <si>
    <t xml:space="preserve">SENSINI </t>
  </si>
  <si>
    <t xml:space="preserve">VENTURI </t>
  </si>
  <si>
    <t xml:space="preserve">PAPULA </t>
  </si>
  <si>
    <t>JOHN PAUL</t>
  </si>
  <si>
    <t xml:space="preserve">IORIO </t>
  </si>
  <si>
    <t xml:space="preserve">UNCINI </t>
  </si>
  <si>
    <t xml:space="preserve">SARDO </t>
  </si>
  <si>
    <t xml:space="preserve">ABBALLE </t>
  </si>
  <si>
    <t xml:space="preserve">VINCIGUERRA </t>
  </si>
  <si>
    <t xml:space="preserve">ALFANO </t>
  </si>
  <si>
    <t xml:space="preserve">BIANCHI </t>
  </si>
  <si>
    <t xml:space="preserve">MARANI </t>
  </si>
  <si>
    <t xml:space="preserve">MANGIN </t>
  </si>
  <si>
    <t xml:space="preserve">NOTARANGELI </t>
  </si>
  <si>
    <t xml:space="preserve">TANZILLI </t>
  </si>
  <si>
    <t xml:space="preserve">TAGLIONE </t>
  </si>
  <si>
    <t xml:space="preserve">BUCCIARELLI </t>
  </si>
  <si>
    <t xml:space="preserve">DE FELICE </t>
  </si>
  <si>
    <t xml:space="preserve">ZEPPIERI </t>
  </si>
  <si>
    <t xml:space="preserve">CAMPAGNOLI </t>
  </si>
  <si>
    <t xml:space="preserve">CACCIOTTI </t>
  </si>
  <si>
    <t xml:space="preserve">BONAVENIA </t>
  </si>
  <si>
    <t xml:space="preserve">DI MARIO </t>
  </si>
  <si>
    <t xml:space="preserve">BEARZOT </t>
  </si>
  <si>
    <t xml:space="preserve">POLSINELLI </t>
  </si>
  <si>
    <t>ANNAFELICITA</t>
  </si>
  <si>
    <t xml:space="preserve">LUCARELLI </t>
  </si>
  <si>
    <t xml:space="preserve">PATRICOLO </t>
  </si>
  <si>
    <t xml:space="preserve">HENRY </t>
  </si>
  <si>
    <t xml:space="preserve">MEQUIO </t>
  </si>
  <si>
    <t xml:space="preserve">TODISCO </t>
  </si>
  <si>
    <t xml:space="preserve">BERNARDINI </t>
  </si>
  <si>
    <t xml:space="preserve">CUCCOVILLO </t>
  </si>
  <si>
    <t xml:space="preserve">BARTOLELLI </t>
  </si>
  <si>
    <t xml:space="preserve">CALDARONI </t>
  </si>
  <si>
    <t xml:space="preserve">DI CARLO </t>
  </si>
  <si>
    <t xml:space="preserve">PIMPINELLA </t>
  </si>
  <si>
    <t xml:space="preserve">PROIETTI </t>
  </si>
  <si>
    <t xml:space="preserve">VIGLIETTA </t>
  </si>
  <si>
    <t>SCONOSCIUTO</t>
  </si>
  <si>
    <t>NOME</t>
  </si>
  <si>
    <t xml:space="preserve">DELLE FRATTE </t>
  </si>
  <si>
    <t xml:space="preserve">D'AGOSTINO </t>
  </si>
  <si>
    <t xml:space="preserve">BIAGGETTI </t>
  </si>
  <si>
    <t xml:space="preserve">ROSSI </t>
  </si>
  <si>
    <t>Winter Trail Verolano</t>
  </si>
  <si>
    <t>1ª edizione</t>
  </si>
  <si>
    <t>Veroli (FR) Italia - Domenica 26/01/2014</t>
  </si>
  <si>
    <t>Real-Time</t>
  </si>
  <si>
    <t>Iscritti</t>
  </si>
  <si>
    <t>A.S.D. PODISTICA SOLIDARIETA'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</si>
  <si>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</si>
  <si>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</si>
  <si>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</si>
  <si>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</si>
  <si>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</si>
  <si>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</si>
  <si>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</si>
  <si>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</si>
  <si>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</si>
  <si>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</si>
  <si>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</si>
  <si>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</si>
  <si>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</si>
  <si>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</si>
  <si>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</si>
  <si>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RICCARDO</t>
  </si>
  <si>
    <t>ALESSANDRO</t>
  </si>
  <si>
    <t>MARCO</t>
  </si>
  <si>
    <t>CLAUDIO</t>
  </si>
  <si>
    <t>ANGELO</t>
  </si>
  <si>
    <t>STEFANO</t>
  </si>
  <si>
    <t>MAURO</t>
  </si>
  <si>
    <t>ROBERTO</t>
  </si>
  <si>
    <t>MASSIMO</t>
  </si>
  <si>
    <t>MAURIZIO</t>
  </si>
  <si>
    <t>MARIO</t>
  </si>
  <si>
    <t>PASQUALE</t>
  </si>
  <si>
    <t>MASSIMILIANO</t>
  </si>
  <si>
    <t>PAOLO</t>
  </si>
  <si>
    <t>LUIGI</t>
  </si>
  <si>
    <t>GIOVANNI</t>
  </si>
  <si>
    <t>SANDRO</t>
  </si>
  <si>
    <t>ANTONELLA</t>
  </si>
  <si>
    <t>ANTONIO</t>
  </si>
  <si>
    <t>GIORGIO</t>
  </si>
  <si>
    <t>GIANCARLO</t>
  </si>
  <si>
    <t>VALERIO</t>
  </si>
  <si>
    <t>GIAMPIERO</t>
  </si>
  <si>
    <t>FRANCESCA</t>
  </si>
  <si>
    <t>PAOLA</t>
  </si>
  <si>
    <t>DOMENICO</t>
  </si>
  <si>
    <t>SILVIA</t>
  </si>
  <si>
    <t>DANIELE</t>
  </si>
  <si>
    <t>UMBERTO</t>
  </si>
  <si>
    <t>ENZO</t>
  </si>
  <si>
    <t>GAETANO</t>
  </si>
  <si>
    <t>ARMANDO</t>
  </si>
  <si>
    <t>LIVIANO</t>
  </si>
  <si>
    <t>EZIO</t>
  </si>
  <si>
    <t>GABRIELE</t>
  </si>
  <si>
    <t>FRANCESCO</t>
  </si>
  <si>
    <t>DANILO</t>
  </si>
  <si>
    <t>ENRICO</t>
  </si>
  <si>
    <t>LORENZO</t>
  </si>
  <si>
    <t>MATTEO</t>
  </si>
  <si>
    <t>NICOLA</t>
  </si>
  <si>
    <t>CRISTIANO</t>
  </si>
  <si>
    <t>MICHELE</t>
  </si>
  <si>
    <t>CARLO</t>
  </si>
  <si>
    <t>EMANUELE</t>
  </si>
  <si>
    <t>PIERLUIGI</t>
  </si>
  <si>
    <t>CIRULLI</t>
  </si>
  <si>
    <t>GUGLIELMO</t>
  </si>
  <si>
    <t>DAVIDE</t>
  </si>
  <si>
    <t>ROCCO</t>
  </si>
  <si>
    <t>VINCENZO</t>
  </si>
  <si>
    <t>ALESSANDRA</t>
  </si>
  <si>
    <t>PERONTI</t>
  </si>
  <si>
    <t>-</t>
  </si>
  <si>
    <t>GRECO</t>
  </si>
  <si>
    <t>CHIARA</t>
  </si>
  <si>
    <t>GIANNI</t>
  </si>
  <si>
    <t>TULLIO</t>
  </si>
  <si>
    <t>ROTUNNO</t>
  </si>
  <si>
    <t>FRANCO</t>
  </si>
  <si>
    <t>FELICE</t>
  </si>
  <si>
    <t>SILVIO</t>
  </si>
  <si>
    <t>LUCIANO</t>
  </si>
  <si>
    <t>AUGUSTO</t>
  </si>
  <si>
    <t>RECCHIA</t>
  </si>
  <si>
    <t>STEFANIA</t>
  </si>
  <si>
    <t>ENNIO</t>
  </si>
  <si>
    <t>ROMANO</t>
  </si>
  <si>
    <t>RENATO</t>
  </si>
  <si>
    <t>TOMMASO</t>
  </si>
  <si>
    <t>SILVESTRO</t>
  </si>
  <si>
    <t>WALTER</t>
  </si>
  <si>
    <t>GERARD</t>
  </si>
  <si>
    <t>NATALINA</t>
  </si>
  <si>
    <t>MAZZA</t>
  </si>
  <si>
    <t>CELLETTI</t>
  </si>
  <si>
    <t>TONI</t>
  </si>
  <si>
    <t>PIERFRANCESCO</t>
  </si>
  <si>
    <t>SUSANNA</t>
  </si>
  <si>
    <t>MIZZONI</t>
  </si>
  <si>
    <t>TIZIANA</t>
  </si>
  <si>
    <t>ANGELICA</t>
  </si>
  <si>
    <t>FERNANDO</t>
  </si>
  <si>
    <t>ANNA MARIA</t>
  </si>
  <si>
    <t>PRIMO</t>
  </si>
  <si>
    <t>LORIS</t>
  </si>
  <si>
    <t>LUCIA</t>
  </si>
  <si>
    <t>IVANA</t>
  </si>
  <si>
    <t>SONIA</t>
  </si>
  <si>
    <t>ELEUTERIO</t>
  </si>
  <si>
    <t>MARIA</t>
  </si>
  <si>
    <t>IVO</t>
  </si>
  <si>
    <t>CRISTIANA</t>
  </si>
  <si>
    <t>NATHALIE</t>
  </si>
  <si>
    <t>VLADIMIRO</t>
  </si>
  <si>
    <t>GERMANI</t>
  </si>
  <si>
    <t>REMO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</si>
</sst>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F400]h:mm:ss\ AM/PM"/>
    <numFmt numFmtId="171" formatCode="h\.mm\.ss"/>
  </numFmts>
  <fonts count="50">
    <font>
      <sz val="10"/>
      <name val="arial"/>
      <family val="2"/>
    </font>
    <font>
      <sz val="10"/>
      <name val="Arial"/>
      <family val="0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21" fontId="8" fillId="0" borderId="14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6" fillId="34" borderId="15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21" fontId="14" fillId="36" borderId="13" xfId="0" applyNumberFormat="1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vertical="center"/>
    </xf>
    <xf numFmtId="0" fontId="14" fillId="36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vertical="center"/>
      <protection hidden="1"/>
    </xf>
    <xf numFmtId="17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17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17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14" fillId="36" borderId="13" xfId="0" applyFont="1" applyFill="1" applyBorder="1" applyAlignment="1" applyProtection="1">
      <alignment vertical="center"/>
      <protection hidden="1"/>
    </xf>
    <xf numFmtId="0" fontId="14" fillId="36" borderId="13" xfId="0" applyFont="1" applyFill="1" applyBorder="1" applyAlignment="1" applyProtection="1">
      <alignment horizontal="center" vertical="center"/>
      <protection hidden="1"/>
    </xf>
    <xf numFmtId="170" fontId="14" fillId="36" borderId="13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33" customWidth="1"/>
    <col min="5" max="5" width="35.7109375" style="1" customWidth="1"/>
    <col min="6" max="6" width="10.7109375" style="1" customWidth="1"/>
    <col min="7" max="7" width="10.7109375" style="2" customWidth="1"/>
    <col min="8" max="10" width="10.7109375" style="1" customWidth="1"/>
  </cols>
  <sheetData>
    <row r="1" spans="1:10" ht="45" customHeight="1">
      <c r="A1" s="40" t="s">
        <v>172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41" t="s">
        <v>173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4" customHeight="1">
      <c r="A3" s="42" t="s">
        <v>174</v>
      </c>
      <c r="B3" s="42"/>
      <c r="C3" s="42"/>
      <c r="D3" s="42"/>
      <c r="E3" s="42"/>
      <c r="F3" s="42"/>
      <c r="G3" s="42"/>
      <c r="H3" s="42"/>
      <c r="I3" s="3" t="s">
        <v>178</v>
      </c>
      <c r="J3" s="4">
        <v>15</v>
      </c>
    </row>
    <row r="4" spans="1:10" ht="37.5" customHeight="1">
      <c r="A4" s="12" t="s">
        <v>179</v>
      </c>
      <c r="B4" s="13" t="s">
        <v>180</v>
      </c>
      <c r="C4" s="14" t="s">
        <v>181</v>
      </c>
      <c r="D4" s="15" t="s">
        <v>182</v>
      </c>
      <c r="E4" s="16" t="s">
        <v>183</v>
      </c>
      <c r="F4" s="15" t="s">
        <v>184</v>
      </c>
      <c r="G4" s="15" t="s">
        <v>175</v>
      </c>
      <c r="H4" s="15" t="s">
        <v>185</v>
      </c>
      <c r="I4" s="17" t="s">
        <v>186</v>
      </c>
      <c r="J4" s="17" t="s">
        <v>187</v>
      </c>
    </row>
    <row r="5" spans="1:10" s="18" customFormat="1" ht="15" customHeight="1">
      <c r="A5" s="5">
        <v>1</v>
      </c>
      <c r="B5" s="27" t="s">
        <v>2</v>
      </c>
      <c r="C5" s="27" t="s">
        <v>203</v>
      </c>
      <c r="D5" s="34" t="s">
        <v>246</v>
      </c>
      <c r="E5" s="27"/>
      <c r="F5" s="28">
        <v>41665.053449074076</v>
      </c>
      <c r="G5" s="28">
        <v>41665.053449074076</v>
      </c>
      <c r="H5" s="5" t="str">
        <f aca="true" t="shared" si="0" ref="H5:H68">TEXT(INT((HOUR(G5)*3600+MINUTE(G5)*60+SECOND(G5))/$J$3/60),"0")&amp;"."&amp;TEXT(MOD((HOUR(G5)*3600+MINUTE(G5)*60+SECOND(G5))/$J$3,60),"00")&amp;"/km"</f>
        <v>5.08/km</v>
      </c>
      <c r="I5" s="6">
        <f aca="true" t="shared" si="1" ref="I5:I31">G5-$G$5</f>
        <v>0</v>
      </c>
      <c r="J5" s="6">
        <f aca="true" t="shared" si="2" ref="J5:J36">G5-INDEX($G$5:$G$186,MATCH(D5,$D$5:$D$186,0))</f>
        <v>0</v>
      </c>
    </row>
    <row r="6" spans="1:10" s="18" customFormat="1" ht="15" customHeight="1">
      <c r="A6" s="7">
        <v>2</v>
      </c>
      <c r="B6" s="29" t="s">
        <v>267</v>
      </c>
      <c r="C6" s="29" t="s">
        <v>207</v>
      </c>
      <c r="D6" s="35" t="s">
        <v>246</v>
      </c>
      <c r="E6" s="29"/>
      <c r="F6" s="30">
        <v>41665.055300925924</v>
      </c>
      <c r="G6" s="30">
        <v>41665.055300925924</v>
      </c>
      <c r="H6" s="7" t="str">
        <f t="shared" si="0"/>
        <v>5.19/km</v>
      </c>
      <c r="I6" s="8">
        <f t="shared" si="1"/>
        <v>0.001851851848186925</v>
      </c>
      <c r="J6" s="8">
        <f t="shared" si="2"/>
        <v>0.001851851848186925</v>
      </c>
    </row>
    <row r="7" spans="1:10" s="18" customFormat="1" ht="15" customHeight="1">
      <c r="A7" s="7">
        <v>3</v>
      </c>
      <c r="B7" s="29" t="s">
        <v>3</v>
      </c>
      <c r="C7" s="29" t="s">
        <v>211</v>
      </c>
      <c r="D7" s="35" t="s">
        <v>246</v>
      </c>
      <c r="E7" s="29"/>
      <c r="F7" s="30">
        <v>41665.05538194445</v>
      </c>
      <c r="G7" s="30">
        <v>41665.05538194445</v>
      </c>
      <c r="H7" s="7" t="str">
        <f t="shared" si="0"/>
        <v>5.19/km</v>
      </c>
      <c r="I7" s="8">
        <f t="shared" si="1"/>
        <v>0.0019328703710925765</v>
      </c>
      <c r="J7" s="8">
        <f t="shared" si="2"/>
        <v>0.0019328703710925765</v>
      </c>
    </row>
    <row r="8" spans="1:10" s="18" customFormat="1" ht="15" customHeight="1">
      <c r="A8" s="7">
        <v>4</v>
      </c>
      <c r="B8" s="29" t="s">
        <v>4</v>
      </c>
      <c r="C8" s="29" t="s">
        <v>228</v>
      </c>
      <c r="D8" s="35" t="s">
        <v>246</v>
      </c>
      <c r="E8" s="29"/>
      <c r="F8" s="30">
        <v>41665.05541666667</v>
      </c>
      <c r="G8" s="30">
        <v>41665.05541666667</v>
      </c>
      <c r="H8" s="7" t="str">
        <f t="shared" si="0"/>
        <v>5.19/km</v>
      </c>
      <c r="I8" s="8">
        <f t="shared" si="1"/>
        <v>0.001967592594155576</v>
      </c>
      <c r="J8" s="8">
        <f t="shared" si="2"/>
        <v>0.001967592594155576</v>
      </c>
    </row>
    <row r="9" spans="1:10" s="18" customFormat="1" ht="15" customHeight="1">
      <c r="A9" s="7">
        <v>5</v>
      </c>
      <c r="B9" s="29" t="s">
        <v>5</v>
      </c>
      <c r="C9" s="29" t="s">
        <v>194</v>
      </c>
      <c r="D9" s="35" t="s">
        <v>246</v>
      </c>
      <c r="E9" s="29"/>
      <c r="F9" s="30">
        <v>41665.05594907407</v>
      </c>
      <c r="G9" s="30">
        <v>41665.05594907407</v>
      </c>
      <c r="H9" s="7" t="str">
        <f t="shared" si="0"/>
        <v>5.22/km</v>
      </c>
      <c r="I9" s="8">
        <f t="shared" si="1"/>
        <v>0.002499999995052349</v>
      </c>
      <c r="J9" s="8">
        <f t="shared" si="2"/>
        <v>0.002499999995052349</v>
      </c>
    </row>
    <row r="10" spans="1:10" s="18" customFormat="1" ht="15" customHeight="1">
      <c r="A10" s="7">
        <v>6</v>
      </c>
      <c r="B10" s="29" t="s">
        <v>6</v>
      </c>
      <c r="C10" s="29" t="s">
        <v>228</v>
      </c>
      <c r="D10" s="35" t="s">
        <v>246</v>
      </c>
      <c r="E10" s="29"/>
      <c r="F10" s="30">
        <v>41665.05611111111</v>
      </c>
      <c r="G10" s="30">
        <v>41665.05611111111</v>
      </c>
      <c r="H10" s="7" t="str">
        <f t="shared" si="0"/>
        <v>5.23/km</v>
      </c>
      <c r="I10" s="8">
        <f t="shared" si="1"/>
        <v>0.002662037033587694</v>
      </c>
      <c r="J10" s="8">
        <f t="shared" si="2"/>
        <v>0.002662037033587694</v>
      </c>
    </row>
    <row r="11" spans="1:10" s="18" customFormat="1" ht="15" customHeight="1">
      <c r="A11" s="7">
        <v>7</v>
      </c>
      <c r="B11" s="29" t="s">
        <v>7</v>
      </c>
      <c r="C11" s="29" t="s">
        <v>199</v>
      </c>
      <c r="D11" s="35" t="s">
        <v>246</v>
      </c>
      <c r="E11" s="29"/>
      <c r="F11" s="30">
        <v>41665.05627314815</v>
      </c>
      <c r="G11" s="30">
        <v>41665.05627314815</v>
      </c>
      <c r="H11" s="7" t="str">
        <f t="shared" si="0"/>
        <v>5.24/km</v>
      </c>
      <c r="I11" s="8">
        <f t="shared" si="1"/>
        <v>0.0028240740721230395</v>
      </c>
      <c r="J11" s="8">
        <f t="shared" si="2"/>
        <v>0.0028240740721230395</v>
      </c>
    </row>
    <row r="12" spans="1:10" s="18" customFormat="1" ht="15" customHeight="1">
      <c r="A12" s="7">
        <v>8</v>
      </c>
      <c r="B12" s="29" t="s">
        <v>8</v>
      </c>
      <c r="C12" s="29" t="s">
        <v>200</v>
      </c>
      <c r="D12" s="35" t="s">
        <v>246</v>
      </c>
      <c r="E12" s="29"/>
      <c r="F12" s="30">
        <v>41665.056909722225</v>
      </c>
      <c r="G12" s="30">
        <v>41665.056909722225</v>
      </c>
      <c r="H12" s="7" t="str">
        <f t="shared" si="0"/>
        <v>5.28/km</v>
      </c>
      <c r="I12" s="8">
        <f t="shared" si="1"/>
        <v>0.0034606481494847685</v>
      </c>
      <c r="J12" s="8">
        <f t="shared" si="2"/>
        <v>0.0034606481494847685</v>
      </c>
    </row>
    <row r="13" spans="1:10" s="18" customFormat="1" ht="15" customHeight="1">
      <c r="A13" s="7">
        <v>9</v>
      </c>
      <c r="B13" s="29" t="s">
        <v>9</v>
      </c>
      <c r="C13" s="29" t="s">
        <v>192</v>
      </c>
      <c r="D13" s="35" t="s">
        <v>246</v>
      </c>
      <c r="E13" s="29"/>
      <c r="F13" s="30">
        <v>41665.05725694444</v>
      </c>
      <c r="G13" s="30">
        <v>41665.05725694444</v>
      </c>
      <c r="H13" s="7" t="str">
        <f t="shared" si="0"/>
        <v>5.30/km</v>
      </c>
      <c r="I13" s="8">
        <f t="shared" si="1"/>
        <v>0.0038078703655628487</v>
      </c>
      <c r="J13" s="8">
        <f t="shared" si="2"/>
        <v>0.0038078703655628487</v>
      </c>
    </row>
    <row r="14" spans="1:10" s="18" customFormat="1" ht="15" customHeight="1">
      <c r="A14" s="7">
        <v>10</v>
      </c>
      <c r="B14" s="29" t="s">
        <v>10</v>
      </c>
      <c r="C14" s="29" t="s">
        <v>211</v>
      </c>
      <c r="D14" s="35" t="s">
        <v>246</v>
      </c>
      <c r="E14" s="29"/>
      <c r="F14" s="30">
        <v>41665.057905092595</v>
      </c>
      <c r="G14" s="30">
        <v>41665.057905092595</v>
      </c>
      <c r="H14" s="7" t="str">
        <f t="shared" si="0"/>
        <v>5.34/km</v>
      </c>
      <c r="I14" s="8">
        <f t="shared" si="1"/>
        <v>0.00445601851970423</v>
      </c>
      <c r="J14" s="8">
        <f t="shared" si="2"/>
        <v>0.00445601851970423</v>
      </c>
    </row>
    <row r="15" spans="1:10" s="18" customFormat="1" ht="15" customHeight="1">
      <c r="A15" s="7">
        <v>11</v>
      </c>
      <c r="B15" s="29" t="s">
        <v>11</v>
      </c>
      <c r="C15" s="29" t="s">
        <v>235</v>
      </c>
      <c r="D15" s="35" t="s">
        <v>246</v>
      </c>
      <c r="E15" s="29"/>
      <c r="F15" s="30">
        <v>41665.05795138889</v>
      </c>
      <c r="G15" s="30">
        <v>41665.05795138889</v>
      </c>
      <c r="H15" s="7" t="str">
        <f t="shared" si="0"/>
        <v>5.34/km</v>
      </c>
      <c r="I15" s="8">
        <f t="shared" si="1"/>
        <v>0.0045023148122709244</v>
      </c>
      <c r="J15" s="8">
        <f t="shared" si="2"/>
        <v>0.0045023148122709244</v>
      </c>
    </row>
    <row r="16" spans="1:10" s="18" customFormat="1" ht="15" customHeight="1">
      <c r="A16" s="7">
        <v>12</v>
      </c>
      <c r="B16" s="29" t="s">
        <v>12</v>
      </c>
      <c r="C16" s="29" t="s">
        <v>192</v>
      </c>
      <c r="D16" s="35" t="s">
        <v>246</v>
      </c>
      <c r="E16" s="29"/>
      <c r="F16" s="30">
        <v>41665.05811342593</v>
      </c>
      <c r="G16" s="30">
        <v>41665.05811342593</v>
      </c>
      <c r="H16" s="7" t="str">
        <f t="shared" si="0"/>
        <v>5.35/km</v>
      </c>
      <c r="I16" s="8">
        <f t="shared" si="1"/>
        <v>0.00466435185080627</v>
      </c>
      <c r="J16" s="8">
        <f t="shared" si="2"/>
        <v>0.00466435185080627</v>
      </c>
    </row>
    <row r="17" spans="1:10" s="18" customFormat="1" ht="15" customHeight="1">
      <c r="A17" s="7">
        <v>13</v>
      </c>
      <c r="B17" s="29" t="s">
        <v>13</v>
      </c>
      <c r="C17" s="29" t="s">
        <v>14</v>
      </c>
      <c r="D17" s="35" t="s">
        <v>246</v>
      </c>
      <c r="E17" s="29"/>
      <c r="F17" s="30">
        <v>41665.05824074074</v>
      </c>
      <c r="G17" s="30">
        <v>41665.05824074074</v>
      </c>
      <c r="H17" s="7" t="str">
        <f t="shared" si="0"/>
        <v>5.35/km</v>
      </c>
      <c r="I17" s="8">
        <f t="shared" si="1"/>
        <v>0.004791666666278616</v>
      </c>
      <c r="J17" s="8">
        <f t="shared" si="2"/>
        <v>0.004791666666278616</v>
      </c>
    </row>
    <row r="18" spans="1:10" s="18" customFormat="1" ht="15" customHeight="1">
      <c r="A18" s="7">
        <v>14</v>
      </c>
      <c r="B18" s="29" t="s">
        <v>15</v>
      </c>
      <c r="C18" s="29" t="s">
        <v>249</v>
      </c>
      <c r="D18" s="35" t="s">
        <v>246</v>
      </c>
      <c r="E18" s="29"/>
      <c r="F18" s="30">
        <v>41665.05831018519</v>
      </c>
      <c r="G18" s="30">
        <v>41665.05831018519</v>
      </c>
      <c r="H18" s="7" t="str">
        <f t="shared" si="0"/>
        <v>5.36/km</v>
      </c>
      <c r="I18" s="8">
        <f t="shared" si="1"/>
        <v>0.004861111112404615</v>
      </c>
      <c r="J18" s="8">
        <f t="shared" si="2"/>
        <v>0.004861111112404615</v>
      </c>
    </row>
    <row r="19" spans="1:10" s="18" customFormat="1" ht="15" customHeight="1">
      <c r="A19" s="7">
        <v>15</v>
      </c>
      <c r="B19" s="29" t="s">
        <v>16</v>
      </c>
      <c r="C19" s="29" t="s">
        <v>200</v>
      </c>
      <c r="D19" s="35" t="s">
        <v>246</v>
      </c>
      <c r="E19" s="29"/>
      <c r="F19" s="30">
        <v>41665.058333333334</v>
      </c>
      <c r="G19" s="30">
        <v>41665.058333333334</v>
      </c>
      <c r="H19" s="7" t="str">
        <f t="shared" si="0"/>
        <v>5.36/km</v>
      </c>
      <c r="I19" s="8">
        <f t="shared" si="1"/>
        <v>0.004884259258687962</v>
      </c>
      <c r="J19" s="8">
        <f t="shared" si="2"/>
        <v>0.004884259258687962</v>
      </c>
    </row>
    <row r="20" spans="1:10" s="18" customFormat="1" ht="15" customHeight="1">
      <c r="A20" s="7">
        <v>16</v>
      </c>
      <c r="B20" s="29" t="s">
        <v>17</v>
      </c>
      <c r="C20" s="29" t="s">
        <v>213</v>
      </c>
      <c r="D20" s="35" t="s">
        <v>246</v>
      </c>
      <c r="E20" s="29"/>
      <c r="F20" s="30">
        <v>41665.05835648148</v>
      </c>
      <c r="G20" s="30">
        <v>41665.05835648148</v>
      </c>
      <c r="H20" s="7" t="str">
        <f t="shared" si="0"/>
        <v>5.36/km</v>
      </c>
      <c r="I20" s="8">
        <f t="shared" si="1"/>
        <v>0.004907407404971309</v>
      </c>
      <c r="J20" s="8">
        <f t="shared" si="2"/>
        <v>0.004907407404971309</v>
      </c>
    </row>
    <row r="21" spans="1:10" s="18" customFormat="1" ht="15" customHeight="1">
      <c r="A21" s="7">
        <v>17</v>
      </c>
      <c r="B21" s="29" t="s">
        <v>18</v>
      </c>
      <c r="C21" s="29" t="s">
        <v>19</v>
      </c>
      <c r="D21" s="35" t="s">
        <v>246</v>
      </c>
      <c r="E21" s="29"/>
      <c r="F21" s="30">
        <v>41665.058657407404</v>
      </c>
      <c r="G21" s="30">
        <v>41665.058657407404</v>
      </c>
      <c r="H21" s="7" t="str">
        <f t="shared" si="0"/>
        <v>5.38/km</v>
      </c>
      <c r="I21" s="8">
        <f t="shared" si="1"/>
        <v>0.005208333328482695</v>
      </c>
      <c r="J21" s="8">
        <f t="shared" si="2"/>
        <v>0.005208333328482695</v>
      </c>
    </row>
    <row r="22" spans="1:10" s="18" customFormat="1" ht="15" customHeight="1">
      <c r="A22" s="7">
        <v>18</v>
      </c>
      <c r="B22" s="29" t="s">
        <v>20</v>
      </c>
      <c r="C22" s="29" t="s">
        <v>228</v>
      </c>
      <c r="D22" s="35" t="s">
        <v>246</v>
      </c>
      <c r="E22" s="29"/>
      <c r="F22" s="30">
        <v>41665.059375</v>
      </c>
      <c r="G22" s="30">
        <v>41665.059375</v>
      </c>
      <c r="H22" s="7" t="str">
        <f t="shared" si="0"/>
        <v>5.42/km</v>
      </c>
      <c r="I22" s="8">
        <f t="shared" si="1"/>
        <v>0.005925925921474118</v>
      </c>
      <c r="J22" s="8">
        <f t="shared" si="2"/>
        <v>0.005925925921474118</v>
      </c>
    </row>
    <row r="23" spans="1:10" s="18" customFormat="1" ht="15" customHeight="1">
      <c r="A23" s="7">
        <v>19</v>
      </c>
      <c r="B23" s="29" t="s">
        <v>21</v>
      </c>
      <c r="C23" s="29" t="s">
        <v>277</v>
      </c>
      <c r="D23" s="35" t="s">
        <v>246</v>
      </c>
      <c r="E23" s="29"/>
      <c r="F23" s="30">
        <v>41665.05939814815</v>
      </c>
      <c r="G23" s="30">
        <v>41665.05939814815</v>
      </c>
      <c r="H23" s="7" t="str">
        <f t="shared" si="0"/>
        <v>5.42/km</v>
      </c>
      <c r="I23" s="8">
        <f t="shared" si="1"/>
        <v>0.0059490740750334226</v>
      </c>
      <c r="J23" s="8">
        <f t="shared" si="2"/>
        <v>0.0059490740750334226</v>
      </c>
    </row>
    <row r="24" spans="1:10" s="18" customFormat="1" ht="15" customHeight="1">
      <c r="A24" s="7">
        <v>20</v>
      </c>
      <c r="B24" s="29" t="s">
        <v>247</v>
      </c>
      <c r="C24" s="29" t="s">
        <v>200</v>
      </c>
      <c r="D24" s="35" t="s">
        <v>246</v>
      </c>
      <c r="E24" s="29"/>
      <c r="F24" s="30">
        <v>41665.05944444444</v>
      </c>
      <c r="G24" s="30">
        <v>41665.05944444444</v>
      </c>
      <c r="H24" s="7" t="str">
        <f t="shared" si="0"/>
        <v>5.42/km</v>
      </c>
      <c r="I24" s="8">
        <f t="shared" si="1"/>
        <v>0.005995370367600117</v>
      </c>
      <c r="J24" s="8">
        <f t="shared" si="2"/>
        <v>0.005995370367600117</v>
      </c>
    </row>
    <row r="25" spans="1:10" s="18" customFormat="1" ht="15" customHeight="1">
      <c r="A25" s="7">
        <v>21</v>
      </c>
      <c r="B25" s="29" t="s">
        <v>22</v>
      </c>
      <c r="C25" s="29" t="s">
        <v>1</v>
      </c>
      <c r="D25" s="35" t="s">
        <v>246</v>
      </c>
      <c r="E25" s="29"/>
      <c r="F25" s="30">
        <v>41665.06081018518</v>
      </c>
      <c r="G25" s="30">
        <v>41665.06081018518</v>
      </c>
      <c r="H25" s="7" t="str">
        <f t="shared" si="0"/>
        <v>5.50/km</v>
      </c>
      <c r="I25" s="8">
        <f t="shared" si="1"/>
        <v>0.0073611111074569635</v>
      </c>
      <c r="J25" s="8">
        <f t="shared" si="2"/>
        <v>0.0073611111074569635</v>
      </c>
    </row>
    <row r="26" spans="1:10" s="18" customFormat="1" ht="15" customHeight="1">
      <c r="A26" s="7">
        <v>22</v>
      </c>
      <c r="B26" s="29" t="s">
        <v>23</v>
      </c>
      <c r="C26" s="29" t="s">
        <v>242</v>
      </c>
      <c r="D26" s="35" t="s">
        <v>246</v>
      </c>
      <c r="E26" s="29"/>
      <c r="F26" s="30">
        <v>41665.06087962963</v>
      </c>
      <c r="G26" s="30">
        <v>41665.06087962963</v>
      </c>
      <c r="H26" s="7" t="str">
        <f t="shared" si="0"/>
        <v>5.51/km</v>
      </c>
      <c r="I26" s="8">
        <f t="shared" si="1"/>
        <v>0.007430555553582963</v>
      </c>
      <c r="J26" s="8">
        <f t="shared" si="2"/>
        <v>0.007430555553582963</v>
      </c>
    </row>
    <row r="27" spans="1:10" s="18" customFormat="1" ht="15" customHeight="1">
      <c r="A27" s="7">
        <v>23</v>
      </c>
      <c r="B27" s="29" t="s">
        <v>24</v>
      </c>
      <c r="C27" s="29" t="s">
        <v>25</v>
      </c>
      <c r="D27" s="35" t="s">
        <v>246</v>
      </c>
      <c r="E27" s="29"/>
      <c r="F27" s="30">
        <v>41665.06114583333</v>
      </c>
      <c r="G27" s="30">
        <v>41665.06114583333</v>
      </c>
      <c r="H27" s="7" t="str">
        <f t="shared" si="0"/>
        <v>5.52/km</v>
      </c>
      <c r="I27" s="8">
        <f t="shared" si="1"/>
        <v>0.007696759254031349</v>
      </c>
      <c r="J27" s="8">
        <f t="shared" si="2"/>
        <v>0.007696759254031349</v>
      </c>
    </row>
    <row r="28" spans="1:10" s="18" customFormat="1" ht="15" customHeight="1">
      <c r="A28" s="7">
        <v>24</v>
      </c>
      <c r="B28" s="29" t="s">
        <v>26</v>
      </c>
      <c r="C28" s="29" t="s">
        <v>208</v>
      </c>
      <c r="D28" s="35" t="s">
        <v>246</v>
      </c>
      <c r="E28" s="29"/>
      <c r="F28" s="30">
        <v>41665.061203703706</v>
      </c>
      <c r="G28" s="30">
        <v>41665.061203703706</v>
      </c>
      <c r="H28" s="7" t="str">
        <f t="shared" si="0"/>
        <v>5.53/km</v>
      </c>
      <c r="I28" s="8">
        <f t="shared" si="1"/>
        <v>0.007754629630653653</v>
      </c>
      <c r="J28" s="8">
        <f t="shared" si="2"/>
        <v>0.007754629630653653</v>
      </c>
    </row>
    <row r="29" spans="1:10" s="18" customFormat="1" ht="15" customHeight="1">
      <c r="A29" s="7">
        <v>25</v>
      </c>
      <c r="B29" s="29" t="s">
        <v>27</v>
      </c>
      <c r="C29" s="29" t="s">
        <v>209</v>
      </c>
      <c r="D29" s="35" t="s">
        <v>246</v>
      </c>
      <c r="E29" s="29"/>
      <c r="F29" s="30">
        <v>41665.06178240741</v>
      </c>
      <c r="G29" s="30">
        <v>41665.06178240741</v>
      </c>
      <c r="H29" s="7" t="str">
        <f t="shared" si="0"/>
        <v>5.56/km</v>
      </c>
      <c r="I29" s="8">
        <f t="shared" si="1"/>
        <v>0.008333333331393078</v>
      </c>
      <c r="J29" s="8">
        <f t="shared" si="2"/>
        <v>0.008333333331393078</v>
      </c>
    </row>
    <row r="30" spans="1:10" s="18" customFormat="1" ht="15" customHeight="1">
      <c r="A30" s="7">
        <v>26</v>
      </c>
      <c r="B30" s="29" t="s">
        <v>28</v>
      </c>
      <c r="C30" s="29" t="s">
        <v>284</v>
      </c>
      <c r="D30" s="35" t="s">
        <v>246</v>
      </c>
      <c r="E30" s="29"/>
      <c r="F30" s="30">
        <v>41665.06202546296</v>
      </c>
      <c r="G30" s="30">
        <v>41665.06202546296</v>
      </c>
      <c r="H30" s="7" t="str">
        <f t="shared" si="0"/>
        <v>5.57/km</v>
      </c>
      <c r="I30" s="8">
        <f t="shared" si="1"/>
        <v>0.008576388885558117</v>
      </c>
      <c r="J30" s="8">
        <f t="shared" si="2"/>
        <v>0.008576388885558117</v>
      </c>
    </row>
    <row r="31" spans="1:10" s="18" customFormat="1" ht="15" customHeight="1">
      <c r="A31" s="7">
        <v>27</v>
      </c>
      <c r="B31" s="29" t="s">
        <v>29</v>
      </c>
      <c r="C31" s="29" t="s">
        <v>287</v>
      </c>
      <c r="D31" s="35" t="s">
        <v>246</v>
      </c>
      <c r="E31" s="29"/>
      <c r="F31" s="30">
        <v>41665.062210648146</v>
      </c>
      <c r="G31" s="30">
        <v>41665.062210648146</v>
      </c>
      <c r="H31" s="7" t="str">
        <f t="shared" si="0"/>
        <v>5.58/km</v>
      </c>
      <c r="I31" s="8">
        <f t="shared" si="1"/>
        <v>0.00876157407037681</v>
      </c>
      <c r="J31" s="8">
        <f t="shared" si="2"/>
        <v>0.00876157407037681</v>
      </c>
    </row>
    <row r="32" spans="1:10" s="18" customFormat="1" ht="15" customHeight="1">
      <c r="A32" s="7">
        <v>28</v>
      </c>
      <c r="B32" s="29" t="s">
        <v>30</v>
      </c>
      <c r="C32" s="29" t="s">
        <v>31</v>
      </c>
      <c r="D32" s="35" t="s">
        <v>246</v>
      </c>
      <c r="E32" s="29"/>
      <c r="F32" s="30">
        <v>41665.06239583333</v>
      </c>
      <c r="G32" s="30">
        <v>41665.06239583333</v>
      </c>
      <c r="H32" s="7" t="str">
        <f t="shared" si="0"/>
        <v>5.59/km</v>
      </c>
      <c r="I32" s="8">
        <f aca="true" t="shared" si="3" ref="I32:I70">G32-$G$5</f>
        <v>0.008946759255195502</v>
      </c>
      <c r="J32" s="8">
        <f t="shared" si="2"/>
        <v>0.008946759255195502</v>
      </c>
    </row>
    <row r="33" spans="1:10" s="18" customFormat="1" ht="15" customHeight="1">
      <c r="A33" s="7">
        <v>29</v>
      </c>
      <c r="B33" s="29" t="s">
        <v>32</v>
      </c>
      <c r="C33" s="29" t="s">
        <v>218</v>
      </c>
      <c r="D33" s="35" t="s">
        <v>246</v>
      </c>
      <c r="E33" s="29"/>
      <c r="F33" s="30">
        <v>41665.06313657407</v>
      </c>
      <c r="G33" s="30">
        <v>41665.06313657407</v>
      </c>
      <c r="H33" s="7" t="str">
        <f t="shared" si="0"/>
        <v>6.04/km</v>
      </c>
      <c r="I33" s="8">
        <f t="shared" si="3"/>
        <v>0.009687499994470272</v>
      </c>
      <c r="J33" s="8">
        <f t="shared" si="2"/>
        <v>0.009687499994470272</v>
      </c>
    </row>
    <row r="34" spans="1:10" s="18" customFormat="1" ht="15" customHeight="1">
      <c r="A34" s="7">
        <v>30</v>
      </c>
      <c r="B34" s="29" t="s">
        <v>33</v>
      </c>
      <c r="C34" s="29" t="s">
        <v>0</v>
      </c>
      <c r="D34" s="35" t="s">
        <v>246</v>
      </c>
      <c r="E34" s="29"/>
      <c r="F34" s="30">
        <v>41665.06324074074</v>
      </c>
      <c r="G34" s="30">
        <v>41665.06324074074</v>
      </c>
      <c r="H34" s="7" t="str">
        <f t="shared" si="0"/>
        <v>6.04/km</v>
      </c>
      <c r="I34" s="8">
        <f t="shared" si="3"/>
        <v>0.00979166666365927</v>
      </c>
      <c r="J34" s="8">
        <f t="shared" si="2"/>
        <v>0.00979166666365927</v>
      </c>
    </row>
    <row r="35" spans="1:10" s="18" customFormat="1" ht="15" customHeight="1">
      <c r="A35" s="7">
        <v>31</v>
      </c>
      <c r="B35" s="29" t="s">
        <v>34</v>
      </c>
      <c r="C35" s="29" t="s">
        <v>211</v>
      </c>
      <c r="D35" s="35" t="s">
        <v>246</v>
      </c>
      <c r="E35" s="29"/>
      <c r="F35" s="30">
        <v>41665.063263888886</v>
      </c>
      <c r="G35" s="30">
        <v>41665.063263888886</v>
      </c>
      <c r="H35" s="7" t="str">
        <f t="shared" si="0"/>
        <v>6.04/km</v>
      </c>
      <c r="I35" s="8">
        <f t="shared" si="3"/>
        <v>0.009814814809942618</v>
      </c>
      <c r="J35" s="8">
        <f t="shared" si="2"/>
        <v>0.009814814809942618</v>
      </c>
    </row>
    <row r="36" spans="1:10" s="18" customFormat="1" ht="15" customHeight="1">
      <c r="A36" s="7">
        <v>32</v>
      </c>
      <c r="B36" s="29" t="s">
        <v>251</v>
      </c>
      <c r="C36" s="29" t="s">
        <v>200</v>
      </c>
      <c r="D36" s="35" t="s">
        <v>246</v>
      </c>
      <c r="E36" s="29"/>
      <c r="F36" s="30">
        <v>41665.06353009259</v>
      </c>
      <c r="G36" s="30">
        <v>41665.06353009259</v>
      </c>
      <c r="H36" s="7" t="str">
        <f t="shared" si="0"/>
        <v>6.06/km</v>
      </c>
      <c r="I36" s="8">
        <f t="shared" si="3"/>
        <v>0.010081018517666962</v>
      </c>
      <c r="J36" s="8">
        <f t="shared" si="2"/>
        <v>0.010081018517666962</v>
      </c>
    </row>
    <row r="37" spans="1:10" s="18" customFormat="1" ht="15" customHeight="1">
      <c r="A37" s="7">
        <v>33</v>
      </c>
      <c r="B37" s="29" t="s">
        <v>35</v>
      </c>
      <c r="C37" s="29" t="s">
        <v>208</v>
      </c>
      <c r="D37" s="35" t="s">
        <v>246</v>
      </c>
      <c r="E37" s="29"/>
      <c r="F37" s="30">
        <v>41665.06358796296</v>
      </c>
      <c r="G37" s="30">
        <v>41665.06358796296</v>
      </c>
      <c r="H37" s="7" t="str">
        <f t="shared" si="0"/>
        <v>6.06/km</v>
      </c>
      <c r="I37" s="8">
        <f t="shared" si="3"/>
        <v>0.010138888887013309</v>
      </c>
      <c r="J37" s="8">
        <f aca="true" t="shared" si="4" ref="J37:J68">G37-INDEX($G$5:$G$186,MATCH(D37,$D$5:$D$186,0))</f>
        <v>0.010138888887013309</v>
      </c>
    </row>
    <row r="38" spans="1:10" s="18" customFormat="1" ht="15" customHeight="1">
      <c r="A38" s="7">
        <v>34</v>
      </c>
      <c r="B38" s="29" t="s">
        <v>36</v>
      </c>
      <c r="C38" s="29" t="s">
        <v>198</v>
      </c>
      <c r="D38" s="35" t="s">
        <v>246</v>
      </c>
      <c r="E38" s="29"/>
      <c r="F38" s="30">
        <v>41665.06376157407</v>
      </c>
      <c r="G38" s="30">
        <v>41665.06376157407</v>
      </c>
      <c r="H38" s="7" t="str">
        <f t="shared" si="0"/>
        <v>6.07/km</v>
      </c>
      <c r="I38" s="8">
        <f t="shared" si="3"/>
        <v>0.010312499995052349</v>
      </c>
      <c r="J38" s="8">
        <f t="shared" si="4"/>
        <v>0.010312499995052349</v>
      </c>
    </row>
    <row r="39" spans="1:10" s="18" customFormat="1" ht="15" customHeight="1">
      <c r="A39" s="7">
        <v>35</v>
      </c>
      <c r="B39" s="29" t="s">
        <v>37</v>
      </c>
      <c r="C39" s="29" t="s">
        <v>195</v>
      </c>
      <c r="D39" s="35" t="s">
        <v>246</v>
      </c>
      <c r="E39" s="29"/>
      <c r="F39" s="30">
        <v>41665.06384259259</v>
      </c>
      <c r="G39" s="30">
        <v>41665.06384259259</v>
      </c>
      <c r="H39" s="7" t="str">
        <f t="shared" si="0"/>
        <v>6.08/km</v>
      </c>
      <c r="I39" s="8">
        <f t="shared" si="3"/>
        <v>0.010393518517958</v>
      </c>
      <c r="J39" s="8">
        <f t="shared" si="4"/>
        <v>0.010393518517958</v>
      </c>
    </row>
    <row r="40" spans="1:10" s="18" customFormat="1" ht="15" customHeight="1">
      <c r="A40" s="7">
        <v>36</v>
      </c>
      <c r="B40" s="29" t="s">
        <v>38</v>
      </c>
      <c r="C40" s="29" t="s">
        <v>228</v>
      </c>
      <c r="D40" s="35" t="s">
        <v>246</v>
      </c>
      <c r="E40" s="29"/>
      <c r="F40" s="30">
        <v>41665.06476851852</v>
      </c>
      <c r="G40" s="30">
        <v>41665.06476851852</v>
      </c>
      <c r="H40" s="7" t="str">
        <f t="shared" si="0"/>
        <v>6.13/km</v>
      </c>
      <c r="I40" s="8">
        <f t="shared" si="3"/>
        <v>0.011319444442051463</v>
      </c>
      <c r="J40" s="8">
        <f t="shared" si="4"/>
        <v>0.011319444442051463</v>
      </c>
    </row>
    <row r="41" spans="1:10" s="18" customFormat="1" ht="15" customHeight="1">
      <c r="A41" s="7">
        <v>37</v>
      </c>
      <c r="B41" s="29" t="s">
        <v>39</v>
      </c>
      <c r="C41" s="29" t="s">
        <v>232</v>
      </c>
      <c r="D41" s="35" t="s">
        <v>246</v>
      </c>
      <c r="E41" s="29"/>
      <c r="F41" s="30">
        <v>41665.06490740741</v>
      </c>
      <c r="G41" s="30">
        <v>41665.06490740741</v>
      </c>
      <c r="H41" s="7" t="str">
        <f t="shared" si="0"/>
        <v>6.14/km</v>
      </c>
      <c r="I41" s="8">
        <f t="shared" si="3"/>
        <v>0.011458333334303461</v>
      </c>
      <c r="J41" s="8">
        <f t="shared" si="4"/>
        <v>0.011458333334303461</v>
      </c>
    </row>
    <row r="42" spans="1:10" s="18" customFormat="1" ht="15" customHeight="1">
      <c r="A42" s="7">
        <v>38</v>
      </c>
      <c r="B42" s="29" t="s">
        <v>40</v>
      </c>
      <c r="C42" s="29" t="s">
        <v>214</v>
      </c>
      <c r="D42" s="35" t="s">
        <v>246</v>
      </c>
      <c r="E42" s="29"/>
      <c r="F42" s="30">
        <v>41665.06503472222</v>
      </c>
      <c r="G42" s="30">
        <v>41665.06503472222</v>
      </c>
      <c r="H42" s="7" t="str">
        <f t="shared" si="0"/>
        <v>6.15/km</v>
      </c>
      <c r="I42" s="8">
        <f t="shared" si="3"/>
        <v>0.01158564814249985</v>
      </c>
      <c r="J42" s="8">
        <f t="shared" si="4"/>
        <v>0.01158564814249985</v>
      </c>
    </row>
    <row r="43" spans="1:10" s="18" customFormat="1" ht="15" customHeight="1">
      <c r="A43" s="7">
        <v>39</v>
      </c>
      <c r="B43" s="29" t="s">
        <v>41</v>
      </c>
      <c r="C43" s="29" t="s">
        <v>256</v>
      </c>
      <c r="D43" s="35" t="s">
        <v>246</v>
      </c>
      <c r="E43" s="29"/>
      <c r="F43" s="30">
        <v>41665.065104166664</v>
      </c>
      <c r="G43" s="30">
        <v>41665.065104166664</v>
      </c>
      <c r="H43" s="7" t="str">
        <f t="shared" si="0"/>
        <v>6.15/km</v>
      </c>
      <c r="I43" s="8">
        <f t="shared" si="3"/>
        <v>0.011655092588625848</v>
      </c>
      <c r="J43" s="8">
        <f t="shared" si="4"/>
        <v>0.011655092588625848</v>
      </c>
    </row>
    <row r="44" spans="1:10" s="18" customFormat="1" ht="15" customHeight="1">
      <c r="A44" s="7">
        <v>40</v>
      </c>
      <c r="B44" s="29" t="s">
        <v>42</v>
      </c>
      <c r="C44" s="29" t="s">
        <v>236</v>
      </c>
      <c r="D44" s="35" t="s">
        <v>246</v>
      </c>
      <c r="E44" s="29"/>
      <c r="F44" s="30">
        <v>41665.0652662037</v>
      </c>
      <c r="G44" s="30">
        <v>41665.0652662037</v>
      </c>
      <c r="H44" s="7" t="str">
        <f t="shared" si="0"/>
        <v>6.16/km</v>
      </c>
      <c r="I44" s="8">
        <f t="shared" si="3"/>
        <v>0.011817129627161194</v>
      </c>
      <c r="J44" s="8">
        <f t="shared" si="4"/>
        <v>0.011817129627161194</v>
      </c>
    </row>
    <row r="45" spans="1:10" s="18" customFormat="1" ht="15" customHeight="1">
      <c r="A45" s="7">
        <v>41</v>
      </c>
      <c r="B45" s="29" t="s">
        <v>43</v>
      </c>
      <c r="C45" s="29" t="s">
        <v>230</v>
      </c>
      <c r="D45" s="35" t="s">
        <v>246</v>
      </c>
      <c r="E45" s="29"/>
      <c r="F45" s="30">
        <v>41665.06550925926</v>
      </c>
      <c r="G45" s="30">
        <v>41665.06550925926</v>
      </c>
      <c r="H45" s="7" t="str">
        <f t="shared" si="0"/>
        <v>6.17/km</v>
      </c>
      <c r="I45" s="8">
        <f t="shared" si="3"/>
        <v>0.012060185181326233</v>
      </c>
      <c r="J45" s="8">
        <f t="shared" si="4"/>
        <v>0.012060185181326233</v>
      </c>
    </row>
    <row r="46" spans="1:10" s="18" customFormat="1" ht="15" customHeight="1">
      <c r="A46" s="7">
        <v>42</v>
      </c>
      <c r="B46" s="29" t="s">
        <v>44</v>
      </c>
      <c r="C46" s="29" t="s">
        <v>208</v>
      </c>
      <c r="D46" s="35" t="s">
        <v>246</v>
      </c>
      <c r="E46" s="29"/>
      <c r="F46" s="30">
        <v>41665.06599537037</v>
      </c>
      <c r="G46" s="30">
        <v>41665.06599537037</v>
      </c>
      <c r="H46" s="7" t="str">
        <f t="shared" si="0"/>
        <v>6.20/km</v>
      </c>
      <c r="I46" s="8">
        <f t="shared" si="3"/>
        <v>0.012546296296932269</v>
      </c>
      <c r="J46" s="8">
        <f t="shared" si="4"/>
        <v>0.012546296296932269</v>
      </c>
    </row>
    <row r="47" spans="1:10" s="18" customFormat="1" ht="15" customHeight="1">
      <c r="A47" s="7">
        <v>43</v>
      </c>
      <c r="B47" s="29" t="s">
        <v>45</v>
      </c>
      <c r="C47" s="29" t="s">
        <v>249</v>
      </c>
      <c r="D47" s="35" t="s">
        <v>246</v>
      </c>
      <c r="E47" s="29"/>
      <c r="F47" s="30">
        <v>41665.06600694444</v>
      </c>
      <c r="G47" s="30">
        <v>41665.06600694444</v>
      </c>
      <c r="H47" s="7" t="str">
        <f t="shared" si="0"/>
        <v>6.20/km</v>
      </c>
      <c r="I47" s="8">
        <f t="shared" si="3"/>
        <v>0.012557870366435964</v>
      </c>
      <c r="J47" s="8">
        <f t="shared" si="4"/>
        <v>0.012557870366435964</v>
      </c>
    </row>
    <row r="48" spans="1:10" s="18" customFormat="1" ht="15" customHeight="1">
      <c r="A48" s="7">
        <v>44</v>
      </c>
      <c r="B48" s="29" t="s">
        <v>46</v>
      </c>
      <c r="C48" s="29" t="s">
        <v>204</v>
      </c>
      <c r="D48" s="35" t="s">
        <v>246</v>
      </c>
      <c r="E48" s="29"/>
      <c r="F48" s="30">
        <v>41665.06630787037</v>
      </c>
      <c r="G48" s="30">
        <v>41665.06630787037</v>
      </c>
      <c r="H48" s="7" t="str">
        <f t="shared" si="0"/>
        <v>6.22/km</v>
      </c>
      <c r="I48" s="8">
        <f t="shared" si="3"/>
        <v>0.012858796297223307</v>
      </c>
      <c r="J48" s="8">
        <f t="shared" si="4"/>
        <v>0.012858796297223307</v>
      </c>
    </row>
    <row r="49" spans="1:10" s="18" customFormat="1" ht="15" customHeight="1">
      <c r="A49" s="7">
        <v>45</v>
      </c>
      <c r="B49" s="29" t="s">
        <v>47</v>
      </c>
      <c r="C49" s="29" t="s">
        <v>188</v>
      </c>
      <c r="D49" s="35" t="s">
        <v>246</v>
      </c>
      <c r="E49" s="29"/>
      <c r="F49" s="30">
        <v>41665.066354166665</v>
      </c>
      <c r="G49" s="30">
        <v>41665.066354166665</v>
      </c>
      <c r="H49" s="7" t="str">
        <f t="shared" si="0"/>
        <v>6.22/km</v>
      </c>
      <c r="I49" s="8">
        <f t="shared" si="3"/>
        <v>0.012905092589790002</v>
      </c>
      <c r="J49" s="8">
        <f t="shared" si="4"/>
        <v>0.012905092589790002</v>
      </c>
    </row>
    <row r="50" spans="1:10" s="18" customFormat="1" ht="15" customHeight="1">
      <c r="A50" s="21">
        <v>46</v>
      </c>
      <c r="B50" s="37" t="s">
        <v>48</v>
      </c>
      <c r="C50" s="37" t="s">
        <v>201</v>
      </c>
      <c r="D50" s="38" t="s">
        <v>246</v>
      </c>
      <c r="E50" s="37" t="s">
        <v>177</v>
      </c>
      <c r="F50" s="39">
        <v>41665.0665625</v>
      </c>
      <c r="G50" s="39">
        <v>41665.0665625</v>
      </c>
      <c r="H50" s="21" t="str">
        <f t="shared" si="0"/>
        <v>6.23/km</v>
      </c>
      <c r="I50" s="23">
        <f t="shared" si="3"/>
        <v>0.013113425920892041</v>
      </c>
      <c r="J50" s="23">
        <f t="shared" si="4"/>
        <v>0.013113425920892041</v>
      </c>
    </row>
    <row r="51" spans="1:10" s="18" customFormat="1" ht="15" customHeight="1">
      <c r="A51" s="7">
        <v>47</v>
      </c>
      <c r="B51" s="29" t="s">
        <v>49</v>
      </c>
      <c r="C51" s="29" t="s">
        <v>50</v>
      </c>
      <c r="D51" s="35" t="s">
        <v>246</v>
      </c>
      <c r="E51" s="29"/>
      <c r="F51" s="30">
        <v>41665.06659722222</v>
      </c>
      <c r="G51" s="30">
        <v>41665.06659722222</v>
      </c>
      <c r="H51" s="7" t="str">
        <f t="shared" si="0"/>
        <v>6.24/km</v>
      </c>
      <c r="I51" s="8">
        <f t="shared" si="3"/>
        <v>0.01314814814395504</v>
      </c>
      <c r="J51" s="8">
        <f t="shared" si="4"/>
        <v>0.01314814814395504</v>
      </c>
    </row>
    <row r="52" spans="1:10" s="18" customFormat="1" ht="15" customHeight="1">
      <c r="A52" s="7">
        <v>48</v>
      </c>
      <c r="B52" s="29" t="s">
        <v>51</v>
      </c>
      <c r="C52" s="29" t="s">
        <v>215</v>
      </c>
      <c r="D52" s="35" t="s">
        <v>246</v>
      </c>
      <c r="E52" s="29"/>
      <c r="F52" s="30">
        <v>41665.06710648148</v>
      </c>
      <c r="G52" s="30">
        <v>41665.06710648148</v>
      </c>
      <c r="H52" s="7" t="str">
        <f t="shared" si="0"/>
        <v>6.27/km</v>
      </c>
      <c r="I52" s="8">
        <f t="shared" si="3"/>
        <v>0.013657407405844424</v>
      </c>
      <c r="J52" s="8">
        <f t="shared" si="4"/>
        <v>0.013657407405844424</v>
      </c>
    </row>
    <row r="53" spans="1:10" s="18" customFormat="1" ht="15" customHeight="1">
      <c r="A53" s="7">
        <v>49</v>
      </c>
      <c r="B53" s="29" t="s">
        <v>52</v>
      </c>
      <c r="C53" s="29" t="s">
        <v>227</v>
      </c>
      <c r="D53" s="35" t="s">
        <v>246</v>
      </c>
      <c r="E53" s="29"/>
      <c r="F53" s="30">
        <v>41665.06724537037</v>
      </c>
      <c r="G53" s="30">
        <v>41665.06724537037</v>
      </c>
      <c r="H53" s="7" t="str">
        <f t="shared" si="0"/>
        <v>6.27/km</v>
      </c>
      <c r="I53" s="8">
        <f t="shared" si="3"/>
        <v>0.013796296290820464</v>
      </c>
      <c r="J53" s="8">
        <f t="shared" si="4"/>
        <v>0.013796296290820464</v>
      </c>
    </row>
    <row r="54" spans="1:10" s="18" customFormat="1" ht="15" customHeight="1">
      <c r="A54" s="7">
        <v>50</v>
      </c>
      <c r="B54" s="29" t="s">
        <v>53</v>
      </c>
      <c r="C54" s="29" t="s">
        <v>228</v>
      </c>
      <c r="D54" s="35" t="s">
        <v>246</v>
      </c>
      <c r="E54" s="29"/>
      <c r="F54" s="30">
        <v>41665.067395833335</v>
      </c>
      <c r="G54" s="30">
        <v>41665.067395833335</v>
      </c>
      <c r="H54" s="7" t="str">
        <f t="shared" si="0"/>
        <v>6.28/km</v>
      </c>
      <c r="I54" s="8">
        <f t="shared" si="3"/>
        <v>0.013946759259852115</v>
      </c>
      <c r="J54" s="8">
        <f t="shared" si="4"/>
        <v>0.013946759259852115</v>
      </c>
    </row>
    <row r="55" spans="1:10" s="18" customFormat="1" ht="15" customHeight="1">
      <c r="A55" s="7">
        <v>51</v>
      </c>
      <c r="B55" s="29" t="s">
        <v>54</v>
      </c>
      <c r="C55" s="29" t="s">
        <v>55</v>
      </c>
      <c r="D55" s="35" t="s">
        <v>246</v>
      </c>
      <c r="E55" s="29"/>
      <c r="F55" s="30">
        <v>41665.067511574074</v>
      </c>
      <c r="G55" s="30">
        <v>41665.067511574074</v>
      </c>
      <c r="H55" s="7" t="str">
        <f t="shared" si="0"/>
        <v>6.29/km</v>
      </c>
      <c r="I55" s="8">
        <f t="shared" si="3"/>
        <v>0.014062499998544808</v>
      </c>
      <c r="J55" s="8">
        <f t="shared" si="4"/>
        <v>0.014062499998544808</v>
      </c>
    </row>
    <row r="56" spans="1:10" s="18" customFormat="1" ht="15" customHeight="1">
      <c r="A56" s="7">
        <v>52</v>
      </c>
      <c r="B56" s="29" t="s">
        <v>56</v>
      </c>
      <c r="C56" s="29" t="s">
        <v>193</v>
      </c>
      <c r="D56" s="35" t="s">
        <v>246</v>
      </c>
      <c r="E56" s="29"/>
      <c r="F56" s="30">
        <v>41665.06755787037</v>
      </c>
      <c r="G56" s="30">
        <v>41665.06755787037</v>
      </c>
      <c r="H56" s="7" t="str">
        <f t="shared" si="0"/>
        <v>6.29/km</v>
      </c>
      <c r="I56" s="8">
        <f t="shared" si="3"/>
        <v>0.014108796291111503</v>
      </c>
      <c r="J56" s="8">
        <f t="shared" si="4"/>
        <v>0.014108796291111503</v>
      </c>
    </row>
    <row r="57" spans="1:10" s="18" customFormat="1" ht="15" customHeight="1">
      <c r="A57" s="7">
        <v>53</v>
      </c>
      <c r="B57" s="29" t="s">
        <v>57</v>
      </c>
      <c r="C57" s="29" t="s">
        <v>58</v>
      </c>
      <c r="D57" s="35" t="s">
        <v>246</v>
      </c>
      <c r="E57" s="29"/>
      <c r="F57" s="30">
        <v>41665.06760416667</v>
      </c>
      <c r="G57" s="30">
        <v>41665.06760416667</v>
      </c>
      <c r="H57" s="7" t="str">
        <f t="shared" si="0"/>
        <v>6.29/km</v>
      </c>
      <c r="I57" s="8">
        <f t="shared" si="3"/>
        <v>0.014155092590954155</v>
      </c>
      <c r="J57" s="8">
        <f t="shared" si="4"/>
        <v>0.014155092590954155</v>
      </c>
    </row>
    <row r="58" spans="1:10" s="18" customFormat="1" ht="15" customHeight="1">
      <c r="A58" s="7">
        <v>54</v>
      </c>
      <c r="B58" s="29" t="s">
        <v>59</v>
      </c>
      <c r="C58" s="29" t="s">
        <v>289</v>
      </c>
      <c r="D58" s="35" t="s">
        <v>246</v>
      </c>
      <c r="E58" s="29"/>
      <c r="F58" s="30">
        <v>41665.06836805555</v>
      </c>
      <c r="G58" s="30">
        <v>41665.06836805555</v>
      </c>
      <c r="H58" s="7" t="str">
        <f t="shared" si="0"/>
        <v>6.34/km</v>
      </c>
      <c r="I58" s="8">
        <f t="shared" si="3"/>
        <v>0.014918981476512272</v>
      </c>
      <c r="J58" s="8">
        <f t="shared" si="4"/>
        <v>0.014918981476512272</v>
      </c>
    </row>
    <row r="59" spans="1:10" s="18" customFormat="1" ht="15" customHeight="1">
      <c r="A59" s="7">
        <v>55</v>
      </c>
      <c r="B59" s="29" t="s">
        <v>60</v>
      </c>
      <c r="C59" s="29" t="s">
        <v>238</v>
      </c>
      <c r="D59" s="35" t="s">
        <v>246</v>
      </c>
      <c r="E59" s="29"/>
      <c r="F59" s="30">
        <v>41665.068391203706</v>
      </c>
      <c r="G59" s="30">
        <v>41665.068391203706</v>
      </c>
      <c r="H59" s="7" t="str">
        <f t="shared" si="0"/>
        <v>6.34/km</v>
      </c>
      <c r="I59" s="8">
        <f t="shared" si="3"/>
        <v>0.014942129630071577</v>
      </c>
      <c r="J59" s="8">
        <f t="shared" si="4"/>
        <v>0.014942129630071577</v>
      </c>
    </row>
    <row r="60" spans="1:10" s="18" customFormat="1" ht="15" customHeight="1">
      <c r="A60" s="7">
        <v>56</v>
      </c>
      <c r="B60" s="29" t="s">
        <v>61</v>
      </c>
      <c r="C60" s="29" t="s">
        <v>250</v>
      </c>
      <c r="D60" s="35" t="s">
        <v>246</v>
      </c>
      <c r="E60" s="29"/>
      <c r="F60" s="30">
        <v>41665.06857638889</v>
      </c>
      <c r="G60" s="30">
        <v>41665.06857638889</v>
      </c>
      <c r="H60" s="7" t="str">
        <f t="shared" si="0"/>
        <v>6.35/km</v>
      </c>
      <c r="I60" s="8">
        <f t="shared" si="3"/>
        <v>0.01512731481489027</v>
      </c>
      <c r="J60" s="8">
        <f t="shared" si="4"/>
        <v>0.01512731481489027</v>
      </c>
    </row>
    <row r="61" spans="1:10" s="18" customFormat="1" ht="15" customHeight="1">
      <c r="A61" s="7">
        <v>57</v>
      </c>
      <c r="B61" s="29" t="s">
        <v>62</v>
      </c>
      <c r="C61" s="29" t="s">
        <v>194</v>
      </c>
      <c r="D61" s="35" t="s">
        <v>246</v>
      </c>
      <c r="E61" s="29"/>
      <c r="F61" s="30">
        <v>41665.06859953704</v>
      </c>
      <c r="G61" s="30">
        <v>41665.06859953704</v>
      </c>
      <c r="H61" s="7" t="str">
        <f t="shared" si="0"/>
        <v>6.35/km</v>
      </c>
      <c r="I61" s="8">
        <f t="shared" si="3"/>
        <v>0.015150462961173616</v>
      </c>
      <c r="J61" s="8">
        <f t="shared" si="4"/>
        <v>0.015150462961173616</v>
      </c>
    </row>
    <row r="62" spans="1:10" s="18" customFormat="1" ht="15" customHeight="1">
      <c r="A62" s="7">
        <v>58</v>
      </c>
      <c r="B62" s="29" t="s">
        <v>63</v>
      </c>
      <c r="C62" s="29" t="s">
        <v>206</v>
      </c>
      <c r="D62" s="35" t="s">
        <v>246</v>
      </c>
      <c r="E62" s="29"/>
      <c r="F62" s="30">
        <v>41665.06869212963</v>
      </c>
      <c r="G62" s="30">
        <v>41665.06869212963</v>
      </c>
      <c r="H62" s="7" t="str">
        <f t="shared" si="0"/>
        <v>6.36/km</v>
      </c>
      <c r="I62" s="8">
        <f t="shared" si="3"/>
        <v>0.015243055553582963</v>
      </c>
      <c r="J62" s="8">
        <f t="shared" si="4"/>
        <v>0.015243055553582963</v>
      </c>
    </row>
    <row r="63" spans="1:10" s="18" customFormat="1" ht="15" customHeight="1">
      <c r="A63" s="7">
        <v>59</v>
      </c>
      <c r="B63" s="29" t="s">
        <v>64</v>
      </c>
      <c r="C63" s="29" t="s">
        <v>201</v>
      </c>
      <c r="D63" s="35" t="s">
        <v>246</v>
      </c>
      <c r="E63" s="29"/>
      <c r="F63" s="30">
        <v>41665.06872685185</v>
      </c>
      <c r="G63" s="30">
        <v>41665.06872685185</v>
      </c>
      <c r="H63" s="7" t="str">
        <f t="shared" si="0"/>
        <v>6.36/km</v>
      </c>
      <c r="I63" s="8">
        <f t="shared" si="3"/>
        <v>0.015277777776645962</v>
      </c>
      <c r="J63" s="8">
        <f t="shared" si="4"/>
        <v>0.015277777776645962</v>
      </c>
    </row>
    <row r="64" spans="1:10" s="18" customFormat="1" ht="15" customHeight="1">
      <c r="A64" s="7">
        <v>60</v>
      </c>
      <c r="B64" s="29" t="s">
        <v>65</v>
      </c>
      <c r="C64" s="29" t="s">
        <v>201</v>
      </c>
      <c r="D64" s="35" t="s">
        <v>246</v>
      </c>
      <c r="E64" s="29"/>
      <c r="F64" s="30">
        <v>41665.06890046296</v>
      </c>
      <c r="G64" s="30">
        <v>41665.06890046296</v>
      </c>
      <c r="H64" s="7" t="str">
        <f t="shared" si="0"/>
        <v>6.37/km</v>
      </c>
      <c r="I64" s="8">
        <f t="shared" si="3"/>
        <v>0.015451388884685002</v>
      </c>
      <c r="J64" s="8">
        <f t="shared" si="4"/>
        <v>0.015451388884685002</v>
      </c>
    </row>
    <row r="65" spans="1:10" s="18" customFormat="1" ht="15" customHeight="1">
      <c r="A65" s="7">
        <v>61</v>
      </c>
      <c r="B65" s="29" t="s">
        <v>257</v>
      </c>
      <c r="C65" s="29" t="s">
        <v>237</v>
      </c>
      <c r="D65" s="35" t="s">
        <v>246</v>
      </c>
      <c r="E65" s="29"/>
      <c r="F65" s="30">
        <v>41665.06899305555</v>
      </c>
      <c r="G65" s="30">
        <v>41665.06899305555</v>
      </c>
      <c r="H65" s="7" t="str">
        <f t="shared" si="0"/>
        <v>6.37/km</v>
      </c>
      <c r="I65" s="8">
        <f t="shared" si="3"/>
        <v>0.015543981477094349</v>
      </c>
      <c r="J65" s="8">
        <f t="shared" si="4"/>
        <v>0.015543981477094349</v>
      </c>
    </row>
    <row r="66" spans="1:10" s="18" customFormat="1" ht="15" customHeight="1">
      <c r="A66" s="7">
        <v>62</v>
      </c>
      <c r="B66" s="29" t="s">
        <v>66</v>
      </c>
      <c r="C66" s="29" t="s">
        <v>213</v>
      </c>
      <c r="D66" s="35" t="s">
        <v>246</v>
      </c>
      <c r="E66" s="29"/>
      <c r="F66" s="30">
        <v>41665.06903935185</v>
      </c>
      <c r="G66" s="30">
        <v>41665.06903935185</v>
      </c>
      <c r="H66" s="7" t="str">
        <f t="shared" si="0"/>
        <v>6.38/km</v>
      </c>
      <c r="I66" s="8">
        <f t="shared" si="3"/>
        <v>0.015590277776937</v>
      </c>
      <c r="J66" s="8">
        <f t="shared" si="4"/>
        <v>0.015590277776937</v>
      </c>
    </row>
    <row r="67" spans="1:10" s="18" customFormat="1" ht="15" customHeight="1">
      <c r="A67" s="7">
        <v>63</v>
      </c>
      <c r="B67" s="29" t="s">
        <v>62</v>
      </c>
      <c r="C67" s="29" t="s">
        <v>67</v>
      </c>
      <c r="D67" s="35" t="s">
        <v>246</v>
      </c>
      <c r="E67" s="29"/>
      <c r="F67" s="30">
        <v>41665.069386574076</v>
      </c>
      <c r="G67" s="30">
        <v>41665.069386574076</v>
      </c>
      <c r="H67" s="7" t="str">
        <f t="shared" si="0"/>
        <v>6.40/km</v>
      </c>
      <c r="I67" s="8">
        <f t="shared" si="3"/>
        <v>0.01593750000029104</v>
      </c>
      <c r="J67" s="8">
        <f t="shared" si="4"/>
        <v>0.01593750000029104</v>
      </c>
    </row>
    <row r="68" spans="1:10" s="18" customFormat="1" ht="15" customHeight="1">
      <c r="A68" s="7">
        <v>64</v>
      </c>
      <c r="B68" s="29" t="s">
        <v>40</v>
      </c>
      <c r="C68" s="29" t="s">
        <v>194</v>
      </c>
      <c r="D68" s="35" t="s">
        <v>246</v>
      </c>
      <c r="E68" s="29"/>
      <c r="F68" s="30">
        <v>41665.069560185184</v>
      </c>
      <c r="G68" s="30">
        <v>41665.069560185184</v>
      </c>
      <c r="H68" s="7" t="str">
        <f t="shared" si="0"/>
        <v>6.41/km</v>
      </c>
      <c r="I68" s="8">
        <f t="shared" si="3"/>
        <v>0.01611111110833008</v>
      </c>
      <c r="J68" s="8">
        <f t="shared" si="4"/>
        <v>0.01611111110833008</v>
      </c>
    </row>
    <row r="69" spans="1:10" s="18" customFormat="1" ht="15" customHeight="1">
      <c r="A69" s="7">
        <v>65</v>
      </c>
      <c r="B69" s="29" t="s">
        <v>68</v>
      </c>
      <c r="C69" s="29" t="s">
        <v>242</v>
      </c>
      <c r="D69" s="35" t="s">
        <v>246</v>
      </c>
      <c r="E69" s="29"/>
      <c r="F69" s="30">
        <v>41665.07004629629</v>
      </c>
      <c r="G69" s="30">
        <v>41665.07004629629</v>
      </c>
      <c r="H69" s="7" t="str">
        <f aca="true" t="shared" si="5" ref="H69:H132">TEXT(INT((HOUR(G69)*3600+MINUTE(G69)*60+SECOND(G69))/$J$3/60),"0")&amp;"."&amp;TEXT(MOD((HOUR(G69)*3600+MINUTE(G69)*60+SECOND(G69))/$J$3,60),"00")&amp;"/km"</f>
        <v>6.43/km</v>
      </c>
      <c r="I69" s="8">
        <f t="shared" si="3"/>
        <v>0.016597222216660157</v>
      </c>
      <c r="J69" s="8">
        <f aca="true" t="shared" si="6" ref="J69:J100">G69-INDEX($G$5:$G$186,MATCH(D69,$D$5:$D$186,0))</f>
        <v>0.016597222216660157</v>
      </c>
    </row>
    <row r="70" spans="1:10" s="18" customFormat="1" ht="15" customHeight="1">
      <c r="A70" s="7">
        <v>66</v>
      </c>
      <c r="B70" s="29" t="s">
        <v>69</v>
      </c>
      <c r="C70" s="29" t="s">
        <v>195</v>
      </c>
      <c r="D70" s="35" t="s">
        <v>246</v>
      </c>
      <c r="E70" s="29"/>
      <c r="F70" s="30">
        <v>41665.07021990741</v>
      </c>
      <c r="G70" s="30">
        <v>41665.07021990741</v>
      </c>
      <c r="H70" s="7" t="str">
        <f t="shared" si="5"/>
        <v>6.44/km</v>
      </c>
      <c r="I70" s="8">
        <f t="shared" si="3"/>
        <v>0.016770833331975155</v>
      </c>
      <c r="J70" s="8">
        <f t="shared" si="6"/>
        <v>0.016770833331975155</v>
      </c>
    </row>
    <row r="71" spans="1:10" s="18" customFormat="1" ht="15" customHeight="1">
      <c r="A71" s="7">
        <v>67</v>
      </c>
      <c r="B71" s="29" t="s">
        <v>70</v>
      </c>
      <c r="C71" s="29" t="s">
        <v>217</v>
      </c>
      <c r="D71" s="35" t="s">
        <v>246</v>
      </c>
      <c r="E71" s="29"/>
      <c r="F71" s="30">
        <v>41665.070243055554</v>
      </c>
      <c r="G71" s="30">
        <v>41665.070243055554</v>
      </c>
      <c r="H71" s="7" t="str">
        <f t="shared" si="5"/>
        <v>6.45/km</v>
      </c>
      <c r="I71" s="8">
        <f aca="true" t="shared" si="7" ref="I71:I105">G71-$G$5</f>
        <v>0.016793981478258502</v>
      </c>
      <c r="J71" s="8">
        <f t="shared" si="6"/>
        <v>0.016793981478258502</v>
      </c>
    </row>
    <row r="72" spans="1:10" s="18" customFormat="1" ht="15" customHeight="1">
      <c r="A72" s="7">
        <v>68</v>
      </c>
      <c r="B72" s="29" t="s">
        <v>71</v>
      </c>
      <c r="C72" s="29" t="s">
        <v>273</v>
      </c>
      <c r="D72" s="35" t="s">
        <v>246</v>
      </c>
      <c r="E72" s="29"/>
      <c r="F72" s="30">
        <v>41665.07027777778</v>
      </c>
      <c r="G72" s="30">
        <v>41665.07027777778</v>
      </c>
      <c r="H72" s="7" t="str">
        <f t="shared" si="5"/>
        <v>6.45/km</v>
      </c>
      <c r="I72" s="8">
        <f t="shared" si="7"/>
        <v>0.0168287037013215</v>
      </c>
      <c r="J72" s="8">
        <f t="shared" si="6"/>
        <v>0.0168287037013215</v>
      </c>
    </row>
    <row r="73" spans="1:10" s="18" customFormat="1" ht="15" customHeight="1">
      <c r="A73" s="7">
        <v>69</v>
      </c>
      <c r="B73" s="29" t="s">
        <v>72</v>
      </c>
      <c r="C73" s="29" t="s">
        <v>188</v>
      </c>
      <c r="D73" s="35" t="s">
        <v>246</v>
      </c>
      <c r="E73" s="29"/>
      <c r="F73" s="30">
        <v>41665.07030092592</v>
      </c>
      <c r="G73" s="30">
        <v>41665.07030092592</v>
      </c>
      <c r="H73" s="7" t="str">
        <f t="shared" si="5"/>
        <v>6.45/km</v>
      </c>
      <c r="I73" s="8">
        <f t="shared" si="7"/>
        <v>0.01685185184760485</v>
      </c>
      <c r="J73" s="8">
        <f t="shared" si="6"/>
        <v>0.01685185184760485</v>
      </c>
    </row>
    <row r="74" spans="1:10" s="18" customFormat="1" ht="15" customHeight="1">
      <c r="A74" s="7">
        <v>70</v>
      </c>
      <c r="B74" s="29" t="s">
        <v>73</v>
      </c>
      <c r="C74" s="29" t="s">
        <v>74</v>
      </c>
      <c r="D74" s="35" t="s">
        <v>246</v>
      </c>
      <c r="E74" s="29"/>
      <c r="F74" s="30">
        <v>41665.070335648146</v>
      </c>
      <c r="G74" s="30">
        <v>41665.070335648146</v>
      </c>
      <c r="H74" s="7" t="str">
        <f t="shared" si="5"/>
        <v>6.45/km</v>
      </c>
      <c r="I74" s="8">
        <f t="shared" si="7"/>
        <v>0.016886574070667848</v>
      </c>
      <c r="J74" s="8">
        <f t="shared" si="6"/>
        <v>0.016886574070667848</v>
      </c>
    </row>
    <row r="75" spans="1:10" s="18" customFormat="1" ht="15" customHeight="1">
      <c r="A75" s="7">
        <v>71</v>
      </c>
      <c r="B75" s="29" t="s">
        <v>60</v>
      </c>
      <c r="C75" s="29" t="s">
        <v>255</v>
      </c>
      <c r="D75" s="35" t="s">
        <v>246</v>
      </c>
      <c r="E75" s="29"/>
      <c r="F75" s="30">
        <v>41665.070381944446</v>
      </c>
      <c r="G75" s="30">
        <v>41665.070381944446</v>
      </c>
      <c r="H75" s="7" t="str">
        <f t="shared" si="5"/>
        <v>6.45/km</v>
      </c>
      <c r="I75" s="8">
        <f t="shared" si="7"/>
        <v>0.0169328703705105</v>
      </c>
      <c r="J75" s="8">
        <f t="shared" si="6"/>
        <v>0.0169328703705105</v>
      </c>
    </row>
    <row r="76" spans="1:10" s="18" customFormat="1" ht="15" customHeight="1">
      <c r="A76" s="7">
        <v>72</v>
      </c>
      <c r="B76" s="29" t="s">
        <v>75</v>
      </c>
      <c r="C76" s="29" t="s">
        <v>265</v>
      </c>
      <c r="D76" s="35" t="s">
        <v>246</v>
      </c>
      <c r="E76" s="29"/>
      <c r="F76" s="30">
        <v>41665.070393518516</v>
      </c>
      <c r="G76" s="30">
        <v>41665.070393518516</v>
      </c>
      <c r="H76" s="7" t="str">
        <f t="shared" si="5"/>
        <v>6.45/km</v>
      </c>
      <c r="I76" s="8">
        <f t="shared" si="7"/>
        <v>0.016944444440014195</v>
      </c>
      <c r="J76" s="8">
        <f t="shared" si="6"/>
        <v>0.016944444440014195</v>
      </c>
    </row>
    <row r="77" spans="1:10" s="18" customFormat="1" ht="15" customHeight="1">
      <c r="A77" s="7">
        <v>73</v>
      </c>
      <c r="B77" s="29" t="s">
        <v>245</v>
      </c>
      <c r="C77" s="29" t="s">
        <v>76</v>
      </c>
      <c r="D77" s="35" t="s">
        <v>246</v>
      </c>
      <c r="E77" s="29"/>
      <c r="F77" s="30">
        <v>41665.07063657408</v>
      </c>
      <c r="G77" s="30">
        <v>41665.07063657408</v>
      </c>
      <c r="H77" s="7" t="str">
        <f t="shared" si="5"/>
        <v>6.47/km</v>
      </c>
      <c r="I77" s="8">
        <f t="shared" si="7"/>
        <v>0.01718750000145519</v>
      </c>
      <c r="J77" s="8">
        <f t="shared" si="6"/>
        <v>0.01718750000145519</v>
      </c>
    </row>
    <row r="78" spans="1:10" s="18" customFormat="1" ht="15" customHeight="1">
      <c r="A78" s="7">
        <v>74</v>
      </c>
      <c r="B78" s="29" t="s">
        <v>77</v>
      </c>
      <c r="C78" s="29" t="s">
        <v>270</v>
      </c>
      <c r="D78" s="35" t="s">
        <v>246</v>
      </c>
      <c r="E78" s="29"/>
      <c r="F78" s="30">
        <v>41665.07067129629</v>
      </c>
      <c r="G78" s="30">
        <v>41665.07067129629</v>
      </c>
      <c r="H78" s="7" t="str">
        <f t="shared" si="5"/>
        <v>6.47/km</v>
      </c>
      <c r="I78" s="8">
        <f t="shared" si="7"/>
        <v>0.017222222217242233</v>
      </c>
      <c r="J78" s="8">
        <f t="shared" si="6"/>
        <v>0.017222222217242233</v>
      </c>
    </row>
    <row r="79" spans="1:10" s="18" customFormat="1" ht="15" customHeight="1">
      <c r="A79" s="7">
        <v>75</v>
      </c>
      <c r="B79" s="29" t="s">
        <v>78</v>
      </c>
      <c r="C79" s="29" t="s">
        <v>240</v>
      </c>
      <c r="D79" s="35" t="s">
        <v>246</v>
      </c>
      <c r="E79" s="29"/>
      <c r="F79" s="30">
        <v>41665.07079861111</v>
      </c>
      <c r="G79" s="30">
        <v>41665.07079861111</v>
      </c>
      <c r="H79" s="7" t="str">
        <f t="shared" si="5"/>
        <v>6.48/km</v>
      </c>
      <c r="I79" s="8">
        <f t="shared" si="7"/>
        <v>0.01734953703271458</v>
      </c>
      <c r="J79" s="8">
        <f t="shared" si="6"/>
        <v>0.01734953703271458</v>
      </c>
    </row>
    <row r="80" spans="1:10" s="18" customFormat="1" ht="15" customHeight="1">
      <c r="A80" s="7">
        <v>76</v>
      </c>
      <c r="B80" s="29" t="s">
        <v>79</v>
      </c>
      <c r="C80" s="29" t="s">
        <v>200</v>
      </c>
      <c r="D80" s="35" t="s">
        <v>246</v>
      </c>
      <c r="E80" s="29"/>
      <c r="F80" s="30">
        <v>41665.07085648148</v>
      </c>
      <c r="G80" s="30">
        <v>41665.07085648148</v>
      </c>
      <c r="H80" s="7" t="str">
        <f t="shared" si="5"/>
        <v>6.48/km</v>
      </c>
      <c r="I80" s="8">
        <f t="shared" si="7"/>
        <v>0.017407407402060926</v>
      </c>
      <c r="J80" s="8">
        <f t="shared" si="6"/>
        <v>0.017407407402060926</v>
      </c>
    </row>
    <row r="81" spans="1:10" s="18" customFormat="1" ht="15" customHeight="1">
      <c r="A81" s="7">
        <v>77</v>
      </c>
      <c r="B81" s="29" t="s">
        <v>80</v>
      </c>
      <c r="C81" s="29" t="s">
        <v>231</v>
      </c>
      <c r="D81" s="35" t="s">
        <v>246</v>
      </c>
      <c r="E81" s="29"/>
      <c r="F81" s="30">
        <v>41665.07087962963</v>
      </c>
      <c r="G81" s="30">
        <v>41665.07087962963</v>
      </c>
      <c r="H81" s="7" t="str">
        <f t="shared" si="5"/>
        <v>6.48/km</v>
      </c>
      <c r="I81" s="8">
        <f t="shared" si="7"/>
        <v>0.01743055555562023</v>
      </c>
      <c r="J81" s="8">
        <f t="shared" si="6"/>
        <v>0.01743055555562023</v>
      </c>
    </row>
    <row r="82" spans="1:10" s="18" customFormat="1" ht="15" customHeight="1">
      <c r="A82" s="7">
        <v>78</v>
      </c>
      <c r="B82" s="29" t="s">
        <v>81</v>
      </c>
      <c r="C82" s="29" t="s">
        <v>234</v>
      </c>
      <c r="D82" s="35" t="s">
        <v>246</v>
      </c>
      <c r="E82" s="29"/>
      <c r="F82" s="30">
        <v>41665.071284722224</v>
      </c>
      <c r="G82" s="30">
        <v>41665.071284722224</v>
      </c>
      <c r="H82" s="7" t="str">
        <f t="shared" si="5"/>
        <v>6.51/km</v>
      </c>
      <c r="I82" s="8">
        <f t="shared" si="7"/>
        <v>0.017835648148320615</v>
      </c>
      <c r="J82" s="8">
        <f t="shared" si="6"/>
        <v>0.017835648148320615</v>
      </c>
    </row>
    <row r="83" spans="1:10" s="18" customFormat="1" ht="15" customHeight="1">
      <c r="A83" s="7">
        <v>79</v>
      </c>
      <c r="B83" s="29" t="s">
        <v>82</v>
      </c>
      <c r="C83" s="29" t="s">
        <v>203</v>
      </c>
      <c r="D83" s="35" t="s">
        <v>246</v>
      </c>
      <c r="E83" s="29"/>
      <c r="F83" s="30">
        <v>41665.07133101852</v>
      </c>
      <c r="G83" s="30">
        <v>41665.07133101852</v>
      </c>
      <c r="H83" s="7" t="str">
        <f t="shared" si="5"/>
        <v>6.51/km</v>
      </c>
      <c r="I83" s="8">
        <f t="shared" si="7"/>
        <v>0.01788194444088731</v>
      </c>
      <c r="J83" s="8">
        <f t="shared" si="6"/>
        <v>0.01788194444088731</v>
      </c>
    </row>
    <row r="84" spans="1:10" s="18" customFormat="1" ht="15" customHeight="1">
      <c r="A84" s="7">
        <v>80</v>
      </c>
      <c r="B84" s="29" t="s">
        <v>83</v>
      </c>
      <c r="C84" s="29" t="s">
        <v>223</v>
      </c>
      <c r="D84" s="35" t="s">
        <v>246</v>
      </c>
      <c r="E84" s="29"/>
      <c r="F84" s="30">
        <v>41665.07162037037</v>
      </c>
      <c r="G84" s="30">
        <v>41665.07162037037</v>
      </c>
      <c r="H84" s="7" t="str">
        <f t="shared" si="5"/>
        <v>6.53/km</v>
      </c>
      <c r="I84" s="8">
        <f t="shared" si="7"/>
        <v>0.018171296294895</v>
      </c>
      <c r="J84" s="8">
        <f t="shared" si="6"/>
        <v>0.018171296294895</v>
      </c>
    </row>
    <row r="85" spans="1:10" s="18" customFormat="1" ht="15" customHeight="1">
      <c r="A85" s="7">
        <v>81</v>
      </c>
      <c r="B85" s="29" t="s">
        <v>84</v>
      </c>
      <c r="C85" s="29" t="s">
        <v>194</v>
      </c>
      <c r="D85" s="35" t="s">
        <v>246</v>
      </c>
      <c r="E85" s="29"/>
      <c r="F85" s="30">
        <v>41665.07201388889</v>
      </c>
      <c r="G85" s="30">
        <v>41665.07201388889</v>
      </c>
      <c r="H85" s="7" t="str">
        <f t="shared" si="5"/>
        <v>6.55/km</v>
      </c>
      <c r="I85" s="8">
        <f t="shared" si="7"/>
        <v>0.018564814810815733</v>
      </c>
      <c r="J85" s="8">
        <f t="shared" si="6"/>
        <v>0.018564814810815733</v>
      </c>
    </row>
    <row r="86" spans="1:10" s="18" customFormat="1" ht="15" customHeight="1">
      <c r="A86" s="7">
        <v>82</v>
      </c>
      <c r="B86" s="29" t="s">
        <v>85</v>
      </c>
      <c r="C86" s="29" t="s">
        <v>279</v>
      </c>
      <c r="D86" s="35" t="s">
        <v>246</v>
      </c>
      <c r="E86" s="29"/>
      <c r="F86" s="30">
        <v>41665.07203703704</v>
      </c>
      <c r="G86" s="30">
        <v>41665.07203703704</v>
      </c>
      <c r="H86" s="7" t="str">
        <f t="shared" si="5"/>
        <v>6.55/km</v>
      </c>
      <c r="I86" s="8">
        <f t="shared" si="7"/>
        <v>0.018587962964375038</v>
      </c>
      <c r="J86" s="8">
        <f t="shared" si="6"/>
        <v>0.018587962964375038</v>
      </c>
    </row>
    <row r="87" spans="1:10" s="18" customFormat="1" ht="15" customHeight="1">
      <c r="A87" s="7">
        <v>83</v>
      </c>
      <c r="B87" s="29" t="s">
        <v>86</v>
      </c>
      <c r="C87" s="29" t="s">
        <v>221</v>
      </c>
      <c r="D87" s="35" t="s">
        <v>246</v>
      </c>
      <c r="E87" s="29"/>
      <c r="F87" s="30">
        <v>41665.072592592594</v>
      </c>
      <c r="G87" s="30">
        <v>41665.072592592594</v>
      </c>
      <c r="H87" s="7" t="str">
        <f t="shared" si="5"/>
        <v>6.58/km</v>
      </c>
      <c r="I87" s="8">
        <f t="shared" si="7"/>
        <v>0.019143518518831115</v>
      </c>
      <c r="J87" s="8">
        <f t="shared" si="6"/>
        <v>0.019143518518831115</v>
      </c>
    </row>
    <row r="88" spans="1:10" s="18" customFormat="1" ht="15" customHeight="1">
      <c r="A88" s="7">
        <v>84</v>
      </c>
      <c r="B88" s="29" t="s">
        <v>87</v>
      </c>
      <c r="C88" s="29" t="s">
        <v>241</v>
      </c>
      <c r="D88" s="35" t="s">
        <v>246</v>
      </c>
      <c r="E88" s="29"/>
      <c r="F88" s="30">
        <v>41665.073333333334</v>
      </c>
      <c r="G88" s="30">
        <v>41665.073333333334</v>
      </c>
      <c r="H88" s="7" t="str">
        <f t="shared" si="5"/>
        <v>7.02/km</v>
      </c>
      <c r="I88" s="8">
        <f t="shared" si="7"/>
        <v>0.019884259258105885</v>
      </c>
      <c r="J88" s="8">
        <f t="shared" si="6"/>
        <v>0.019884259258105885</v>
      </c>
    </row>
    <row r="89" spans="1:10" s="18" customFormat="1" ht="15" customHeight="1">
      <c r="A89" s="7">
        <v>85</v>
      </c>
      <c r="B89" s="29" t="s">
        <v>88</v>
      </c>
      <c r="C89" s="29" t="s">
        <v>228</v>
      </c>
      <c r="D89" s="35" t="s">
        <v>246</v>
      </c>
      <c r="E89" s="29"/>
      <c r="F89" s="30">
        <v>41665.073645833334</v>
      </c>
      <c r="G89" s="30">
        <v>41665.073645833334</v>
      </c>
      <c r="H89" s="7" t="str">
        <f t="shared" si="5"/>
        <v>7.04/km</v>
      </c>
      <c r="I89" s="8">
        <f t="shared" si="7"/>
        <v>0.020196759258396924</v>
      </c>
      <c r="J89" s="8">
        <f t="shared" si="6"/>
        <v>0.020196759258396924</v>
      </c>
    </row>
    <row r="90" spans="1:10" s="18" customFormat="1" ht="15" customHeight="1">
      <c r="A90" s="7">
        <v>86</v>
      </c>
      <c r="B90" s="29" t="s">
        <v>89</v>
      </c>
      <c r="C90" s="29" t="s">
        <v>188</v>
      </c>
      <c r="D90" s="35" t="s">
        <v>246</v>
      </c>
      <c r="E90" s="29"/>
      <c r="F90" s="30">
        <v>41665.073969907404</v>
      </c>
      <c r="G90" s="30">
        <v>41665.073969907404</v>
      </c>
      <c r="H90" s="7" t="str">
        <f t="shared" si="5"/>
        <v>7.06/km</v>
      </c>
      <c r="I90" s="8">
        <f t="shared" si="7"/>
        <v>0.020520833328191657</v>
      </c>
      <c r="J90" s="8">
        <f t="shared" si="6"/>
        <v>0.020520833328191657</v>
      </c>
    </row>
    <row r="91" spans="1:10" s="18" customFormat="1" ht="15" customHeight="1">
      <c r="A91" s="7">
        <v>87</v>
      </c>
      <c r="B91" s="29" t="s">
        <v>90</v>
      </c>
      <c r="C91" s="29" t="s">
        <v>243</v>
      </c>
      <c r="D91" s="35" t="s">
        <v>246</v>
      </c>
      <c r="E91" s="29"/>
      <c r="F91" s="30">
        <v>41665.07399305556</v>
      </c>
      <c r="G91" s="30">
        <v>41665.07399305556</v>
      </c>
      <c r="H91" s="7" t="str">
        <f t="shared" si="5"/>
        <v>7.06/km</v>
      </c>
      <c r="I91" s="8">
        <f t="shared" si="7"/>
        <v>0.02054398148175096</v>
      </c>
      <c r="J91" s="8">
        <f t="shared" si="6"/>
        <v>0.02054398148175096</v>
      </c>
    </row>
    <row r="92" spans="1:10" s="18" customFormat="1" ht="15" customHeight="1">
      <c r="A92" s="7">
        <v>88</v>
      </c>
      <c r="B92" s="29" t="s">
        <v>91</v>
      </c>
      <c r="C92" s="29" t="s">
        <v>237</v>
      </c>
      <c r="D92" s="35" t="s">
        <v>246</v>
      </c>
      <c r="E92" s="29"/>
      <c r="F92" s="30">
        <v>41665.07414351852</v>
      </c>
      <c r="G92" s="30">
        <v>41665.07414351852</v>
      </c>
      <c r="H92" s="7" t="str">
        <f t="shared" si="5"/>
        <v>7.07/km</v>
      </c>
      <c r="I92" s="8">
        <f t="shared" si="7"/>
        <v>0.020694444443506654</v>
      </c>
      <c r="J92" s="8">
        <f t="shared" si="6"/>
        <v>0.020694444443506654</v>
      </c>
    </row>
    <row r="93" spans="1:10" s="18" customFormat="1" ht="15" customHeight="1">
      <c r="A93" s="7">
        <v>89</v>
      </c>
      <c r="B93" s="29" t="s">
        <v>92</v>
      </c>
      <c r="C93" s="29" t="s">
        <v>255</v>
      </c>
      <c r="D93" s="35" t="s">
        <v>246</v>
      </c>
      <c r="E93" s="29"/>
      <c r="F93" s="30">
        <v>41665.07451388889</v>
      </c>
      <c r="G93" s="30">
        <v>41665.07451388889</v>
      </c>
      <c r="H93" s="7" t="str">
        <f t="shared" si="5"/>
        <v>7.09/km</v>
      </c>
      <c r="I93" s="8">
        <f t="shared" si="7"/>
        <v>0.02106481481314404</v>
      </c>
      <c r="J93" s="8">
        <f t="shared" si="6"/>
        <v>0.02106481481314404</v>
      </c>
    </row>
    <row r="94" spans="1:10" s="18" customFormat="1" ht="15" customHeight="1">
      <c r="A94" s="7">
        <v>90</v>
      </c>
      <c r="B94" s="29" t="s">
        <v>82</v>
      </c>
      <c r="C94" s="29" t="s">
        <v>206</v>
      </c>
      <c r="D94" s="35" t="s">
        <v>246</v>
      </c>
      <c r="E94" s="29"/>
      <c r="F94" s="30">
        <v>41665.07460648148</v>
      </c>
      <c r="G94" s="30">
        <v>41665.07460648148</v>
      </c>
      <c r="H94" s="7" t="str">
        <f t="shared" si="5"/>
        <v>7.10/km</v>
      </c>
      <c r="I94" s="8">
        <f t="shared" si="7"/>
        <v>0.021157407405553386</v>
      </c>
      <c r="J94" s="8">
        <f t="shared" si="6"/>
        <v>0.021157407405553386</v>
      </c>
    </row>
    <row r="95" spans="1:10" s="18" customFormat="1" ht="15" customHeight="1">
      <c r="A95" s="7">
        <v>91</v>
      </c>
      <c r="B95" s="29" t="s">
        <v>93</v>
      </c>
      <c r="C95" s="29" t="s">
        <v>252</v>
      </c>
      <c r="D95" s="35" t="s">
        <v>246</v>
      </c>
      <c r="E95" s="29"/>
      <c r="F95" s="30">
        <v>41665.074641203704</v>
      </c>
      <c r="G95" s="30">
        <v>41665.074641203704</v>
      </c>
      <c r="H95" s="7" t="str">
        <f t="shared" si="5"/>
        <v>7.10/km</v>
      </c>
      <c r="I95" s="8">
        <f t="shared" si="7"/>
        <v>0.021192129628616385</v>
      </c>
      <c r="J95" s="8">
        <f t="shared" si="6"/>
        <v>0.021192129628616385</v>
      </c>
    </row>
    <row r="96" spans="1:10" s="18" customFormat="1" ht="15" customHeight="1">
      <c r="A96" s="7">
        <v>92</v>
      </c>
      <c r="B96" s="29" t="s">
        <v>94</v>
      </c>
      <c r="C96" s="29" t="s">
        <v>231</v>
      </c>
      <c r="D96" s="35" t="s">
        <v>246</v>
      </c>
      <c r="E96" s="29"/>
      <c r="F96" s="30">
        <v>41665.07487268518</v>
      </c>
      <c r="G96" s="30">
        <v>41665.07487268518</v>
      </c>
      <c r="H96" s="7" t="str">
        <f t="shared" si="5"/>
        <v>7.11/km</v>
      </c>
      <c r="I96" s="8">
        <f t="shared" si="7"/>
        <v>0.021423611106001772</v>
      </c>
      <c r="J96" s="8">
        <f t="shared" si="6"/>
        <v>0.021423611106001772</v>
      </c>
    </row>
    <row r="97" spans="1:10" s="18" customFormat="1" ht="15" customHeight="1">
      <c r="A97" s="7">
        <v>93</v>
      </c>
      <c r="B97" s="29" t="s">
        <v>239</v>
      </c>
      <c r="C97" s="29" t="s">
        <v>194</v>
      </c>
      <c r="D97" s="35" t="s">
        <v>246</v>
      </c>
      <c r="E97" s="29"/>
      <c r="F97" s="30">
        <v>41665.07497685185</v>
      </c>
      <c r="G97" s="30">
        <v>41665.07497685185</v>
      </c>
      <c r="H97" s="7" t="str">
        <f t="shared" si="5"/>
        <v>7.12/km</v>
      </c>
      <c r="I97" s="8">
        <f t="shared" si="7"/>
        <v>0.02152777777519077</v>
      </c>
      <c r="J97" s="8">
        <f t="shared" si="6"/>
        <v>0.02152777777519077</v>
      </c>
    </row>
    <row r="98" spans="1:10" s="18" customFormat="1" ht="15" customHeight="1">
      <c r="A98" s="7">
        <v>94</v>
      </c>
      <c r="B98" s="29" t="s">
        <v>95</v>
      </c>
      <c r="C98" s="29" t="s">
        <v>198</v>
      </c>
      <c r="D98" s="35" t="s">
        <v>246</v>
      </c>
      <c r="E98" s="29"/>
      <c r="F98" s="30">
        <v>41665.075104166666</v>
      </c>
      <c r="G98" s="30">
        <v>41665.075104166666</v>
      </c>
      <c r="H98" s="7" t="str">
        <f t="shared" si="5"/>
        <v>7.13/km</v>
      </c>
      <c r="I98" s="8">
        <f t="shared" si="7"/>
        <v>0.021655092590663116</v>
      </c>
      <c r="J98" s="8">
        <f t="shared" si="6"/>
        <v>0.021655092590663116</v>
      </c>
    </row>
    <row r="99" spans="1:10" s="18" customFormat="1" ht="15" customHeight="1">
      <c r="A99" s="7">
        <v>95</v>
      </c>
      <c r="B99" s="29" t="s">
        <v>96</v>
      </c>
      <c r="C99" s="29" t="s">
        <v>219</v>
      </c>
      <c r="D99" s="35" t="s">
        <v>246</v>
      </c>
      <c r="E99" s="29"/>
      <c r="F99" s="30">
        <v>41665.07517361111</v>
      </c>
      <c r="G99" s="30">
        <v>41665.07517361111</v>
      </c>
      <c r="H99" s="7" t="str">
        <f t="shared" si="5"/>
        <v>7.13/km</v>
      </c>
      <c r="I99" s="8">
        <f t="shared" si="7"/>
        <v>0.021724537036789116</v>
      </c>
      <c r="J99" s="8">
        <f t="shared" si="6"/>
        <v>0.021724537036789116</v>
      </c>
    </row>
    <row r="100" spans="1:10" s="18" customFormat="1" ht="15" customHeight="1">
      <c r="A100" s="7">
        <v>96</v>
      </c>
      <c r="B100" s="29" t="s">
        <v>97</v>
      </c>
      <c r="C100" s="29" t="s">
        <v>206</v>
      </c>
      <c r="D100" s="35" t="s">
        <v>246</v>
      </c>
      <c r="E100" s="29"/>
      <c r="F100" s="30">
        <v>41665.075532407405</v>
      </c>
      <c r="G100" s="30">
        <v>41665.075532407405</v>
      </c>
      <c r="H100" s="7" t="str">
        <f t="shared" si="5"/>
        <v>7.15/km</v>
      </c>
      <c r="I100" s="8">
        <f t="shared" si="7"/>
        <v>0.022083333329646848</v>
      </c>
      <c r="J100" s="8">
        <f t="shared" si="6"/>
        <v>0.022083333329646848</v>
      </c>
    </row>
    <row r="101" spans="1:10" s="18" customFormat="1" ht="15" customHeight="1">
      <c r="A101" s="7">
        <v>97</v>
      </c>
      <c r="B101" s="29" t="s">
        <v>98</v>
      </c>
      <c r="C101" s="29" t="s">
        <v>206</v>
      </c>
      <c r="D101" s="35" t="s">
        <v>246</v>
      </c>
      <c r="E101" s="29"/>
      <c r="F101" s="30">
        <v>41665.075590277775</v>
      </c>
      <c r="G101" s="30">
        <v>41665.075590277775</v>
      </c>
      <c r="H101" s="7" t="str">
        <f t="shared" si="5"/>
        <v>7.15/km</v>
      </c>
      <c r="I101" s="8">
        <f t="shared" si="7"/>
        <v>0.022141203698993195</v>
      </c>
      <c r="J101" s="8">
        <f aca="true" t="shared" si="8" ref="J101:J132">G101-INDEX($G$5:$G$186,MATCH(D101,$D$5:$D$186,0))</f>
        <v>0.022141203698993195</v>
      </c>
    </row>
    <row r="102" spans="1:10" s="18" customFormat="1" ht="15" customHeight="1">
      <c r="A102" s="7">
        <v>98</v>
      </c>
      <c r="B102" s="29" t="s">
        <v>99</v>
      </c>
      <c r="C102" s="29" t="s">
        <v>253</v>
      </c>
      <c r="D102" s="35" t="s">
        <v>246</v>
      </c>
      <c r="E102" s="29"/>
      <c r="F102" s="30">
        <v>41665.075625</v>
      </c>
      <c r="G102" s="30">
        <v>41665.075625</v>
      </c>
      <c r="H102" s="7" t="str">
        <f t="shared" si="5"/>
        <v>7.16/km</v>
      </c>
      <c r="I102" s="8">
        <f t="shared" si="7"/>
        <v>0.022175925922056194</v>
      </c>
      <c r="J102" s="8">
        <f t="shared" si="8"/>
        <v>0.022175925922056194</v>
      </c>
    </row>
    <row r="103" spans="1:10" s="18" customFormat="1" ht="15" customHeight="1">
      <c r="A103" s="7">
        <v>99</v>
      </c>
      <c r="B103" s="29" t="s">
        <v>100</v>
      </c>
      <c r="C103" s="29" t="s">
        <v>210</v>
      </c>
      <c r="D103" s="35" t="s">
        <v>246</v>
      </c>
      <c r="E103" s="29"/>
      <c r="F103" s="30">
        <v>41665.075636574074</v>
      </c>
      <c r="G103" s="30">
        <v>41665.075636574074</v>
      </c>
      <c r="H103" s="7" t="str">
        <f t="shared" si="5"/>
        <v>7.16/km</v>
      </c>
      <c r="I103" s="8">
        <f t="shared" si="7"/>
        <v>0.022187499998835847</v>
      </c>
      <c r="J103" s="8">
        <f t="shared" si="8"/>
        <v>0.022187499998835847</v>
      </c>
    </row>
    <row r="104" spans="1:10" s="18" customFormat="1" ht="15" customHeight="1">
      <c r="A104" s="7">
        <v>100</v>
      </c>
      <c r="B104" s="29" t="s">
        <v>85</v>
      </c>
      <c r="C104" s="29" t="s">
        <v>189</v>
      </c>
      <c r="D104" s="35" t="s">
        <v>246</v>
      </c>
      <c r="E104" s="29"/>
      <c r="F104" s="30">
        <v>41665.075694444444</v>
      </c>
      <c r="G104" s="30">
        <v>41665.075694444444</v>
      </c>
      <c r="H104" s="7" t="str">
        <f t="shared" si="5"/>
        <v>7.16/km</v>
      </c>
      <c r="I104" s="8">
        <f t="shared" si="7"/>
        <v>0.022245370368182193</v>
      </c>
      <c r="J104" s="8">
        <f t="shared" si="8"/>
        <v>0.022245370368182193</v>
      </c>
    </row>
    <row r="105" spans="1:10" s="18" customFormat="1" ht="15" customHeight="1">
      <c r="A105" s="7">
        <v>101</v>
      </c>
      <c r="B105" s="29" t="s">
        <v>101</v>
      </c>
      <c r="C105" s="29" t="s">
        <v>202</v>
      </c>
      <c r="D105" s="35" t="s">
        <v>246</v>
      </c>
      <c r="E105" s="29"/>
      <c r="F105" s="30">
        <v>41665.07571759259</v>
      </c>
      <c r="G105" s="30">
        <v>41665.07571759259</v>
      </c>
      <c r="H105" s="7" t="str">
        <f t="shared" si="5"/>
        <v>7.16/km</v>
      </c>
      <c r="I105" s="8">
        <f t="shared" si="7"/>
        <v>0.02226851851446554</v>
      </c>
      <c r="J105" s="8">
        <f t="shared" si="8"/>
        <v>0.02226851851446554</v>
      </c>
    </row>
    <row r="106" spans="1:10" s="18" customFormat="1" ht="15" customHeight="1">
      <c r="A106" s="7">
        <v>102</v>
      </c>
      <c r="B106" s="29" t="s">
        <v>102</v>
      </c>
      <c r="C106" s="29" t="s">
        <v>208</v>
      </c>
      <c r="D106" s="35" t="s">
        <v>246</v>
      </c>
      <c r="E106" s="29"/>
      <c r="F106" s="30">
        <v>41665.07585648148</v>
      </c>
      <c r="G106" s="30">
        <v>41665.07585648148</v>
      </c>
      <c r="H106" s="7" t="str">
        <f t="shared" si="5"/>
        <v>7.17/km</v>
      </c>
      <c r="I106" s="8">
        <f aca="true" t="shared" si="9" ref="I106:I169">G106-$G$5</f>
        <v>0.02240740740671754</v>
      </c>
      <c r="J106" s="8">
        <f t="shared" si="8"/>
        <v>0.02240740740671754</v>
      </c>
    </row>
    <row r="107" spans="1:10" ht="15" customHeight="1">
      <c r="A107" s="7">
        <v>103</v>
      </c>
      <c r="B107" s="29" t="s">
        <v>103</v>
      </c>
      <c r="C107" s="29" t="s">
        <v>188</v>
      </c>
      <c r="D107" s="35" t="s">
        <v>246</v>
      </c>
      <c r="E107" s="29"/>
      <c r="F107" s="30">
        <v>41665.075891203705</v>
      </c>
      <c r="G107" s="30">
        <v>41665.075891203705</v>
      </c>
      <c r="H107" s="7" t="str">
        <f t="shared" si="5"/>
        <v>7.17/km</v>
      </c>
      <c r="I107" s="8">
        <f t="shared" si="9"/>
        <v>0.02244212962978054</v>
      </c>
      <c r="J107" s="8">
        <f t="shared" si="8"/>
        <v>0.02244212962978054</v>
      </c>
    </row>
    <row r="108" spans="1:10" ht="15" customHeight="1">
      <c r="A108" s="7">
        <v>104</v>
      </c>
      <c r="B108" s="29" t="s">
        <v>104</v>
      </c>
      <c r="C108" s="29" t="s">
        <v>275</v>
      </c>
      <c r="D108" s="35" t="s">
        <v>246</v>
      </c>
      <c r="E108" s="29"/>
      <c r="F108" s="30">
        <v>41665.075902777775</v>
      </c>
      <c r="G108" s="30">
        <v>41665.075902777775</v>
      </c>
      <c r="H108" s="7" t="str">
        <f t="shared" si="5"/>
        <v>7.17/km</v>
      </c>
      <c r="I108" s="8">
        <f t="shared" si="9"/>
        <v>0.022453703699284233</v>
      </c>
      <c r="J108" s="8">
        <f t="shared" si="8"/>
        <v>0.022453703699284233</v>
      </c>
    </row>
    <row r="109" spans="1:10" ht="15" customHeight="1">
      <c r="A109" s="7">
        <v>105</v>
      </c>
      <c r="B109" s="29" t="s">
        <v>105</v>
      </c>
      <c r="C109" s="29" t="s">
        <v>198</v>
      </c>
      <c r="D109" s="35" t="s">
        <v>246</v>
      </c>
      <c r="E109" s="29"/>
      <c r="F109" s="30">
        <v>41665.07592592593</v>
      </c>
      <c r="G109" s="30">
        <v>41665.07592592593</v>
      </c>
      <c r="H109" s="7" t="str">
        <f t="shared" si="5"/>
        <v>7.17/km</v>
      </c>
      <c r="I109" s="8">
        <f t="shared" si="9"/>
        <v>0.022476851852843538</v>
      </c>
      <c r="J109" s="8">
        <f t="shared" si="8"/>
        <v>0.022476851852843538</v>
      </c>
    </row>
    <row r="110" spans="1:10" ht="15" customHeight="1">
      <c r="A110" s="7">
        <v>106</v>
      </c>
      <c r="B110" s="29" t="s">
        <v>106</v>
      </c>
      <c r="C110" s="29" t="s">
        <v>278</v>
      </c>
      <c r="D110" s="35" t="s">
        <v>246</v>
      </c>
      <c r="E110" s="29"/>
      <c r="F110" s="30">
        <v>41665.07634259259</v>
      </c>
      <c r="G110" s="30">
        <v>41665.07634259259</v>
      </c>
      <c r="H110" s="7" t="str">
        <f t="shared" si="5"/>
        <v>7.20/km</v>
      </c>
      <c r="I110" s="8">
        <f t="shared" si="9"/>
        <v>0.022893518515047617</v>
      </c>
      <c r="J110" s="8">
        <f t="shared" si="8"/>
        <v>0.022893518515047617</v>
      </c>
    </row>
    <row r="111" spans="1:10" ht="15" customHeight="1">
      <c r="A111" s="7">
        <v>107</v>
      </c>
      <c r="B111" s="29" t="s">
        <v>107</v>
      </c>
      <c r="C111" s="29" t="s">
        <v>211</v>
      </c>
      <c r="D111" s="35" t="s">
        <v>246</v>
      </c>
      <c r="E111" s="29"/>
      <c r="F111" s="30">
        <v>41665.076886574076</v>
      </c>
      <c r="G111" s="30">
        <v>41665.076886574076</v>
      </c>
      <c r="H111" s="7" t="str">
        <f t="shared" si="5"/>
        <v>7.23/km</v>
      </c>
      <c r="I111" s="8">
        <f t="shared" si="9"/>
        <v>0.0234375</v>
      </c>
      <c r="J111" s="8">
        <f t="shared" si="8"/>
        <v>0.0234375</v>
      </c>
    </row>
    <row r="112" spans="1:10" ht="15" customHeight="1">
      <c r="A112" s="7">
        <v>108</v>
      </c>
      <c r="B112" s="29" t="s">
        <v>108</v>
      </c>
      <c r="C112" s="29" t="s">
        <v>109</v>
      </c>
      <c r="D112" s="35" t="s">
        <v>246</v>
      </c>
      <c r="E112" s="29"/>
      <c r="F112" s="30">
        <v>41665.077210648145</v>
      </c>
      <c r="G112" s="30">
        <v>41665.077210648145</v>
      </c>
      <c r="H112" s="7" t="str">
        <f t="shared" si="5"/>
        <v>7.25/km</v>
      </c>
      <c r="I112" s="8">
        <f t="shared" si="9"/>
        <v>0.023761574069794733</v>
      </c>
      <c r="J112" s="8">
        <f t="shared" si="8"/>
        <v>0.023761574069794733</v>
      </c>
    </row>
    <row r="113" spans="1:10" ht="15" customHeight="1">
      <c r="A113" s="7">
        <v>109</v>
      </c>
      <c r="B113" s="29" t="s">
        <v>110</v>
      </c>
      <c r="C113" s="29" t="s">
        <v>220</v>
      </c>
      <c r="D113" s="35" t="s">
        <v>246</v>
      </c>
      <c r="E113" s="29"/>
      <c r="F113" s="30">
        <v>41665.07769675926</v>
      </c>
      <c r="G113" s="30">
        <v>41665.07769675926</v>
      </c>
      <c r="H113" s="7" t="str">
        <f t="shared" si="5"/>
        <v>7.28/km</v>
      </c>
      <c r="I113" s="8">
        <f t="shared" si="9"/>
        <v>0.02424768518540077</v>
      </c>
      <c r="J113" s="8">
        <f t="shared" si="8"/>
        <v>0.02424768518540077</v>
      </c>
    </row>
    <row r="114" spans="1:10" ht="15" customHeight="1">
      <c r="A114" s="7">
        <v>110</v>
      </c>
      <c r="B114" s="29" t="s">
        <v>44</v>
      </c>
      <c r="C114" s="29" t="s">
        <v>224</v>
      </c>
      <c r="D114" s="35" t="s">
        <v>246</v>
      </c>
      <c r="E114" s="29"/>
      <c r="F114" s="30">
        <v>41665.07785879629</v>
      </c>
      <c r="G114" s="30">
        <v>41665.07785879629</v>
      </c>
      <c r="H114" s="7" t="str">
        <f t="shared" si="5"/>
        <v>7.28/km</v>
      </c>
      <c r="I114" s="8">
        <f t="shared" si="9"/>
        <v>0.024409722216660157</v>
      </c>
      <c r="J114" s="8">
        <f t="shared" si="8"/>
        <v>0.024409722216660157</v>
      </c>
    </row>
    <row r="115" spans="1:10" ht="15" customHeight="1">
      <c r="A115" s="7">
        <v>111</v>
      </c>
      <c r="B115" s="29" t="s">
        <v>111</v>
      </c>
      <c r="C115" s="29" t="s">
        <v>266</v>
      </c>
      <c r="D115" s="35" t="s">
        <v>246</v>
      </c>
      <c r="E115" s="29"/>
      <c r="F115" s="30">
        <v>41665.077881944446</v>
      </c>
      <c r="G115" s="30">
        <v>41665.077881944446</v>
      </c>
      <c r="H115" s="7" t="str">
        <f t="shared" si="5"/>
        <v>7.29/km</v>
      </c>
      <c r="I115" s="8">
        <f t="shared" si="9"/>
        <v>0.02443287037021946</v>
      </c>
      <c r="J115" s="8">
        <f t="shared" si="8"/>
        <v>0.02443287037021946</v>
      </c>
    </row>
    <row r="116" spans="1:10" ht="15" customHeight="1">
      <c r="A116" s="7">
        <v>112</v>
      </c>
      <c r="B116" s="29" t="s">
        <v>112</v>
      </c>
      <c r="C116" s="29" t="s">
        <v>228</v>
      </c>
      <c r="D116" s="35" t="s">
        <v>246</v>
      </c>
      <c r="E116" s="29"/>
      <c r="F116" s="30">
        <v>41665.07790509259</v>
      </c>
      <c r="G116" s="30">
        <v>41665.07790509259</v>
      </c>
      <c r="H116" s="7" t="str">
        <f t="shared" si="5"/>
        <v>7.29/km</v>
      </c>
      <c r="I116" s="8">
        <f t="shared" si="9"/>
        <v>0.02445601851650281</v>
      </c>
      <c r="J116" s="8">
        <f t="shared" si="8"/>
        <v>0.02445601851650281</v>
      </c>
    </row>
    <row r="117" spans="1:10" ht="15" customHeight="1">
      <c r="A117" s="7">
        <v>113</v>
      </c>
      <c r="B117" s="29" t="s">
        <v>113</v>
      </c>
      <c r="C117" s="29" t="s">
        <v>243</v>
      </c>
      <c r="D117" s="35" t="s">
        <v>246</v>
      </c>
      <c r="E117" s="29"/>
      <c r="F117" s="30">
        <v>41665.07792824074</v>
      </c>
      <c r="G117" s="30">
        <v>41665.07792824074</v>
      </c>
      <c r="H117" s="7" t="str">
        <f t="shared" si="5"/>
        <v>7.29/km</v>
      </c>
      <c r="I117" s="8">
        <f t="shared" si="9"/>
        <v>0.024479166662786156</v>
      </c>
      <c r="J117" s="8">
        <f t="shared" si="8"/>
        <v>0.024479166662786156</v>
      </c>
    </row>
    <row r="118" spans="1:10" ht="15" customHeight="1">
      <c r="A118" s="7">
        <v>114</v>
      </c>
      <c r="B118" s="29" t="s">
        <v>62</v>
      </c>
      <c r="C118" s="29" t="s">
        <v>218</v>
      </c>
      <c r="D118" s="35" t="s">
        <v>246</v>
      </c>
      <c r="E118" s="29"/>
      <c r="F118" s="30">
        <v>41665.07834490741</v>
      </c>
      <c r="G118" s="30">
        <v>41665.07834490741</v>
      </c>
      <c r="H118" s="7" t="str">
        <f t="shared" si="5"/>
        <v>7.31/km</v>
      </c>
      <c r="I118" s="8">
        <f t="shared" si="9"/>
        <v>0.024895833332266193</v>
      </c>
      <c r="J118" s="8">
        <f t="shared" si="8"/>
        <v>0.024895833332266193</v>
      </c>
    </row>
    <row r="119" spans="1:10" ht="15" customHeight="1">
      <c r="A119" s="7">
        <v>115</v>
      </c>
      <c r="B119" s="29" t="s">
        <v>114</v>
      </c>
      <c r="C119" s="29" t="s">
        <v>212</v>
      </c>
      <c r="D119" s="35" t="s">
        <v>246</v>
      </c>
      <c r="E119" s="29"/>
      <c r="F119" s="30">
        <v>41665.078368055554</v>
      </c>
      <c r="G119" s="30">
        <v>41665.078368055554</v>
      </c>
      <c r="H119" s="7" t="str">
        <f t="shared" si="5"/>
        <v>7.31/km</v>
      </c>
      <c r="I119" s="8">
        <f t="shared" si="9"/>
        <v>0.02491898147854954</v>
      </c>
      <c r="J119" s="8">
        <f t="shared" si="8"/>
        <v>0.02491898147854954</v>
      </c>
    </row>
    <row r="120" spans="1:10" ht="15" customHeight="1">
      <c r="A120" s="7">
        <v>116</v>
      </c>
      <c r="B120" s="29" t="s">
        <v>79</v>
      </c>
      <c r="C120" s="29" t="s">
        <v>203</v>
      </c>
      <c r="D120" s="35" t="s">
        <v>246</v>
      </c>
      <c r="E120" s="29"/>
      <c r="F120" s="30">
        <v>41665.0787037037</v>
      </c>
      <c r="G120" s="30">
        <v>41665.0787037037</v>
      </c>
      <c r="H120" s="7" t="str">
        <f t="shared" si="5"/>
        <v>7.33/km</v>
      </c>
      <c r="I120" s="8">
        <f t="shared" si="9"/>
        <v>0.025254629625123926</v>
      </c>
      <c r="J120" s="8">
        <f t="shared" si="8"/>
        <v>0.025254629625123926</v>
      </c>
    </row>
    <row r="121" spans="1:10" ht="15" customHeight="1">
      <c r="A121" s="7">
        <v>117</v>
      </c>
      <c r="B121" s="29" t="s">
        <v>81</v>
      </c>
      <c r="C121" s="29" t="s">
        <v>195</v>
      </c>
      <c r="D121" s="35" t="s">
        <v>246</v>
      </c>
      <c r="E121" s="29"/>
      <c r="F121" s="30">
        <v>41665.078738425924</v>
      </c>
      <c r="G121" s="30">
        <v>41665.078738425924</v>
      </c>
      <c r="H121" s="7" t="str">
        <f t="shared" si="5"/>
        <v>7.34/km</v>
      </c>
      <c r="I121" s="8">
        <f t="shared" si="9"/>
        <v>0.025289351848186925</v>
      </c>
      <c r="J121" s="8">
        <f t="shared" si="8"/>
        <v>0.025289351848186925</v>
      </c>
    </row>
    <row r="122" spans="1:10" ht="15" customHeight="1">
      <c r="A122" s="7">
        <v>118</v>
      </c>
      <c r="B122" s="29" t="s">
        <v>115</v>
      </c>
      <c r="C122" s="29" t="s">
        <v>191</v>
      </c>
      <c r="D122" s="35" t="s">
        <v>246</v>
      </c>
      <c r="E122" s="29"/>
      <c r="F122" s="30">
        <v>41665.07877314815</v>
      </c>
      <c r="G122" s="30">
        <v>41665.07877314815</v>
      </c>
      <c r="H122" s="7" t="str">
        <f t="shared" si="5"/>
        <v>7.34/km</v>
      </c>
      <c r="I122" s="8">
        <f t="shared" si="9"/>
        <v>0.025324074071249925</v>
      </c>
      <c r="J122" s="8">
        <f t="shared" si="8"/>
        <v>0.025324074071249925</v>
      </c>
    </row>
    <row r="123" spans="1:10" ht="15" customHeight="1">
      <c r="A123" s="7">
        <v>119</v>
      </c>
      <c r="B123" s="29" t="s">
        <v>116</v>
      </c>
      <c r="C123" s="29" t="s">
        <v>117</v>
      </c>
      <c r="D123" s="35" t="s">
        <v>246</v>
      </c>
      <c r="E123" s="29"/>
      <c r="F123" s="30">
        <v>41665.07879629629</v>
      </c>
      <c r="G123" s="30">
        <v>41665.07879629629</v>
      </c>
      <c r="H123" s="7" t="str">
        <f t="shared" si="5"/>
        <v>7.34/km</v>
      </c>
      <c r="I123" s="8">
        <f t="shared" si="9"/>
        <v>0.025347222217533272</v>
      </c>
      <c r="J123" s="8">
        <f t="shared" si="8"/>
        <v>0.025347222217533272</v>
      </c>
    </row>
    <row r="124" spans="1:10" ht="15" customHeight="1">
      <c r="A124" s="7">
        <v>120</v>
      </c>
      <c r="B124" s="29" t="s">
        <v>118</v>
      </c>
      <c r="C124" s="29" t="s">
        <v>225</v>
      </c>
      <c r="D124" s="35" t="s">
        <v>246</v>
      </c>
      <c r="E124" s="29"/>
      <c r="F124" s="30">
        <v>41665.078993055555</v>
      </c>
      <c r="G124" s="30">
        <v>41665.078993055555</v>
      </c>
      <c r="H124" s="7" t="str">
        <f t="shared" si="5"/>
        <v>7.35/km</v>
      </c>
      <c r="I124" s="8">
        <f t="shared" si="9"/>
        <v>0.025543981479131617</v>
      </c>
      <c r="J124" s="8">
        <f t="shared" si="8"/>
        <v>0.025543981479131617</v>
      </c>
    </row>
    <row r="125" spans="1:10" ht="15" customHeight="1">
      <c r="A125" s="7">
        <v>121</v>
      </c>
      <c r="B125" s="29" t="s">
        <v>119</v>
      </c>
      <c r="C125" s="29" t="s">
        <v>261</v>
      </c>
      <c r="D125" s="35" t="s">
        <v>246</v>
      </c>
      <c r="E125" s="29"/>
      <c r="F125" s="30">
        <v>41665.07902777778</v>
      </c>
      <c r="G125" s="30">
        <v>41665.07902777778</v>
      </c>
      <c r="H125" s="7" t="str">
        <f t="shared" si="5"/>
        <v>7.35/km</v>
      </c>
      <c r="I125" s="8">
        <f t="shared" si="9"/>
        <v>0.025578703702194616</v>
      </c>
      <c r="J125" s="8">
        <f t="shared" si="8"/>
        <v>0.025578703702194616</v>
      </c>
    </row>
    <row r="126" spans="1:10" ht="15" customHeight="1">
      <c r="A126" s="7">
        <v>122</v>
      </c>
      <c r="B126" s="29" t="s">
        <v>120</v>
      </c>
      <c r="C126" s="29" t="s">
        <v>259</v>
      </c>
      <c r="D126" s="35" t="s">
        <v>246</v>
      </c>
      <c r="E126" s="29"/>
      <c r="F126" s="30">
        <v>41665.07945601852</v>
      </c>
      <c r="G126" s="30">
        <v>41665.07945601852</v>
      </c>
      <c r="H126" s="7" t="str">
        <f t="shared" si="5"/>
        <v>7.38/km</v>
      </c>
      <c r="I126" s="8">
        <f t="shared" si="9"/>
        <v>0.026006944441178348</v>
      </c>
      <c r="J126" s="8">
        <f t="shared" si="8"/>
        <v>0.026006944441178348</v>
      </c>
    </row>
    <row r="127" spans="1:10" ht="15" customHeight="1">
      <c r="A127" s="7">
        <v>123</v>
      </c>
      <c r="B127" s="29" t="s">
        <v>121</v>
      </c>
      <c r="C127" s="29" t="s">
        <v>203</v>
      </c>
      <c r="D127" s="35" t="s">
        <v>246</v>
      </c>
      <c r="E127" s="29"/>
      <c r="F127" s="30">
        <v>41665.07947916666</v>
      </c>
      <c r="G127" s="30">
        <v>41665.07947916666</v>
      </c>
      <c r="H127" s="7" t="str">
        <f t="shared" si="5"/>
        <v>7.38/km</v>
      </c>
      <c r="I127" s="8">
        <f t="shared" si="9"/>
        <v>0.026030092587461695</v>
      </c>
      <c r="J127" s="8">
        <f t="shared" si="8"/>
        <v>0.026030092587461695</v>
      </c>
    </row>
    <row r="128" spans="1:10" ht="15" customHeight="1">
      <c r="A128" s="7">
        <v>124</v>
      </c>
      <c r="B128" s="29" t="s">
        <v>122</v>
      </c>
      <c r="C128" s="29" t="s">
        <v>248</v>
      </c>
      <c r="D128" s="35" t="s">
        <v>246</v>
      </c>
      <c r="E128" s="29"/>
      <c r="F128" s="30">
        <v>41665.07983796296</v>
      </c>
      <c r="G128" s="30">
        <v>41665.07983796296</v>
      </c>
      <c r="H128" s="7" t="str">
        <f t="shared" si="5"/>
        <v>7.40/km</v>
      </c>
      <c r="I128" s="8">
        <f t="shared" si="9"/>
        <v>0.026388888887595385</v>
      </c>
      <c r="J128" s="8">
        <f t="shared" si="8"/>
        <v>0.026388888887595385</v>
      </c>
    </row>
    <row r="129" spans="1:10" ht="15" customHeight="1">
      <c r="A129" s="7">
        <v>125</v>
      </c>
      <c r="B129" s="29" t="s">
        <v>72</v>
      </c>
      <c r="C129" s="29" t="s">
        <v>208</v>
      </c>
      <c r="D129" s="35" t="s">
        <v>246</v>
      </c>
      <c r="E129" s="29"/>
      <c r="F129" s="30">
        <v>41665.08</v>
      </c>
      <c r="G129" s="30">
        <v>41665.08</v>
      </c>
      <c r="H129" s="7" t="str">
        <f t="shared" si="5"/>
        <v>7.41/km</v>
      </c>
      <c r="I129" s="8">
        <f t="shared" si="9"/>
        <v>0.02655092592613073</v>
      </c>
      <c r="J129" s="8">
        <f t="shared" si="8"/>
        <v>0.02655092592613073</v>
      </c>
    </row>
    <row r="130" spans="1:10" ht="15" customHeight="1">
      <c r="A130" s="7">
        <v>126</v>
      </c>
      <c r="B130" s="29" t="s">
        <v>105</v>
      </c>
      <c r="C130" s="29" t="s">
        <v>201</v>
      </c>
      <c r="D130" s="35" t="s">
        <v>246</v>
      </c>
      <c r="E130" s="29"/>
      <c r="F130" s="30">
        <v>41665.08017361111</v>
      </c>
      <c r="G130" s="30">
        <v>41665.08017361111</v>
      </c>
      <c r="H130" s="7" t="str">
        <f t="shared" si="5"/>
        <v>7.42/km</v>
      </c>
      <c r="I130" s="8">
        <f t="shared" si="9"/>
        <v>0.02672453703416977</v>
      </c>
      <c r="J130" s="8">
        <f t="shared" si="8"/>
        <v>0.02672453703416977</v>
      </c>
    </row>
    <row r="131" spans="1:10" ht="15" customHeight="1">
      <c r="A131" s="7">
        <v>127</v>
      </c>
      <c r="B131" s="29" t="s">
        <v>99</v>
      </c>
      <c r="C131" s="29" t="s">
        <v>222</v>
      </c>
      <c r="D131" s="35" t="s">
        <v>246</v>
      </c>
      <c r="E131" s="29"/>
      <c r="F131" s="30">
        <v>41665.080196759256</v>
      </c>
      <c r="G131" s="30">
        <v>41665.080196759256</v>
      </c>
      <c r="H131" s="7" t="str">
        <f t="shared" si="5"/>
        <v>7.42/km</v>
      </c>
      <c r="I131" s="8">
        <f t="shared" si="9"/>
        <v>0.026747685180453118</v>
      </c>
      <c r="J131" s="8">
        <f t="shared" si="8"/>
        <v>0.026747685180453118</v>
      </c>
    </row>
    <row r="132" spans="1:10" ht="15" customHeight="1">
      <c r="A132" s="7">
        <v>128</v>
      </c>
      <c r="B132" s="29" t="s">
        <v>123</v>
      </c>
      <c r="C132" s="29" t="s">
        <v>280</v>
      </c>
      <c r="D132" s="35" t="s">
        <v>246</v>
      </c>
      <c r="E132" s="29"/>
      <c r="F132" s="30">
        <v>41665.08025462963</v>
      </c>
      <c r="G132" s="30">
        <v>41665.08025462963</v>
      </c>
      <c r="H132" s="7" t="str">
        <f t="shared" si="5"/>
        <v>7.42/km</v>
      </c>
      <c r="I132" s="8">
        <f t="shared" si="9"/>
        <v>0.026805555557075422</v>
      </c>
      <c r="J132" s="8">
        <f t="shared" si="8"/>
        <v>0.026805555557075422</v>
      </c>
    </row>
    <row r="133" spans="1:10" ht="15" customHeight="1">
      <c r="A133" s="7">
        <v>129</v>
      </c>
      <c r="B133" s="29" t="s">
        <v>124</v>
      </c>
      <c r="C133" s="29" t="s">
        <v>206</v>
      </c>
      <c r="D133" s="35" t="s">
        <v>246</v>
      </c>
      <c r="E133" s="29"/>
      <c r="F133" s="30">
        <v>41665.08028935185</v>
      </c>
      <c r="G133" s="30">
        <v>41665.08028935185</v>
      </c>
      <c r="H133" s="7" t="str">
        <f aca="true" t="shared" si="10" ref="H133:H186">TEXT(INT((HOUR(G133)*3600+MINUTE(G133)*60+SECOND(G133))/$J$3/60),"0")&amp;"."&amp;TEXT(MOD((HOUR(G133)*3600+MINUTE(G133)*60+SECOND(G133))/$J$3,60),"00")&amp;"/km"</f>
        <v>7.42/km</v>
      </c>
      <c r="I133" s="8">
        <f t="shared" si="9"/>
        <v>0.026840277772862464</v>
      </c>
      <c r="J133" s="8">
        <f aca="true" t="shared" si="11" ref="J133:J164">G133-INDEX($G$5:$G$186,MATCH(D133,$D$5:$D$186,0))</f>
        <v>0.026840277772862464</v>
      </c>
    </row>
    <row r="134" spans="1:10" ht="15" customHeight="1">
      <c r="A134" s="7">
        <v>130</v>
      </c>
      <c r="B134" s="29" t="s">
        <v>125</v>
      </c>
      <c r="C134" s="29" t="s">
        <v>208</v>
      </c>
      <c r="D134" s="35" t="s">
        <v>246</v>
      </c>
      <c r="E134" s="29"/>
      <c r="F134" s="30">
        <v>41665.080405092594</v>
      </c>
      <c r="G134" s="30">
        <v>41665.080405092594</v>
      </c>
      <c r="H134" s="7" t="str">
        <f t="shared" si="10"/>
        <v>7.43/km</v>
      </c>
      <c r="I134" s="8">
        <f t="shared" si="9"/>
        <v>0.026956018518831115</v>
      </c>
      <c r="J134" s="8">
        <f t="shared" si="11"/>
        <v>0.026956018518831115</v>
      </c>
    </row>
    <row r="135" spans="1:10" ht="15" customHeight="1">
      <c r="A135" s="7">
        <v>131</v>
      </c>
      <c r="B135" s="29" t="s">
        <v>126</v>
      </c>
      <c r="C135" s="29" t="s">
        <v>203</v>
      </c>
      <c r="D135" s="35" t="s">
        <v>246</v>
      </c>
      <c r="E135" s="29"/>
      <c r="F135" s="30">
        <v>41665.080555555556</v>
      </c>
      <c r="G135" s="30">
        <v>41665.080555555556</v>
      </c>
      <c r="H135" s="7" t="str">
        <f t="shared" si="10"/>
        <v>7.44/km</v>
      </c>
      <c r="I135" s="8">
        <f t="shared" si="9"/>
        <v>0.027106481480586808</v>
      </c>
      <c r="J135" s="8">
        <f t="shared" si="11"/>
        <v>0.027106481480586808</v>
      </c>
    </row>
    <row r="136" spans="1:10" ht="15" customHeight="1">
      <c r="A136" s="7">
        <v>132</v>
      </c>
      <c r="B136" s="29" t="s">
        <v>127</v>
      </c>
      <c r="C136" s="29" t="s">
        <v>190</v>
      </c>
      <c r="D136" s="35" t="s">
        <v>246</v>
      </c>
      <c r="E136" s="29"/>
      <c r="F136" s="30">
        <v>41665.08097222222</v>
      </c>
      <c r="G136" s="30">
        <v>41665.08097222222</v>
      </c>
      <c r="H136" s="7" t="str">
        <f t="shared" si="10"/>
        <v>7.46/km</v>
      </c>
      <c r="I136" s="8">
        <f t="shared" si="9"/>
        <v>0.027523148142790888</v>
      </c>
      <c r="J136" s="8">
        <f t="shared" si="11"/>
        <v>0.027523148142790888</v>
      </c>
    </row>
    <row r="137" spans="1:10" ht="15" customHeight="1">
      <c r="A137" s="7">
        <v>133</v>
      </c>
      <c r="B137" s="29" t="s">
        <v>128</v>
      </c>
      <c r="C137" s="29" t="s">
        <v>229</v>
      </c>
      <c r="D137" s="35" t="s">
        <v>246</v>
      </c>
      <c r="E137" s="29"/>
      <c r="F137" s="30">
        <v>41665.08099537037</v>
      </c>
      <c r="G137" s="30">
        <v>41665.08099537037</v>
      </c>
      <c r="H137" s="7" t="str">
        <f t="shared" si="10"/>
        <v>7.47/km</v>
      </c>
      <c r="I137" s="8">
        <f t="shared" si="9"/>
        <v>0.027546296296350192</v>
      </c>
      <c r="J137" s="8">
        <f t="shared" si="11"/>
        <v>0.027546296296350192</v>
      </c>
    </row>
    <row r="138" spans="1:10" ht="15" customHeight="1">
      <c r="A138" s="7">
        <v>134</v>
      </c>
      <c r="B138" s="29" t="s">
        <v>129</v>
      </c>
      <c r="C138" s="29" t="s">
        <v>130</v>
      </c>
      <c r="D138" s="35" t="s">
        <v>246</v>
      </c>
      <c r="E138" s="29"/>
      <c r="F138" s="30">
        <v>41665.081041666665</v>
      </c>
      <c r="G138" s="30">
        <v>41665.081041666665</v>
      </c>
      <c r="H138" s="7" t="str">
        <f t="shared" si="10"/>
        <v>7.47/km</v>
      </c>
      <c r="I138" s="8">
        <f t="shared" si="9"/>
        <v>0.027592592588916887</v>
      </c>
      <c r="J138" s="8">
        <f t="shared" si="11"/>
        <v>0.027592592588916887</v>
      </c>
    </row>
    <row r="139" spans="1:10" ht="15" customHeight="1">
      <c r="A139" s="7">
        <v>135</v>
      </c>
      <c r="B139" s="29" t="s">
        <v>288</v>
      </c>
      <c r="C139" s="29" t="s">
        <v>211</v>
      </c>
      <c r="D139" s="35" t="s">
        <v>246</v>
      </c>
      <c r="E139" s="29"/>
      <c r="F139" s="30">
        <v>41665.08155092593</v>
      </c>
      <c r="G139" s="30">
        <v>41665.08155092593</v>
      </c>
      <c r="H139" s="7" t="str">
        <f t="shared" si="10"/>
        <v>7.50/km</v>
      </c>
      <c r="I139" s="8">
        <f t="shared" si="9"/>
        <v>0.02810185185080627</v>
      </c>
      <c r="J139" s="8">
        <f t="shared" si="11"/>
        <v>0.02810185185080627</v>
      </c>
    </row>
    <row r="140" spans="1:10" ht="15" customHeight="1">
      <c r="A140" s="21">
        <v>136</v>
      </c>
      <c r="B140" s="37" t="s">
        <v>131</v>
      </c>
      <c r="C140" s="37" t="s">
        <v>262</v>
      </c>
      <c r="D140" s="38" t="s">
        <v>246</v>
      </c>
      <c r="E140" s="37" t="s">
        <v>177</v>
      </c>
      <c r="F140" s="39">
        <v>41665.08247685185</v>
      </c>
      <c r="G140" s="39">
        <v>41665.08247685185</v>
      </c>
      <c r="H140" s="21" t="str">
        <f t="shared" si="10"/>
        <v>7.55/km</v>
      </c>
      <c r="I140" s="23">
        <f t="shared" si="9"/>
        <v>0.029027777774899732</v>
      </c>
      <c r="J140" s="23">
        <f t="shared" si="11"/>
        <v>0.029027777774899732</v>
      </c>
    </row>
    <row r="141" spans="1:10" ht="15" customHeight="1">
      <c r="A141" s="7">
        <v>137</v>
      </c>
      <c r="B141" s="29" t="s">
        <v>132</v>
      </c>
      <c r="C141" s="29" t="s">
        <v>196</v>
      </c>
      <c r="D141" s="35" t="s">
        <v>246</v>
      </c>
      <c r="E141" s="29"/>
      <c r="F141" s="30">
        <v>41665.082708333335</v>
      </c>
      <c r="G141" s="30">
        <v>41665.082708333335</v>
      </c>
      <c r="H141" s="7" t="str">
        <f t="shared" si="10"/>
        <v>7.56/km</v>
      </c>
      <c r="I141" s="8">
        <f t="shared" si="9"/>
        <v>0.029259259259561077</v>
      </c>
      <c r="J141" s="8">
        <f t="shared" si="11"/>
        <v>0.029259259259561077</v>
      </c>
    </row>
    <row r="142" spans="1:10" ht="15" customHeight="1">
      <c r="A142" s="7">
        <v>138</v>
      </c>
      <c r="B142" s="29" t="s">
        <v>133</v>
      </c>
      <c r="C142" s="29" t="s">
        <v>241</v>
      </c>
      <c r="D142" s="35" t="s">
        <v>246</v>
      </c>
      <c r="E142" s="29"/>
      <c r="F142" s="30">
        <v>41665.08314814815</v>
      </c>
      <c r="G142" s="30">
        <v>41665.08314814815</v>
      </c>
      <c r="H142" s="7" t="str">
        <f t="shared" si="10"/>
        <v>7.59/km</v>
      </c>
      <c r="I142" s="8">
        <f t="shared" si="9"/>
        <v>0.02969907407532446</v>
      </c>
      <c r="J142" s="8">
        <f t="shared" si="11"/>
        <v>0.02969907407532446</v>
      </c>
    </row>
    <row r="143" spans="1:10" ht="15" customHeight="1">
      <c r="A143" s="7">
        <v>139</v>
      </c>
      <c r="B143" s="29" t="s">
        <v>134</v>
      </c>
      <c r="C143" s="29" t="s">
        <v>211</v>
      </c>
      <c r="D143" s="35" t="s">
        <v>246</v>
      </c>
      <c r="E143" s="29"/>
      <c r="F143" s="30">
        <v>41665.08388888889</v>
      </c>
      <c r="G143" s="30">
        <v>41665.08388888889</v>
      </c>
      <c r="H143" s="7" t="str">
        <f t="shared" si="10"/>
        <v>8.03/km</v>
      </c>
      <c r="I143" s="8">
        <f t="shared" si="9"/>
        <v>0.03043981481459923</v>
      </c>
      <c r="J143" s="8">
        <f t="shared" si="11"/>
        <v>0.03043981481459923</v>
      </c>
    </row>
    <row r="144" spans="1:10" ht="15" customHeight="1">
      <c r="A144" s="7">
        <v>140</v>
      </c>
      <c r="B144" s="29" t="s">
        <v>135</v>
      </c>
      <c r="C144" s="29" t="s">
        <v>197</v>
      </c>
      <c r="D144" s="35" t="s">
        <v>246</v>
      </c>
      <c r="E144" s="29"/>
      <c r="F144" s="30">
        <v>41665.08394675926</v>
      </c>
      <c r="G144" s="30">
        <v>41665.08394675926</v>
      </c>
      <c r="H144" s="7" t="str">
        <f t="shared" si="10"/>
        <v>8.04/km</v>
      </c>
      <c r="I144" s="8">
        <f t="shared" si="9"/>
        <v>0.030497685183945578</v>
      </c>
      <c r="J144" s="8">
        <f t="shared" si="11"/>
        <v>0.030497685183945578</v>
      </c>
    </row>
    <row r="145" spans="1:10" ht="15" customHeight="1">
      <c r="A145" s="7">
        <v>141</v>
      </c>
      <c r="B145" s="29" t="s">
        <v>136</v>
      </c>
      <c r="C145" s="29" t="s">
        <v>211</v>
      </c>
      <c r="D145" s="35" t="s">
        <v>246</v>
      </c>
      <c r="E145" s="29"/>
      <c r="F145" s="30">
        <v>41665.084074074075</v>
      </c>
      <c r="G145" s="30">
        <v>41665.084074074075</v>
      </c>
      <c r="H145" s="7" t="str">
        <f t="shared" si="10"/>
        <v>8.04/km</v>
      </c>
      <c r="I145" s="8">
        <f t="shared" si="9"/>
        <v>0.030624999999417923</v>
      </c>
      <c r="J145" s="8">
        <f t="shared" si="11"/>
        <v>0.030624999999417923</v>
      </c>
    </row>
    <row r="146" spans="1:10" ht="15" customHeight="1">
      <c r="A146" s="7">
        <v>142</v>
      </c>
      <c r="B146" s="29" t="s">
        <v>137</v>
      </c>
      <c r="C146" s="29" t="s">
        <v>192</v>
      </c>
      <c r="D146" s="35" t="s">
        <v>246</v>
      </c>
      <c r="E146" s="29"/>
      <c r="F146" s="30">
        <v>41665.084131944444</v>
      </c>
      <c r="G146" s="30">
        <v>41665.084131944444</v>
      </c>
      <c r="H146" s="7" t="str">
        <f t="shared" si="10"/>
        <v>8.05/km</v>
      </c>
      <c r="I146" s="8">
        <f t="shared" si="9"/>
        <v>0.03068287036876427</v>
      </c>
      <c r="J146" s="8">
        <f t="shared" si="11"/>
        <v>0.03068287036876427</v>
      </c>
    </row>
    <row r="147" spans="1:10" ht="15" customHeight="1">
      <c r="A147" s="7">
        <v>143</v>
      </c>
      <c r="B147" s="29" t="s">
        <v>138</v>
      </c>
      <c r="C147" s="29" t="s">
        <v>203</v>
      </c>
      <c r="D147" s="35" t="s">
        <v>246</v>
      </c>
      <c r="E147" s="29"/>
      <c r="F147" s="30">
        <v>41665.084502314814</v>
      </c>
      <c r="G147" s="30">
        <v>41665.084502314814</v>
      </c>
      <c r="H147" s="7" t="str">
        <f t="shared" si="10"/>
        <v>8.07/km</v>
      </c>
      <c r="I147" s="8">
        <f t="shared" si="9"/>
        <v>0.031053240738401655</v>
      </c>
      <c r="J147" s="8">
        <f t="shared" si="11"/>
        <v>0.031053240738401655</v>
      </c>
    </row>
    <row r="148" spans="1:10" ht="15" customHeight="1">
      <c r="A148" s="7">
        <v>144</v>
      </c>
      <c r="B148" s="29" t="s">
        <v>139</v>
      </c>
      <c r="C148" s="29" t="s">
        <v>286</v>
      </c>
      <c r="D148" s="35" t="s">
        <v>246</v>
      </c>
      <c r="E148" s="29"/>
      <c r="F148" s="30">
        <v>41665.08515046296</v>
      </c>
      <c r="G148" s="30">
        <v>41665.08515046296</v>
      </c>
      <c r="H148" s="7" t="str">
        <f t="shared" si="10"/>
        <v>8.10/km</v>
      </c>
      <c r="I148" s="8">
        <f t="shared" si="9"/>
        <v>0.03170138888526708</v>
      </c>
      <c r="J148" s="8">
        <f t="shared" si="11"/>
        <v>0.03170138888526708</v>
      </c>
    </row>
    <row r="149" spans="1:10" ht="15" customHeight="1">
      <c r="A149" s="7">
        <v>145</v>
      </c>
      <c r="B149" s="29" t="s">
        <v>140</v>
      </c>
      <c r="C149" s="29" t="s">
        <v>262</v>
      </c>
      <c r="D149" s="35" t="s">
        <v>246</v>
      </c>
      <c r="E149" s="29"/>
      <c r="F149" s="30">
        <v>41665.08519675926</v>
      </c>
      <c r="G149" s="30">
        <v>41665.08519675926</v>
      </c>
      <c r="H149" s="7" t="str">
        <f t="shared" si="10"/>
        <v>8.11/km</v>
      </c>
      <c r="I149" s="8">
        <f t="shared" si="9"/>
        <v>0.03174768518510973</v>
      </c>
      <c r="J149" s="8">
        <f t="shared" si="11"/>
        <v>0.03174768518510973</v>
      </c>
    </row>
    <row r="150" spans="1:10" ht="15" customHeight="1">
      <c r="A150" s="7">
        <v>146</v>
      </c>
      <c r="B150" s="29" t="s">
        <v>141</v>
      </c>
      <c r="C150" s="29" t="s">
        <v>194</v>
      </c>
      <c r="D150" s="35" t="s">
        <v>246</v>
      </c>
      <c r="E150" s="29"/>
      <c r="F150" s="30">
        <v>41665.08530092592</v>
      </c>
      <c r="G150" s="30">
        <v>41665.08530092592</v>
      </c>
      <c r="H150" s="7" t="str">
        <f t="shared" si="10"/>
        <v>8.11/km</v>
      </c>
      <c r="I150" s="8">
        <f t="shared" si="9"/>
        <v>0.03185185184702277</v>
      </c>
      <c r="J150" s="8">
        <f t="shared" si="11"/>
        <v>0.03185185184702277</v>
      </c>
    </row>
    <row r="151" spans="1:10" ht="15" customHeight="1">
      <c r="A151" s="7">
        <v>147</v>
      </c>
      <c r="B151" s="29" t="s">
        <v>62</v>
      </c>
      <c r="C151" s="29" t="s">
        <v>254</v>
      </c>
      <c r="D151" s="35" t="s">
        <v>246</v>
      </c>
      <c r="E151" s="29"/>
      <c r="F151" s="30">
        <v>41665.08548611111</v>
      </c>
      <c r="G151" s="30">
        <v>41665.08548611111</v>
      </c>
      <c r="H151" s="7" t="str">
        <f t="shared" si="10"/>
        <v>8.12/km</v>
      </c>
      <c r="I151" s="8">
        <f t="shared" si="9"/>
        <v>0.032037037031841464</v>
      </c>
      <c r="J151" s="8">
        <f t="shared" si="11"/>
        <v>0.032037037031841464</v>
      </c>
    </row>
    <row r="152" spans="1:10" ht="15" customHeight="1">
      <c r="A152" s="7">
        <v>148</v>
      </c>
      <c r="B152" s="29" t="s">
        <v>142</v>
      </c>
      <c r="C152" s="29" t="s">
        <v>202</v>
      </c>
      <c r="D152" s="35" t="s">
        <v>246</v>
      </c>
      <c r="E152" s="29"/>
      <c r="F152" s="30">
        <v>41665.08553240741</v>
      </c>
      <c r="G152" s="30">
        <v>41665.08553240741</v>
      </c>
      <c r="H152" s="7" t="str">
        <f t="shared" si="10"/>
        <v>8.13/km</v>
      </c>
      <c r="I152" s="8">
        <f t="shared" si="9"/>
        <v>0.032083333331684116</v>
      </c>
      <c r="J152" s="8">
        <f t="shared" si="11"/>
        <v>0.032083333331684116</v>
      </c>
    </row>
    <row r="153" spans="1:10" ht="15" customHeight="1">
      <c r="A153" s="7">
        <v>149</v>
      </c>
      <c r="B153" s="29" t="s">
        <v>143</v>
      </c>
      <c r="C153" s="29" t="s">
        <v>188</v>
      </c>
      <c r="D153" s="35" t="s">
        <v>246</v>
      </c>
      <c r="E153" s="29"/>
      <c r="F153" s="30">
        <v>41665.08560185185</v>
      </c>
      <c r="G153" s="30">
        <v>41665.08560185185</v>
      </c>
      <c r="H153" s="7" t="str">
        <f t="shared" si="10"/>
        <v>8.13/km</v>
      </c>
      <c r="I153" s="8">
        <f t="shared" si="9"/>
        <v>0.032152777777810115</v>
      </c>
      <c r="J153" s="8">
        <f t="shared" si="11"/>
        <v>0.032152777777810115</v>
      </c>
    </row>
    <row r="154" spans="1:10" ht="15" customHeight="1">
      <c r="A154" s="7">
        <v>150</v>
      </c>
      <c r="B154" s="29" t="s">
        <v>144</v>
      </c>
      <c r="C154" s="29" t="s">
        <v>195</v>
      </c>
      <c r="D154" s="35" t="s">
        <v>246</v>
      </c>
      <c r="E154" s="29"/>
      <c r="F154" s="30">
        <v>41665.08614583333</v>
      </c>
      <c r="G154" s="30">
        <v>41665.08614583333</v>
      </c>
      <c r="H154" s="7" t="str">
        <f t="shared" si="10"/>
        <v>8.16/km</v>
      </c>
      <c r="I154" s="8">
        <f t="shared" si="9"/>
        <v>0.03269675925548654</v>
      </c>
      <c r="J154" s="8">
        <f t="shared" si="11"/>
        <v>0.03269675925548654</v>
      </c>
    </row>
    <row r="155" spans="1:10" ht="15" customHeight="1">
      <c r="A155" s="7">
        <v>151</v>
      </c>
      <c r="B155" s="29" t="s">
        <v>145</v>
      </c>
      <c r="C155" s="29" t="s">
        <v>264</v>
      </c>
      <c r="D155" s="35" t="s">
        <v>246</v>
      </c>
      <c r="E155" s="29"/>
      <c r="F155" s="30">
        <v>41665.08646990741</v>
      </c>
      <c r="G155" s="30">
        <v>41665.08646990741</v>
      </c>
      <c r="H155" s="7" t="str">
        <f t="shared" si="10"/>
        <v>8.18/km</v>
      </c>
      <c r="I155" s="8">
        <f t="shared" si="9"/>
        <v>0.03302083333255723</v>
      </c>
      <c r="J155" s="8">
        <f t="shared" si="11"/>
        <v>0.03302083333255723</v>
      </c>
    </row>
    <row r="156" spans="1:10" ht="15" customHeight="1">
      <c r="A156" s="7">
        <v>152</v>
      </c>
      <c r="B156" s="29" t="s">
        <v>12</v>
      </c>
      <c r="C156" s="29" t="s">
        <v>269</v>
      </c>
      <c r="D156" s="35" t="s">
        <v>246</v>
      </c>
      <c r="E156" s="29"/>
      <c r="F156" s="30">
        <v>41665.087233796294</v>
      </c>
      <c r="G156" s="30">
        <v>41665.087233796294</v>
      </c>
      <c r="H156" s="7" t="str">
        <f t="shared" si="10"/>
        <v>8.22/km</v>
      </c>
      <c r="I156" s="8">
        <f t="shared" si="9"/>
        <v>0.03378472221811535</v>
      </c>
      <c r="J156" s="8">
        <f t="shared" si="11"/>
        <v>0.03378472221811535</v>
      </c>
    </row>
    <row r="157" spans="1:10" ht="15" customHeight="1">
      <c r="A157" s="7">
        <v>153</v>
      </c>
      <c r="B157" s="29" t="s">
        <v>146</v>
      </c>
      <c r="C157" s="29" t="s">
        <v>263</v>
      </c>
      <c r="D157" s="35" t="s">
        <v>246</v>
      </c>
      <c r="E157" s="29"/>
      <c r="F157" s="30">
        <v>41665.08734953704</v>
      </c>
      <c r="G157" s="30">
        <v>41665.08734953704</v>
      </c>
      <c r="H157" s="7" t="str">
        <f t="shared" si="10"/>
        <v>8.23/km</v>
      </c>
      <c r="I157" s="8">
        <f t="shared" si="9"/>
        <v>0.033900462964084</v>
      </c>
      <c r="J157" s="8">
        <f t="shared" si="11"/>
        <v>0.033900462964084</v>
      </c>
    </row>
    <row r="158" spans="1:10" ht="15" customHeight="1">
      <c r="A158" s="7">
        <v>154</v>
      </c>
      <c r="B158" s="29" t="s">
        <v>147</v>
      </c>
      <c r="C158" s="29" t="s">
        <v>195</v>
      </c>
      <c r="D158" s="35" t="s">
        <v>246</v>
      </c>
      <c r="E158" s="29"/>
      <c r="F158" s="30">
        <v>41665.08740740741</v>
      </c>
      <c r="G158" s="30">
        <v>41665.08740740741</v>
      </c>
      <c r="H158" s="7" t="str">
        <f t="shared" si="10"/>
        <v>8.23/km</v>
      </c>
      <c r="I158" s="8">
        <f t="shared" si="9"/>
        <v>0.033958333333430346</v>
      </c>
      <c r="J158" s="8">
        <f t="shared" si="11"/>
        <v>0.033958333333430346</v>
      </c>
    </row>
    <row r="159" spans="1:10" ht="15" customHeight="1">
      <c r="A159" s="7">
        <v>155</v>
      </c>
      <c r="B159" s="29" t="s">
        <v>148</v>
      </c>
      <c r="C159" s="29" t="s">
        <v>260</v>
      </c>
      <c r="D159" s="35" t="s">
        <v>246</v>
      </c>
      <c r="E159" s="29"/>
      <c r="F159" s="30">
        <v>41665.087916666664</v>
      </c>
      <c r="G159" s="30">
        <v>41665.087916666664</v>
      </c>
      <c r="H159" s="7" t="str">
        <f t="shared" si="10"/>
        <v>8.26/km</v>
      </c>
      <c r="I159" s="8">
        <f t="shared" si="9"/>
        <v>0.03446759258804377</v>
      </c>
      <c r="J159" s="8">
        <f t="shared" si="11"/>
        <v>0.03446759258804377</v>
      </c>
    </row>
    <row r="160" spans="1:10" ht="15" customHeight="1">
      <c r="A160" s="7">
        <v>156</v>
      </c>
      <c r="B160" s="29" t="s">
        <v>149</v>
      </c>
      <c r="C160" s="29" t="s">
        <v>226</v>
      </c>
      <c r="D160" s="35" t="s">
        <v>246</v>
      </c>
      <c r="E160" s="29"/>
      <c r="F160" s="30">
        <v>41665.08795138889</v>
      </c>
      <c r="G160" s="30">
        <v>41665.08795138889</v>
      </c>
      <c r="H160" s="7" t="str">
        <f t="shared" si="10"/>
        <v>8.27/km</v>
      </c>
      <c r="I160" s="8">
        <f t="shared" si="9"/>
        <v>0.03450231481110677</v>
      </c>
      <c r="J160" s="8">
        <f t="shared" si="11"/>
        <v>0.03450231481110677</v>
      </c>
    </row>
    <row r="161" spans="1:10" ht="15" customHeight="1">
      <c r="A161" s="7">
        <v>157</v>
      </c>
      <c r="B161" s="29" t="s">
        <v>75</v>
      </c>
      <c r="C161" s="29" t="s">
        <v>264</v>
      </c>
      <c r="D161" s="35" t="s">
        <v>246</v>
      </c>
      <c r="E161" s="29"/>
      <c r="F161" s="30">
        <v>41665.089108796295</v>
      </c>
      <c r="G161" s="30">
        <v>41665.089108796295</v>
      </c>
      <c r="H161" s="7" t="str">
        <f t="shared" si="10"/>
        <v>8.33/km</v>
      </c>
      <c r="I161" s="8">
        <f t="shared" si="9"/>
        <v>0.03565972221986158</v>
      </c>
      <c r="J161" s="8">
        <f t="shared" si="11"/>
        <v>0.03565972221986158</v>
      </c>
    </row>
    <row r="162" spans="1:10" ht="15" customHeight="1">
      <c r="A162" s="7">
        <v>158</v>
      </c>
      <c r="B162" s="29" t="s">
        <v>150</v>
      </c>
      <c r="C162" s="29" t="s">
        <v>205</v>
      </c>
      <c r="D162" s="35" t="s">
        <v>246</v>
      </c>
      <c r="E162" s="29"/>
      <c r="F162" s="30">
        <v>41665.08914351852</v>
      </c>
      <c r="G162" s="30">
        <v>41665.08914351852</v>
      </c>
      <c r="H162" s="7" t="str">
        <f t="shared" si="10"/>
        <v>8.33/km</v>
      </c>
      <c r="I162" s="8">
        <f t="shared" si="9"/>
        <v>0.03569444444292458</v>
      </c>
      <c r="J162" s="8">
        <f t="shared" si="11"/>
        <v>0.03569444444292458</v>
      </c>
    </row>
    <row r="163" spans="1:10" ht="15" customHeight="1">
      <c r="A163" s="7">
        <v>159</v>
      </c>
      <c r="B163" s="29" t="s">
        <v>151</v>
      </c>
      <c r="C163" s="29" t="s">
        <v>152</v>
      </c>
      <c r="D163" s="35" t="s">
        <v>246</v>
      </c>
      <c r="E163" s="29"/>
      <c r="F163" s="30">
        <v>41665.08961805556</v>
      </c>
      <c r="G163" s="30">
        <v>41665.08961805556</v>
      </c>
      <c r="H163" s="7" t="str">
        <f t="shared" si="10"/>
        <v>8.36/km</v>
      </c>
      <c r="I163" s="8">
        <f t="shared" si="9"/>
        <v>0.03616898148175096</v>
      </c>
      <c r="J163" s="8">
        <f t="shared" si="11"/>
        <v>0.03616898148175096</v>
      </c>
    </row>
    <row r="164" spans="1:10" ht="15" customHeight="1">
      <c r="A164" s="7">
        <v>160</v>
      </c>
      <c r="B164" s="29" t="s">
        <v>122</v>
      </c>
      <c r="C164" s="29" t="s">
        <v>216</v>
      </c>
      <c r="D164" s="35" t="s">
        <v>246</v>
      </c>
      <c r="E164" s="29"/>
      <c r="F164" s="30">
        <v>41665.09025462963</v>
      </c>
      <c r="G164" s="30">
        <v>41665.09025462963</v>
      </c>
      <c r="H164" s="7" t="str">
        <f t="shared" si="10"/>
        <v>8.40/km</v>
      </c>
      <c r="I164" s="8">
        <f t="shared" si="9"/>
        <v>0.03680555555183673</v>
      </c>
      <c r="J164" s="8">
        <f t="shared" si="11"/>
        <v>0.03680555555183673</v>
      </c>
    </row>
    <row r="165" spans="1:10" ht="15" customHeight="1">
      <c r="A165" s="7">
        <v>161</v>
      </c>
      <c r="B165" s="29" t="s">
        <v>153</v>
      </c>
      <c r="C165" s="29" t="s">
        <v>206</v>
      </c>
      <c r="D165" s="35" t="s">
        <v>246</v>
      </c>
      <c r="E165" s="29"/>
      <c r="F165" s="30">
        <v>41665.09045138889</v>
      </c>
      <c r="G165" s="30">
        <v>41665.09045138889</v>
      </c>
      <c r="H165" s="7" t="str">
        <f t="shared" si="10"/>
        <v>8.41/km</v>
      </c>
      <c r="I165" s="8">
        <f t="shared" si="9"/>
        <v>0.03700231481343508</v>
      </c>
      <c r="J165" s="8">
        <f aca="true" t="shared" si="12" ref="J165:J186">G165-INDEX($G$5:$G$186,MATCH(D165,$D$5:$D$186,0))</f>
        <v>0.03700231481343508</v>
      </c>
    </row>
    <row r="166" spans="1:10" ht="15" customHeight="1">
      <c r="A166" s="7">
        <v>162</v>
      </c>
      <c r="B166" s="29" t="s">
        <v>73</v>
      </c>
      <c r="C166" s="29" t="s">
        <v>191</v>
      </c>
      <c r="D166" s="35" t="s">
        <v>246</v>
      </c>
      <c r="E166" s="29"/>
      <c r="F166" s="30">
        <v>41665.090474537035</v>
      </c>
      <c r="G166" s="30">
        <v>41665.090474537035</v>
      </c>
      <c r="H166" s="7" t="str">
        <f t="shared" si="10"/>
        <v>8.41/km</v>
      </c>
      <c r="I166" s="8">
        <f t="shared" si="9"/>
        <v>0.037025462959718425</v>
      </c>
      <c r="J166" s="8">
        <f t="shared" si="12"/>
        <v>0.037025462959718425</v>
      </c>
    </row>
    <row r="167" spans="1:10" ht="15" customHeight="1">
      <c r="A167" s="7">
        <v>163</v>
      </c>
      <c r="B167" s="29" t="s">
        <v>154</v>
      </c>
      <c r="C167" s="29" t="s">
        <v>271</v>
      </c>
      <c r="D167" s="35" t="s">
        <v>246</v>
      </c>
      <c r="E167" s="29"/>
      <c r="F167" s="30">
        <v>41665.09123842593</v>
      </c>
      <c r="G167" s="30">
        <v>41665.09123842593</v>
      </c>
      <c r="H167" s="7" t="str">
        <f t="shared" si="10"/>
        <v>8.46/km</v>
      </c>
      <c r="I167" s="8">
        <f t="shared" si="9"/>
        <v>0.0377893518525525</v>
      </c>
      <c r="J167" s="8">
        <f t="shared" si="12"/>
        <v>0.0377893518525525</v>
      </c>
    </row>
    <row r="168" spans="1:10" ht="15" customHeight="1">
      <c r="A168" s="7">
        <v>164</v>
      </c>
      <c r="B168" s="29" t="s">
        <v>155</v>
      </c>
      <c r="C168" s="29" t="s">
        <v>274</v>
      </c>
      <c r="D168" s="35" t="s">
        <v>246</v>
      </c>
      <c r="E168" s="29"/>
      <c r="F168" s="30">
        <v>41665.09127314815</v>
      </c>
      <c r="G168" s="30">
        <v>41665.09127314815</v>
      </c>
      <c r="H168" s="7" t="str">
        <f t="shared" si="10"/>
        <v>8.46/km</v>
      </c>
      <c r="I168" s="8">
        <f t="shared" si="9"/>
        <v>0.0378240740756155</v>
      </c>
      <c r="J168" s="8">
        <f t="shared" si="12"/>
        <v>0.0378240740756155</v>
      </c>
    </row>
    <row r="169" spans="1:10" ht="15" customHeight="1">
      <c r="A169" s="7">
        <v>165</v>
      </c>
      <c r="B169" s="29" t="s">
        <v>156</v>
      </c>
      <c r="C169" s="29" t="s">
        <v>228</v>
      </c>
      <c r="D169" s="35" t="s">
        <v>246</v>
      </c>
      <c r="E169" s="29"/>
      <c r="F169" s="30">
        <v>41665.09233796296</v>
      </c>
      <c r="G169" s="30">
        <v>41665.09233796296</v>
      </c>
      <c r="H169" s="7" t="str">
        <f t="shared" si="10"/>
        <v>8.52/km</v>
      </c>
      <c r="I169" s="8">
        <f t="shared" si="9"/>
        <v>0.038888888884685</v>
      </c>
      <c r="J169" s="8">
        <f t="shared" si="12"/>
        <v>0.038888888884685</v>
      </c>
    </row>
    <row r="170" spans="1:10" ht="15" customHeight="1">
      <c r="A170" s="7">
        <v>166</v>
      </c>
      <c r="B170" s="29" t="s">
        <v>157</v>
      </c>
      <c r="C170" s="29" t="s">
        <v>218</v>
      </c>
      <c r="D170" s="35" t="s">
        <v>246</v>
      </c>
      <c r="E170" s="29"/>
      <c r="F170" s="30">
        <v>41665.09333333333</v>
      </c>
      <c r="G170" s="30">
        <v>41665.09333333333</v>
      </c>
      <c r="H170" s="7" t="str">
        <f t="shared" si="10"/>
        <v>8.58/km</v>
      </c>
      <c r="I170" s="8">
        <f aca="true" t="shared" si="13" ref="I170:I186">G170-$G$5</f>
        <v>0.039884259254904464</v>
      </c>
      <c r="J170" s="8">
        <f t="shared" si="12"/>
        <v>0.039884259254904464</v>
      </c>
    </row>
    <row r="171" spans="1:10" ht="15" customHeight="1">
      <c r="A171" s="7">
        <v>167</v>
      </c>
      <c r="B171" s="29" t="s">
        <v>158</v>
      </c>
      <c r="C171" s="29" t="s">
        <v>285</v>
      </c>
      <c r="D171" s="35" t="s">
        <v>246</v>
      </c>
      <c r="E171" s="29"/>
      <c r="F171" s="30">
        <v>41665.096087962964</v>
      </c>
      <c r="G171" s="30">
        <v>41665.096087962964</v>
      </c>
      <c r="H171" s="7" t="str">
        <f t="shared" si="10"/>
        <v>9.13/km</v>
      </c>
      <c r="I171" s="8">
        <f t="shared" si="13"/>
        <v>0.04263888888817746</v>
      </c>
      <c r="J171" s="8">
        <f t="shared" si="12"/>
        <v>0.04263888888817746</v>
      </c>
    </row>
    <row r="172" spans="1:10" ht="15" customHeight="1">
      <c r="A172" s="7">
        <v>168</v>
      </c>
      <c r="B172" s="29" t="s">
        <v>159</v>
      </c>
      <c r="C172" s="29" t="s">
        <v>233</v>
      </c>
      <c r="D172" s="35" t="s">
        <v>246</v>
      </c>
      <c r="E172" s="29"/>
      <c r="F172" s="30">
        <v>41665.09628472222</v>
      </c>
      <c r="G172" s="30">
        <v>41665.09628472222</v>
      </c>
      <c r="H172" s="7" t="str">
        <f t="shared" si="10"/>
        <v>9.15/km</v>
      </c>
      <c r="I172" s="8">
        <f t="shared" si="13"/>
        <v>0.04283564814249985</v>
      </c>
      <c r="J172" s="8">
        <f t="shared" si="12"/>
        <v>0.04283564814249985</v>
      </c>
    </row>
    <row r="173" spans="1:10" ht="15" customHeight="1">
      <c r="A173" s="7">
        <v>169</v>
      </c>
      <c r="B173" s="29" t="s">
        <v>160</v>
      </c>
      <c r="C173" s="29" t="s">
        <v>283</v>
      </c>
      <c r="D173" s="35" t="s">
        <v>246</v>
      </c>
      <c r="E173" s="29"/>
      <c r="F173" s="30">
        <v>41665.09643518519</v>
      </c>
      <c r="G173" s="30">
        <v>41665.09643518519</v>
      </c>
      <c r="H173" s="7" t="str">
        <f t="shared" si="10"/>
        <v>9.15/km</v>
      </c>
      <c r="I173" s="8">
        <f t="shared" si="13"/>
        <v>0.0429861111115315</v>
      </c>
      <c r="J173" s="8">
        <f t="shared" si="12"/>
        <v>0.0429861111115315</v>
      </c>
    </row>
    <row r="174" spans="1:10" ht="15" customHeight="1">
      <c r="A174" s="7">
        <v>170</v>
      </c>
      <c r="B174" s="29" t="s">
        <v>161</v>
      </c>
      <c r="C174" s="29" t="s">
        <v>236</v>
      </c>
      <c r="D174" s="35" t="s">
        <v>246</v>
      </c>
      <c r="E174" s="29"/>
      <c r="F174" s="30">
        <v>41665.09648148148</v>
      </c>
      <c r="G174" s="30">
        <v>41665.09648148148</v>
      </c>
      <c r="H174" s="7" t="str">
        <f t="shared" si="10"/>
        <v>9.16/km</v>
      </c>
      <c r="I174" s="8">
        <f t="shared" si="13"/>
        <v>0.043032407404098194</v>
      </c>
      <c r="J174" s="8">
        <f t="shared" si="12"/>
        <v>0.043032407404098194</v>
      </c>
    </row>
    <row r="175" spans="1:10" ht="15" customHeight="1">
      <c r="A175" s="7">
        <v>171</v>
      </c>
      <c r="B175" s="29" t="s">
        <v>162</v>
      </c>
      <c r="C175" s="29" t="s">
        <v>210</v>
      </c>
      <c r="D175" s="35" t="s">
        <v>246</v>
      </c>
      <c r="E175" s="29"/>
      <c r="F175" s="30">
        <v>41665.096608796295</v>
      </c>
      <c r="G175" s="30">
        <v>41665.096608796295</v>
      </c>
      <c r="H175" s="7" t="str">
        <f t="shared" si="10"/>
        <v>9.16/km</v>
      </c>
      <c r="I175" s="8">
        <f t="shared" si="13"/>
        <v>0.04315972221957054</v>
      </c>
      <c r="J175" s="8">
        <f t="shared" si="12"/>
        <v>0.04315972221957054</v>
      </c>
    </row>
    <row r="176" spans="1:10" ht="15" customHeight="1">
      <c r="A176" s="7">
        <v>172</v>
      </c>
      <c r="B176" s="29" t="s">
        <v>163</v>
      </c>
      <c r="C176" s="29" t="s">
        <v>231</v>
      </c>
      <c r="D176" s="35" t="s">
        <v>246</v>
      </c>
      <c r="E176" s="29"/>
      <c r="F176" s="30">
        <v>41665.09684027778</v>
      </c>
      <c r="G176" s="30">
        <v>41665.09684027778</v>
      </c>
      <c r="H176" s="7" t="str">
        <f t="shared" si="10"/>
        <v>9.18/km</v>
      </c>
      <c r="I176" s="8">
        <f t="shared" si="13"/>
        <v>0.043391203704231884</v>
      </c>
      <c r="J176" s="8">
        <f t="shared" si="12"/>
        <v>0.043391203704231884</v>
      </c>
    </row>
    <row r="177" spans="1:10" ht="15" customHeight="1">
      <c r="A177" s="7">
        <v>173</v>
      </c>
      <c r="B177" s="29" t="s">
        <v>268</v>
      </c>
      <c r="C177" s="29" t="s">
        <v>281</v>
      </c>
      <c r="D177" s="35" t="s">
        <v>246</v>
      </c>
      <c r="E177" s="29"/>
      <c r="F177" s="30">
        <v>41665.09826388889</v>
      </c>
      <c r="G177" s="30">
        <v>41665.09826388889</v>
      </c>
      <c r="H177" s="7" t="str">
        <f t="shared" si="10"/>
        <v>9.26/km</v>
      </c>
      <c r="I177" s="8">
        <f t="shared" si="13"/>
        <v>0.04481481481343508</v>
      </c>
      <c r="J177" s="8">
        <f t="shared" si="12"/>
        <v>0.04481481481343508</v>
      </c>
    </row>
    <row r="178" spans="1:10" ht="15" customHeight="1">
      <c r="A178" s="7">
        <v>174</v>
      </c>
      <c r="B178" s="29" t="s">
        <v>164</v>
      </c>
      <c r="C178" s="29" t="s">
        <v>199</v>
      </c>
      <c r="D178" s="35" t="s">
        <v>246</v>
      </c>
      <c r="E178" s="29"/>
      <c r="F178" s="30">
        <v>41665.10024305555</v>
      </c>
      <c r="G178" s="30">
        <v>41665.10024305555</v>
      </c>
      <c r="H178" s="7" t="str">
        <f t="shared" si="10"/>
        <v>9.37/km</v>
      </c>
      <c r="I178" s="8">
        <f t="shared" si="13"/>
        <v>0.04679398147709435</v>
      </c>
      <c r="J178" s="8">
        <f t="shared" si="12"/>
        <v>0.04679398147709435</v>
      </c>
    </row>
    <row r="179" spans="1:10" ht="15" customHeight="1">
      <c r="A179" s="7">
        <v>175</v>
      </c>
      <c r="B179" s="29" t="s">
        <v>272</v>
      </c>
      <c r="C179" s="29" t="s">
        <v>276</v>
      </c>
      <c r="D179" s="35" t="s">
        <v>246</v>
      </c>
      <c r="E179" s="29"/>
      <c r="F179" s="30">
        <v>41665.10086805555</v>
      </c>
      <c r="G179" s="30">
        <v>41665.10086805555</v>
      </c>
      <c r="H179" s="7" t="str">
        <f t="shared" si="10"/>
        <v>9.41/km</v>
      </c>
      <c r="I179" s="8">
        <f t="shared" si="13"/>
        <v>0.047418981477676425</v>
      </c>
      <c r="J179" s="8">
        <f t="shared" si="12"/>
        <v>0.047418981477676425</v>
      </c>
    </row>
    <row r="180" spans="1:10" ht="15" customHeight="1">
      <c r="A180" s="7">
        <v>176</v>
      </c>
      <c r="B180" s="29" t="s">
        <v>63</v>
      </c>
      <c r="C180" s="29" t="s">
        <v>282</v>
      </c>
      <c r="D180" s="35" t="s">
        <v>246</v>
      </c>
      <c r="E180" s="29"/>
      <c r="F180" s="30">
        <v>41665.104629629626</v>
      </c>
      <c r="G180" s="30">
        <v>41665.104629629626</v>
      </c>
      <c r="H180" s="7" t="str">
        <f t="shared" si="10"/>
        <v>10.03/km</v>
      </c>
      <c r="I180" s="8">
        <f t="shared" si="13"/>
        <v>0.05118055555067258</v>
      </c>
      <c r="J180" s="8">
        <f t="shared" si="12"/>
        <v>0.05118055555067258</v>
      </c>
    </row>
    <row r="181" spans="1:10" ht="15" customHeight="1">
      <c r="A181" s="7">
        <v>177</v>
      </c>
      <c r="B181" s="29" t="s">
        <v>165</v>
      </c>
      <c r="C181" s="29" t="s">
        <v>235</v>
      </c>
      <c r="D181" s="35" t="s">
        <v>246</v>
      </c>
      <c r="E181" s="29"/>
      <c r="F181" s="30">
        <v>41665.10472222222</v>
      </c>
      <c r="G181" s="30">
        <v>41665.10472222222</v>
      </c>
      <c r="H181" s="7" t="str">
        <f t="shared" si="10"/>
        <v>10.03/km</v>
      </c>
      <c r="I181" s="8">
        <f t="shared" si="13"/>
        <v>0.051273148143081926</v>
      </c>
      <c r="J181" s="8">
        <f t="shared" si="12"/>
        <v>0.051273148143081926</v>
      </c>
    </row>
    <row r="182" spans="1:10" ht="15" customHeight="1">
      <c r="A182" s="7">
        <v>178</v>
      </c>
      <c r="B182" s="29" t="s">
        <v>166</v>
      </c>
      <c r="C182" s="29" t="s">
        <v>167</v>
      </c>
      <c r="D182" s="35" t="s">
        <v>246</v>
      </c>
      <c r="E182" s="29"/>
      <c r="F182" s="30">
        <v>41665.10482638889</v>
      </c>
      <c r="G182" s="30">
        <v>41665.10482638889</v>
      </c>
      <c r="H182" s="7" t="str">
        <f t="shared" si="10"/>
        <v>10.04/km</v>
      </c>
      <c r="I182" s="8">
        <f t="shared" si="13"/>
        <v>0.051377314812270924</v>
      </c>
      <c r="J182" s="8">
        <f t="shared" si="12"/>
        <v>0.051377314812270924</v>
      </c>
    </row>
    <row r="183" spans="1:10" ht="15" customHeight="1">
      <c r="A183" s="7">
        <v>179</v>
      </c>
      <c r="B183" s="29" t="s">
        <v>168</v>
      </c>
      <c r="C183" s="29" t="s">
        <v>190</v>
      </c>
      <c r="D183" s="35" t="s">
        <v>246</v>
      </c>
      <c r="E183" s="29"/>
      <c r="F183" s="30">
        <v>41665.106724537036</v>
      </c>
      <c r="G183" s="30">
        <v>41665.106724537036</v>
      </c>
      <c r="H183" s="7" t="str">
        <f t="shared" si="10"/>
        <v>10.15/km</v>
      </c>
      <c r="I183" s="8">
        <f t="shared" si="13"/>
        <v>0.0532754629603005</v>
      </c>
      <c r="J183" s="8">
        <f t="shared" si="12"/>
        <v>0.0532754629603005</v>
      </c>
    </row>
    <row r="184" spans="1:10" ht="15" customHeight="1">
      <c r="A184" s="7">
        <v>180</v>
      </c>
      <c r="B184" s="29" t="s">
        <v>169</v>
      </c>
      <c r="C184" s="29" t="s">
        <v>235</v>
      </c>
      <c r="D184" s="35" t="s">
        <v>246</v>
      </c>
      <c r="E184" s="29"/>
      <c r="F184" s="30">
        <v>41665.10767361111</v>
      </c>
      <c r="G184" s="30">
        <v>41665.10767361111</v>
      </c>
      <c r="H184" s="7" t="str">
        <f t="shared" si="10"/>
        <v>10.20/km</v>
      </c>
      <c r="I184" s="8">
        <f t="shared" si="13"/>
        <v>0.05422453703795327</v>
      </c>
      <c r="J184" s="8">
        <f t="shared" si="12"/>
        <v>0.05422453703795327</v>
      </c>
    </row>
    <row r="185" spans="1:10" ht="15" customHeight="1">
      <c r="A185" s="7">
        <v>181</v>
      </c>
      <c r="B185" s="29" t="s">
        <v>170</v>
      </c>
      <c r="C185" s="29" t="s">
        <v>258</v>
      </c>
      <c r="D185" s="35" t="s">
        <v>246</v>
      </c>
      <c r="E185" s="29"/>
      <c r="F185" s="30">
        <v>41665.1078587963</v>
      </c>
      <c r="G185" s="30">
        <v>41665.1078587963</v>
      </c>
      <c r="H185" s="7" t="str">
        <f t="shared" si="10"/>
        <v>10.21/km</v>
      </c>
      <c r="I185" s="8">
        <f t="shared" si="13"/>
        <v>0.05440972222277196</v>
      </c>
      <c r="J185" s="8">
        <f t="shared" si="12"/>
        <v>0.05440972222277196</v>
      </c>
    </row>
    <row r="186" spans="1:10" ht="15" customHeight="1">
      <c r="A186" s="9">
        <v>182</v>
      </c>
      <c r="B186" s="31" t="s">
        <v>171</v>
      </c>
      <c r="C186" s="31" t="s">
        <v>244</v>
      </c>
      <c r="D186" s="36" t="s">
        <v>246</v>
      </c>
      <c r="E186" s="31"/>
      <c r="F186" s="32">
        <v>41665.125752314816</v>
      </c>
      <c r="G186" s="32">
        <v>41665.125752314816</v>
      </c>
      <c r="H186" s="9" t="str">
        <f t="shared" si="10"/>
        <v>12.04/km</v>
      </c>
      <c r="I186" s="11">
        <f t="shared" si="13"/>
        <v>0.07230324074043892</v>
      </c>
      <c r="J186" s="11">
        <f t="shared" si="12"/>
        <v>0.07230324074043892</v>
      </c>
    </row>
  </sheetData>
  <sheetProtection/>
  <autoFilter ref="A4:J18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3" t="str">
        <f>Individuale!A1</f>
        <v>Winter Trail Verolano</v>
      </c>
      <c r="B1" s="43"/>
      <c r="C1" s="43"/>
    </row>
    <row r="2" spans="1:3" ht="42" customHeight="1">
      <c r="A2" s="44" t="str">
        <f>Individuale!A3&amp;" km. "&amp;Individuale!J3</f>
        <v>Veroli (FR) Italia - Domenica 26/01/2014 km. 15</v>
      </c>
      <c r="B2" s="44"/>
      <c r="C2" s="44"/>
    </row>
    <row r="3" spans="1:3" ht="24.75" customHeight="1">
      <c r="A3" s="19" t="s">
        <v>179</v>
      </c>
      <c r="B3" s="20" t="s">
        <v>183</v>
      </c>
      <c r="C3" s="20" t="s">
        <v>176</v>
      </c>
    </row>
    <row r="4" spans="1:3" ht="15" customHeight="1">
      <c r="A4" s="24">
        <v>1</v>
      </c>
      <c r="B4" s="25" t="s">
        <v>177</v>
      </c>
      <c r="C4" s="26">
        <v>1</v>
      </c>
    </row>
    <row r="5" spans="1:3" ht="15" customHeight="1">
      <c r="A5" s="9"/>
      <c r="B5" s="10"/>
      <c r="C5" s="22">
        <v>181</v>
      </c>
    </row>
    <row r="6" ht="12.75">
      <c r="C6" s="2">
        <f>SUM(C4:C5)</f>
        <v>182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2012-05-02T07:54:14Z</dcterms:created>
  <dcterms:modified xsi:type="dcterms:W3CDTF">2014-01-27T20:31:33Z</dcterms:modified>
  <cp:category/>
  <cp:version/>
  <cp:contentType/>
  <cp:contentStatus/>
</cp:coreProperties>
</file>