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8196" activeTab="0"/>
  </bookViews>
  <sheets>
    <sheet name="Individuale" sheetId="1" r:id="rId1"/>
    <sheet name="Squadre" sheetId="2" r:id="rId2"/>
  </sheets>
  <definedNames>
    <definedName name="_xlnm._FilterDatabase" localSheetId="0" hidden="1">'Individuale'!$A$3:$I$46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<sst xmlns="http://schemas.openxmlformats.org/spreadsheetml/2006/main" count="204" uniqueCount="124">
  <si>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</si>
  <si>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</si>
  <si>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</si>
  <si>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</si>
  <si>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</si>
  <si>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</si>
  <si>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</si>
  <si>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</si>
  <si>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</si>
  <si>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</si>
  <si>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MANCINI</t>
  </si>
  <si>
    <t>Iscritti</t>
  </si>
  <si>
    <t>A.S.D. Podistica Solidarietà</t>
  </si>
  <si>
    <t>FRANCHI</t>
  </si>
  <si>
    <t>Giuseppe</t>
  </si>
  <si>
    <t>SM-35</t>
  </si>
  <si>
    <t>Avis - Aido Rieti</t>
  </si>
  <si>
    <t>REA</t>
  </si>
  <si>
    <t>Fabio</t>
  </si>
  <si>
    <t>Amat-M</t>
  </si>
  <si>
    <t>Footworks Sporting Team Roma</t>
  </si>
  <si>
    <t>DI GIULIO</t>
  </si>
  <si>
    <t>Francesco</t>
  </si>
  <si>
    <t>SM-40</t>
  </si>
  <si>
    <t>Atletica Faleria Vt</t>
  </si>
  <si>
    <t>SABATO</t>
  </si>
  <si>
    <t>Giorgio</t>
  </si>
  <si>
    <t>SM-45</t>
  </si>
  <si>
    <t>PROIETTI</t>
  </si>
  <si>
    <t>Pietro</t>
  </si>
  <si>
    <t>Sm-45</t>
  </si>
  <si>
    <t>Fiamme Gialle G. Simoni</t>
  </si>
  <si>
    <t>CAVALLUCCI</t>
  </si>
  <si>
    <t>Marco</t>
  </si>
  <si>
    <t>A.S. Runners San Gemini</t>
  </si>
  <si>
    <t>CAPRADOSSI</t>
  </si>
  <si>
    <t>Maurizio</t>
  </si>
  <si>
    <t>Atletica Mirycae Tr</t>
  </si>
  <si>
    <t>NEBULOSO</t>
  </si>
  <si>
    <t>A.S.D. Atletica Abruzzo</t>
  </si>
  <si>
    <t>FREZZOTTI</t>
  </si>
  <si>
    <t>Carlo</t>
  </si>
  <si>
    <t>SCHISANO</t>
  </si>
  <si>
    <t>SM-55</t>
  </si>
  <si>
    <t>SERPI</t>
  </si>
  <si>
    <t>Mario</t>
  </si>
  <si>
    <t>F.F.G.G. Amatori</t>
  </si>
  <si>
    <t>DE LUCA RAPONE</t>
  </si>
  <si>
    <t>Vincenzo</t>
  </si>
  <si>
    <t>A.S.D. Enea Roma</t>
  </si>
  <si>
    <t>MASSARELLI</t>
  </si>
  <si>
    <t>SANTINI</t>
  </si>
  <si>
    <t>Fabrizio</t>
  </si>
  <si>
    <t>CECERA</t>
  </si>
  <si>
    <t>TAZZA</t>
  </si>
  <si>
    <t>Giampiero</t>
  </si>
  <si>
    <t>Sm-35</t>
  </si>
  <si>
    <t>BESTIACO</t>
  </si>
  <si>
    <t>Marino</t>
  </si>
  <si>
    <t>Atl. Insieme Roma</t>
  </si>
  <si>
    <t>GIULIANI</t>
  </si>
  <si>
    <t>ALLEGRA</t>
  </si>
  <si>
    <t>Sante</t>
  </si>
  <si>
    <t>Albatros Roma</t>
  </si>
  <si>
    <t>FURIO</t>
  </si>
  <si>
    <t>Antonio</t>
  </si>
  <si>
    <t>C.A.T. Sport</t>
  </si>
  <si>
    <t>DANNA</t>
  </si>
  <si>
    <t>Gianmarco</t>
  </si>
  <si>
    <t>Bancari Romani</t>
  </si>
  <si>
    <t>BORTOLONI</t>
  </si>
  <si>
    <t>Natalino</t>
  </si>
  <si>
    <t>SM-60</t>
  </si>
  <si>
    <t>SANTARELLI</t>
  </si>
  <si>
    <t>Patrizia</t>
  </si>
  <si>
    <t>SF-50</t>
  </si>
  <si>
    <t>ZERVOS</t>
  </si>
  <si>
    <t>Thi Kim Thu</t>
  </si>
  <si>
    <t>SF-45</t>
  </si>
  <si>
    <t>SABATINI</t>
  </si>
  <si>
    <t>Cristina</t>
  </si>
  <si>
    <t>SF-40</t>
  </si>
  <si>
    <t>DI MARIO</t>
  </si>
  <si>
    <t>Daniele</t>
  </si>
  <si>
    <t>CONSALVI</t>
  </si>
  <si>
    <t>Franco</t>
  </si>
  <si>
    <t>RM091 - FAO Staff Coop Athletics Club</t>
  </si>
  <si>
    <t>SCIUNZI</t>
  </si>
  <si>
    <t>Marcello</t>
  </si>
  <si>
    <t>SM-70</t>
  </si>
  <si>
    <t>TETTI</t>
  </si>
  <si>
    <t>SM-65</t>
  </si>
  <si>
    <t>Podistica Interamna</t>
  </si>
  <si>
    <t>SCIPIONI</t>
  </si>
  <si>
    <t>Lorenzo</t>
  </si>
  <si>
    <t>Sm-75</t>
  </si>
  <si>
    <t>G.S.D. K42 Roma</t>
  </si>
  <si>
    <t>PORCHETTI</t>
  </si>
  <si>
    <t>SM-50</t>
  </si>
  <si>
    <t>Domenico</t>
  </si>
  <si>
    <t>WHITE</t>
  </si>
  <si>
    <t>Tania Monica</t>
  </si>
  <si>
    <t>Amat-F</t>
  </si>
  <si>
    <t>SCARAFONI</t>
  </si>
  <si>
    <t>Milena</t>
  </si>
  <si>
    <t>SULPIZI</t>
  </si>
  <si>
    <t>Sm-60</t>
  </si>
  <si>
    <t>CONSAMARO</t>
  </si>
  <si>
    <t>Michele</t>
  </si>
  <si>
    <t>ANTONINI</t>
  </si>
  <si>
    <t>Gian Luigi</t>
  </si>
  <si>
    <t>VEROLI</t>
  </si>
  <si>
    <t>Federico</t>
  </si>
  <si>
    <t>PELLINO</t>
  </si>
  <si>
    <t>Antonino</t>
  </si>
  <si>
    <t>CICOLO'</t>
  </si>
  <si>
    <t>Salvatore</t>
  </si>
  <si>
    <t>QUOTIDIANO</t>
  </si>
  <si>
    <t>Mariateresa</t>
  </si>
  <si>
    <t>SCONOCCHIA</t>
  </si>
  <si>
    <t>Renzo</t>
  </si>
  <si>
    <r>
      <t xml:space="preserve">Giro di Posta </t>
    </r>
    <r>
      <rPr>
        <i/>
        <sz val="18"/>
        <rFont val="Arial"/>
        <family val="2"/>
      </rPr>
      <t>2ª edizione</t>
    </r>
  </si>
  <si>
    <t>Posta (RI) Italia - Domenica 13/06/2010</t>
  </si>
  <si>
    <t>FAO Staff Coop Athletics Club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</si>
</sst>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4">
    <font>
      <sz val="10"/>
      <name val="Arial"/>
      <family val="2"/>
    </font>
    <font>
      <b/>
      <sz val="18"/>
      <name val="Arial"/>
      <family val="2"/>
    </font>
    <font>
      <i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i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1" fontId="0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5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6" xfId="0" applyFont="1" applyBorder="1" applyAlignment="1">
      <alignment horizontal="center" vertical="center"/>
    </xf>
    <xf numFmtId="1" fontId="7" fillId="3" borderId="4" xfId="0" applyNumberFormat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vertical="center"/>
    </xf>
    <xf numFmtId="165" fontId="13" fillId="0" borderId="5" xfId="0" applyNumberFormat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13" fillId="0" borderId="5" xfId="0" applyNumberFormat="1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/>
    </xf>
    <xf numFmtId="21" fontId="0" fillId="0" borderId="4" xfId="0" applyNumberFormat="1" applyFont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21" fontId="0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21" fontId="0" fillId="0" borderId="6" xfId="0" applyNumberFormat="1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13" fillId="0" borderId="5" xfId="0" applyFont="1" applyFill="1" applyBorder="1" applyAlignment="1">
      <alignment vertical="center"/>
    </xf>
    <xf numFmtId="21" fontId="13" fillId="0" borderId="5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1">
      <pane ySplit="3" topLeftCell="BM4" activePane="bottomLeft" state="frozen"/>
      <selection pane="topLeft" activeCell="A1" sqref="A1"/>
      <selection pane="bottomLeft" activeCell="H9" sqref="H9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 thickBot="1">
      <c r="A1" s="34" t="s">
        <v>121</v>
      </c>
      <c r="B1" s="34"/>
      <c r="C1" s="34"/>
      <c r="D1" s="34"/>
      <c r="E1" s="34"/>
      <c r="F1" s="34"/>
      <c r="G1" s="34"/>
      <c r="H1" s="34"/>
      <c r="I1" s="34"/>
    </row>
    <row r="2" spans="1:9" ht="24.75" customHeight="1" thickBot="1">
      <c r="A2" s="35" t="s">
        <v>122</v>
      </c>
      <c r="B2" s="35"/>
      <c r="C2" s="35"/>
      <c r="D2" s="35"/>
      <c r="E2" s="35"/>
      <c r="F2" s="35"/>
      <c r="G2" s="35"/>
      <c r="H2" s="3" t="s">
        <v>0</v>
      </c>
      <c r="I2" s="4">
        <v>10</v>
      </c>
    </row>
    <row r="3" spans="1:9" ht="37.5" customHeight="1" thickBo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9" t="s">
        <v>8</v>
      </c>
      <c r="I3" s="9" t="s">
        <v>9</v>
      </c>
    </row>
    <row r="4" spans="1:9" s="11" customFormat="1" ht="15" customHeight="1">
      <c r="A4" s="17">
        <v>1</v>
      </c>
      <c r="B4" s="38" t="s">
        <v>13</v>
      </c>
      <c r="C4" s="38" t="s">
        <v>14</v>
      </c>
      <c r="D4" s="17" t="s">
        <v>15</v>
      </c>
      <c r="E4" s="38" t="s">
        <v>16</v>
      </c>
      <c r="F4" s="39">
        <v>0.024756944444444443</v>
      </c>
      <c r="G4" s="18" t="str">
        <f aca="true" t="shared" si="0" ref="G4:G46">TEXT(INT((HOUR(F4)*3600+MINUTE(F4)*60+SECOND(F4))/$I$2/60),"0")&amp;"."&amp;TEXT(MOD((HOUR(F4)*3600+MINUTE(F4)*60+SECOND(F4))/$I$2,60),"00")&amp;"/km"</f>
        <v>3.34/km</v>
      </c>
      <c r="H4" s="19">
        <f aca="true" t="shared" si="1" ref="H4:H31">F4-$F$4</f>
        <v>0</v>
      </c>
      <c r="I4" s="19">
        <f aca="true" t="shared" si="2" ref="I4:I46">F4-INDEX($F$4:$F$1103,MATCH(D4,$D$4:$D$1103,0))</f>
        <v>0</v>
      </c>
    </row>
    <row r="5" spans="1:9" s="11" customFormat="1" ht="15" customHeight="1">
      <c r="A5" s="20">
        <v>2</v>
      </c>
      <c r="B5" s="40" t="s">
        <v>17</v>
      </c>
      <c r="C5" s="40" t="s">
        <v>18</v>
      </c>
      <c r="D5" s="20" t="s">
        <v>19</v>
      </c>
      <c r="E5" s="40" t="s">
        <v>20</v>
      </c>
      <c r="F5" s="41">
        <v>0.025474537037037035</v>
      </c>
      <c r="G5" s="21" t="str">
        <f t="shared" si="0"/>
        <v>3.40/km</v>
      </c>
      <c r="H5" s="22">
        <f t="shared" si="1"/>
        <v>0.0007175925925925926</v>
      </c>
      <c r="I5" s="22">
        <f t="shared" si="2"/>
        <v>0</v>
      </c>
    </row>
    <row r="6" spans="1:9" s="11" customFormat="1" ht="15" customHeight="1">
      <c r="A6" s="20">
        <v>3</v>
      </c>
      <c r="B6" s="40" t="s">
        <v>21</v>
      </c>
      <c r="C6" s="40" t="s">
        <v>22</v>
      </c>
      <c r="D6" s="20" t="s">
        <v>23</v>
      </c>
      <c r="E6" s="40" t="s">
        <v>24</v>
      </c>
      <c r="F6" s="41">
        <v>0.025486111111111112</v>
      </c>
      <c r="G6" s="21" t="str">
        <f t="shared" si="0"/>
        <v>3.40/km</v>
      </c>
      <c r="H6" s="22">
        <f t="shared" si="1"/>
        <v>0.0007291666666666696</v>
      </c>
      <c r="I6" s="22">
        <f t="shared" si="2"/>
        <v>0</v>
      </c>
    </row>
    <row r="7" spans="1:9" s="11" customFormat="1" ht="15" customHeight="1">
      <c r="A7" s="20">
        <v>4</v>
      </c>
      <c r="B7" s="42" t="s">
        <v>25</v>
      </c>
      <c r="C7" s="42" t="s">
        <v>26</v>
      </c>
      <c r="D7" s="21" t="s">
        <v>27</v>
      </c>
      <c r="E7" s="42" t="s">
        <v>16</v>
      </c>
      <c r="F7" s="41">
        <v>0.026886574074074077</v>
      </c>
      <c r="G7" s="21" t="str">
        <f t="shared" si="0"/>
        <v>3.52/km</v>
      </c>
      <c r="H7" s="22">
        <f t="shared" si="1"/>
        <v>0.002129629629629634</v>
      </c>
      <c r="I7" s="22">
        <f t="shared" si="2"/>
        <v>0</v>
      </c>
    </row>
    <row r="8" spans="1:9" s="11" customFormat="1" ht="15" customHeight="1">
      <c r="A8" s="20">
        <v>5</v>
      </c>
      <c r="B8" s="40" t="s">
        <v>28</v>
      </c>
      <c r="C8" s="40" t="s">
        <v>29</v>
      </c>
      <c r="D8" s="20" t="s">
        <v>30</v>
      </c>
      <c r="E8" s="42" t="s">
        <v>31</v>
      </c>
      <c r="F8" s="41">
        <v>0.026990740740740742</v>
      </c>
      <c r="G8" s="21" t="str">
        <f t="shared" si="0"/>
        <v>3.53/km</v>
      </c>
      <c r="H8" s="22">
        <f t="shared" si="1"/>
        <v>0.0022337962962962997</v>
      </c>
      <c r="I8" s="22">
        <f t="shared" si="2"/>
        <v>0.0001041666666666656</v>
      </c>
    </row>
    <row r="9" spans="1:9" s="11" customFormat="1" ht="15" customHeight="1">
      <c r="A9" s="20">
        <v>6</v>
      </c>
      <c r="B9" s="40" t="s">
        <v>32</v>
      </c>
      <c r="C9" s="40" t="s">
        <v>33</v>
      </c>
      <c r="D9" s="20" t="s">
        <v>23</v>
      </c>
      <c r="E9" s="40" t="s">
        <v>34</v>
      </c>
      <c r="F9" s="41">
        <v>0.027465277777777772</v>
      </c>
      <c r="G9" s="21" t="str">
        <f t="shared" si="0"/>
        <v>3.57/km</v>
      </c>
      <c r="H9" s="22">
        <f t="shared" si="1"/>
        <v>0.00270833333333333</v>
      </c>
      <c r="I9" s="22">
        <f t="shared" si="2"/>
        <v>0.0019791666666666603</v>
      </c>
    </row>
    <row r="10" spans="1:9" s="11" customFormat="1" ht="15" customHeight="1">
      <c r="A10" s="20">
        <v>7</v>
      </c>
      <c r="B10" s="42" t="s">
        <v>35</v>
      </c>
      <c r="C10" s="42" t="s">
        <v>36</v>
      </c>
      <c r="D10" s="21" t="s">
        <v>27</v>
      </c>
      <c r="E10" s="42" t="s">
        <v>37</v>
      </c>
      <c r="F10" s="41">
        <v>0.027800925925925923</v>
      </c>
      <c r="G10" s="21" t="str">
        <f t="shared" si="0"/>
        <v>4.00/km</v>
      </c>
      <c r="H10" s="22">
        <f t="shared" si="1"/>
        <v>0.003043981481481481</v>
      </c>
      <c r="I10" s="22">
        <f t="shared" si="2"/>
        <v>0.0009143518518518468</v>
      </c>
    </row>
    <row r="11" spans="1:9" s="11" customFormat="1" ht="15" customHeight="1">
      <c r="A11" s="20">
        <v>8</v>
      </c>
      <c r="B11" s="42" t="s">
        <v>38</v>
      </c>
      <c r="C11" s="42" t="s">
        <v>33</v>
      </c>
      <c r="D11" s="20" t="s">
        <v>27</v>
      </c>
      <c r="E11" s="42" t="s">
        <v>39</v>
      </c>
      <c r="F11" s="41">
        <v>0.028657407407407406</v>
      </c>
      <c r="G11" s="21" t="str">
        <f t="shared" si="0"/>
        <v>4.08/km</v>
      </c>
      <c r="H11" s="22">
        <f t="shared" si="1"/>
        <v>0.003900462962962963</v>
      </c>
      <c r="I11" s="22">
        <f t="shared" si="2"/>
        <v>0.0017708333333333291</v>
      </c>
    </row>
    <row r="12" spans="1:9" s="11" customFormat="1" ht="15" customHeight="1">
      <c r="A12" s="20">
        <v>9</v>
      </c>
      <c r="B12" s="40" t="s">
        <v>40</v>
      </c>
      <c r="C12" s="40" t="s">
        <v>41</v>
      </c>
      <c r="D12" s="20" t="s">
        <v>23</v>
      </c>
      <c r="E12" s="40" t="s">
        <v>37</v>
      </c>
      <c r="F12" s="41">
        <v>0.02872685185185185</v>
      </c>
      <c r="G12" s="21" t="str">
        <f t="shared" si="0"/>
        <v>4.08/km</v>
      </c>
      <c r="H12" s="22">
        <f t="shared" si="1"/>
        <v>0.003969907407407408</v>
      </c>
      <c r="I12" s="22">
        <f t="shared" si="2"/>
        <v>0.0032407407407407385</v>
      </c>
    </row>
    <row r="13" spans="1:9" s="11" customFormat="1" ht="15" customHeight="1">
      <c r="A13" s="20">
        <v>10</v>
      </c>
      <c r="B13" s="40" t="s">
        <v>42</v>
      </c>
      <c r="C13" s="40" t="s">
        <v>22</v>
      </c>
      <c r="D13" s="20" t="s">
        <v>43</v>
      </c>
      <c r="E13" s="40" t="s">
        <v>16</v>
      </c>
      <c r="F13" s="41">
        <v>0.029791666666666664</v>
      </c>
      <c r="G13" s="21" t="str">
        <f t="shared" si="0"/>
        <v>4.17/km</v>
      </c>
      <c r="H13" s="22">
        <f t="shared" si="1"/>
        <v>0.005034722222222222</v>
      </c>
      <c r="I13" s="22">
        <f t="shared" si="2"/>
        <v>0</v>
      </c>
    </row>
    <row r="14" spans="1:9" s="11" customFormat="1" ht="15" customHeight="1">
      <c r="A14" s="20">
        <v>11</v>
      </c>
      <c r="B14" s="40" t="s">
        <v>44</v>
      </c>
      <c r="C14" s="40" t="s">
        <v>45</v>
      </c>
      <c r="D14" s="20" t="s">
        <v>43</v>
      </c>
      <c r="E14" s="40" t="s">
        <v>46</v>
      </c>
      <c r="F14" s="41">
        <v>0.03</v>
      </c>
      <c r="G14" s="21" t="str">
        <f t="shared" si="0"/>
        <v>4.19/km</v>
      </c>
      <c r="H14" s="22">
        <f t="shared" si="1"/>
        <v>0.005243055555555556</v>
      </c>
      <c r="I14" s="22">
        <f t="shared" si="2"/>
        <v>0.00020833333333333467</v>
      </c>
    </row>
    <row r="15" spans="1:9" s="11" customFormat="1" ht="15" customHeight="1">
      <c r="A15" s="20">
        <v>12</v>
      </c>
      <c r="B15" s="40" t="s">
        <v>47</v>
      </c>
      <c r="C15" s="40" t="s">
        <v>48</v>
      </c>
      <c r="D15" s="20" t="s">
        <v>27</v>
      </c>
      <c r="E15" s="40" t="s">
        <v>49</v>
      </c>
      <c r="F15" s="41">
        <v>0.030150462962962962</v>
      </c>
      <c r="G15" s="21" t="str">
        <f t="shared" si="0"/>
        <v>4.21/km</v>
      </c>
      <c r="H15" s="22">
        <f t="shared" si="1"/>
        <v>0.00539351851851852</v>
      </c>
      <c r="I15" s="22">
        <f t="shared" si="2"/>
        <v>0.0032638888888888856</v>
      </c>
    </row>
    <row r="16" spans="1:9" s="11" customFormat="1" ht="15" customHeight="1">
      <c r="A16" s="20">
        <v>13</v>
      </c>
      <c r="B16" s="40" t="s">
        <v>50</v>
      </c>
      <c r="C16" s="40" t="s">
        <v>26</v>
      </c>
      <c r="D16" s="20" t="s">
        <v>27</v>
      </c>
      <c r="E16" s="40" t="s">
        <v>34</v>
      </c>
      <c r="F16" s="41">
        <v>0.03074074074074074</v>
      </c>
      <c r="G16" s="21" t="str">
        <f t="shared" si="0"/>
        <v>4.26/km</v>
      </c>
      <c r="H16" s="22">
        <f t="shared" si="1"/>
        <v>0.005983796296296296</v>
      </c>
      <c r="I16" s="22">
        <f t="shared" si="2"/>
        <v>0.003854166666666662</v>
      </c>
    </row>
    <row r="17" spans="1:9" s="11" customFormat="1" ht="15" customHeight="1">
      <c r="A17" s="20">
        <v>14</v>
      </c>
      <c r="B17" s="40" t="s">
        <v>51</v>
      </c>
      <c r="C17" s="40" t="s">
        <v>52</v>
      </c>
      <c r="D17" s="20" t="s">
        <v>23</v>
      </c>
      <c r="E17" s="40" t="s">
        <v>37</v>
      </c>
      <c r="F17" s="41">
        <v>0.031041666666666665</v>
      </c>
      <c r="G17" s="21" t="str">
        <f t="shared" si="0"/>
        <v>4.28/km</v>
      </c>
      <c r="H17" s="22">
        <f t="shared" si="1"/>
        <v>0.006284722222222223</v>
      </c>
      <c r="I17" s="22">
        <f t="shared" si="2"/>
        <v>0.005555555555555553</v>
      </c>
    </row>
    <row r="18" spans="1:9" s="11" customFormat="1" ht="15" customHeight="1">
      <c r="A18" s="20">
        <v>15</v>
      </c>
      <c r="B18" s="40" t="s">
        <v>53</v>
      </c>
      <c r="C18" s="40" t="s">
        <v>26</v>
      </c>
      <c r="D18" s="20" t="s">
        <v>27</v>
      </c>
      <c r="E18" s="40" t="s">
        <v>37</v>
      </c>
      <c r="F18" s="41">
        <v>0.03135416666666666</v>
      </c>
      <c r="G18" s="21" t="str">
        <f t="shared" si="0"/>
        <v>4.31/km</v>
      </c>
      <c r="H18" s="22">
        <f t="shared" si="1"/>
        <v>0.00659722222222222</v>
      </c>
      <c r="I18" s="22">
        <f t="shared" si="2"/>
        <v>0.0044675925925925855</v>
      </c>
    </row>
    <row r="19" spans="1:9" s="11" customFormat="1" ht="15" customHeight="1">
      <c r="A19" s="20">
        <v>16</v>
      </c>
      <c r="B19" s="42" t="s">
        <v>54</v>
      </c>
      <c r="C19" s="42" t="s">
        <v>26</v>
      </c>
      <c r="D19" s="21" t="s">
        <v>27</v>
      </c>
      <c r="E19" s="42" t="s">
        <v>37</v>
      </c>
      <c r="F19" s="41">
        <v>0.03170138888888889</v>
      </c>
      <c r="G19" s="21" t="str">
        <f t="shared" si="0"/>
        <v>4.34/km</v>
      </c>
      <c r="H19" s="22">
        <f t="shared" si="1"/>
        <v>0.0069444444444444475</v>
      </c>
      <c r="I19" s="22">
        <f t="shared" si="2"/>
        <v>0.0048148148148148134</v>
      </c>
    </row>
    <row r="20" spans="1:9" s="11" customFormat="1" ht="15" customHeight="1">
      <c r="A20" s="20">
        <v>17</v>
      </c>
      <c r="B20" s="40" t="s">
        <v>17</v>
      </c>
      <c r="C20" s="40" t="s">
        <v>55</v>
      </c>
      <c r="D20" s="20" t="s">
        <v>56</v>
      </c>
      <c r="E20" s="40" t="s">
        <v>20</v>
      </c>
      <c r="F20" s="41">
        <v>0.03172453703703703</v>
      </c>
      <c r="G20" s="21" t="str">
        <f t="shared" si="0"/>
        <v>4.34/km</v>
      </c>
      <c r="H20" s="22">
        <f t="shared" si="1"/>
        <v>0.006967592592592588</v>
      </c>
      <c r="I20" s="22">
        <f t="shared" si="2"/>
        <v>0.006967592592592588</v>
      </c>
    </row>
    <row r="21" spans="1:9" s="11" customFormat="1" ht="15" customHeight="1">
      <c r="A21" s="20">
        <v>18</v>
      </c>
      <c r="B21" s="42" t="s">
        <v>57</v>
      </c>
      <c r="C21" s="42" t="s">
        <v>58</v>
      </c>
      <c r="D21" s="21" t="s">
        <v>43</v>
      </c>
      <c r="E21" s="42" t="s">
        <v>59</v>
      </c>
      <c r="F21" s="41">
        <v>0.03177083333333333</v>
      </c>
      <c r="G21" s="21" t="str">
        <f t="shared" si="0"/>
        <v>4.35/km</v>
      </c>
      <c r="H21" s="22">
        <f t="shared" si="1"/>
        <v>0.007013888888888889</v>
      </c>
      <c r="I21" s="22">
        <f t="shared" si="2"/>
        <v>0.0019791666666666673</v>
      </c>
    </row>
    <row r="22" spans="1:9" s="11" customFormat="1" ht="15" customHeight="1">
      <c r="A22" s="20">
        <v>19</v>
      </c>
      <c r="B22" s="42" t="s">
        <v>60</v>
      </c>
      <c r="C22" s="42" t="s">
        <v>45</v>
      </c>
      <c r="D22" s="21" t="s">
        <v>23</v>
      </c>
      <c r="E22" s="42" t="s">
        <v>16</v>
      </c>
      <c r="F22" s="41">
        <v>0.031782407407407405</v>
      </c>
      <c r="G22" s="21" t="str">
        <f t="shared" si="0"/>
        <v>4.35/km</v>
      </c>
      <c r="H22" s="22">
        <f t="shared" si="1"/>
        <v>0.0070254629629629625</v>
      </c>
      <c r="I22" s="22">
        <f t="shared" si="2"/>
        <v>0.006296296296296293</v>
      </c>
    </row>
    <row r="23" spans="1:9" s="11" customFormat="1" ht="15" customHeight="1">
      <c r="A23" s="20">
        <v>20</v>
      </c>
      <c r="B23" s="40" t="s">
        <v>61</v>
      </c>
      <c r="C23" s="40" t="s">
        <v>62</v>
      </c>
      <c r="D23" s="20" t="s">
        <v>27</v>
      </c>
      <c r="E23" s="40" t="s">
        <v>63</v>
      </c>
      <c r="F23" s="41">
        <v>0.031886574074074074</v>
      </c>
      <c r="G23" s="21" t="str">
        <f t="shared" si="0"/>
        <v>4.36/km</v>
      </c>
      <c r="H23" s="22">
        <f t="shared" si="1"/>
        <v>0.007129629629629632</v>
      </c>
      <c r="I23" s="22">
        <f t="shared" si="2"/>
        <v>0.0049999999999999975</v>
      </c>
    </row>
    <row r="24" spans="1:9" s="11" customFormat="1" ht="15" customHeight="1">
      <c r="A24" s="20">
        <v>21</v>
      </c>
      <c r="B24" s="42" t="s">
        <v>64</v>
      </c>
      <c r="C24" s="42" t="s">
        <v>65</v>
      </c>
      <c r="D24" s="21" t="s">
        <v>30</v>
      </c>
      <c r="E24" s="42" t="s">
        <v>66</v>
      </c>
      <c r="F24" s="41">
        <v>0.03197916666666666</v>
      </c>
      <c r="G24" s="21" t="str">
        <f t="shared" si="0"/>
        <v>4.36/km</v>
      </c>
      <c r="H24" s="22">
        <f t="shared" si="1"/>
        <v>0.00722222222222222</v>
      </c>
      <c r="I24" s="22">
        <f t="shared" si="2"/>
        <v>0.005092592592592586</v>
      </c>
    </row>
    <row r="25" spans="1:9" s="11" customFormat="1" ht="15" customHeight="1">
      <c r="A25" s="20">
        <v>22</v>
      </c>
      <c r="B25" s="40" t="s">
        <v>67</v>
      </c>
      <c r="C25" s="40" t="s">
        <v>68</v>
      </c>
      <c r="D25" s="20" t="s">
        <v>56</v>
      </c>
      <c r="E25" s="40" t="s">
        <v>69</v>
      </c>
      <c r="F25" s="41">
        <v>0.03297453703703704</v>
      </c>
      <c r="G25" s="21" t="str">
        <f t="shared" si="0"/>
        <v>4.45/km</v>
      </c>
      <c r="H25" s="22">
        <f t="shared" si="1"/>
        <v>0.008217592592592596</v>
      </c>
      <c r="I25" s="22">
        <f t="shared" si="2"/>
        <v>0.008217592592592596</v>
      </c>
    </row>
    <row r="26" spans="1:9" s="11" customFormat="1" ht="15" customHeight="1">
      <c r="A26" s="23">
        <v>23</v>
      </c>
      <c r="B26" s="48" t="s">
        <v>70</v>
      </c>
      <c r="C26" s="48" t="s">
        <v>71</v>
      </c>
      <c r="D26" s="23" t="s">
        <v>72</v>
      </c>
      <c r="E26" s="48" t="s">
        <v>12</v>
      </c>
      <c r="F26" s="49">
        <v>0.033136574074074075</v>
      </c>
      <c r="G26" s="24" t="str">
        <f t="shared" si="0"/>
        <v>4.46/km</v>
      </c>
      <c r="H26" s="26">
        <f t="shared" si="1"/>
        <v>0.008379629629629633</v>
      </c>
      <c r="I26" s="26">
        <f t="shared" si="2"/>
        <v>0</v>
      </c>
    </row>
    <row r="27" spans="1:9" s="13" customFormat="1" ht="15" customHeight="1">
      <c r="A27" s="23">
        <v>24</v>
      </c>
      <c r="B27" s="48" t="s">
        <v>73</v>
      </c>
      <c r="C27" s="48" t="s">
        <v>74</v>
      </c>
      <c r="D27" s="23" t="s">
        <v>75</v>
      </c>
      <c r="E27" s="48" t="s">
        <v>12</v>
      </c>
      <c r="F27" s="49">
        <v>0.03314814814814815</v>
      </c>
      <c r="G27" s="24" t="str">
        <f t="shared" si="0"/>
        <v>4.46/km</v>
      </c>
      <c r="H27" s="26">
        <f t="shared" si="1"/>
        <v>0.008391203703703706</v>
      </c>
      <c r="I27" s="26">
        <f t="shared" si="2"/>
        <v>0</v>
      </c>
    </row>
    <row r="28" spans="1:9" s="11" customFormat="1" ht="15" customHeight="1">
      <c r="A28" s="20">
        <v>25</v>
      </c>
      <c r="B28" s="40" t="s">
        <v>76</v>
      </c>
      <c r="C28" s="40" t="s">
        <v>77</v>
      </c>
      <c r="D28" s="20" t="s">
        <v>78</v>
      </c>
      <c r="E28" s="40" t="s">
        <v>59</v>
      </c>
      <c r="F28" s="41">
        <v>0.03351851851851852</v>
      </c>
      <c r="G28" s="21" t="str">
        <f t="shared" si="0"/>
        <v>4.50/km</v>
      </c>
      <c r="H28" s="22">
        <f t="shared" si="1"/>
        <v>0.008761574074074074</v>
      </c>
      <c r="I28" s="22">
        <f t="shared" si="2"/>
        <v>0</v>
      </c>
    </row>
    <row r="29" spans="1:9" s="11" customFormat="1" ht="15" customHeight="1">
      <c r="A29" s="20">
        <v>26</v>
      </c>
      <c r="B29" s="42" t="s">
        <v>79</v>
      </c>
      <c r="C29" s="42" t="s">
        <v>80</v>
      </c>
      <c r="D29" s="21" t="s">
        <v>81</v>
      </c>
      <c r="E29" s="42" t="s">
        <v>37</v>
      </c>
      <c r="F29" s="41">
        <v>0.03386574074074074</v>
      </c>
      <c r="G29" s="21" t="str">
        <f t="shared" si="0"/>
        <v>4.53/km</v>
      </c>
      <c r="H29" s="22">
        <f t="shared" si="1"/>
        <v>0.009108796296296295</v>
      </c>
      <c r="I29" s="22">
        <f t="shared" si="2"/>
        <v>0</v>
      </c>
    </row>
    <row r="30" spans="1:9" s="11" customFormat="1" ht="15" customHeight="1">
      <c r="A30" s="20">
        <v>27</v>
      </c>
      <c r="B30" s="40" t="s">
        <v>82</v>
      </c>
      <c r="C30" s="40" t="s">
        <v>83</v>
      </c>
      <c r="D30" s="20" t="s">
        <v>27</v>
      </c>
      <c r="E30" s="40" t="s">
        <v>49</v>
      </c>
      <c r="F30" s="41">
        <v>0.03435185185185185</v>
      </c>
      <c r="G30" s="21" t="str">
        <f t="shared" si="0"/>
        <v>4.57/km</v>
      </c>
      <c r="H30" s="22">
        <f t="shared" si="1"/>
        <v>0.009594907407407406</v>
      </c>
      <c r="I30" s="22">
        <f t="shared" si="2"/>
        <v>0.007465277777777772</v>
      </c>
    </row>
    <row r="31" spans="1:9" s="11" customFormat="1" ht="15" customHeight="1">
      <c r="A31" s="20">
        <v>28</v>
      </c>
      <c r="B31" s="40" t="s">
        <v>84</v>
      </c>
      <c r="C31" s="40" t="s">
        <v>85</v>
      </c>
      <c r="D31" s="20" t="s">
        <v>19</v>
      </c>
      <c r="E31" s="40" t="s">
        <v>86</v>
      </c>
      <c r="F31" s="41">
        <v>0.03521990740740741</v>
      </c>
      <c r="G31" s="21" t="str">
        <f t="shared" si="0"/>
        <v>5.04/km</v>
      </c>
      <c r="H31" s="22">
        <f t="shared" si="1"/>
        <v>0.010462962962962966</v>
      </c>
      <c r="I31" s="22">
        <f t="shared" si="2"/>
        <v>0.009745370370370373</v>
      </c>
    </row>
    <row r="32" spans="1:9" s="11" customFormat="1" ht="15" customHeight="1">
      <c r="A32" s="20">
        <v>29</v>
      </c>
      <c r="B32" s="40" t="s">
        <v>87</v>
      </c>
      <c r="C32" s="40" t="s">
        <v>88</v>
      </c>
      <c r="D32" s="20" t="s">
        <v>89</v>
      </c>
      <c r="E32" s="40" t="s">
        <v>16</v>
      </c>
      <c r="F32" s="41">
        <v>0.035868055555555556</v>
      </c>
      <c r="G32" s="21" t="str">
        <f t="shared" si="0"/>
        <v>5.10/km</v>
      </c>
      <c r="H32" s="22">
        <f aca="true" t="shared" si="3" ref="H32:H46">F32-$F$4</f>
        <v>0.011111111111111113</v>
      </c>
      <c r="I32" s="22">
        <f t="shared" si="2"/>
        <v>0</v>
      </c>
    </row>
    <row r="33" spans="1:9" s="11" customFormat="1" ht="15" customHeight="1">
      <c r="A33" s="20">
        <v>30</v>
      </c>
      <c r="B33" s="40" t="s">
        <v>90</v>
      </c>
      <c r="C33" s="40" t="s">
        <v>14</v>
      </c>
      <c r="D33" s="20" t="s">
        <v>91</v>
      </c>
      <c r="E33" s="40" t="s">
        <v>92</v>
      </c>
      <c r="F33" s="41">
        <v>0.0358912037037037</v>
      </c>
      <c r="G33" s="21" t="str">
        <f t="shared" si="0"/>
        <v>5.10/km</v>
      </c>
      <c r="H33" s="22">
        <f t="shared" si="3"/>
        <v>0.01113425925925926</v>
      </c>
      <c r="I33" s="22">
        <f t="shared" si="2"/>
        <v>0</v>
      </c>
    </row>
    <row r="34" spans="1:9" s="11" customFormat="1" ht="15" customHeight="1">
      <c r="A34" s="20">
        <v>31</v>
      </c>
      <c r="B34" s="40" t="s">
        <v>93</v>
      </c>
      <c r="C34" s="40" t="s">
        <v>94</v>
      </c>
      <c r="D34" s="20" t="s">
        <v>95</v>
      </c>
      <c r="E34" s="40" t="s">
        <v>96</v>
      </c>
      <c r="F34" s="41">
        <v>0.036550925925925924</v>
      </c>
      <c r="G34" s="21" t="str">
        <f t="shared" si="0"/>
        <v>5.16/km</v>
      </c>
      <c r="H34" s="22">
        <f t="shared" si="3"/>
        <v>0.011793981481481482</v>
      </c>
      <c r="I34" s="22">
        <f t="shared" si="2"/>
        <v>0</v>
      </c>
    </row>
    <row r="35" spans="1:9" s="11" customFormat="1" ht="15" customHeight="1">
      <c r="A35" s="20">
        <v>32</v>
      </c>
      <c r="B35" s="42" t="s">
        <v>97</v>
      </c>
      <c r="C35" s="42" t="s">
        <v>52</v>
      </c>
      <c r="D35" s="21" t="s">
        <v>98</v>
      </c>
      <c r="E35" s="42" t="s">
        <v>37</v>
      </c>
      <c r="F35" s="41">
        <v>0.03699074074074074</v>
      </c>
      <c r="G35" s="21" t="str">
        <f t="shared" si="0"/>
        <v>5.20/km</v>
      </c>
      <c r="H35" s="22">
        <f t="shared" si="3"/>
        <v>0.012233796296296298</v>
      </c>
      <c r="I35" s="22">
        <f t="shared" si="2"/>
        <v>0</v>
      </c>
    </row>
    <row r="36" spans="1:9" s="11" customFormat="1" ht="15" customHeight="1">
      <c r="A36" s="20">
        <v>33</v>
      </c>
      <c r="B36" s="40" t="s">
        <v>10</v>
      </c>
      <c r="C36" s="40" t="s">
        <v>99</v>
      </c>
      <c r="D36" s="20" t="s">
        <v>89</v>
      </c>
      <c r="E36" s="40" t="s">
        <v>16</v>
      </c>
      <c r="F36" s="41">
        <v>0.03710648148148148</v>
      </c>
      <c r="G36" s="21" t="str">
        <f t="shared" si="0"/>
        <v>5.21/km</v>
      </c>
      <c r="H36" s="22">
        <f t="shared" si="3"/>
        <v>0.01234953703703704</v>
      </c>
      <c r="I36" s="22">
        <f t="shared" si="2"/>
        <v>0.0012384259259259275</v>
      </c>
    </row>
    <row r="37" spans="1:9" s="11" customFormat="1" ht="15" customHeight="1">
      <c r="A37" s="20">
        <v>34</v>
      </c>
      <c r="B37" s="40" t="s">
        <v>100</v>
      </c>
      <c r="C37" s="40" t="s">
        <v>101</v>
      </c>
      <c r="D37" s="20" t="s">
        <v>102</v>
      </c>
      <c r="E37" s="40" t="s">
        <v>86</v>
      </c>
      <c r="F37" s="41">
        <v>0.03715277777777778</v>
      </c>
      <c r="G37" s="21" t="str">
        <f t="shared" si="0"/>
        <v>5.21/km</v>
      </c>
      <c r="H37" s="22">
        <f t="shared" si="3"/>
        <v>0.012395833333333335</v>
      </c>
      <c r="I37" s="22">
        <f t="shared" si="2"/>
        <v>0</v>
      </c>
    </row>
    <row r="38" spans="1:9" s="11" customFormat="1" ht="15" customHeight="1">
      <c r="A38" s="20">
        <v>35</v>
      </c>
      <c r="B38" s="40" t="s">
        <v>103</v>
      </c>
      <c r="C38" s="40" t="s">
        <v>104</v>
      </c>
      <c r="D38" s="20" t="s">
        <v>78</v>
      </c>
      <c r="E38" s="40" t="s">
        <v>37</v>
      </c>
      <c r="F38" s="41">
        <v>0.03740740740740741</v>
      </c>
      <c r="G38" s="21" t="str">
        <f t="shared" si="0"/>
        <v>5.23/km</v>
      </c>
      <c r="H38" s="22">
        <f t="shared" si="3"/>
        <v>0.012650462962962968</v>
      </c>
      <c r="I38" s="22">
        <f t="shared" si="2"/>
        <v>0.003888888888888893</v>
      </c>
    </row>
    <row r="39" spans="1:9" s="11" customFormat="1" ht="15" customHeight="1">
      <c r="A39" s="23">
        <v>36</v>
      </c>
      <c r="B39" s="48" t="s">
        <v>105</v>
      </c>
      <c r="C39" s="48" t="s">
        <v>14</v>
      </c>
      <c r="D39" s="23" t="s">
        <v>106</v>
      </c>
      <c r="E39" s="48" t="s">
        <v>12</v>
      </c>
      <c r="F39" s="49">
        <v>0.03831018518518518</v>
      </c>
      <c r="G39" s="24" t="str">
        <f t="shared" si="0"/>
        <v>5.31/km</v>
      </c>
      <c r="H39" s="26">
        <f t="shared" si="3"/>
        <v>0.01355324074074074</v>
      </c>
      <c r="I39" s="26">
        <f t="shared" si="2"/>
        <v>0.005173611111111108</v>
      </c>
    </row>
    <row r="40" spans="1:9" s="11" customFormat="1" ht="15" customHeight="1">
      <c r="A40" s="20">
        <v>37</v>
      </c>
      <c r="B40" s="40" t="s">
        <v>107</v>
      </c>
      <c r="C40" s="40" t="s">
        <v>108</v>
      </c>
      <c r="D40" s="20" t="s">
        <v>91</v>
      </c>
      <c r="E40" s="40" t="s">
        <v>59</v>
      </c>
      <c r="F40" s="41">
        <v>0.03836805555555555</v>
      </c>
      <c r="G40" s="21" t="str">
        <f t="shared" si="0"/>
        <v>5.32/km</v>
      </c>
      <c r="H40" s="22">
        <f t="shared" si="3"/>
        <v>0.013611111111111109</v>
      </c>
      <c r="I40" s="22">
        <f t="shared" si="2"/>
        <v>0.002476851851851848</v>
      </c>
    </row>
    <row r="41" spans="1:9" s="11" customFormat="1" ht="15" customHeight="1">
      <c r="A41" s="20">
        <v>38</v>
      </c>
      <c r="B41" s="40" t="s">
        <v>109</v>
      </c>
      <c r="C41" s="40" t="s">
        <v>110</v>
      </c>
      <c r="D41" s="20" t="s">
        <v>15</v>
      </c>
      <c r="E41" s="40" t="s">
        <v>16</v>
      </c>
      <c r="F41" s="41">
        <v>0.04034722222222222</v>
      </c>
      <c r="G41" s="21" t="str">
        <f t="shared" si="0"/>
        <v>5.49/km</v>
      </c>
      <c r="H41" s="22">
        <f t="shared" si="3"/>
        <v>0.01559027777777778</v>
      </c>
      <c r="I41" s="22">
        <f t="shared" si="2"/>
        <v>0.01559027777777778</v>
      </c>
    </row>
    <row r="42" spans="1:9" s="11" customFormat="1" ht="15" customHeight="1">
      <c r="A42" s="20">
        <v>39</v>
      </c>
      <c r="B42" s="42" t="s">
        <v>111</v>
      </c>
      <c r="C42" s="42" t="s">
        <v>112</v>
      </c>
      <c r="D42" s="21" t="s">
        <v>91</v>
      </c>
      <c r="E42" s="42" t="s">
        <v>24</v>
      </c>
      <c r="F42" s="41">
        <v>0.04091435185185185</v>
      </c>
      <c r="G42" s="21" t="str">
        <f t="shared" si="0"/>
        <v>5.54/km</v>
      </c>
      <c r="H42" s="22">
        <f t="shared" si="3"/>
        <v>0.016157407407407405</v>
      </c>
      <c r="I42" s="22">
        <f t="shared" si="2"/>
        <v>0.005023148148148145</v>
      </c>
    </row>
    <row r="43" spans="1:9" s="11" customFormat="1" ht="15" customHeight="1">
      <c r="A43" s="20">
        <v>40</v>
      </c>
      <c r="B43" s="42" t="s">
        <v>113</v>
      </c>
      <c r="C43" s="42" t="s">
        <v>114</v>
      </c>
      <c r="D43" s="21" t="s">
        <v>72</v>
      </c>
      <c r="E43" s="40" t="s">
        <v>59</v>
      </c>
      <c r="F43" s="41">
        <v>0.043159722222222224</v>
      </c>
      <c r="G43" s="21" t="str">
        <f t="shared" si="0"/>
        <v>6.13/km</v>
      </c>
      <c r="H43" s="22">
        <f t="shared" si="3"/>
        <v>0.018402777777777782</v>
      </c>
      <c r="I43" s="22">
        <f t="shared" si="2"/>
        <v>0.010023148148148149</v>
      </c>
    </row>
    <row r="44" spans="1:9" s="11" customFormat="1" ht="15" customHeight="1">
      <c r="A44" s="20">
        <v>41</v>
      </c>
      <c r="B44" s="42" t="s">
        <v>115</v>
      </c>
      <c r="C44" s="42" t="s">
        <v>116</v>
      </c>
      <c r="D44" s="21" t="s">
        <v>23</v>
      </c>
      <c r="E44" s="42" t="s">
        <v>49</v>
      </c>
      <c r="F44" s="41">
        <v>0.04334490740740741</v>
      </c>
      <c r="G44" s="21" t="str">
        <f t="shared" si="0"/>
        <v>6.15/km</v>
      </c>
      <c r="H44" s="22">
        <f t="shared" si="3"/>
        <v>0.018587962962962966</v>
      </c>
      <c r="I44" s="22">
        <f t="shared" si="2"/>
        <v>0.017858796296296296</v>
      </c>
    </row>
    <row r="45" spans="1:9" s="11" customFormat="1" ht="15" customHeight="1">
      <c r="A45" s="20">
        <v>42</v>
      </c>
      <c r="B45" s="42" t="s">
        <v>117</v>
      </c>
      <c r="C45" s="42" t="s">
        <v>118</v>
      </c>
      <c r="D45" s="21" t="s">
        <v>78</v>
      </c>
      <c r="E45" s="42" t="s">
        <v>49</v>
      </c>
      <c r="F45" s="41">
        <v>0.044375</v>
      </c>
      <c r="G45" s="21" t="str">
        <f t="shared" si="0"/>
        <v>6.23/km</v>
      </c>
      <c r="H45" s="22">
        <f t="shared" si="3"/>
        <v>0.019618055555555555</v>
      </c>
      <c r="I45" s="22">
        <f t="shared" si="2"/>
        <v>0.01085648148148148</v>
      </c>
    </row>
    <row r="46" spans="1:9" s="11" customFormat="1" ht="15" customHeight="1" thickBot="1">
      <c r="A46" s="43">
        <v>43</v>
      </c>
      <c r="B46" s="44" t="s">
        <v>119</v>
      </c>
      <c r="C46" s="44" t="s">
        <v>120</v>
      </c>
      <c r="D46" s="45" t="s">
        <v>43</v>
      </c>
      <c r="E46" s="44" t="s">
        <v>24</v>
      </c>
      <c r="F46" s="46">
        <v>0.04549768518518518</v>
      </c>
      <c r="G46" s="45" t="str">
        <f t="shared" si="0"/>
        <v>6.33/km</v>
      </c>
      <c r="H46" s="47">
        <f t="shared" si="3"/>
        <v>0.02074074074074074</v>
      </c>
      <c r="I46" s="47">
        <f t="shared" si="2"/>
        <v>0.01570601851851852</v>
      </c>
    </row>
  </sheetData>
  <autoFilter ref="A3:I46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pane ySplit="3" topLeftCell="BM4" activePane="bottomLeft" state="frozen"/>
      <selection pane="topLeft" activeCell="A1" sqref="A1"/>
      <selection pane="bottomLeft" activeCell="E19" sqref="E19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36" t="str">
        <f>Individuale!A1</f>
        <v>Giro di Posta 2ª edizione</v>
      </c>
      <c r="B1" s="36"/>
      <c r="C1" s="36"/>
    </row>
    <row r="2" spans="1:3" ht="33" customHeight="1">
      <c r="A2" s="37" t="str">
        <f>Individuale!A2&amp;" km. "&amp;Individuale!I2</f>
        <v>Posta (RI) Italia - Domenica 13/06/2010 km. 10</v>
      </c>
      <c r="B2" s="37"/>
      <c r="C2" s="37"/>
    </row>
    <row r="3" spans="1:3" ht="24.75" customHeight="1" thickBot="1">
      <c r="A3" s="15" t="s">
        <v>1</v>
      </c>
      <c r="B3" s="16" t="s">
        <v>5</v>
      </c>
      <c r="C3" s="16" t="s">
        <v>11</v>
      </c>
    </row>
    <row r="4" spans="1:3" ht="15" customHeight="1">
      <c r="A4" s="10">
        <v>1</v>
      </c>
      <c r="B4" s="27" t="s">
        <v>37</v>
      </c>
      <c r="C4" s="30">
        <v>8</v>
      </c>
    </row>
    <row r="5" spans="1:3" ht="15" customHeight="1">
      <c r="A5" s="12">
        <v>2</v>
      </c>
      <c r="B5" s="28" t="s">
        <v>16</v>
      </c>
      <c r="C5" s="31">
        <v>7</v>
      </c>
    </row>
    <row r="6" spans="1:3" ht="15" customHeight="1">
      <c r="A6" s="21">
        <v>3</v>
      </c>
      <c r="B6" s="28" t="s">
        <v>49</v>
      </c>
      <c r="C6" s="31">
        <v>4</v>
      </c>
    </row>
    <row r="7" spans="1:3" ht="15" customHeight="1">
      <c r="A7" s="12">
        <v>4</v>
      </c>
      <c r="B7" s="28" t="s">
        <v>59</v>
      </c>
      <c r="C7" s="31">
        <v>4</v>
      </c>
    </row>
    <row r="8" spans="1:3" ht="15" customHeight="1">
      <c r="A8" s="24">
        <v>5</v>
      </c>
      <c r="B8" s="25" t="s">
        <v>12</v>
      </c>
      <c r="C8" s="33">
        <v>3</v>
      </c>
    </row>
    <row r="9" spans="1:3" ht="15" customHeight="1">
      <c r="A9" s="12">
        <v>6</v>
      </c>
      <c r="B9" s="28" t="s">
        <v>24</v>
      </c>
      <c r="C9" s="31">
        <v>3</v>
      </c>
    </row>
    <row r="10" spans="1:3" ht="15" customHeight="1">
      <c r="A10" s="12">
        <v>7</v>
      </c>
      <c r="B10" s="28" t="s">
        <v>34</v>
      </c>
      <c r="C10" s="31">
        <v>2</v>
      </c>
    </row>
    <row r="11" spans="1:3" ht="15" customHeight="1">
      <c r="A11" s="12">
        <v>8</v>
      </c>
      <c r="B11" s="28" t="s">
        <v>20</v>
      </c>
      <c r="C11" s="31">
        <v>2</v>
      </c>
    </row>
    <row r="12" spans="1:3" ht="15" customHeight="1">
      <c r="A12" s="12">
        <v>9</v>
      </c>
      <c r="B12" s="28" t="s">
        <v>123</v>
      </c>
      <c r="C12" s="31">
        <v>2</v>
      </c>
    </row>
    <row r="13" spans="1:3" ht="15" customHeight="1">
      <c r="A13" s="12">
        <v>10</v>
      </c>
      <c r="B13" s="28" t="s">
        <v>39</v>
      </c>
      <c r="C13" s="31">
        <v>1</v>
      </c>
    </row>
    <row r="14" spans="1:3" ht="15" customHeight="1">
      <c r="A14" s="12">
        <v>11</v>
      </c>
      <c r="B14" s="28" t="s">
        <v>63</v>
      </c>
      <c r="C14" s="31">
        <v>1</v>
      </c>
    </row>
    <row r="15" spans="1:3" ht="15" customHeight="1">
      <c r="A15" s="12">
        <v>12</v>
      </c>
      <c r="B15" s="28" t="s">
        <v>69</v>
      </c>
      <c r="C15" s="31">
        <v>1</v>
      </c>
    </row>
    <row r="16" spans="1:3" ht="15" customHeight="1">
      <c r="A16" s="12">
        <v>13</v>
      </c>
      <c r="B16" s="28" t="s">
        <v>66</v>
      </c>
      <c r="C16" s="31">
        <v>1</v>
      </c>
    </row>
    <row r="17" spans="1:3" ht="15" customHeight="1">
      <c r="A17" s="12">
        <v>14</v>
      </c>
      <c r="B17" s="28" t="s">
        <v>46</v>
      </c>
      <c r="C17" s="31">
        <v>1</v>
      </c>
    </row>
    <row r="18" spans="1:3" ht="15" customHeight="1">
      <c r="A18" s="12">
        <v>15</v>
      </c>
      <c r="B18" s="28" t="s">
        <v>31</v>
      </c>
      <c r="C18" s="31">
        <v>1</v>
      </c>
    </row>
    <row r="19" spans="1:3" ht="15" customHeight="1">
      <c r="A19" s="12">
        <v>16</v>
      </c>
      <c r="B19" s="28" t="s">
        <v>96</v>
      </c>
      <c r="C19" s="31">
        <v>1</v>
      </c>
    </row>
    <row r="20" spans="1:3" ht="15" customHeight="1" thickBot="1">
      <c r="A20" s="14">
        <v>17</v>
      </c>
      <c r="B20" s="29" t="s">
        <v>92</v>
      </c>
      <c r="C20" s="32">
        <v>1</v>
      </c>
    </row>
    <row r="21" ht="12.75">
      <c r="C21" s="2">
        <f>SUM(C4:C20)</f>
        <v>43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Wanblee</cp:lastModifiedBy>
  <dcterms:created xsi:type="dcterms:W3CDTF">2010-06-24T16:20:33Z</dcterms:created>
  <dcterms:modified xsi:type="dcterms:W3CDTF">2010-06-24T16:29:41Z</dcterms:modified>
  <cp:category/>
  <cp:version/>
  <cp:contentType/>
  <cp:contentStatus/>
</cp:coreProperties>
</file>