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'Individuale'!$A$3:$I$274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<sst xmlns="http://schemas.openxmlformats.org/spreadsheetml/2006/main" count="1179" uniqueCount="506">
  <si>
    <t>PONTIERI</t>
  </si>
  <si>
    <t>ANTONUZZI</t>
  </si>
  <si>
    <t>RESTIGLIAN</t>
  </si>
  <si>
    <t>GELLI</t>
  </si>
  <si>
    <t>ZERVOS</t>
  </si>
  <si>
    <t>VEROLI</t>
  </si>
  <si>
    <t>VAI</t>
  </si>
  <si>
    <t>SCONOCCHIA</t>
  </si>
  <si>
    <t>FORMISANO</t>
  </si>
  <si>
    <t>CAROSI</t>
  </si>
  <si>
    <t>SGAMMA</t>
  </si>
  <si>
    <t>PASQUALINO</t>
  </si>
  <si>
    <t>TESTA</t>
  </si>
  <si>
    <t>ALESSIA</t>
  </si>
  <si>
    <t>ARDUINI</t>
  </si>
  <si>
    <t>OLIMPIA 2004</t>
  </si>
  <si>
    <t>NASTASI</t>
  </si>
  <si>
    <t>LILIANA</t>
  </si>
  <si>
    <t>CESARETTI</t>
  </si>
  <si>
    <t>PELLICCIA</t>
  </si>
  <si>
    <t>GINO</t>
  </si>
  <si>
    <t>34B</t>
  </si>
  <si>
    <t>AMERIGO</t>
  </si>
  <si>
    <t>LUCARINI</t>
  </si>
  <si>
    <t>ANTONUCCI</t>
  </si>
  <si>
    <t>MARIANI</t>
  </si>
  <si>
    <t>RCF</t>
  </si>
  <si>
    <t>MINISINI</t>
  </si>
  <si>
    <t>RENZO</t>
  </si>
  <si>
    <t>ROSA</t>
  </si>
  <si>
    <t>STELLA</t>
  </si>
  <si>
    <t>DI DIONISIO</t>
  </si>
  <si>
    <t>ROSSELLA</t>
  </si>
  <si>
    <t>FALABELLA</t>
  </si>
  <si>
    <t>FANI</t>
  </si>
  <si>
    <t>NAFRA</t>
  </si>
  <si>
    <t>MILANI</t>
  </si>
  <si>
    <t>ATL. VITA</t>
  </si>
  <si>
    <t>A</t>
  </si>
  <si>
    <t>ATL. STUDENTESCA CA.RI.RI.</t>
  </si>
  <si>
    <t>CRISOSTOMI</t>
  </si>
  <si>
    <t>C</t>
  </si>
  <si>
    <t>ZONA OLIMPICA</t>
  </si>
  <si>
    <t>CASALINI</t>
  </si>
  <si>
    <t>B</t>
  </si>
  <si>
    <t>CUS TIRRENO ATLETICA</t>
  </si>
  <si>
    <t>D</t>
  </si>
  <si>
    <t>ANNA BABY RUNNERS</t>
  </si>
  <si>
    <t>UBALDI</t>
  </si>
  <si>
    <t>FIORENTINI</t>
  </si>
  <si>
    <t>ARSENTI</t>
  </si>
  <si>
    <t>ATL. DI MARCO SPORT</t>
  </si>
  <si>
    <t>SAVINO</t>
  </si>
  <si>
    <t>AZZARELLI</t>
  </si>
  <si>
    <t>TIRRENO ATLETICA</t>
  </si>
  <si>
    <t>E</t>
  </si>
  <si>
    <t>AIRONE TOLFA</t>
  </si>
  <si>
    <t>SARTORELLI</t>
  </si>
  <si>
    <t>CRISANTI</t>
  </si>
  <si>
    <t>BOLSENA FORUM</t>
  </si>
  <si>
    <t>ELEUTERI</t>
  </si>
  <si>
    <t>BASTIANINI</t>
  </si>
  <si>
    <t>SCIFO</t>
  </si>
  <si>
    <t>ORLANDO</t>
  </si>
  <si>
    <t>CAPARDI</t>
  </si>
  <si>
    <t>ANGUILLARA SABAZIA RUNNING CLUB</t>
  </si>
  <si>
    <t>MASTRONICOLA</t>
  </si>
  <si>
    <t>BIANCHINI</t>
  </si>
  <si>
    <t>TOSCANA ATL.EMPOLI</t>
  </si>
  <si>
    <t>VESPIGNANI</t>
  </si>
  <si>
    <t>VIGARELLI</t>
  </si>
  <si>
    <t>FOCARACCI</t>
  </si>
  <si>
    <t>EZIO</t>
  </si>
  <si>
    <t xml:space="preserve">ZANETTI </t>
  </si>
  <si>
    <t>LIBERTAS ORVIETO</t>
  </si>
  <si>
    <t>GRUPPO MILLEPIEDI LADISPOLI</t>
  </si>
  <si>
    <t>BOCCIALONI</t>
  </si>
  <si>
    <t>DI VAIA</t>
  </si>
  <si>
    <t>GS BANCARI ROMANI</t>
  </si>
  <si>
    <t xml:space="preserve">CECCHETTI </t>
  </si>
  <si>
    <t>MAGGINI</t>
  </si>
  <si>
    <t>G</t>
  </si>
  <si>
    <t xml:space="preserve">FLUMINI </t>
  </si>
  <si>
    <t>MINUTO</t>
  </si>
  <si>
    <t>PETRACCHIOLA</t>
  </si>
  <si>
    <t>PAGLIACCI</t>
  </si>
  <si>
    <t>LORELLA</t>
  </si>
  <si>
    <t>M</t>
  </si>
  <si>
    <t xml:space="preserve">GRECO </t>
  </si>
  <si>
    <t xml:space="preserve">ADAMI </t>
  </si>
  <si>
    <t>SPACCAROTELLA</t>
  </si>
  <si>
    <t>CHERUBINI</t>
  </si>
  <si>
    <t>FURLAN</t>
  </si>
  <si>
    <t>F</t>
  </si>
  <si>
    <t>BIGNAMI</t>
  </si>
  <si>
    <t xml:space="preserve">GS BANCARI ROMANI </t>
  </si>
  <si>
    <t>MAZZOLI</t>
  </si>
  <si>
    <t xml:space="preserve">MARASCA </t>
  </si>
  <si>
    <t>GS PIZZERIA IL PODISTA</t>
  </si>
  <si>
    <t>CAPITONI</t>
  </si>
  <si>
    <t>L</t>
  </si>
  <si>
    <t>MARSILI</t>
  </si>
  <si>
    <t>GALLINELLA</t>
  </si>
  <si>
    <t>P. LUIGI</t>
  </si>
  <si>
    <t>N</t>
  </si>
  <si>
    <t>MERONE</t>
  </si>
  <si>
    <t>S.MARINELLA RUNNER</t>
  </si>
  <si>
    <t>BARCAROLI</t>
  </si>
  <si>
    <t>FOSCHI</t>
  </si>
  <si>
    <t>DLF CIVITAVECCHIA</t>
  </si>
  <si>
    <t>POD.MARATONA ROMA</t>
  </si>
  <si>
    <t>GIACOMOZZI</t>
  </si>
  <si>
    <t>MAURIZIA</t>
  </si>
  <si>
    <t>MAIETTO</t>
  </si>
  <si>
    <t>GROSSI</t>
  </si>
  <si>
    <t>SILVA</t>
  </si>
  <si>
    <t>INDIPENDENTE</t>
  </si>
  <si>
    <t>MARCOSANO</t>
  </si>
  <si>
    <t>ORONZO</t>
  </si>
  <si>
    <t>RIZZO</t>
  </si>
  <si>
    <t>ROS</t>
  </si>
  <si>
    <t>PACE</t>
  </si>
  <si>
    <t>ATL. 90 TARQUINIA</t>
  </si>
  <si>
    <t>BERNI</t>
  </si>
  <si>
    <t>LIBERI PODISTI</t>
  </si>
  <si>
    <t>POLIGRAFICO DELLO STATO</t>
  </si>
  <si>
    <t>PIERETTI</t>
  </si>
  <si>
    <t>DI MARZIO</t>
  </si>
  <si>
    <t>A.DI.TSF</t>
  </si>
  <si>
    <t>CASTELLANA</t>
  </si>
  <si>
    <t>LEONE</t>
  </si>
  <si>
    <t>BRUNELLI</t>
  </si>
  <si>
    <t>VESTRUCCI</t>
  </si>
  <si>
    <t>LO RUSSO</t>
  </si>
  <si>
    <t xml:space="preserve">CAPPALONGA </t>
  </si>
  <si>
    <t>LORENZOTTI</t>
  </si>
  <si>
    <t>DELLA SANTINA</t>
  </si>
  <si>
    <t>GS REALE STATO DEI PRESIDI</t>
  </si>
  <si>
    <t xml:space="preserve">VIGNANELLO </t>
  </si>
  <si>
    <t>USELLI</t>
  </si>
  <si>
    <t>VISMARA</t>
  </si>
  <si>
    <t>SCUOLA DI GUERRA ESERCITO</t>
  </si>
  <si>
    <t>NARDUZZI</t>
  </si>
  <si>
    <t xml:space="preserve">ISABELLA </t>
  </si>
  <si>
    <t>ASTRA ROMA</t>
  </si>
  <si>
    <t>SCOTTI</t>
  </si>
  <si>
    <t>IVANO</t>
  </si>
  <si>
    <t xml:space="preserve">VALERI </t>
  </si>
  <si>
    <t>GS CERVETERI RUNNERS</t>
  </si>
  <si>
    <t>ERCOLANI</t>
  </si>
  <si>
    <t>RUGGI</t>
  </si>
  <si>
    <t xml:space="preserve">FORMICA </t>
  </si>
  <si>
    <t>BARBERINI</t>
  </si>
  <si>
    <t>UZZO</t>
  </si>
  <si>
    <t>DOGANIERO</t>
  </si>
  <si>
    <t>FRACASSA</t>
  </si>
  <si>
    <t>FABBRI</t>
  </si>
  <si>
    <t>BENOUIHRANE</t>
  </si>
  <si>
    <t>ZHOR</t>
  </si>
  <si>
    <t>GIAMBO'</t>
  </si>
  <si>
    <t>CARDELLINI</t>
  </si>
  <si>
    <t>BERTOLO</t>
  </si>
  <si>
    <t>RENO</t>
  </si>
  <si>
    <t>NAPPI</t>
  </si>
  <si>
    <t>UMBERTO</t>
  </si>
  <si>
    <t>RAMELLA</t>
  </si>
  <si>
    <t>CROCICCHIA</t>
  </si>
  <si>
    <t>ALTO LAZIO</t>
  </si>
  <si>
    <t xml:space="preserve">LUCHESSA </t>
  </si>
  <si>
    <t>H</t>
  </si>
  <si>
    <t>SIVIERO</t>
  </si>
  <si>
    <t>BORTOLAMI</t>
  </si>
  <si>
    <t>GALIENI</t>
  </si>
  <si>
    <t>SILVESTRO</t>
  </si>
  <si>
    <t>MASSERA</t>
  </si>
  <si>
    <t>FIORUCCI</t>
  </si>
  <si>
    <t xml:space="preserve">DURANTINI </t>
  </si>
  <si>
    <t>FOOTWORKS SPORTING  ROMA</t>
  </si>
  <si>
    <t>I</t>
  </si>
  <si>
    <t xml:space="preserve">FERRI </t>
  </si>
  <si>
    <t>OPIRONE</t>
  </si>
  <si>
    <t>VITTA</t>
  </si>
  <si>
    <t>CAT SPORT ROMA</t>
  </si>
  <si>
    <t>FERRO</t>
  </si>
  <si>
    <t>GIOVANNINO</t>
  </si>
  <si>
    <t>CLOZZA</t>
  </si>
  <si>
    <t xml:space="preserve">MICHESI </t>
  </si>
  <si>
    <t>ORO IN CIVITAVECCHIA</t>
  </si>
  <si>
    <t>FROHLICH</t>
  </si>
  <si>
    <t>HERBERT</t>
  </si>
  <si>
    <t>MONTEFIASCONE</t>
  </si>
  <si>
    <t>DIOTTASI</t>
  </si>
  <si>
    <t>LOMBI</t>
  </si>
  <si>
    <t>PODISTICA ALSIUM</t>
  </si>
  <si>
    <t>MEI</t>
  </si>
  <si>
    <t>VITTORE</t>
  </si>
  <si>
    <t>CAPONE</t>
  </si>
  <si>
    <t xml:space="preserve">BESTIACO </t>
  </si>
  <si>
    <t>TRUCCHIA</t>
  </si>
  <si>
    <t>CRESCA</t>
  </si>
  <si>
    <t xml:space="preserve">STACCIOLI </t>
  </si>
  <si>
    <t>SIRACUSA</t>
  </si>
  <si>
    <t>GS INTERFORZE TORINO</t>
  </si>
  <si>
    <t>CASTELFRANCHI</t>
  </si>
  <si>
    <t>GUIDIO</t>
  </si>
  <si>
    <t xml:space="preserve">PAGANO </t>
  </si>
  <si>
    <t>FORREST GUMP</t>
  </si>
  <si>
    <t>CASSAN</t>
  </si>
  <si>
    <t>OTTICA ATTARDI</t>
  </si>
  <si>
    <t>MIGNOGNA</t>
  </si>
  <si>
    <t>IANNETTI</t>
  </si>
  <si>
    <t>DINO</t>
  </si>
  <si>
    <t>CARNEVALE</t>
  </si>
  <si>
    <t>SARGOLINI</t>
  </si>
  <si>
    <t>CESOLINI</t>
  </si>
  <si>
    <t>MILANESE</t>
  </si>
  <si>
    <t>STEFANINI</t>
  </si>
  <si>
    <t>PERSICHETTI</t>
  </si>
  <si>
    <t>BALZANI</t>
  </si>
  <si>
    <t>DLF GROSSETO</t>
  </si>
  <si>
    <t>PIERI</t>
  </si>
  <si>
    <t>LEIDI</t>
  </si>
  <si>
    <t>OLIVERI</t>
  </si>
  <si>
    <t>PARFETTI</t>
  </si>
  <si>
    <t>TIMPANI</t>
  </si>
  <si>
    <t>FARNESE VINI</t>
  </si>
  <si>
    <t>ZAGO</t>
  </si>
  <si>
    <t>ROCCOTELLI</t>
  </si>
  <si>
    <t>MELLINI</t>
  </si>
  <si>
    <t>AZELIO</t>
  </si>
  <si>
    <t>CHIAVONI</t>
  </si>
  <si>
    <t xml:space="preserve">D'ALESSANDRI </t>
  </si>
  <si>
    <t>DIMITRI</t>
  </si>
  <si>
    <t>DI SABATINO</t>
  </si>
  <si>
    <t xml:space="preserve">LABRICCIOSA </t>
  </si>
  <si>
    <t>MARATONA DI ROMA</t>
  </si>
  <si>
    <t>FERLITO</t>
  </si>
  <si>
    <t xml:space="preserve">VECCHIETTI </t>
  </si>
  <si>
    <t>MARTONI</t>
  </si>
  <si>
    <t>PITZOLU</t>
  </si>
  <si>
    <t>MARGIANI</t>
  </si>
  <si>
    <t>SREFANO</t>
  </si>
  <si>
    <t xml:space="preserve">VANKAMPEN </t>
  </si>
  <si>
    <t>MIGLIORINI</t>
  </si>
  <si>
    <t>VILMA</t>
  </si>
  <si>
    <t>COPPARI</t>
  </si>
  <si>
    <t>ZAUTZIK</t>
  </si>
  <si>
    <t xml:space="preserve">RICCI </t>
  </si>
  <si>
    <t>GUIDA</t>
  </si>
  <si>
    <t xml:space="preserve">GOVERNATORI </t>
  </si>
  <si>
    <t>MANCIN</t>
  </si>
  <si>
    <t>ENERGIA ENEL</t>
  </si>
  <si>
    <t>BORHY</t>
  </si>
  <si>
    <t>COLAVENE</t>
  </si>
  <si>
    <t>DONINI</t>
  </si>
  <si>
    <t>LAGOMARSINO</t>
  </si>
  <si>
    <t>LE TORRI PODISMO ASD</t>
  </si>
  <si>
    <t xml:space="preserve">FARRONATO </t>
  </si>
  <si>
    <t>ZUPPELLO</t>
  </si>
  <si>
    <t xml:space="preserve">FILIPPONE </t>
  </si>
  <si>
    <t>ROSSANA</t>
  </si>
  <si>
    <t>MARIA ONORINA</t>
  </si>
  <si>
    <t>ZUENA</t>
  </si>
  <si>
    <t>BELCOVA</t>
  </si>
  <si>
    <t>RIMMA</t>
  </si>
  <si>
    <t>CUCCHIARO</t>
  </si>
  <si>
    <t xml:space="preserve">FERRUCCI </t>
  </si>
  <si>
    <t>ANTONIO EZZELLINO</t>
  </si>
  <si>
    <t>SANTA MARINELLA RUNNER</t>
  </si>
  <si>
    <t>CONSALVI</t>
  </si>
  <si>
    <t>TRAIL DEI DUE LAGHI</t>
  </si>
  <si>
    <t>SEVERO NETO</t>
  </si>
  <si>
    <t>IONE</t>
  </si>
  <si>
    <t>MADDEO</t>
  </si>
  <si>
    <t>TRUFFA</t>
  </si>
  <si>
    <t xml:space="preserve">FANTOZZI </t>
  </si>
  <si>
    <t xml:space="preserve">FERRANTINI </t>
  </si>
  <si>
    <t>SEVERINA</t>
  </si>
  <si>
    <t>PAGLIACCIA</t>
  </si>
  <si>
    <t xml:space="preserve">FILIPPONI </t>
  </si>
  <si>
    <t xml:space="preserve">PANICO </t>
  </si>
  <si>
    <t>FOGLIA MANZILLO</t>
  </si>
  <si>
    <t>PETER PAN TRIATHLON CM</t>
  </si>
  <si>
    <t>VIRTUOSO</t>
  </si>
  <si>
    <t xml:space="preserve">OREFICE </t>
  </si>
  <si>
    <t>PERIS</t>
  </si>
  <si>
    <t>NOBILI</t>
  </si>
  <si>
    <t xml:space="preserve">CACCIAPUOTI </t>
  </si>
  <si>
    <t>MORDECCHI</t>
  </si>
  <si>
    <t>CIMARELLI</t>
  </si>
  <si>
    <t>LIB. ROMA XV CIRCOSCRIZIONE</t>
  </si>
  <si>
    <t xml:space="preserve">LEOPARDO </t>
  </si>
  <si>
    <t>DI MASSIMO</t>
  </si>
  <si>
    <t xml:space="preserve">CRISTIAN </t>
  </si>
  <si>
    <t>VILLA GORDIANI DILETTANTI ROMA</t>
  </si>
  <si>
    <t>ALO'</t>
  </si>
  <si>
    <t>PODISTICA PRENESTE</t>
  </si>
  <si>
    <t>CECCANGELI</t>
  </si>
  <si>
    <t xml:space="preserve">DE DONNO </t>
  </si>
  <si>
    <t>CARDIA</t>
  </si>
  <si>
    <t xml:space="preserve">GIULIANO </t>
  </si>
  <si>
    <t>NATALUCCI</t>
  </si>
  <si>
    <t>TORTORA</t>
  </si>
  <si>
    <t>LIBERA ATLETICA ARIS</t>
  </si>
  <si>
    <t>CENTRONE</t>
  </si>
  <si>
    <t>MORINI</t>
  </si>
  <si>
    <t>POTENZA</t>
  </si>
  <si>
    <t>PIETRO ANGELO</t>
  </si>
  <si>
    <t xml:space="preserve">BROGI </t>
  </si>
  <si>
    <t>SCORSINO</t>
  </si>
  <si>
    <t>DE PIETRO</t>
  </si>
  <si>
    <t>EMIDIO</t>
  </si>
  <si>
    <t xml:space="preserve">TRIPODI </t>
  </si>
  <si>
    <t>ENZO MARIA</t>
  </si>
  <si>
    <t>BARLAFANTE</t>
  </si>
  <si>
    <t>ANNA PAOLA</t>
  </si>
  <si>
    <t>TAMBURRINI</t>
  </si>
  <si>
    <t xml:space="preserve">BRISCHI </t>
  </si>
  <si>
    <t>VOLPI</t>
  </si>
  <si>
    <t>LUNATI</t>
  </si>
  <si>
    <t>DE FILIPPO</t>
  </si>
  <si>
    <t>DI MAURO</t>
  </si>
  <si>
    <t>COSTIERA AMALFITANA</t>
  </si>
  <si>
    <t>Tolfa (RM) Italia - Sabato 28/08/2010</t>
  </si>
  <si>
    <t>THI KIM THU</t>
  </si>
  <si>
    <t>ATL. AVIANO</t>
  </si>
  <si>
    <t>A.S.D. BOVILLE PODISTICA</t>
  </si>
  <si>
    <t>A.S.D. SANTA MARINELLA RUNNING</t>
  </si>
  <si>
    <t>A.S.D. TRAIL DEI DUE LAGHI</t>
  </si>
  <si>
    <t xml:space="preserve">AICS CLUB ATLETICO CENTRALE </t>
  </si>
  <si>
    <t>ATL. NEPI</t>
  </si>
  <si>
    <t>ATL. PEGASO</t>
  </si>
  <si>
    <t>ATL. S.MARINELLA</t>
  </si>
  <si>
    <t>ATL. TOSCANA EMPOLI</t>
  </si>
  <si>
    <t>ATL. ENI</t>
  </si>
  <si>
    <t>ATL. INSIEME</t>
  </si>
  <si>
    <t>ATL. PEGASO TARQUINIA</t>
  </si>
  <si>
    <t>POL. MONTALTO</t>
  </si>
  <si>
    <r>
      <t>L'Arrampicata</t>
    </r>
    <r>
      <rPr>
        <i/>
        <sz val="18"/>
        <rFont val="Arial"/>
        <family val="2"/>
      </rPr>
      <t xml:space="preserve"> 12ª edizione</t>
    </r>
  </si>
  <si>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</si>
  <si>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</si>
  <si>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</si>
  <si>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</si>
  <si>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</si>
  <si>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</si>
  <si>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</si>
  <si>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</si>
  <si>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</si>
  <si>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</si>
  <si>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</si>
  <si>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</si>
  <si>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</si>
  <si>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</si>
  <si>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</si>
  <si>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</si>
  <si>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</si>
  <si>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</si>
  <si>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</si>
  <si>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</si>
  <si>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</si>
  <si>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</si>
  <si>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</si>
  <si>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</si>
  <si>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</si>
  <si>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</si>
  <si>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</si>
  <si>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</si>
  <si>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</si>
  <si>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</si>
  <si>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</si>
  <si>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</si>
  <si>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</si>
  <si>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</si>
  <si>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</si>
  <si>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</si>
  <si>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</si>
  <si>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</si>
  <si>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</si>
  <si>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</si>
  <si>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</si>
  <si>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</si>
  <si>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</si>
  <si>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</si>
  <si>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</si>
  <si>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</si>
  <si>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</si>
  <si>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</si>
  <si>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</si>
  <si>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</si>
  <si>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</si>
  <si>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</si>
  <si>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</si>
  <si>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</si>
  <si>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</si>
  <si>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</si>
  <si>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ADRIANO</t>
  </si>
  <si>
    <t>ENRICO</t>
  </si>
  <si>
    <t>GUIDO</t>
  </si>
  <si>
    <t>VITTORIO</t>
  </si>
  <si>
    <t>VILLA ADA GREEN RUNNER</t>
  </si>
  <si>
    <t>WALTER</t>
  </si>
  <si>
    <t>AMEDEO</t>
  </si>
  <si>
    <t>FAUSTO</t>
  </si>
  <si>
    <t>BANCARI ROMANI</t>
  </si>
  <si>
    <t>MARCELLI</t>
  </si>
  <si>
    <t>DANIELA</t>
  </si>
  <si>
    <t>DI STEFANO</t>
  </si>
  <si>
    <t>ANTONELLO</t>
  </si>
  <si>
    <t>TROIA</t>
  </si>
  <si>
    <t>U.S. ROMA 83</t>
  </si>
  <si>
    <t>LBM SPORT</t>
  </si>
  <si>
    <t>CIPRESSINI</t>
  </si>
  <si>
    <t>LEPROTTI VILLA ADA</t>
  </si>
  <si>
    <t>PETRUCCI</t>
  </si>
  <si>
    <t>LEONARDO</t>
  </si>
  <si>
    <t>CRISTIANO</t>
  </si>
  <si>
    <t>ESPOSITO</t>
  </si>
  <si>
    <t>BRUNO</t>
  </si>
  <si>
    <t>SERGIO</t>
  </si>
  <si>
    <t>GIANNI</t>
  </si>
  <si>
    <t>LAMBERTO</t>
  </si>
  <si>
    <t>GIANCARLO</t>
  </si>
  <si>
    <t>AICS CLUB ATLETICO CENTRALE</t>
  </si>
  <si>
    <t>BELLITTO</t>
  </si>
  <si>
    <t>ANTONELLA</t>
  </si>
  <si>
    <t>A.S.D. BOLSENA FORUM-SPORT</t>
  </si>
  <si>
    <t>TASSELLI</t>
  </si>
  <si>
    <t>DE DOMINICIS</t>
  </si>
  <si>
    <t>SIMONE</t>
  </si>
  <si>
    <t>SONIA</t>
  </si>
  <si>
    <t>ROSARIO</t>
  </si>
  <si>
    <t>ANTONINO</t>
  </si>
  <si>
    <t>MARINO</t>
  </si>
  <si>
    <t>ALFREDO</t>
  </si>
  <si>
    <t>LUIGINO</t>
  </si>
  <si>
    <t>DELL'ABATE</t>
  </si>
  <si>
    <t>MORETTI</t>
  </si>
  <si>
    <t>FEDERICO</t>
  </si>
  <si>
    <t>EUGENIO</t>
  </si>
  <si>
    <t>ELIO</t>
  </si>
  <si>
    <t>VALTER</t>
  </si>
  <si>
    <t>DOMENICO</t>
  </si>
  <si>
    <t>ETTORE</t>
  </si>
  <si>
    <t>COLUCCI</t>
  </si>
  <si>
    <t>DAVID</t>
  </si>
  <si>
    <t>ALESSANDRA</t>
  </si>
  <si>
    <t>ROMA ROAD RUNNERS CLUB</t>
  </si>
  <si>
    <t>CALOGERO</t>
  </si>
  <si>
    <t>PROIETTI</t>
  </si>
  <si>
    <t>CHIARA</t>
  </si>
  <si>
    <t>VALERIA</t>
  </si>
  <si>
    <t>MORINELLI</t>
  </si>
  <si>
    <t>ROSSI</t>
  </si>
  <si>
    <t>USAI</t>
  </si>
  <si>
    <t>GIAMPAOLO</t>
  </si>
  <si>
    <t>ZARLENGA</t>
  </si>
  <si>
    <t>CRISTIAN</t>
  </si>
  <si>
    <t>CRUCIANI</t>
  </si>
  <si>
    <t>GIAMPIERO</t>
  </si>
  <si>
    <t>LAURA</t>
  </si>
  <si>
    <t>NELLO</t>
  </si>
  <si>
    <t>FRANCESCHI</t>
  </si>
  <si>
    <t>GIOVANNA</t>
  </si>
  <si>
    <t>GIORDANI</t>
  </si>
  <si>
    <t>PIERO</t>
  </si>
  <si>
    <t>SIMONETTA</t>
  </si>
  <si>
    <t>FELICI</t>
  </si>
  <si>
    <t>CESARINI</t>
  </si>
  <si>
    <t>EVANGELISTI</t>
  </si>
  <si>
    <t>BENEDETTI</t>
  </si>
  <si>
    <t>ALTOBELLI</t>
  </si>
  <si>
    <t>RENATO</t>
  </si>
  <si>
    <t>BEVILACQUA</t>
  </si>
  <si>
    <t>GABRIELE</t>
  </si>
  <si>
    <t>ENZO</t>
  </si>
  <si>
    <t>ATL. MONTE MARIO</t>
  </si>
  <si>
    <t>GUILLORIT</t>
  </si>
  <si>
    <t>CATHERINE</t>
  </si>
  <si>
    <t>SAMUELE</t>
  </si>
  <si>
    <t>CRISTOFARI</t>
  </si>
  <si>
    <t>NICOLETTA</t>
  </si>
  <si>
    <t>COCCIA</t>
  </si>
  <si>
    <t>ANNA MARIA</t>
  </si>
  <si>
    <t>MURA</t>
  </si>
  <si>
    <t>GP ATLETICA FALERIA</t>
  </si>
  <si>
    <t>SIMONA</t>
  </si>
  <si>
    <t>FILIPPINI</t>
  </si>
  <si>
    <t>CONSAMARO</t>
  </si>
  <si>
    <t>MARIA GRAZIA</t>
  </si>
  <si>
    <t>AMICIZIA</t>
  </si>
  <si>
    <t>ORIETTA</t>
  </si>
  <si>
    <t>DOMINICI</t>
  </si>
  <si>
    <t>CARLA</t>
  </si>
  <si>
    <t>AGOSTINI</t>
  </si>
  <si>
    <t>FERNANDO</t>
  </si>
  <si>
    <t>ARNALDO</t>
  </si>
  <si>
    <t>BENTIVOGLIO</t>
  </si>
  <si>
    <t>ROCCO</t>
  </si>
  <si>
    <t>ATTILIO</t>
  </si>
  <si>
    <t>PELLEGRINO</t>
  </si>
  <si>
    <t>ORAZIO</t>
  </si>
  <si>
    <t>PALOMBI</t>
  </si>
  <si>
    <t>LUCIO</t>
  </si>
  <si>
    <t>FEDELE</t>
  </si>
  <si>
    <t>ANGELA</t>
  </si>
  <si>
    <t>GARABELLO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</si>
</sst>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14" fillId="3" borderId="7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34" customWidth="1"/>
    <col min="6" max="6" width="10.140625" style="4" customWidth="1"/>
    <col min="7" max="9" width="10.140625" style="5" customWidth="1"/>
  </cols>
  <sheetData>
    <row r="1" spans="1:9" ht="24.75" customHeight="1">
      <c r="A1" s="44" t="s">
        <v>338</v>
      </c>
      <c r="B1" s="45"/>
      <c r="C1" s="45"/>
      <c r="D1" s="45"/>
      <c r="E1" s="45"/>
      <c r="F1" s="45"/>
      <c r="G1" s="46"/>
      <c r="H1" s="46"/>
      <c r="I1" s="47"/>
    </row>
    <row r="2" spans="1:9" ht="24.75" customHeight="1">
      <c r="A2" s="48" t="s">
        <v>323</v>
      </c>
      <c r="B2" s="49"/>
      <c r="C2" s="49"/>
      <c r="D2" s="49"/>
      <c r="E2" s="49"/>
      <c r="F2" s="49"/>
      <c r="G2" s="50"/>
      <c r="H2" s="12" t="s">
        <v>341</v>
      </c>
      <c r="I2" s="13">
        <v>8.85</v>
      </c>
    </row>
    <row r="3" spans="1:9" ht="37.5" customHeight="1">
      <c r="A3" s="29" t="s">
        <v>342</v>
      </c>
      <c r="B3" s="30" t="s">
        <v>343</v>
      </c>
      <c r="C3" s="31" t="s">
        <v>344</v>
      </c>
      <c r="D3" s="31" t="s">
        <v>345</v>
      </c>
      <c r="E3" s="32" t="s">
        <v>346</v>
      </c>
      <c r="F3" s="33" t="s">
        <v>347</v>
      </c>
      <c r="G3" s="33" t="s">
        <v>348</v>
      </c>
      <c r="H3" s="16" t="s">
        <v>349</v>
      </c>
      <c r="I3" s="16" t="s">
        <v>350</v>
      </c>
    </row>
    <row r="4" spans="1:9" s="1" customFormat="1" ht="15" customHeight="1">
      <c r="A4" s="6">
        <v>1</v>
      </c>
      <c r="B4" s="22" t="s">
        <v>408</v>
      </c>
      <c r="C4" s="22" t="s">
        <v>375</v>
      </c>
      <c r="D4" s="7" t="s">
        <v>38</v>
      </c>
      <c r="E4" s="22" t="s">
        <v>39</v>
      </c>
      <c r="F4" s="57">
        <v>0.02433657407407407</v>
      </c>
      <c r="G4" s="6" t="str">
        <f aca="true" t="shared" si="0" ref="G4:G68">TEXT(INT((HOUR(F4)*3600+MINUTE(F4)*60+SECOND(F4))/$I$2/60),"0")&amp;"."&amp;TEXT(MOD((HOUR(F4)*3600+MINUTE(F4)*60+SECOND(F4))/$I$2,60),"00")&amp;"/km"</f>
        <v>3.58/km</v>
      </c>
      <c r="H4" s="25">
        <f aca="true" t="shared" si="1" ref="H4:H31">F4-$F$4</f>
        <v>0</v>
      </c>
      <c r="I4" s="25">
        <f aca="true" t="shared" si="2" ref="I4:I35">F4-INDEX($F$4:$F$725,MATCH(D4,$D$4:$D$725,0))</f>
        <v>0</v>
      </c>
    </row>
    <row r="5" spans="1:9" s="1" customFormat="1" ht="15" customHeight="1">
      <c r="A5" s="8">
        <v>2</v>
      </c>
      <c r="B5" s="23" t="s">
        <v>40</v>
      </c>
      <c r="C5" s="23" t="s">
        <v>396</v>
      </c>
      <c r="D5" s="9" t="s">
        <v>41</v>
      </c>
      <c r="E5" s="23" t="s">
        <v>42</v>
      </c>
      <c r="F5" s="58">
        <v>0.02450844907407407</v>
      </c>
      <c r="G5" s="8" t="str">
        <f t="shared" si="0"/>
        <v>3.59/km</v>
      </c>
      <c r="H5" s="26">
        <f t="shared" si="1"/>
        <v>0.0001718750000000019</v>
      </c>
      <c r="I5" s="26">
        <f t="shared" si="2"/>
        <v>0</v>
      </c>
    </row>
    <row r="6" spans="1:9" s="1" customFormat="1" ht="15" customHeight="1">
      <c r="A6" s="8">
        <v>3</v>
      </c>
      <c r="B6" s="23" t="s">
        <v>43</v>
      </c>
      <c r="C6" s="23" t="s">
        <v>398</v>
      </c>
      <c r="D6" s="9" t="s">
        <v>44</v>
      </c>
      <c r="E6" s="23" t="s">
        <v>45</v>
      </c>
      <c r="F6" s="58">
        <v>0.024623958333333335</v>
      </c>
      <c r="G6" s="8" t="str">
        <f t="shared" si="0"/>
        <v>4.00/km</v>
      </c>
      <c r="H6" s="26">
        <f t="shared" si="1"/>
        <v>0.000287384259259265</v>
      </c>
      <c r="I6" s="26">
        <f t="shared" si="2"/>
        <v>0</v>
      </c>
    </row>
    <row r="7" spans="1:9" s="1" customFormat="1" ht="15" customHeight="1">
      <c r="A7" s="8">
        <v>4</v>
      </c>
      <c r="B7" s="23" t="s">
        <v>427</v>
      </c>
      <c r="C7" s="23" t="s">
        <v>373</v>
      </c>
      <c r="D7" s="9" t="s">
        <v>46</v>
      </c>
      <c r="E7" s="23" t="s">
        <v>47</v>
      </c>
      <c r="F7" s="58">
        <v>0.024661574074074075</v>
      </c>
      <c r="G7" s="8" t="str">
        <f t="shared" si="0"/>
        <v>4.01/km</v>
      </c>
      <c r="H7" s="26">
        <f t="shared" si="1"/>
        <v>0.00032500000000000584</v>
      </c>
      <c r="I7" s="26">
        <f t="shared" si="2"/>
        <v>0</v>
      </c>
    </row>
    <row r="8" spans="1:9" s="1" customFormat="1" ht="15" customHeight="1">
      <c r="A8" s="8">
        <v>5</v>
      </c>
      <c r="B8" s="23" t="s">
        <v>48</v>
      </c>
      <c r="C8" s="23" t="s">
        <v>437</v>
      </c>
      <c r="D8" s="9" t="s">
        <v>38</v>
      </c>
      <c r="E8" s="23" t="s">
        <v>45</v>
      </c>
      <c r="F8" s="58">
        <v>0.025088425925925927</v>
      </c>
      <c r="G8" s="8" t="str">
        <f t="shared" si="0"/>
        <v>4.05/km</v>
      </c>
      <c r="H8" s="26">
        <f t="shared" si="1"/>
        <v>0.0007518518518518577</v>
      </c>
      <c r="I8" s="26">
        <f t="shared" si="2"/>
        <v>0.0007518518518518577</v>
      </c>
    </row>
    <row r="9" spans="1:9" s="1" customFormat="1" ht="15" customHeight="1">
      <c r="A9" s="8">
        <v>6</v>
      </c>
      <c r="B9" s="23" t="s">
        <v>49</v>
      </c>
      <c r="C9" s="23" t="s">
        <v>375</v>
      </c>
      <c r="D9" s="9" t="s">
        <v>38</v>
      </c>
      <c r="E9" s="23" t="s">
        <v>410</v>
      </c>
      <c r="F9" s="58">
        <v>0.025332291666666663</v>
      </c>
      <c r="G9" s="8" t="str">
        <f t="shared" si="0"/>
        <v>4.07/km</v>
      </c>
      <c r="H9" s="26">
        <f t="shared" si="1"/>
        <v>0.0009957175925925932</v>
      </c>
      <c r="I9" s="26">
        <f t="shared" si="2"/>
        <v>0.0009957175925925932</v>
      </c>
    </row>
    <row r="10" spans="1:9" s="1" customFormat="1" ht="15" customHeight="1">
      <c r="A10" s="8">
        <v>7</v>
      </c>
      <c r="B10" s="23" t="s">
        <v>467</v>
      </c>
      <c r="C10" s="23" t="s">
        <v>393</v>
      </c>
      <c r="D10" s="9" t="s">
        <v>44</v>
      </c>
      <c r="E10" s="23" t="s">
        <v>337</v>
      </c>
      <c r="F10" s="58">
        <v>0.025479745370370368</v>
      </c>
      <c r="G10" s="8" t="str">
        <f t="shared" si="0"/>
        <v>4.09/km</v>
      </c>
      <c r="H10" s="26">
        <f t="shared" si="1"/>
        <v>0.0011431712962962984</v>
      </c>
      <c r="I10" s="26">
        <f t="shared" si="2"/>
        <v>0.0008557870370370334</v>
      </c>
    </row>
    <row r="11" spans="1:9" s="1" customFormat="1" ht="15" customHeight="1">
      <c r="A11" s="8">
        <v>8</v>
      </c>
      <c r="B11" s="23" t="s">
        <v>50</v>
      </c>
      <c r="C11" s="23" t="s">
        <v>397</v>
      </c>
      <c r="D11" s="9" t="s">
        <v>46</v>
      </c>
      <c r="E11" s="23" t="s">
        <v>51</v>
      </c>
      <c r="F11" s="58">
        <v>0.02571770833333333</v>
      </c>
      <c r="G11" s="8" t="str">
        <f t="shared" si="0"/>
        <v>4.11/km</v>
      </c>
      <c r="H11" s="26">
        <f t="shared" si="1"/>
        <v>0.001381134259259259</v>
      </c>
      <c r="I11" s="26">
        <f t="shared" si="2"/>
        <v>0.0010561342592592532</v>
      </c>
    </row>
    <row r="12" spans="1:9" s="1" customFormat="1" ht="15" customHeight="1">
      <c r="A12" s="8">
        <v>9</v>
      </c>
      <c r="B12" s="23" t="s">
        <v>52</v>
      </c>
      <c r="C12" s="23" t="s">
        <v>359</v>
      </c>
      <c r="D12" s="9" t="s">
        <v>38</v>
      </c>
      <c r="E12" s="23" t="s">
        <v>45</v>
      </c>
      <c r="F12" s="58">
        <v>0.02591099537037037</v>
      </c>
      <c r="G12" s="8" t="str">
        <f t="shared" si="0"/>
        <v>4.13/km</v>
      </c>
      <c r="H12" s="26">
        <f t="shared" si="1"/>
        <v>0.0015744212962962995</v>
      </c>
      <c r="I12" s="26">
        <f t="shared" si="2"/>
        <v>0.0015744212962962995</v>
      </c>
    </row>
    <row r="13" spans="1:9" s="1" customFormat="1" ht="15" customHeight="1">
      <c r="A13" s="8">
        <v>10</v>
      </c>
      <c r="B13" s="23" t="s">
        <v>53</v>
      </c>
      <c r="C13" s="23" t="s">
        <v>378</v>
      </c>
      <c r="D13" s="9" t="s">
        <v>38</v>
      </c>
      <c r="E13" s="23" t="s">
        <v>54</v>
      </c>
      <c r="F13" s="58">
        <v>0.026163310185185185</v>
      </c>
      <c r="G13" s="8" t="str">
        <f t="shared" si="0"/>
        <v>4.15/km</v>
      </c>
      <c r="H13" s="26">
        <f t="shared" si="1"/>
        <v>0.0018267361111111158</v>
      </c>
      <c r="I13" s="26">
        <f t="shared" si="2"/>
        <v>0.0018267361111111158</v>
      </c>
    </row>
    <row r="14" spans="1:9" s="1" customFormat="1" ht="15" customHeight="1">
      <c r="A14" s="8">
        <v>11</v>
      </c>
      <c r="B14" s="23" t="s">
        <v>468</v>
      </c>
      <c r="C14" s="23" t="s">
        <v>385</v>
      </c>
      <c r="D14" s="9" t="s">
        <v>55</v>
      </c>
      <c r="E14" s="23" t="s">
        <v>56</v>
      </c>
      <c r="F14" s="58">
        <v>0.02620902777777778</v>
      </c>
      <c r="G14" s="8" t="str">
        <f t="shared" si="0"/>
        <v>4.16/km</v>
      </c>
      <c r="H14" s="26">
        <f t="shared" si="1"/>
        <v>0.0018724537037037095</v>
      </c>
      <c r="I14" s="26">
        <f t="shared" si="2"/>
        <v>0</v>
      </c>
    </row>
    <row r="15" spans="1:9" s="1" customFormat="1" ht="15" customHeight="1">
      <c r="A15" s="8">
        <v>12</v>
      </c>
      <c r="B15" s="23" t="s">
        <v>57</v>
      </c>
      <c r="C15" s="23" t="s">
        <v>498</v>
      </c>
      <c r="D15" s="9" t="s">
        <v>46</v>
      </c>
      <c r="E15" s="23" t="s">
        <v>45</v>
      </c>
      <c r="F15" s="58">
        <v>0.026323148148148148</v>
      </c>
      <c r="G15" s="8" t="str">
        <f t="shared" si="0"/>
        <v>4.17/km</v>
      </c>
      <c r="H15" s="26">
        <f t="shared" si="1"/>
        <v>0.001986574074074078</v>
      </c>
      <c r="I15" s="26">
        <f t="shared" si="2"/>
        <v>0.0016615740740740723</v>
      </c>
    </row>
    <row r="16" spans="1:9" s="1" customFormat="1" ht="15" customHeight="1">
      <c r="A16" s="8">
        <v>13</v>
      </c>
      <c r="B16" s="23" t="s">
        <v>58</v>
      </c>
      <c r="C16" s="23" t="s">
        <v>373</v>
      </c>
      <c r="D16" s="9" t="s">
        <v>41</v>
      </c>
      <c r="E16" s="23" t="s">
        <v>59</v>
      </c>
      <c r="F16" s="58">
        <v>0.02635497685185185</v>
      </c>
      <c r="G16" s="8" t="str">
        <f t="shared" si="0"/>
        <v>4.17/km</v>
      </c>
      <c r="H16" s="26">
        <f t="shared" si="1"/>
        <v>0.002018402777777782</v>
      </c>
      <c r="I16" s="26">
        <f t="shared" si="2"/>
        <v>0.0018465277777777803</v>
      </c>
    </row>
    <row r="17" spans="1:9" s="1" customFormat="1" ht="15" customHeight="1">
      <c r="A17" s="8">
        <v>14</v>
      </c>
      <c r="B17" s="23" t="s">
        <v>496</v>
      </c>
      <c r="C17" s="23" t="s">
        <v>474</v>
      </c>
      <c r="D17" s="9" t="s">
        <v>46</v>
      </c>
      <c r="E17" s="23" t="s">
        <v>56</v>
      </c>
      <c r="F17" s="58">
        <v>0.02672789351851852</v>
      </c>
      <c r="G17" s="8" t="str">
        <f t="shared" si="0"/>
        <v>4.21/km</v>
      </c>
      <c r="H17" s="26">
        <f t="shared" si="1"/>
        <v>0.0023913194444444494</v>
      </c>
      <c r="I17" s="26">
        <f t="shared" si="2"/>
        <v>0.0020663194444444435</v>
      </c>
    </row>
    <row r="18" spans="1:9" s="1" customFormat="1" ht="15" customHeight="1">
      <c r="A18" s="8">
        <v>15</v>
      </c>
      <c r="B18" s="23" t="s">
        <v>60</v>
      </c>
      <c r="C18" s="23" t="s">
        <v>368</v>
      </c>
      <c r="D18" s="9" t="s">
        <v>46</v>
      </c>
      <c r="E18" s="23" t="s">
        <v>26</v>
      </c>
      <c r="F18" s="58">
        <v>0.026774537037037038</v>
      </c>
      <c r="G18" s="8" t="str">
        <f t="shared" si="0"/>
        <v>4.21/km</v>
      </c>
      <c r="H18" s="26">
        <f t="shared" si="1"/>
        <v>0.002437962962962968</v>
      </c>
      <c r="I18" s="26">
        <f t="shared" si="2"/>
        <v>0.0021129629629629623</v>
      </c>
    </row>
    <row r="19" spans="1:9" s="1" customFormat="1" ht="15" customHeight="1">
      <c r="A19" s="8">
        <v>16</v>
      </c>
      <c r="B19" s="23" t="s">
        <v>61</v>
      </c>
      <c r="C19" s="23" t="s">
        <v>437</v>
      </c>
      <c r="D19" s="9" t="s">
        <v>46</v>
      </c>
      <c r="E19" s="23" t="s">
        <v>51</v>
      </c>
      <c r="F19" s="58">
        <v>0.026840740740740738</v>
      </c>
      <c r="G19" s="8" t="str">
        <f t="shared" si="0"/>
        <v>4.22/km</v>
      </c>
      <c r="H19" s="26">
        <f t="shared" si="1"/>
        <v>0.0025041666666666684</v>
      </c>
      <c r="I19" s="26">
        <f t="shared" si="2"/>
        <v>0.0021791666666666626</v>
      </c>
    </row>
    <row r="20" spans="1:9" s="1" customFormat="1" ht="15" customHeight="1">
      <c r="A20" s="8">
        <v>17</v>
      </c>
      <c r="B20" s="23" t="s">
        <v>62</v>
      </c>
      <c r="C20" s="23" t="s">
        <v>478</v>
      </c>
      <c r="D20" s="9" t="s">
        <v>38</v>
      </c>
      <c r="E20" s="23" t="s">
        <v>45</v>
      </c>
      <c r="F20" s="58">
        <v>0.02695393518518519</v>
      </c>
      <c r="G20" s="8" t="str">
        <f t="shared" si="0"/>
        <v>4.23/km</v>
      </c>
      <c r="H20" s="26">
        <f t="shared" si="1"/>
        <v>0.002617361111111119</v>
      </c>
      <c r="I20" s="26">
        <f t="shared" si="2"/>
        <v>0.002617361111111119</v>
      </c>
    </row>
    <row r="21" spans="1:9" s="1" customFormat="1" ht="15" customHeight="1">
      <c r="A21" s="8">
        <v>18</v>
      </c>
      <c r="B21" s="23" t="s">
        <v>437</v>
      </c>
      <c r="C21" s="23" t="s">
        <v>63</v>
      </c>
      <c r="D21" s="9" t="s">
        <v>38</v>
      </c>
      <c r="E21" s="23" t="s">
        <v>45</v>
      </c>
      <c r="F21" s="58">
        <v>0.02707002314814815</v>
      </c>
      <c r="G21" s="8" t="str">
        <f t="shared" si="0"/>
        <v>4.24/km</v>
      </c>
      <c r="H21" s="26">
        <f t="shared" si="1"/>
        <v>0.002733449074074079</v>
      </c>
      <c r="I21" s="26">
        <f t="shared" si="2"/>
        <v>0.002733449074074079</v>
      </c>
    </row>
    <row r="22" spans="1:9" s="1" customFormat="1" ht="15" customHeight="1">
      <c r="A22" s="8">
        <v>19</v>
      </c>
      <c r="B22" s="23" t="s">
        <v>64</v>
      </c>
      <c r="C22" s="23" t="s">
        <v>367</v>
      </c>
      <c r="D22" s="9" t="s">
        <v>44</v>
      </c>
      <c r="E22" s="23" t="s">
        <v>65</v>
      </c>
      <c r="F22" s="58">
        <v>0.02721099537037037</v>
      </c>
      <c r="G22" s="8" t="str">
        <f t="shared" si="0"/>
        <v>4.26/km</v>
      </c>
      <c r="H22" s="26">
        <f t="shared" si="1"/>
        <v>0.002874421296296302</v>
      </c>
      <c r="I22" s="26">
        <f t="shared" si="2"/>
        <v>0.002587037037037037</v>
      </c>
    </row>
    <row r="23" spans="1:9" s="1" customFormat="1" ht="15" customHeight="1">
      <c r="A23" s="8">
        <v>20</v>
      </c>
      <c r="B23" s="23" t="s">
        <v>66</v>
      </c>
      <c r="C23" s="23" t="s">
        <v>414</v>
      </c>
      <c r="D23" s="9" t="s">
        <v>41</v>
      </c>
      <c r="E23" s="23" t="s">
        <v>51</v>
      </c>
      <c r="F23" s="58">
        <v>0.027265625</v>
      </c>
      <c r="G23" s="8" t="str">
        <f t="shared" si="0"/>
        <v>4.26/km</v>
      </c>
      <c r="H23" s="26">
        <f t="shared" si="1"/>
        <v>0.002929050925925932</v>
      </c>
      <c r="I23" s="26">
        <f t="shared" si="2"/>
        <v>0.0027571759259259303</v>
      </c>
    </row>
    <row r="24" spans="1:9" s="1" customFormat="1" ht="15" customHeight="1">
      <c r="A24" s="8">
        <v>21</v>
      </c>
      <c r="B24" s="23" t="s">
        <v>67</v>
      </c>
      <c r="C24" s="23" t="s">
        <v>366</v>
      </c>
      <c r="D24" s="9" t="s">
        <v>55</v>
      </c>
      <c r="E24" s="23" t="s">
        <v>68</v>
      </c>
      <c r="F24" s="58">
        <v>0.027351967592592594</v>
      </c>
      <c r="G24" s="8" t="str">
        <f t="shared" si="0"/>
        <v>4.27/km</v>
      </c>
      <c r="H24" s="26">
        <f t="shared" si="1"/>
        <v>0.003015393518518525</v>
      </c>
      <c r="I24" s="26">
        <f t="shared" si="2"/>
        <v>0.0011429398148148154</v>
      </c>
    </row>
    <row r="25" spans="1:9" s="1" customFormat="1" ht="15" customHeight="1">
      <c r="A25" s="8">
        <v>22</v>
      </c>
      <c r="B25" s="23" t="s">
        <v>69</v>
      </c>
      <c r="C25" s="23" t="s">
        <v>367</v>
      </c>
      <c r="D25" s="9" t="s">
        <v>55</v>
      </c>
      <c r="E25" s="23" t="s">
        <v>410</v>
      </c>
      <c r="F25" s="58">
        <v>0.02753900462962963</v>
      </c>
      <c r="G25" s="8" t="str">
        <f t="shared" si="0"/>
        <v>4.29/km</v>
      </c>
      <c r="H25" s="26">
        <f t="shared" si="1"/>
        <v>0.003202430555555559</v>
      </c>
      <c r="I25" s="26">
        <f t="shared" si="2"/>
        <v>0.0013299768518518496</v>
      </c>
    </row>
    <row r="26" spans="1:9" s="1" customFormat="1" ht="15" customHeight="1">
      <c r="A26" s="8">
        <v>23</v>
      </c>
      <c r="B26" s="23" t="s">
        <v>70</v>
      </c>
      <c r="C26" s="23" t="s">
        <v>365</v>
      </c>
      <c r="D26" s="9" t="s">
        <v>41</v>
      </c>
      <c r="E26" s="23" t="s">
        <v>337</v>
      </c>
      <c r="F26" s="58">
        <v>0.027598726851851853</v>
      </c>
      <c r="G26" s="8" t="str">
        <f t="shared" si="0"/>
        <v>4.29/km</v>
      </c>
      <c r="H26" s="26">
        <f t="shared" si="1"/>
        <v>0.003262152777777784</v>
      </c>
      <c r="I26" s="26">
        <f t="shared" si="2"/>
        <v>0.003090277777777782</v>
      </c>
    </row>
    <row r="27" spans="1:9" s="2" customFormat="1" ht="15" customHeight="1">
      <c r="A27" s="8">
        <v>24</v>
      </c>
      <c r="B27" s="23" t="s">
        <v>71</v>
      </c>
      <c r="C27" s="23" t="s">
        <v>72</v>
      </c>
      <c r="D27" s="9" t="s">
        <v>44</v>
      </c>
      <c r="E27" s="23" t="s">
        <v>330</v>
      </c>
      <c r="F27" s="58">
        <v>0.027667824074074074</v>
      </c>
      <c r="G27" s="8" t="str">
        <f t="shared" si="0"/>
        <v>4.30/km</v>
      </c>
      <c r="H27" s="26">
        <f t="shared" si="1"/>
        <v>0.0033312500000000043</v>
      </c>
      <c r="I27" s="26">
        <f t="shared" si="2"/>
        <v>0.0030438657407407393</v>
      </c>
    </row>
    <row r="28" spans="1:9" s="1" customFormat="1" ht="15" customHeight="1">
      <c r="A28" s="8">
        <v>25</v>
      </c>
      <c r="B28" s="23" t="s">
        <v>9</v>
      </c>
      <c r="C28" s="23" t="s">
        <v>366</v>
      </c>
      <c r="D28" s="9" t="s">
        <v>41</v>
      </c>
      <c r="E28" s="23" t="s">
        <v>42</v>
      </c>
      <c r="F28" s="58">
        <v>0.027704282407407407</v>
      </c>
      <c r="G28" s="8" t="str">
        <f t="shared" si="0"/>
        <v>4.31/km</v>
      </c>
      <c r="H28" s="26">
        <f t="shared" si="1"/>
        <v>0.003367708333333337</v>
      </c>
      <c r="I28" s="26">
        <f t="shared" si="2"/>
        <v>0.0031958333333333352</v>
      </c>
    </row>
    <row r="29" spans="1:9" s="1" customFormat="1" ht="15" customHeight="1">
      <c r="A29" s="8">
        <v>26</v>
      </c>
      <c r="B29" s="23" t="s">
        <v>73</v>
      </c>
      <c r="C29" s="23" t="s">
        <v>456</v>
      </c>
      <c r="D29" s="9" t="s">
        <v>41</v>
      </c>
      <c r="E29" s="23" t="s">
        <v>422</v>
      </c>
      <c r="F29" s="58">
        <v>0.027869444444444443</v>
      </c>
      <c r="G29" s="8" t="str">
        <f t="shared" si="0"/>
        <v>4.32/km</v>
      </c>
      <c r="H29" s="26">
        <f t="shared" si="1"/>
        <v>0.0035328703703703737</v>
      </c>
      <c r="I29" s="26">
        <f t="shared" si="2"/>
        <v>0.003360995370370372</v>
      </c>
    </row>
    <row r="30" spans="1:9" s="1" customFormat="1" ht="15" customHeight="1">
      <c r="A30" s="8">
        <v>27</v>
      </c>
      <c r="B30" s="23" t="s">
        <v>486</v>
      </c>
      <c r="C30" s="23" t="s">
        <v>473</v>
      </c>
      <c r="D30" s="9" t="s">
        <v>38</v>
      </c>
      <c r="E30" s="23" t="s">
        <v>74</v>
      </c>
      <c r="F30" s="58">
        <v>0.02795462962962963</v>
      </c>
      <c r="G30" s="8" t="str">
        <f t="shared" si="0"/>
        <v>4.33/km</v>
      </c>
      <c r="H30" s="26">
        <f t="shared" si="1"/>
        <v>0.003618055555555562</v>
      </c>
      <c r="I30" s="26">
        <f t="shared" si="2"/>
        <v>0.003618055555555562</v>
      </c>
    </row>
    <row r="31" spans="1:9" s="1" customFormat="1" ht="15" customHeight="1">
      <c r="A31" s="8">
        <v>28</v>
      </c>
      <c r="B31" s="23" t="s">
        <v>27</v>
      </c>
      <c r="C31" s="23" t="s">
        <v>369</v>
      </c>
      <c r="D31" s="9" t="s">
        <v>55</v>
      </c>
      <c r="E31" s="23" t="s">
        <v>75</v>
      </c>
      <c r="F31" s="58">
        <v>0.02807002314814815</v>
      </c>
      <c r="G31" s="8" t="str">
        <f t="shared" si="0"/>
        <v>4.34/km</v>
      </c>
      <c r="H31" s="26">
        <f t="shared" si="1"/>
        <v>0.00373344907407408</v>
      </c>
      <c r="I31" s="26">
        <f t="shared" si="2"/>
        <v>0.0018609953703703705</v>
      </c>
    </row>
    <row r="32" spans="1:9" s="1" customFormat="1" ht="15" customHeight="1">
      <c r="A32" s="8">
        <v>29</v>
      </c>
      <c r="B32" s="23" t="s">
        <v>76</v>
      </c>
      <c r="C32" s="23" t="s">
        <v>375</v>
      </c>
      <c r="D32" s="9" t="s">
        <v>38</v>
      </c>
      <c r="E32" s="23" t="s">
        <v>51</v>
      </c>
      <c r="F32" s="58">
        <v>0.028125462962962963</v>
      </c>
      <c r="G32" s="8" t="str">
        <f t="shared" si="0"/>
        <v>4.35/km</v>
      </c>
      <c r="H32" s="26">
        <f aca="true" t="shared" si="3" ref="H32:H88">F32-$F$4</f>
        <v>0.0037888888888888937</v>
      </c>
      <c r="I32" s="26">
        <f t="shared" si="2"/>
        <v>0.0037888888888888937</v>
      </c>
    </row>
    <row r="33" spans="1:9" s="1" customFormat="1" ht="15" customHeight="1">
      <c r="A33" s="8">
        <v>30</v>
      </c>
      <c r="B33" s="23" t="s">
        <v>77</v>
      </c>
      <c r="C33" s="23" t="s">
        <v>374</v>
      </c>
      <c r="D33" s="9" t="s">
        <v>41</v>
      </c>
      <c r="E33" s="23" t="s">
        <v>78</v>
      </c>
      <c r="F33" s="58">
        <v>0.028151041666666668</v>
      </c>
      <c r="G33" s="8" t="str">
        <f t="shared" si="0"/>
        <v>4.35/km</v>
      </c>
      <c r="H33" s="26">
        <f t="shared" si="3"/>
        <v>0.0038144675925925985</v>
      </c>
      <c r="I33" s="26">
        <f t="shared" si="2"/>
        <v>0.0036425925925925966</v>
      </c>
    </row>
    <row r="34" spans="1:9" s="1" customFormat="1" ht="15" customHeight="1">
      <c r="A34" s="8">
        <v>31</v>
      </c>
      <c r="B34" s="23" t="s">
        <v>79</v>
      </c>
      <c r="C34" s="23" t="s">
        <v>386</v>
      </c>
      <c r="D34" s="9" t="s">
        <v>55</v>
      </c>
      <c r="E34" s="23" t="s">
        <v>42</v>
      </c>
      <c r="F34" s="58">
        <v>0.02818611111111111</v>
      </c>
      <c r="G34" s="8" t="str">
        <f t="shared" si="0"/>
        <v>4.35/km</v>
      </c>
      <c r="H34" s="26">
        <f t="shared" si="3"/>
        <v>0.00384953703703704</v>
      </c>
      <c r="I34" s="26">
        <f t="shared" si="2"/>
        <v>0.0019770833333333307</v>
      </c>
    </row>
    <row r="35" spans="1:9" s="1" customFormat="1" ht="15" customHeight="1">
      <c r="A35" s="8">
        <v>32</v>
      </c>
      <c r="B35" s="23" t="s">
        <v>411</v>
      </c>
      <c r="C35" s="23" t="s">
        <v>382</v>
      </c>
      <c r="D35" s="9" t="s">
        <v>55</v>
      </c>
      <c r="E35" s="23" t="s">
        <v>412</v>
      </c>
      <c r="F35" s="58">
        <v>0.028269675925925927</v>
      </c>
      <c r="G35" s="8" t="str">
        <f t="shared" si="0"/>
        <v>4.36/km</v>
      </c>
      <c r="H35" s="26">
        <f t="shared" si="3"/>
        <v>0.003933101851851858</v>
      </c>
      <c r="I35" s="26">
        <f t="shared" si="2"/>
        <v>0.0020606481481481483</v>
      </c>
    </row>
    <row r="36" spans="1:9" s="1" customFormat="1" ht="15" customHeight="1">
      <c r="A36" s="8">
        <v>33</v>
      </c>
      <c r="B36" s="23" t="s">
        <v>80</v>
      </c>
      <c r="C36" s="23" t="s">
        <v>382</v>
      </c>
      <c r="D36" s="9" t="s">
        <v>81</v>
      </c>
      <c r="E36" s="23" t="s">
        <v>42</v>
      </c>
      <c r="F36" s="58">
        <v>0.02832314814814815</v>
      </c>
      <c r="G36" s="8" t="str">
        <f t="shared" si="0"/>
        <v>4.36/km</v>
      </c>
      <c r="H36" s="26">
        <f t="shared" si="3"/>
        <v>0.00398657407407408</v>
      </c>
      <c r="I36" s="26">
        <f aca="true" t="shared" si="4" ref="I36:I67">F36-INDEX($F$4:$F$725,MATCH(D36,$D$4:$D$725,0))</f>
        <v>0</v>
      </c>
    </row>
    <row r="37" spans="1:9" s="1" customFormat="1" ht="15" customHeight="1">
      <c r="A37" s="8">
        <v>34</v>
      </c>
      <c r="B37" s="23" t="s">
        <v>82</v>
      </c>
      <c r="C37" s="23" t="s">
        <v>374</v>
      </c>
      <c r="D37" s="9" t="s">
        <v>41</v>
      </c>
      <c r="E37" s="23" t="s">
        <v>56</v>
      </c>
      <c r="F37" s="58">
        <v>0.028409375</v>
      </c>
      <c r="G37" s="8" t="str">
        <f t="shared" si="0"/>
        <v>4.37/km</v>
      </c>
      <c r="H37" s="26">
        <f t="shared" si="3"/>
        <v>0.004072800925925931</v>
      </c>
      <c r="I37" s="26">
        <f t="shared" si="4"/>
        <v>0.003900925925925929</v>
      </c>
    </row>
    <row r="38" spans="1:9" s="1" customFormat="1" ht="15" customHeight="1">
      <c r="A38" s="8" t="s">
        <v>21</v>
      </c>
      <c r="B38" s="23" t="s">
        <v>83</v>
      </c>
      <c r="C38" s="23" t="s">
        <v>392</v>
      </c>
      <c r="D38" s="9" t="s">
        <v>46</v>
      </c>
      <c r="E38" s="23" t="s">
        <v>42</v>
      </c>
      <c r="F38" s="58">
        <v>0.02845821759259259</v>
      </c>
      <c r="G38" s="8" t="str">
        <f t="shared" si="0"/>
        <v>4.38/km</v>
      </c>
      <c r="H38" s="26">
        <f>F38-$F$4</f>
        <v>0.004121643518518521</v>
      </c>
      <c r="I38" s="26">
        <f t="shared" si="4"/>
        <v>0.003796643518518515</v>
      </c>
    </row>
    <row r="39" spans="1:9" s="1" customFormat="1" ht="15" customHeight="1">
      <c r="A39" s="8">
        <v>35</v>
      </c>
      <c r="B39" s="23" t="s">
        <v>84</v>
      </c>
      <c r="C39" s="23" t="s">
        <v>380</v>
      </c>
      <c r="D39" s="9" t="s">
        <v>41</v>
      </c>
      <c r="E39" s="23" t="s">
        <v>116</v>
      </c>
      <c r="F39" s="58">
        <v>0.02851574074074074</v>
      </c>
      <c r="G39" s="8" t="str">
        <f t="shared" si="0"/>
        <v>4.38/km</v>
      </c>
      <c r="H39" s="26">
        <f t="shared" si="3"/>
        <v>0.004179166666666671</v>
      </c>
      <c r="I39" s="26">
        <f t="shared" si="4"/>
        <v>0.004007291666666669</v>
      </c>
    </row>
    <row r="40" spans="1:9" s="1" customFormat="1" ht="15" customHeight="1">
      <c r="A40" s="8">
        <v>36</v>
      </c>
      <c r="B40" s="23" t="s">
        <v>426</v>
      </c>
      <c r="C40" s="23" t="s">
        <v>390</v>
      </c>
      <c r="D40" s="9" t="s">
        <v>41</v>
      </c>
      <c r="E40" s="23" t="s">
        <v>51</v>
      </c>
      <c r="F40" s="58">
        <v>0.02852731481481481</v>
      </c>
      <c r="G40" s="8" t="str">
        <f t="shared" si="0"/>
        <v>4.39/km</v>
      </c>
      <c r="H40" s="26">
        <f t="shared" si="3"/>
        <v>0.004190740740740741</v>
      </c>
      <c r="I40" s="26">
        <f t="shared" si="4"/>
        <v>0.0040188657407407395</v>
      </c>
    </row>
    <row r="41" spans="1:9" s="1" customFormat="1" ht="15" customHeight="1">
      <c r="A41" s="8">
        <v>37</v>
      </c>
      <c r="B41" s="23" t="s">
        <v>85</v>
      </c>
      <c r="C41" s="23" t="s">
        <v>86</v>
      </c>
      <c r="D41" s="9" t="s">
        <v>87</v>
      </c>
      <c r="E41" s="23" t="s">
        <v>45</v>
      </c>
      <c r="F41" s="58">
        <v>0.028577546296296292</v>
      </c>
      <c r="G41" s="8" t="str">
        <f t="shared" si="0"/>
        <v>4.39/km</v>
      </c>
      <c r="H41" s="26">
        <f t="shared" si="3"/>
        <v>0.004240972222222222</v>
      </c>
      <c r="I41" s="26">
        <f t="shared" si="4"/>
        <v>0</v>
      </c>
    </row>
    <row r="42" spans="1:9" s="1" customFormat="1" ht="15" customHeight="1">
      <c r="A42" s="8">
        <v>38</v>
      </c>
      <c r="B42" s="23" t="s">
        <v>88</v>
      </c>
      <c r="C42" s="23" t="s">
        <v>388</v>
      </c>
      <c r="D42" s="9" t="s">
        <v>55</v>
      </c>
      <c r="E42" s="23" t="s">
        <v>54</v>
      </c>
      <c r="F42" s="58">
        <v>0.028812384259259263</v>
      </c>
      <c r="G42" s="8" t="str">
        <f t="shared" si="0"/>
        <v>4.41/km</v>
      </c>
      <c r="H42" s="26">
        <f t="shared" si="3"/>
        <v>0.004475810185185194</v>
      </c>
      <c r="I42" s="26">
        <f t="shared" si="4"/>
        <v>0.0026033564814814843</v>
      </c>
    </row>
    <row r="43" spans="1:9" s="1" customFormat="1" ht="15" customHeight="1">
      <c r="A43" s="8">
        <v>39</v>
      </c>
      <c r="B43" s="23" t="s">
        <v>89</v>
      </c>
      <c r="C43" s="23" t="s">
        <v>357</v>
      </c>
      <c r="D43" s="9" t="s">
        <v>55</v>
      </c>
      <c r="E43" s="23" t="s">
        <v>337</v>
      </c>
      <c r="F43" s="58">
        <v>0.028825578703703707</v>
      </c>
      <c r="G43" s="8" t="str">
        <f t="shared" si="0"/>
        <v>4.41/km</v>
      </c>
      <c r="H43" s="26">
        <f t="shared" si="3"/>
        <v>0.004489004629629638</v>
      </c>
      <c r="I43" s="26">
        <f t="shared" si="4"/>
        <v>0.0026165509259259284</v>
      </c>
    </row>
    <row r="44" spans="1:9" s="1" customFormat="1" ht="15" customHeight="1">
      <c r="A44" s="8">
        <v>40</v>
      </c>
      <c r="B44" s="23" t="s">
        <v>90</v>
      </c>
      <c r="C44" s="23" t="s">
        <v>354</v>
      </c>
      <c r="D44" s="9" t="s">
        <v>41</v>
      </c>
      <c r="E44" s="23" t="s">
        <v>328</v>
      </c>
      <c r="F44" s="58">
        <v>0.02886261574074074</v>
      </c>
      <c r="G44" s="8" t="str">
        <f t="shared" si="0"/>
        <v>4.42/km</v>
      </c>
      <c r="H44" s="26">
        <f t="shared" si="3"/>
        <v>0.004526041666666671</v>
      </c>
      <c r="I44" s="26">
        <f t="shared" si="4"/>
        <v>0.004354166666666669</v>
      </c>
    </row>
    <row r="45" spans="1:9" s="1" customFormat="1" ht="15" customHeight="1">
      <c r="A45" s="8">
        <v>41</v>
      </c>
      <c r="B45" s="23" t="s">
        <v>91</v>
      </c>
      <c r="C45" s="23" t="s">
        <v>414</v>
      </c>
      <c r="D45" s="9" t="s">
        <v>55</v>
      </c>
      <c r="E45" s="23" t="s">
        <v>78</v>
      </c>
      <c r="F45" s="58">
        <v>0.029037847222222222</v>
      </c>
      <c r="G45" s="8" t="str">
        <f t="shared" si="0"/>
        <v>4.44/km</v>
      </c>
      <c r="H45" s="26">
        <f t="shared" si="3"/>
        <v>0.004701273148148152</v>
      </c>
      <c r="I45" s="26">
        <f t="shared" si="4"/>
        <v>0.002828819444444443</v>
      </c>
    </row>
    <row r="46" spans="1:9" s="1" customFormat="1" ht="15" customHeight="1">
      <c r="A46" s="8">
        <v>42</v>
      </c>
      <c r="B46" s="23" t="s">
        <v>92</v>
      </c>
      <c r="C46" s="23" t="s">
        <v>376</v>
      </c>
      <c r="D46" s="9" t="s">
        <v>93</v>
      </c>
      <c r="E46" s="23" t="s">
        <v>56</v>
      </c>
      <c r="F46" s="58">
        <v>0.02915752314814815</v>
      </c>
      <c r="G46" s="8" t="str">
        <f t="shared" si="0"/>
        <v>4.45/km</v>
      </c>
      <c r="H46" s="26">
        <f t="shared" si="3"/>
        <v>0.004820949074074082</v>
      </c>
      <c r="I46" s="26">
        <f t="shared" si="4"/>
        <v>0</v>
      </c>
    </row>
    <row r="47" spans="1:9" s="1" customFormat="1" ht="15" customHeight="1">
      <c r="A47" s="8">
        <v>43</v>
      </c>
      <c r="B47" s="23" t="s">
        <v>94</v>
      </c>
      <c r="C47" s="23" t="s">
        <v>400</v>
      </c>
      <c r="D47" s="9" t="s">
        <v>55</v>
      </c>
      <c r="E47" s="23" t="s">
        <v>95</v>
      </c>
      <c r="F47" s="58">
        <v>0.029288310185185188</v>
      </c>
      <c r="G47" s="8" t="str">
        <f t="shared" si="0"/>
        <v>4.46/km</v>
      </c>
      <c r="H47" s="26">
        <f t="shared" si="3"/>
        <v>0.0049517361111111186</v>
      </c>
      <c r="I47" s="26">
        <f t="shared" si="4"/>
        <v>0.003079282407407409</v>
      </c>
    </row>
    <row r="48" spans="1:9" s="1" customFormat="1" ht="15" customHeight="1">
      <c r="A48" s="8">
        <v>44</v>
      </c>
      <c r="B48" s="23" t="s">
        <v>96</v>
      </c>
      <c r="C48" s="23" t="s">
        <v>392</v>
      </c>
      <c r="D48" s="9" t="s">
        <v>46</v>
      </c>
      <c r="E48" s="23" t="s">
        <v>78</v>
      </c>
      <c r="F48" s="58">
        <v>0.029384490740740742</v>
      </c>
      <c r="G48" s="8" t="str">
        <f t="shared" si="0"/>
        <v>4.47/km</v>
      </c>
      <c r="H48" s="26">
        <f t="shared" si="3"/>
        <v>0.005047916666666673</v>
      </c>
      <c r="I48" s="26">
        <f t="shared" si="4"/>
        <v>0.004722916666666667</v>
      </c>
    </row>
    <row r="49" spans="1:9" s="1" customFormat="1" ht="15" customHeight="1">
      <c r="A49" s="8">
        <v>45</v>
      </c>
      <c r="B49" s="23" t="s">
        <v>48</v>
      </c>
      <c r="C49" s="23" t="s">
        <v>376</v>
      </c>
      <c r="D49" s="9" t="s">
        <v>55</v>
      </c>
      <c r="E49" s="23" t="s">
        <v>45</v>
      </c>
      <c r="F49" s="58">
        <v>0.02939814814814815</v>
      </c>
      <c r="G49" s="8" t="str">
        <f t="shared" si="0"/>
        <v>4.47/km</v>
      </c>
      <c r="H49" s="26">
        <f t="shared" si="3"/>
        <v>0.0050615740740740794</v>
      </c>
      <c r="I49" s="26">
        <f t="shared" si="4"/>
        <v>0.00318912037037037</v>
      </c>
    </row>
    <row r="50" spans="1:9" s="1" customFormat="1" ht="15" customHeight="1">
      <c r="A50" s="8">
        <v>46</v>
      </c>
      <c r="B50" s="23" t="s">
        <v>448</v>
      </c>
      <c r="C50" s="23" t="s">
        <v>360</v>
      </c>
      <c r="D50" s="9" t="s">
        <v>46</v>
      </c>
      <c r="E50" s="23" t="s">
        <v>75</v>
      </c>
      <c r="F50" s="58">
        <v>0.029478703703703705</v>
      </c>
      <c r="G50" s="8" t="str">
        <f t="shared" si="0"/>
        <v>4.48/km</v>
      </c>
      <c r="H50" s="26">
        <f t="shared" si="3"/>
        <v>0.005142129629629635</v>
      </c>
      <c r="I50" s="26">
        <f t="shared" si="4"/>
        <v>0.0048171296296296295</v>
      </c>
    </row>
    <row r="51" spans="1:9" s="1" customFormat="1" ht="15" customHeight="1">
      <c r="A51" s="8">
        <v>47</v>
      </c>
      <c r="B51" s="23" t="s">
        <v>97</v>
      </c>
      <c r="C51" s="23" t="s">
        <v>373</v>
      </c>
      <c r="D51" s="9" t="s">
        <v>87</v>
      </c>
      <c r="E51" s="23" t="s">
        <v>328</v>
      </c>
      <c r="F51" s="58">
        <v>0.029499884259259257</v>
      </c>
      <c r="G51" s="8" t="str">
        <f t="shared" si="0"/>
        <v>4.48/km</v>
      </c>
      <c r="H51" s="26">
        <f t="shared" si="3"/>
        <v>0.0051633101851851874</v>
      </c>
      <c r="I51" s="26">
        <f t="shared" si="4"/>
        <v>0.0009223379629629651</v>
      </c>
    </row>
    <row r="52" spans="1:9" s="1" customFormat="1" ht="15" customHeight="1">
      <c r="A52" s="8">
        <v>48</v>
      </c>
      <c r="B52" s="23" t="s">
        <v>455</v>
      </c>
      <c r="C52" s="23" t="s">
        <v>390</v>
      </c>
      <c r="D52" s="9" t="s">
        <v>44</v>
      </c>
      <c r="E52" s="23" t="s">
        <v>98</v>
      </c>
      <c r="F52" s="58">
        <v>0.029518171296296292</v>
      </c>
      <c r="G52" s="8" t="str">
        <f t="shared" si="0"/>
        <v>4.48/km</v>
      </c>
      <c r="H52" s="26">
        <f t="shared" si="3"/>
        <v>0.005181597222222223</v>
      </c>
      <c r="I52" s="26">
        <f t="shared" si="4"/>
        <v>0.004894212962962958</v>
      </c>
    </row>
    <row r="53" spans="1:9" s="1" customFormat="1" ht="15" customHeight="1">
      <c r="A53" s="8">
        <v>49</v>
      </c>
      <c r="B53" s="23" t="s">
        <v>99</v>
      </c>
      <c r="C53" s="23" t="s">
        <v>374</v>
      </c>
      <c r="D53" s="9" t="s">
        <v>55</v>
      </c>
      <c r="E53" s="23" t="s">
        <v>51</v>
      </c>
      <c r="F53" s="58">
        <v>0.02952546296296296</v>
      </c>
      <c r="G53" s="8" t="str">
        <f t="shared" si="0"/>
        <v>4.48/km</v>
      </c>
      <c r="H53" s="26">
        <f t="shared" si="3"/>
        <v>0.005188888888888892</v>
      </c>
      <c r="I53" s="26">
        <f t="shared" si="4"/>
        <v>0.0033164351851851827</v>
      </c>
    </row>
    <row r="54" spans="1:9" s="3" customFormat="1" ht="15" customHeight="1">
      <c r="A54" s="8">
        <v>50</v>
      </c>
      <c r="B54" s="23" t="s">
        <v>14</v>
      </c>
      <c r="C54" s="23" t="s">
        <v>358</v>
      </c>
      <c r="D54" s="9" t="s">
        <v>55</v>
      </c>
      <c r="E54" s="23" t="s">
        <v>75</v>
      </c>
      <c r="F54" s="58">
        <v>0.02955150462962963</v>
      </c>
      <c r="G54" s="8" t="str">
        <f t="shared" si="0"/>
        <v>4.48/km</v>
      </c>
      <c r="H54" s="26">
        <f t="shared" si="3"/>
        <v>0.0052149305555555595</v>
      </c>
      <c r="I54" s="26">
        <f t="shared" si="4"/>
        <v>0.00334247685185185</v>
      </c>
    </row>
    <row r="55" spans="1:9" s="1" customFormat="1" ht="15" customHeight="1">
      <c r="A55" s="8">
        <v>51</v>
      </c>
      <c r="B55" s="23" t="s">
        <v>457</v>
      </c>
      <c r="C55" s="23" t="s">
        <v>449</v>
      </c>
      <c r="D55" s="9" t="s">
        <v>100</v>
      </c>
      <c r="E55" s="23" t="s">
        <v>51</v>
      </c>
      <c r="F55" s="58">
        <v>0.029568055555555556</v>
      </c>
      <c r="G55" s="8" t="str">
        <f t="shared" si="0"/>
        <v>4.49/km</v>
      </c>
      <c r="H55" s="26">
        <f t="shared" si="3"/>
        <v>0.005231481481481486</v>
      </c>
      <c r="I55" s="26">
        <f t="shared" si="4"/>
        <v>0</v>
      </c>
    </row>
    <row r="56" spans="1:9" s="1" customFormat="1" ht="15" customHeight="1">
      <c r="A56" s="8">
        <v>52</v>
      </c>
      <c r="B56" s="23" t="s">
        <v>101</v>
      </c>
      <c r="C56" s="23" t="s">
        <v>402</v>
      </c>
      <c r="D56" s="9" t="s">
        <v>93</v>
      </c>
      <c r="E56" s="23" t="s">
        <v>47</v>
      </c>
      <c r="F56" s="58">
        <v>0.029616550925925925</v>
      </c>
      <c r="G56" s="8" t="str">
        <f t="shared" si="0"/>
        <v>4.49/km</v>
      </c>
      <c r="H56" s="26">
        <f t="shared" si="3"/>
        <v>0.005279976851851855</v>
      </c>
      <c r="I56" s="26">
        <f t="shared" si="4"/>
        <v>0.0004590277777777735</v>
      </c>
    </row>
    <row r="57" spans="1:9" s="1" customFormat="1" ht="15" customHeight="1">
      <c r="A57" s="8">
        <v>53</v>
      </c>
      <c r="B57" s="23" t="s">
        <v>102</v>
      </c>
      <c r="C57" s="23" t="s">
        <v>103</v>
      </c>
      <c r="D57" s="9" t="s">
        <v>81</v>
      </c>
      <c r="E57" s="23" t="s">
        <v>59</v>
      </c>
      <c r="F57" s="58">
        <v>0.02964131944444445</v>
      </c>
      <c r="G57" s="8" t="str">
        <f t="shared" si="0"/>
        <v>4.49/km</v>
      </c>
      <c r="H57" s="26">
        <f t="shared" si="3"/>
        <v>0.00530474537037038</v>
      </c>
      <c r="I57" s="26">
        <f t="shared" si="4"/>
        <v>0.0013181712962963</v>
      </c>
    </row>
    <row r="58" spans="1:9" s="1" customFormat="1" ht="15" customHeight="1">
      <c r="A58" s="8">
        <v>54</v>
      </c>
      <c r="B58" s="23" t="s">
        <v>31</v>
      </c>
      <c r="C58" s="23" t="s">
        <v>32</v>
      </c>
      <c r="D58" s="9" t="s">
        <v>104</v>
      </c>
      <c r="E58" s="23" t="s">
        <v>26</v>
      </c>
      <c r="F58" s="58">
        <v>0.02976377314814815</v>
      </c>
      <c r="G58" s="8" t="str">
        <f t="shared" si="0"/>
        <v>4.51/km</v>
      </c>
      <c r="H58" s="26">
        <f t="shared" si="3"/>
        <v>0.005427199074074081</v>
      </c>
      <c r="I58" s="26">
        <f t="shared" si="4"/>
        <v>0</v>
      </c>
    </row>
    <row r="59" spans="1:9" s="1" customFormat="1" ht="15" customHeight="1">
      <c r="A59" s="8">
        <v>55</v>
      </c>
      <c r="B59" s="23" t="s">
        <v>105</v>
      </c>
      <c r="C59" s="23" t="s">
        <v>444</v>
      </c>
      <c r="D59" s="9" t="s">
        <v>41</v>
      </c>
      <c r="E59" s="23" t="s">
        <v>106</v>
      </c>
      <c r="F59" s="58">
        <v>0.029971180555555556</v>
      </c>
      <c r="G59" s="8" t="str">
        <f t="shared" si="0"/>
        <v>4.53/km</v>
      </c>
      <c r="H59" s="26">
        <f t="shared" si="3"/>
        <v>0.005634606481481487</v>
      </c>
      <c r="I59" s="26">
        <f t="shared" si="4"/>
        <v>0.005462731481481485</v>
      </c>
    </row>
    <row r="60" spans="1:9" s="1" customFormat="1" ht="15" customHeight="1">
      <c r="A60" s="8">
        <v>56</v>
      </c>
      <c r="B60" s="23" t="s">
        <v>19</v>
      </c>
      <c r="C60" s="23" t="s">
        <v>363</v>
      </c>
      <c r="D60" s="9" t="s">
        <v>55</v>
      </c>
      <c r="E60" s="23" t="s">
        <v>74</v>
      </c>
      <c r="F60" s="58">
        <v>0.030043171296296297</v>
      </c>
      <c r="G60" s="8" t="str">
        <f t="shared" si="0"/>
        <v>4.53/km</v>
      </c>
      <c r="H60" s="26">
        <f t="shared" si="3"/>
        <v>0.0057065972222222275</v>
      </c>
      <c r="I60" s="26">
        <f t="shared" si="4"/>
        <v>0.003834143518518518</v>
      </c>
    </row>
    <row r="61" spans="1:9" s="1" customFormat="1" ht="15" customHeight="1">
      <c r="A61" s="8">
        <v>57</v>
      </c>
      <c r="B61" s="23" t="s">
        <v>107</v>
      </c>
      <c r="C61" s="23" t="s">
        <v>368</v>
      </c>
      <c r="D61" s="9" t="s">
        <v>55</v>
      </c>
      <c r="E61" s="23" t="s">
        <v>74</v>
      </c>
      <c r="F61" s="58">
        <v>0.03005949074074074</v>
      </c>
      <c r="G61" s="8" t="str">
        <f t="shared" si="0"/>
        <v>4.53/km</v>
      </c>
      <c r="H61" s="26">
        <f t="shared" si="3"/>
        <v>0.005722916666666671</v>
      </c>
      <c r="I61" s="26">
        <f t="shared" si="4"/>
        <v>0.0038504629629629618</v>
      </c>
    </row>
    <row r="62" spans="1:9" s="1" customFormat="1" ht="15" customHeight="1">
      <c r="A62" s="8">
        <v>58</v>
      </c>
      <c r="B62" s="23" t="s">
        <v>108</v>
      </c>
      <c r="C62" s="23" t="s">
        <v>22</v>
      </c>
      <c r="D62" s="9" t="s">
        <v>46</v>
      </c>
      <c r="E62" s="23" t="s">
        <v>109</v>
      </c>
      <c r="F62" s="58">
        <v>0.030073379629629627</v>
      </c>
      <c r="G62" s="8" t="str">
        <f t="shared" si="0"/>
        <v>4.54/km</v>
      </c>
      <c r="H62" s="26">
        <f t="shared" si="3"/>
        <v>0.0057368055555555575</v>
      </c>
      <c r="I62" s="26">
        <f t="shared" si="4"/>
        <v>0.005411805555555552</v>
      </c>
    </row>
    <row r="63" spans="1:9" s="1" customFormat="1" ht="15" customHeight="1">
      <c r="A63" s="8">
        <v>59</v>
      </c>
      <c r="B63" s="23" t="s">
        <v>10</v>
      </c>
      <c r="C63" s="23" t="s">
        <v>11</v>
      </c>
      <c r="D63" s="9" t="s">
        <v>93</v>
      </c>
      <c r="E63" s="23" t="s">
        <v>110</v>
      </c>
      <c r="F63" s="58">
        <v>0.03013553240740741</v>
      </c>
      <c r="G63" s="8" t="str">
        <f t="shared" si="0"/>
        <v>4.54/km</v>
      </c>
      <c r="H63" s="26">
        <f t="shared" si="3"/>
        <v>0.00579895833333334</v>
      </c>
      <c r="I63" s="26">
        <f t="shared" si="4"/>
        <v>0.0009780092592592583</v>
      </c>
    </row>
    <row r="64" spans="1:9" s="1" customFormat="1" ht="15" customHeight="1">
      <c r="A64" s="8">
        <v>60</v>
      </c>
      <c r="B64" s="23" t="s">
        <v>111</v>
      </c>
      <c r="C64" s="23" t="s">
        <v>112</v>
      </c>
      <c r="D64" s="9" t="s">
        <v>87</v>
      </c>
      <c r="E64" s="23" t="s">
        <v>15</v>
      </c>
      <c r="F64" s="58">
        <v>0.030148726851851854</v>
      </c>
      <c r="G64" s="8" t="str">
        <f t="shared" si="0"/>
        <v>4.54/km</v>
      </c>
      <c r="H64" s="26">
        <f t="shared" si="3"/>
        <v>0.005812152777777784</v>
      </c>
      <c r="I64" s="26">
        <f t="shared" si="4"/>
        <v>0.0015711805555555618</v>
      </c>
    </row>
    <row r="65" spans="1:9" s="1" customFormat="1" ht="15" customHeight="1">
      <c r="A65" s="8">
        <v>61</v>
      </c>
      <c r="B65" s="23" t="s">
        <v>113</v>
      </c>
      <c r="C65" s="23" t="s">
        <v>360</v>
      </c>
      <c r="D65" s="9" t="s">
        <v>93</v>
      </c>
      <c r="E65" s="23" t="s">
        <v>337</v>
      </c>
      <c r="F65" s="58">
        <v>0.030160300925925924</v>
      </c>
      <c r="G65" s="8" t="str">
        <f t="shared" si="0"/>
        <v>4.54/km</v>
      </c>
      <c r="H65" s="26">
        <f t="shared" si="3"/>
        <v>0.005823726851851854</v>
      </c>
      <c r="I65" s="26">
        <f t="shared" si="4"/>
        <v>0.0010027777777777726</v>
      </c>
    </row>
    <row r="66" spans="1:9" s="1" customFormat="1" ht="15" customHeight="1">
      <c r="A66" s="8">
        <v>62</v>
      </c>
      <c r="B66" s="23" t="s">
        <v>114</v>
      </c>
      <c r="C66" s="23" t="s">
        <v>495</v>
      </c>
      <c r="D66" s="9" t="s">
        <v>55</v>
      </c>
      <c r="E66" s="23" t="s">
        <v>475</v>
      </c>
      <c r="F66" s="58">
        <v>0.030165046296296294</v>
      </c>
      <c r="G66" s="8" t="str">
        <f t="shared" si="0"/>
        <v>4.54/km</v>
      </c>
      <c r="H66" s="26">
        <f t="shared" si="3"/>
        <v>0.0058284722222222245</v>
      </c>
      <c r="I66" s="26">
        <f t="shared" si="4"/>
        <v>0.003956018518518515</v>
      </c>
    </row>
    <row r="67" spans="1:9" s="1" customFormat="1" ht="15" customHeight="1">
      <c r="A67" s="8">
        <v>63</v>
      </c>
      <c r="B67" s="23" t="s">
        <v>115</v>
      </c>
      <c r="C67" s="23" t="s">
        <v>387</v>
      </c>
      <c r="D67" s="9" t="s">
        <v>55</v>
      </c>
      <c r="E67" s="23" t="s">
        <v>116</v>
      </c>
      <c r="F67" s="58">
        <v>0.030174074074074072</v>
      </c>
      <c r="G67" s="8" t="str">
        <f t="shared" si="0"/>
        <v>4.55/km</v>
      </c>
      <c r="H67" s="26">
        <f t="shared" si="3"/>
        <v>0.005837500000000002</v>
      </c>
      <c r="I67" s="26">
        <f t="shared" si="4"/>
        <v>0.003965046296296293</v>
      </c>
    </row>
    <row r="68" spans="1:9" s="1" customFormat="1" ht="15" customHeight="1">
      <c r="A68" s="8">
        <v>64</v>
      </c>
      <c r="B68" s="23" t="s">
        <v>117</v>
      </c>
      <c r="C68" s="23" t="s">
        <v>118</v>
      </c>
      <c r="D68" s="9" t="s">
        <v>41</v>
      </c>
      <c r="E68" s="23" t="s">
        <v>329</v>
      </c>
      <c r="F68" s="58">
        <v>0.030204166666666667</v>
      </c>
      <c r="G68" s="8" t="str">
        <f t="shared" si="0"/>
        <v>4.55/km</v>
      </c>
      <c r="H68" s="26">
        <f t="shared" si="3"/>
        <v>0.005867592592592598</v>
      </c>
      <c r="I68" s="26">
        <f aca="true" t="shared" si="5" ref="I68:I88">F68-INDEX($F$4:$F$725,MATCH(D68,$D$4:$D$725,0))</f>
        <v>0.005695717592592596</v>
      </c>
    </row>
    <row r="69" spans="1:9" s="1" customFormat="1" ht="15" customHeight="1">
      <c r="A69" s="8">
        <v>65</v>
      </c>
      <c r="B69" s="23" t="s">
        <v>119</v>
      </c>
      <c r="C69" s="23" t="s">
        <v>473</v>
      </c>
      <c r="D69" s="9" t="s">
        <v>44</v>
      </c>
      <c r="E69" s="23" t="s">
        <v>51</v>
      </c>
      <c r="F69" s="58">
        <v>0.030248958333333336</v>
      </c>
      <c r="G69" s="8" t="str">
        <f aca="true" t="shared" si="6" ref="G69:G132">TEXT(INT((HOUR(F69)*3600+MINUTE(F69)*60+SECOND(F69))/$I$2/60),"0")&amp;"."&amp;TEXT(MOD((HOUR(F69)*3600+MINUTE(F69)*60+SECOND(F69))/$I$2,60),"00")&amp;"/km"</f>
        <v>4.55/km</v>
      </c>
      <c r="H69" s="26">
        <f t="shared" si="3"/>
        <v>0.0059123842592592665</v>
      </c>
      <c r="I69" s="26">
        <f t="shared" si="5"/>
        <v>0.0056250000000000015</v>
      </c>
    </row>
    <row r="70" spans="1:9" s="1" customFormat="1" ht="15" customHeight="1">
      <c r="A70" s="8">
        <v>66</v>
      </c>
      <c r="B70" s="23" t="s">
        <v>120</v>
      </c>
      <c r="C70" s="23" t="s">
        <v>363</v>
      </c>
      <c r="D70" s="9" t="s">
        <v>41</v>
      </c>
      <c r="E70" s="23" t="s">
        <v>328</v>
      </c>
      <c r="F70" s="58">
        <v>0.03027777777777778</v>
      </c>
      <c r="G70" s="8" t="str">
        <f t="shared" si="6"/>
        <v>4.56/km</v>
      </c>
      <c r="H70" s="26">
        <f t="shared" si="3"/>
        <v>0.005941203703703709</v>
      </c>
      <c r="I70" s="26">
        <f t="shared" si="5"/>
        <v>0.005769328703703707</v>
      </c>
    </row>
    <row r="71" spans="1:9" s="1" customFormat="1" ht="15" customHeight="1">
      <c r="A71" s="8">
        <v>67</v>
      </c>
      <c r="B71" s="23" t="s">
        <v>121</v>
      </c>
      <c r="C71" s="23" t="s">
        <v>439</v>
      </c>
      <c r="D71" s="9" t="s">
        <v>55</v>
      </c>
      <c r="E71" s="23" t="s">
        <v>122</v>
      </c>
      <c r="F71" s="58">
        <v>0.030312037037037037</v>
      </c>
      <c r="G71" s="8" t="str">
        <f t="shared" si="6"/>
        <v>4.56/km</v>
      </c>
      <c r="H71" s="26">
        <f t="shared" si="3"/>
        <v>0.005975462962962967</v>
      </c>
      <c r="I71" s="26">
        <f t="shared" si="5"/>
        <v>0.004103009259259258</v>
      </c>
    </row>
    <row r="72" spans="1:9" s="1" customFormat="1" ht="15" customHeight="1">
      <c r="A72" s="8">
        <v>68</v>
      </c>
      <c r="B72" s="23" t="s">
        <v>123</v>
      </c>
      <c r="C72" s="23" t="s">
        <v>29</v>
      </c>
      <c r="D72" s="9" t="s">
        <v>87</v>
      </c>
      <c r="E72" s="23" t="s">
        <v>124</v>
      </c>
      <c r="F72" s="58">
        <v>0.03032164351851852</v>
      </c>
      <c r="G72" s="8" t="str">
        <f t="shared" si="6"/>
        <v>4.56/km</v>
      </c>
      <c r="H72" s="26">
        <f t="shared" si="3"/>
        <v>0.005985069444444449</v>
      </c>
      <c r="I72" s="26">
        <f t="shared" si="5"/>
        <v>0.0017440972222222267</v>
      </c>
    </row>
    <row r="73" spans="1:9" s="1" customFormat="1" ht="15" customHeight="1">
      <c r="A73" s="8">
        <v>69</v>
      </c>
      <c r="B73" s="23" t="s">
        <v>413</v>
      </c>
      <c r="C73" s="23" t="s">
        <v>360</v>
      </c>
      <c r="D73" s="9" t="s">
        <v>93</v>
      </c>
      <c r="E73" s="23" t="s">
        <v>125</v>
      </c>
      <c r="F73" s="58">
        <v>0.030381944444444444</v>
      </c>
      <c r="G73" s="8" t="str">
        <f t="shared" si="6"/>
        <v>4.57/km</v>
      </c>
      <c r="H73" s="26">
        <f t="shared" si="3"/>
        <v>0.0060453703703703746</v>
      </c>
      <c r="I73" s="26">
        <f t="shared" si="5"/>
        <v>0.001224421296296293</v>
      </c>
    </row>
    <row r="74" spans="1:9" s="1" customFormat="1" ht="15" customHeight="1">
      <c r="A74" s="8">
        <v>70</v>
      </c>
      <c r="B74" s="23" t="s">
        <v>0</v>
      </c>
      <c r="C74" s="23" t="s">
        <v>405</v>
      </c>
      <c r="D74" s="9" t="s">
        <v>100</v>
      </c>
      <c r="E74" s="23" t="s">
        <v>409</v>
      </c>
      <c r="F74" s="58">
        <v>0.030387152777777777</v>
      </c>
      <c r="G74" s="8" t="str">
        <f t="shared" si="6"/>
        <v>4.57/km</v>
      </c>
      <c r="H74" s="26">
        <f t="shared" si="3"/>
        <v>0.006050578703703707</v>
      </c>
      <c r="I74" s="26">
        <f t="shared" si="5"/>
        <v>0.0008190972222222211</v>
      </c>
    </row>
    <row r="75" spans="1:9" s="1" customFormat="1" ht="15" customHeight="1">
      <c r="A75" s="8">
        <v>71</v>
      </c>
      <c r="B75" s="23" t="s">
        <v>126</v>
      </c>
      <c r="C75" s="23" t="s">
        <v>13</v>
      </c>
      <c r="D75" s="9" t="s">
        <v>100</v>
      </c>
      <c r="E75" s="23" t="s">
        <v>412</v>
      </c>
      <c r="F75" s="58">
        <v>0.03041585648148148</v>
      </c>
      <c r="G75" s="8" t="str">
        <f t="shared" si="6"/>
        <v>4.57/km</v>
      </c>
      <c r="H75" s="26">
        <f t="shared" si="3"/>
        <v>0.006079282407407412</v>
      </c>
      <c r="I75" s="26">
        <f t="shared" si="5"/>
        <v>0.0008478009259259255</v>
      </c>
    </row>
    <row r="76" spans="1:9" s="1" customFormat="1" ht="15" customHeight="1">
      <c r="A76" s="8">
        <v>72</v>
      </c>
      <c r="B76" s="23" t="s">
        <v>127</v>
      </c>
      <c r="C76" s="23" t="s">
        <v>366</v>
      </c>
      <c r="D76" s="9" t="s">
        <v>93</v>
      </c>
      <c r="E76" s="23" t="s">
        <v>128</v>
      </c>
      <c r="F76" s="58">
        <v>0.030463657407407405</v>
      </c>
      <c r="G76" s="8" t="str">
        <f t="shared" si="6"/>
        <v>4.57/km</v>
      </c>
      <c r="H76" s="26">
        <f t="shared" si="3"/>
        <v>0.006127083333333335</v>
      </c>
      <c r="I76" s="26">
        <f t="shared" si="5"/>
        <v>0.0013061342592592534</v>
      </c>
    </row>
    <row r="77" spans="1:9" s="1" customFormat="1" ht="15" customHeight="1">
      <c r="A77" s="8">
        <v>73</v>
      </c>
      <c r="B77" s="23" t="s">
        <v>129</v>
      </c>
      <c r="C77" s="23" t="s">
        <v>130</v>
      </c>
      <c r="D77" s="9" t="s">
        <v>81</v>
      </c>
      <c r="E77" s="23" t="s">
        <v>95</v>
      </c>
      <c r="F77" s="58">
        <v>0.03052060185185185</v>
      </c>
      <c r="G77" s="8" t="str">
        <f t="shared" si="6"/>
        <v>4.58/km</v>
      </c>
      <c r="H77" s="26">
        <f t="shared" si="3"/>
        <v>0.006184027777777781</v>
      </c>
      <c r="I77" s="26">
        <f t="shared" si="5"/>
        <v>0.0021974537037037015</v>
      </c>
    </row>
    <row r="78" spans="1:9" s="1" customFormat="1" ht="15" customHeight="1">
      <c r="A78" s="8">
        <v>74</v>
      </c>
      <c r="B78" s="23" t="s">
        <v>131</v>
      </c>
      <c r="C78" s="23" t="s">
        <v>375</v>
      </c>
      <c r="D78" s="9" t="s">
        <v>41</v>
      </c>
      <c r="E78" s="23" t="s">
        <v>47</v>
      </c>
      <c r="F78" s="58">
        <v>0.030539583333333332</v>
      </c>
      <c r="G78" s="8" t="str">
        <f t="shared" si="6"/>
        <v>4.58/km</v>
      </c>
      <c r="H78" s="26">
        <f t="shared" si="3"/>
        <v>0.006203009259259262</v>
      </c>
      <c r="I78" s="26">
        <f t="shared" si="5"/>
        <v>0.00603113425925926</v>
      </c>
    </row>
    <row r="79" spans="1:9" s="1" customFormat="1" ht="15" customHeight="1">
      <c r="A79" s="8">
        <v>75</v>
      </c>
      <c r="B79" s="23" t="s">
        <v>435</v>
      </c>
      <c r="C79" s="23" t="s">
        <v>360</v>
      </c>
      <c r="D79" s="9" t="s">
        <v>38</v>
      </c>
      <c r="E79" s="23" t="s">
        <v>330</v>
      </c>
      <c r="F79" s="58">
        <v>0.03056087962962963</v>
      </c>
      <c r="G79" s="8" t="str">
        <f t="shared" si="6"/>
        <v>4.58/km</v>
      </c>
      <c r="H79" s="26">
        <f t="shared" si="3"/>
        <v>0.006224305555555559</v>
      </c>
      <c r="I79" s="26">
        <f t="shared" si="5"/>
        <v>0.006224305555555559</v>
      </c>
    </row>
    <row r="80" spans="1:9" s="1" customFormat="1" ht="15" customHeight="1">
      <c r="A80" s="8">
        <v>76</v>
      </c>
      <c r="B80" s="23" t="s">
        <v>132</v>
      </c>
      <c r="C80" s="23" t="s">
        <v>354</v>
      </c>
      <c r="D80" s="9" t="s">
        <v>41</v>
      </c>
      <c r="E80" s="23" t="s">
        <v>51</v>
      </c>
      <c r="F80" s="58">
        <v>0.030580787037037035</v>
      </c>
      <c r="G80" s="8" t="str">
        <f t="shared" si="6"/>
        <v>4.59/km</v>
      </c>
      <c r="H80" s="26">
        <f t="shared" si="3"/>
        <v>0.006244212962962965</v>
      </c>
      <c r="I80" s="26">
        <f t="shared" si="5"/>
        <v>0.006072337962962963</v>
      </c>
    </row>
    <row r="81" spans="1:9" s="3" customFormat="1" ht="15" customHeight="1">
      <c r="A81" s="8">
        <v>77</v>
      </c>
      <c r="B81" s="23" t="s">
        <v>133</v>
      </c>
      <c r="C81" s="23" t="s">
        <v>367</v>
      </c>
      <c r="D81" s="9" t="s">
        <v>93</v>
      </c>
      <c r="E81" s="23" t="s">
        <v>54</v>
      </c>
      <c r="F81" s="58">
        <v>0.030605555555555556</v>
      </c>
      <c r="G81" s="8" t="str">
        <f t="shared" si="6"/>
        <v>4.59/km</v>
      </c>
      <c r="H81" s="26">
        <f t="shared" si="3"/>
        <v>0.0062689814814814865</v>
      </c>
      <c r="I81" s="26">
        <f t="shared" si="5"/>
        <v>0.0014480324074074048</v>
      </c>
    </row>
    <row r="82" spans="1:9" s="1" customFormat="1" ht="15" customHeight="1">
      <c r="A82" s="8">
        <v>78</v>
      </c>
      <c r="B82" s="23" t="s">
        <v>134</v>
      </c>
      <c r="C82" s="23" t="s">
        <v>447</v>
      </c>
      <c r="D82" s="9" t="s">
        <v>55</v>
      </c>
      <c r="E82" s="23" t="s">
        <v>56</v>
      </c>
      <c r="F82" s="58">
        <v>0.030741898148148147</v>
      </c>
      <c r="G82" s="8" t="str">
        <f t="shared" si="6"/>
        <v>5.00/km</v>
      </c>
      <c r="H82" s="26">
        <f t="shared" si="3"/>
        <v>0.006405324074074077</v>
      </c>
      <c r="I82" s="26">
        <f t="shared" si="5"/>
        <v>0.004532870370370368</v>
      </c>
    </row>
    <row r="83" spans="1:9" s="1" customFormat="1" ht="15" customHeight="1">
      <c r="A83" s="8">
        <v>79</v>
      </c>
      <c r="B83" s="23" t="s">
        <v>135</v>
      </c>
      <c r="C83" s="23" t="s">
        <v>460</v>
      </c>
      <c r="D83" s="9" t="s">
        <v>93</v>
      </c>
      <c r="E83" s="23" t="s">
        <v>47</v>
      </c>
      <c r="F83" s="58">
        <v>0.03075925925925926</v>
      </c>
      <c r="G83" s="8" t="str">
        <f t="shared" si="6"/>
        <v>5.00/km</v>
      </c>
      <c r="H83" s="26">
        <f t="shared" si="3"/>
        <v>0.006422685185185191</v>
      </c>
      <c r="I83" s="26">
        <f t="shared" si="5"/>
        <v>0.0016017361111111093</v>
      </c>
    </row>
    <row r="84" spans="1:9" s="1" customFormat="1" ht="15" customHeight="1">
      <c r="A84" s="8">
        <v>80</v>
      </c>
      <c r="B84" s="23" t="s">
        <v>136</v>
      </c>
      <c r="C84" s="23" t="s">
        <v>20</v>
      </c>
      <c r="D84" s="9" t="s">
        <v>81</v>
      </c>
      <c r="E84" s="23" t="s">
        <v>137</v>
      </c>
      <c r="F84" s="58">
        <v>0.03078321759259259</v>
      </c>
      <c r="G84" s="8" t="str">
        <f t="shared" si="6"/>
        <v>5.01/km</v>
      </c>
      <c r="H84" s="26">
        <f t="shared" si="3"/>
        <v>0.006446643518518522</v>
      </c>
      <c r="I84" s="26">
        <f t="shared" si="5"/>
        <v>0.002460069444444442</v>
      </c>
    </row>
    <row r="85" spans="1:9" ht="15" customHeight="1">
      <c r="A85" s="8">
        <v>81</v>
      </c>
      <c r="B85" s="23" t="s">
        <v>138</v>
      </c>
      <c r="C85" s="23" t="s">
        <v>367</v>
      </c>
      <c r="D85" s="9" t="s">
        <v>55</v>
      </c>
      <c r="E85" s="23" t="s">
        <v>337</v>
      </c>
      <c r="F85" s="58">
        <v>0.030804398148148147</v>
      </c>
      <c r="G85" s="8" t="str">
        <f t="shared" si="6"/>
        <v>5.01/km</v>
      </c>
      <c r="H85" s="26">
        <f t="shared" si="3"/>
        <v>0.006467824074074077</v>
      </c>
      <c r="I85" s="26">
        <f t="shared" si="5"/>
        <v>0.004595370370370368</v>
      </c>
    </row>
    <row r="86" spans="1:9" ht="15" customHeight="1">
      <c r="A86" s="8">
        <v>82</v>
      </c>
      <c r="B86" s="23" t="s">
        <v>139</v>
      </c>
      <c r="C86" s="23" t="s">
        <v>373</v>
      </c>
      <c r="D86" s="9" t="s">
        <v>41</v>
      </c>
      <c r="E86" s="23" t="s">
        <v>56</v>
      </c>
      <c r="F86" s="58">
        <v>0.030849537037037036</v>
      </c>
      <c r="G86" s="8" t="str">
        <f t="shared" si="6"/>
        <v>5.01/km</v>
      </c>
      <c r="H86" s="26">
        <f t="shared" si="3"/>
        <v>0.006512962962962967</v>
      </c>
      <c r="I86" s="26">
        <f t="shared" si="5"/>
        <v>0.006341087962962965</v>
      </c>
    </row>
    <row r="87" spans="1:9" ht="15" customHeight="1">
      <c r="A87" s="8">
        <v>83</v>
      </c>
      <c r="B87" s="23" t="s">
        <v>140</v>
      </c>
      <c r="C87" s="23" t="s">
        <v>353</v>
      </c>
      <c r="D87" s="9" t="s">
        <v>93</v>
      </c>
      <c r="E87" s="23" t="s">
        <v>141</v>
      </c>
      <c r="F87" s="58">
        <v>0.03090636574074074</v>
      </c>
      <c r="G87" s="8" t="str">
        <f t="shared" si="6"/>
        <v>5.02/km</v>
      </c>
      <c r="H87" s="26">
        <f t="shared" si="3"/>
        <v>0.006569791666666672</v>
      </c>
      <c r="I87" s="26">
        <f t="shared" si="5"/>
        <v>0.00174884259259259</v>
      </c>
    </row>
    <row r="88" spans="1:9" ht="15" customHeight="1">
      <c r="A88" s="8">
        <v>84</v>
      </c>
      <c r="B88" s="23" t="s">
        <v>142</v>
      </c>
      <c r="C88" s="23" t="s">
        <v>381</v>
      </c>
      <c r="D88" s="9" t="s">
        <v>55</v>
      </c>
      <c r="E88" s="23" t="s">
        <v>65</v>
      </c>
      <c r="F88" s="58">
        <v>0.030967245370370367</v>
      </c>
      <c r="G88" s="8" t="str">
        <f t="shared" si="6"/>
        <v>5.02/km</v>
      </c>
      <c r="H88" s="26">
        <f t="shared" si="3"/>
        <v>0.006630671296296298</v>
      </c>
      <c r="I88" s="26">
        <f t="shared" si="5"/>
        <v>0.004758217592592588</v>
      </c>
    </row>
    <row r="89" spans="1:9" ht="15" customHeight="1">
      <c r="A89" s="8">
        <v>85</v>
      </c>
      <c r="B89" s="23" t="s">
        <v>143</v>
      </c>
      <c r="C89" s="23" t="s">
        <v>402</v>
      </c>
      <c r="D89" s="9" t="s">
        <v>46</v>
      </c>
      <c r="E89" s="23" t="s">
        <v>144</v>
      </c>
      <c r="F89" s="58">
        <v>0.031002893518518513</v>
      </c>
      <c r="G89" s="8" t="str">
        <f t="shared" si="6"/>
        <v>5.03/km</v>
      </c>
      <c r="H89" s="26">
        <f aca="true" t="shared" si="7" ref="H89:H152">F89-$F$4</f>
        <v>0.0066663194444444435</v>
      </c>
      <c r="I89" s="26">
        <f aca="true" t="shared" si="8" ref="I89:I152">F89-INDEX($F$4:$F$725,MATCH(D89,$D$4:$D$725,0))</f>
        <v>0.006341319444444438</v>
      </c>
    </row>
    <row r="90" spans="1:9" ht="15" customHeight="1">
      <c r="A90" s="8">
        <v>86</v>
      </c>
      <c r="B90" s="23" t="s">
        <v>145</v>
      </c>
      <c r="C90" s="23" t="s">
        <v>146</v>
      </c>
      <c r="D90" s="9" t="s">
        <v>93</v>
      </c>
      <c r="E90" s="23" t="s">
        <v>47</v>
      </c>
      <c r="F90" s="58">
        <v>0.031042476851851852</v>
      </c>
      <c r="G90" s="8" t="str">
        <f t="shared" si="6"/>
        <v>5.03/km</v>
      </c>
      <c r="H90" s="26">
        <f t="shared" si="7"/>
        <v>0.006705902777777783</v>
      </c>
      <c r="I90" s="26">
        <f t="shared" si="8"/>
        <v>0.0018849537037037012</v>
      </c>
    </row>
    <row r="91" spans="1:9" ht="15" customHeight="1">
      <c r="A91" s="8">
        <v>87</v>
      </c>
      <c r="B91" s="23" t="s">
        <v>147</v>
      </c>
      <c r="C91" s="23" t="s">
        <v>361</v>
      </c>
      <c r="D91" s="9" t="s">
        <v>93</v>
      </c>
      <c r="E91" s="23" t="s">
        <v>484</v>
      </c>
      <c r="F91" s="58">
        <v>0.031073958333333332</v>
      </c>
      <c r="G91" s="8" t="str">
        <f t="shared" si="6"/>
        <v>5.03/km</v>
      </c>
      <c r="H91" s="26">
        <f t="shared" si="7"/>
        <v>0.006737384259259262</v>
      </c>
      <c r="I91" s="26">
        <f t="shared" si="8"/>
        <v>0.0019164351851851807</v>
      </c>
    </row>
    <row r="92" spans="1:9" ht="15" customHeight="1">
      <c r="A92" s="8">
        <v>88</v>
      </c>
      <c r="B92" s="23" t="s">
        <v>33</v>
      </c>
      <c r="C92" s="23" t="s">
        <v>364</v>
      </c>
      <c r="D92" s="9" t="s">
        <v>55</v>
      </c>
      <c r="E92" s="23" t="s">
        <v>148</v>
      </c>
      <c r="F92" s="58">
        <v>0.031091666666666667</v>
      </c>
      <c r="G92" s="8" t="str">
        <f t="shared" si="6"/>
        <v>5.04/km</v>
      </c>
      <c r="H92" s="26">
        <f t="shared" si="7"/>
        <v>0.006755092592592597</v>
      </c>
      <c r="I92" s="26">
        <f t="shared" si="8"/>
        <v>0.004882638888888888</v>
      </c>
    </row>
    <row r="93" spans="1:9" ht="15" customHeight="1">
      <c r="A93" s="8">
        <v>89</v>
      </c>
      <c r="B93" s="23" t="s">
        <v>149</v>
      </c>
      <c r="C93" s="23" t="s">
        <v>369</v>
      </c>
      <c r="D93" s="9" t="s">
        <v>93</v>
      </c>
      <c r="E93" s="23" t="s">
        <v>122</v>
      </c>
      <c r="F93" s="58">
        <v>0.03111516203703704</v>
      </c>
      <c r="G93" s="8" t="str">
        <f t="shared" si="6"/>
        <v>5.04/km</v>
      </c>
      <c r="H93" s="26">
        <f t="shared" si="7"/>
        <v>0.006778587962962969</v>
      </c>
      <c r="I93" s="26">
        <f t="shared" si="8"/>
        <v>0.0019576388888888872</v>
      </c>
    </row>
    <row r="94" spans="1:9" ht="15" customHeight="1">
      <c r="A94" s="8">
        <v>90</v>
      </c>
      <c r="B94" s="23" t="s">
        <v>150</v>
      </c>
      <c r="C94" s="23" t="s">
        <v>28</v>
      </c>
      <c r="D94" s="9" t="s">
        <v>38</v>
      </c>
      <c r="E94" s="23" t="s">
        <v>51</v>
      </c>
      <c r="F94" s="58">
        <v>0.031197916666666662</v>
      </c>
      <c r="G94" s="8" t="str">
        <f t="shared" si="6"/>
        <v>5.05/km</v>
      </c>
      <c r="H94" s="26">
        <f t="shared" si="7"/>
        <v>0.0068613425925925925</v>
      </c>
      <c r="I94" s="26">
        <f t="shared" si="8"/>
        <v>0.0068613425925925925</v>
      </c>
    </row>
    <row r="95" spans="1:9" ht="15" customHeight="1">
      <c r="A95" s="8">
        <v>91</v>
      </c>
      <c r="B95" s="23" t="s">
        <v>443</v>
      </c>
      <c r="C95" s="23" t="s">
        <v>356</v>
      </c>
      <c r="D95" s="9" t="s">
        <v>46</v>
      </c>
      <c r="E95" s="23" t="s">
        <v>340</v>
      </c>
      <c r="F95" s="58">
        <v>0.03121215277777778</v>
      </c>
      <c r="G95" s="8" t="str">
        <f t="shared" si="6"/>
        <v>5.05/km</v>
      </c>
      <c r="H95" s="26">
        <f t="shared" si="7"/>
        <v>0.00687557870370371</v>
      </c>
      <c r="I95" s="26">
        <f t="shared" si="8"/>
        <v>0.006550578703703704</v>
      </c>
    </row>
    <row r="96" spans="1:9" ht="15" customHeight="1">
      <c r="A96" s="8">
        <v>92</v>
      </c>
      <c r="B96" s="23" t="s">
        <v>151</v>
      </c>
      <c r="C96" s="23" t="s">
        <v>401</v>
      </c>
      <c r="D96" s="9" t="s">
        <v>46</v>
      </c>
      <c r="E96" s="23" t="s">
        <v>330</v>
      </c>
      <c r="F96" s="58">
        <v>0.031229282407407407</v>
      </c>
      <c r="G96" s="8" t="str">
        <f t="shared" si="6"/>
        <v>5.05/km</v>
      </c>
      <c r="H96" s="26">
        <f t="shared" si="7"/>
        <v>0.0068927083333333375</v>
      </c>
      <c r="I96" s="26">
        <f t="shared" si="8"/>
        <v>0.006567708333333332</v>
      </c>
    </row>
    <row r="97" spans="1:9" ht="15" customHeight="1">
      <c r="A97" s="8">
        <v>93</v>
      </c>
      <c r="B97" s="23" t="s">
        <v>152</v>
      </c>
      <c r="C97" s="23" t="s">
        <v>390</v>
      </c>
      <c r="D97" s="9" t="s">
        <v>93</v>
      </c>
      <c r="E97" s="23" t="s">
        <v>337</v>
      </c>
      <c r="F97" s="58">
        <v>0.031367708333333334</v>
      </c>
      <c r="G97" s="8" t="str">
        <f t="shared" si="6"/>
        <v>5.06/km</v>
      </c>
      <c r="H97" s="26">
        <f t="shared" si="7"/>
        <v>0.007031134259259265</v>
      </c>
      <c r="I97" s="26">
        <f t="shared" si="8"/>
        <v>0.002210185185185183</v>
      </c>
    </row>
    <row r="98" spans="1:9" ht="15" customHeight="1">
      <c r="A98" s="8">
        <v>94</v>
      </c>
      <c r="B98" s="23" t="s">
        <v>12</v>
      </c>
      <c r="C98" s="23" t="s">
        <v>396</v>
      </c>
      <c r="D98" s="9" t="s">
        <v>93</v>
      </c>
      <c r="E98" s="23" t="s">
        <v>56</v>
      </c>
      <c r="F98" s="58">
        <v>0.03142824074074074</v>
      </c>
      <c r="G98" s="8" t="str">
        <f t="shared" si="6"/>
        <v>5.07/km</v>
      </c>
      <c r="H98" s="26">
        <f t="shared" si="7"/>
        <v>0.007091666666666673</v>
      </c>
      <c r="I98" s="26">
        <f t="shared" si="8"/>
        <v>0.0022707175925925915</v>
      </c>
    </row>
    <row r="99" spans="1:9" ht="15" customHeight="1">
      <c r="A99" s="8">
        <v>95</v>
      </c>
      <c r="B99" s="23" t="s">
        <v>153</v>
      </c>
      <c r="C99" s="23" t="s">
        <v>371</v>
      </c>
      <c r="D99" s="9" t="s">
        <v>55</v>
      </c>
      <c r="E99" s="23" t="s">
        <v>47</v>
      </c>
      <c r="F99" s="58">
        <v>0.03147291666666666</v>
      </c>
      <c r="G99" s="8" t="str">
        <f t="shared" si="6"/>
        <v>5.07/km</v>
      </c>
      <c r="H99" s="26">
        <f t="shared" si="7"/>
        <v>0.007136342592592593</v>
      </c>
      <c r="I99" s="26">
        <f t="shared" si="8"/>
        <v>0.005263888888888884</v>
      </c>
    </row>
    <row r="100" spans="1:9" ht="15" customHeight="1">
      <c r="A100" s="8">
        <v>96</v>
      </c>
      <c r="B100" s="23" t="s">
        <v>154</v>
      </c>
      <c r="C100" s="23" t="s">
        <v>497</v>
      </c>
      <c r="D100" s="9" t="s">
        <v>55</v>
      </c>
      <c r="E100" s="23" t="s">
        <v>56</v>
      </c>
      <c r="F100" s="58">
        <v>0.03147905092592593</v>
      </c>
      <c r="G100" s="8" t="str">
        <f t="shared" si="6"/>
        <v>5.07/km</v>
      </c>
      <c r="H100" s="26">
        <f t="shared" si="7"/>
        <v>0.007142476851851858</v>
      </c>
      <c r="I100" s="26">
        <f t="shared" si="8"/>
        <v>0.005270023148148149</v>
      </c>
    </row>
    <row r="101" spans="1:9" ht="15" customHeight="1">
      <c r="A101" s="8">
        <v>97</v>
      </c>
      <c r="B101" s="23" t="s">
        <v>155</v>
      </c>
      <c r="C101" s="23" t="s">
        <v>373</v>
      </c>
      <c r="D101" s="9" t="s">
        <v>41</v>
      </c>
      <c r="E101" s="23" t="s">
        <v>56</v>
      </c>
      <c r="F101" s="58">
        <v>0.03149988425925926</v>
      </c>
      <c r="G101" s="8" t="str">
        <f t="shared" si="6"/>
        <v>5.08/km</v>
      </c>
      <c r="H101" s="26">
        <f t="shared" si="7"/>
        <v>0.007163310185185189</v>
      </c>
      <c r="I101" s="26">
        <f t="shared" si="8"/>
        <v>0.006991435185185187</v>
      </c>
    </row>
    <row r="102" spans="1:9" ht="15" customHeight="1">
      <c r="A102" s="14">
        <v>98</v>
      </c>
      <c r="B102" s="21" t="s">
        <v>416</v>
      </c>
      <c r="C102" s="21" t="s">
        <v>380</v>
      </c>
      <c r="D102" s="14" t="s">
        <v>81</v>
      </c>
      <c r="E102" s="21" t="s">
        <v>352</v>
      </c>
      <c r="F102" s="15">
        <v>0.03157256944444444</v>
      </c>
      <c r="G102" s="14" t="str">
        <f t="shared" si="6"/>
        <v>5.08/km</v>
      </c>
      <c r="H102" s="15">
        <f t="shared" si="7"/>
        <v>0.007235995370370372</v>
      </c>
      <c r="I102" s="15">
        <f t="shared" si="8"/>
        <v>0.003249421296296292</v>
      </c>
    </row>
    <row r="103" spans="1:9" ht="15" customHeight="1">
      <c r="A103" s="8">
        <v>99</v>
      </c>
      <c r="B103" s="23" t="s">
        <v>156</v>
      </c>
      <c r="C103" s="23" t="s">
        <v>369</v>
      </c>
      <c r="D103" s="9" t="s">
        <v>55</v>
      </c>
      <c r="E103" s="23" t="s">
        <v>446</v>
      </c>
      <c r="F103" s="58">
        <v>0.03157766203703704</v>
      </c>
      <c r="G103" s="8" t="str">
        <f t="shared" si="6"/>
        <v>5.08/km</v>
      </c>
      <c r="H103" s="26">
        <f t="shared" si="7"/>
        <v>0.00724108796296297</v>
      </c>
      <c r="I103" s="26">
        <f t="shared" si="8"/>
        <v>0.0053686342592592605</v>
      </c>
    </row>
    <row r="104" spans="1:9" ht="15" customHeight="1">
      <c r="A104" s="8">
        <v>100</v>
      </c>
      <c r="B104" s="23" t="s">
        <v>157</v>
      </c>
      <c r="C104" s="23" t="s">
        <v>158</v>
      </c>
      <c r="D104" s="9" t="s">
        <v>100</v>
      </c>
      <c r="E104" s="23" t="s">
        <v>422</v>
      </c>
      <c r="F104" s="58">
        <v>0.0316693287037037</v>
      </c>
      <c r="G104" s="8" t="str">
        <f t="shared" si="6"/>
        <v>5.09/km</v>
      </c>
      <c r="H104" s="26">
        <f t="shared" si="7"/>
        <v>0.0073327546296296335</v>
      </c>
      <c r="I104" s="26">
        <f t="shared" si="8"/>
        <v>0.0021012731481481473</v>
      </c>
    </row>
    <row r="105" spans="1:9" ht="15" customHeight="1">
      <c r="A105" s="8">
        <v>101</v>
      </c>
      <c r="B105" s="23" t="s">
        <v>159</v>
      </c>
      <c r="C105" s="23" t="s">
        <v>380</v>
      </c>
      <c r="D105" s="9" t="s">
        <v>46</v>
      </c>
      <c r="E105" s="23" t="s">
        <v>47</v>
      </c>
      <c r="F105" s="58">
        <v>0.03170567129629629</v>
      </c>
      <c r="G105" s="8" t="str">
        <f t="shared" si="6"/>
        <v>5.09/km</v>
      </c>
      <c r="H105" s="26">
        <f t="shared" si="7"/>
        <v>0.007369097222222221</v>
      </c>
      <c r="I105" s="26">
        <f t="shared" si="8"/>
        <v>0.0070440972222222155</v>
      </c>
    </row>
    <row r="106" spans="1:9" ht="15" customHeight="1">
      <c r="A106" s="8">
        <v>102</v>
      </c>
      <c r="B106" s="23" t="s">
        <v>160</v>
      </c>
      <c r="C106" s="23" t="s">
        <v>376</v>
      </c>
      <c r="D106" s="9" t="s">
        <v>81</v>
      </c>
      <c r="E106" s="23" t="s">
        <v>403</v>
      </c>
      <c r="F106" s="58">
        <v>0.03172523148148148</v>
      </c>
      <c r="G106" s="8" t="str">
        <f t="shared" si="6"/>
        <v>5.10/km</v>
      </c>
      <c r="H106" s="26">
        <f t="shared" si="7"/>
        <v>0.00738865740740741</v>
      </c>
      <c r="I106" s="26">
        <f t="shared" si="8"/>
        <v>0.00340208333333333</v>
      </c>
    </row>
    <row r="107" spans="1:9" ht="15" customHeight="1">
      <c r="A107" s="8">
        <v>103</v>
      </c>
      <c r="B107" s="23" t="s">
        <v>161</v>
      </c>
      <c r="C107" s="23" t="s">
        <v>444</v>
      </c>
      <c r="D107" s="9" t="s">
        <v>55</v>
      </c>
      <c r="E107" s="23" t="s">
        <v>47</v>
      </c>
      <c r="F107" s="58">
        <v>0.031753472222222225</v>
      </c>
      <c r="G107" s="8" t="str">
        <f t="shared" si="6"/>
        <v>5.10/km</v>
      </c>
      <c r="H107" s="26">
        <f t="shared" si="7"/>
        <v>0.007416898148148155</v>
      </c>
      <c r="I107" s="26">
        <f t="shared" si="8"/>
        <v>0.005544444444444446</v>
      </c>
    </row>
    <row r="108" spans="1:9" ht="15" customHeight="1">
      <c r="A108" s="8">
        <v>104</v>
      </c>
      <c r="B108" s="23" t="s">
        <v>423</v>
      </c>
      <c r="C108" s="23" t="s">
        <v>424</v>
      </c>
      <c r="D108" s="9" t="s">
        <v>100</v>
      </c>
      <c r="E108" s="23" t="s">
        <v>425</v>
      </c>
      <c r="F108" s="58">
        <v>0.031771180555555556</v>
      </c>
      <c r="G108" s="8" t="str">
        <f t="shared" si="6"/>
        <v>5.10/km</v>
      </c>
      <c r="H108" s="26">
        <f t="shared" si="7"/>
        <v>0.0074346064814814865</v>
      </c>
      <c r="I108" s="26">
        <f t="shared" si="8"/>
        <v>0.0022031250000000002</v>
      </c>
    </row>
    <row r="109" spans="1:9" ht="15" customHeight="1">
      <c r="A109" s="8">
        <v>105</v>
      </c>
      <c r="B109" s="23" t="s">
        <v>436</v>
      </c>
      <c r="C109" s="23" t="s">
        <v>370</v>
      </c>
      <c r="D109" s="9" t="s">
        <v>93</v>
      </c>
      <c r="E109" s="23" t="s">
        <v>337</v>
      </c>
      <c r="F109" s="58">
        <v>0.031791435185185186</v>
      </c>
      <c r="G109" s="8" t="str">
        <f t="shared" si="6"/>
        <v>5.10/km</v>
      </c>
      <c r="H109" s="26">
        <f t="shared" si="7"/>
        <v>0.007454861111111117</v>
      </c>
      <c r="I109" s="26">
        <f t="shared" si="8"/>
        <v>0.0026339120370370353</v>
      </c>
    </row>
    <row r="110" spans="1:9" ht="15" customHeight="1">
      <c r="A110" s="8">
        <v>106</v>
      </c>
      <c r="B110" s="23" t="s">
        <v>150</v>
      </c>
      <c r="C110" s="23" t="s">
        <v>162</v>
      </c>
      <c r="D110" s="9" t="s">
        <v>93</v>
      </c>
      <c r="E110" s="23" t="s">
        <v>51</v>
      </c>
      <c r="F110" s="58">
        <v>0.031812037037037035</v>
      </c>
      <c r="G110" s="8" t="str">
        <f t="shared" si="6"/>
        <v>5.11/km</v>
      </c>
      <c r="H110" s="26">
        <f t="shared" si="7"/>
        <v>0.007475462962962965</v>
      </c>
      <c r="I110" s="26">
        <f t="shared" si="8"/>
        <v>0.0026545138888888833</v>
      </c>
    </row>
    <row r="111" spans="1:9" ht="15" customHeight="1">
      <c r="A111" s="8">
        <v>107</v>
      </c>
      <c r="B111" s="23" t="s">
        <v>163</v>
      </c>
      <c r="C111" s="23" t="s">
        <v>164</v>
      </c>
      <c r="D111" s="9" t="s">
        <v>55</v>
      </c>
      <c r="E111" s="23" t="s">
        <v>47</v>
      </c>
      <c r="F111" s="58">
        <v>0.03189861111111111</v>
      </c>
      <c r="G111" s="8" t="str">
        <f t="shared" si="6"/>
        <v>5.11/km</v>
      </c>
      <c r="H111" s="26">
        <f t="shared" si="7"/>
        <v>0.007562037037037037</v>
      </c>
      <c r="I111" s="26">
        <f t="shared" si="8"/>
        <v>0.005689583333333328</v>
      </c>
    </row>
    <row r="112" spans="1:9" ht="15" customHeight="1">
      <c r="A112" s="8">
        <v>108</v>
      </c>
      <c r="B112" s="23" t="s">
        <v>165</v>
      </c>
      <c r="C112" s="23" t="s">
        <v>442</v>
      </c>
      <c r="D112" s="9" t="s">
        <v>93</v>
      </c>
      <c r="E112" s="23" t="s">
        <v>124</v>
      </c>
      <c r="F112" s="58">
        <v>0.03190219907407407</v>
      </c>
      <c r="G112" s="8" t="str">
        <f t="shared" si="6"/>
        <v>5.11/km</v>
      </c>
      <c r="H112" s="26">
        <f t="shared" si="7"/>
        <v>0.007565625000000003</v>
      </c>
      <c r="I112" s="26">
        <f t="shared" si="8"/>
        <v>0.0027446759259259212</v>
      </c>
    </row>
    <row r="113" spans="1:9" ht="15" customHeight="1">
      <c r="A113" s="8">
        <v>109</v>
      </c>
      <c r="B113" s="23" t="s">
        <v>166</v>
      </c>
      <c r="C113" s="23" t="s">
        <v>370</v>
      </c>
      <c r="D113" s="9" t="s">
        <v>81</v>
      </c>
      <c r="E113" s="23" t="s">
        <v>167</v>
      </c>
      <c r="F113" s="58">
        <v>0.0319349537037037</v>
      </c>
      <c r="G113" s="8" t="str">
        <f t="shared" si="6"/>
        <v>5.12/km</v>
      </c>
      <c r="H113" s="26">
        <f t="shared" si="7"/>
        <v>0.007598379629629632</v>
      </c>
      <c r="I113" s="26">
        <f t="shared" si="8"/>
        <v>0.003611805555555552</v>
      </c>
    </row>
    <row r="114" spans="1:9" ht="15" customHeight="1">
      <c r="A114" s="8">
        <v>110</v>
      </c>
      <c r="B114" s="23" t="s">
        <v>406</v>
      </c>
      <c r="C114" s="23" t="s">
        <v>437</v>
      </c>
      <c r="D114" s="9" t="s">
        <v>44</v>
      </c>
      <c r="E114" s="23" t="s">
        <v>327</v>
      </c>
      <c r="F114" s="58">
        <v>0.03194930555555555</v>
      </c>
      <c r="G114" s="8" t="str">
        <f t="shared" si="6"/>
        <v>5.12/km</v>
      </c>
      <c r="H114" s="26">
        <f t="shared" si="7"/>
        <v>0.007612731481481481</v>
      </c>
      <c r="I114" s="26">
        <f t="shared" si="8"/>
        <v>0.007325347222222216</v>
      </c>
    </row>
    <row r="115" spans="1:9" ht="15" customHeight="1">
      <c r="A115" s="8">
        <v>111</v>
      </c>
      <c r="B115" s="23" t="s">
        <v>168</v>
      </c>
      <c r="C115" s="23" t="s">
        <v>372</v>
      </c>
      <c r="D115" s="9" t="s">
        <v>169</v>
      </c>
      <c r="E115" s="23" t="s">
        <v>336</v>
      </c>
      <c r="F115" s="58">
        <v>0.03196284722222222</v>
      </c>
      <c r="G115" s="8" t="str">
        <f t="shared" si="6"/>
        <v>5.12/km</v>
      </c>
      <c r="H115" s="26">
        <f t="shared" si="7"/>
        <v>0.007626273148148153</v>
      </c>
      <c r="I115" s="26">
        <f t="shared" si="8"/>
        <v>0</v>
      </c>
    </row>
    <row r="116" spans="1:9" ht="15" customHeight="1">
      <c r="A116" s="8">
        <v>112</v>
      </c>
      <c r="B116" s="23" t="s">
        <v>170</v>
      </c>
      <c r="C116" s="23" t="s">
        <v>393</v>
      </c>
      <c r="D116" s="9" t="s">
        <v>41</v>
      </c>
      <c r="E116" s="23" t="s">
        <v>332</v>
      </c>
      <c r="F116" s="58">
        <v>0.03198668981481482</v>
      </c>
      <c r="G116" s="8" t="str">
        <f t="shared" si="6"/>
        <v>5.12/km</v>
      </c>
      <c r="H116" s="26">
        <f t="shared" si="7"/>
        <v>0.007650115740740749</v>
      </c>
      <c r="I116" s="26">
        <f t="shared" si="8"/>
        <v>0.007478240740740747</v>
      </c>
    </row>
    <row r="117" spans="1:9" ht="15" customHeight="1">
      <c r="A117" s="8">
        <v>113</v>
      </c>
      <c r="B117" s="23" t="s">
        <v>501</v>
      </c>
      <c r="C117" s="23" t="s">
        <v>378</v>
      </c>
      <c r="D117" s="9" t="s">
        <v>46</v>
      </c>
      <c r="E117" s="23" t="s">
        <v>56</v>
      </c>
      <c r="F117" s="58">
        <v>0.032000810185185184</v>
      </c>
      <c r="G117" s="8" t="str">
        <f t="shared" si="6"/>
        <v>5.12/km</v>
      </c>
      <c r="H117" s="26">
        <f t="shared" si="7"/>
        <v>0.007664236111111115</v>
      </c>
      <c r="I117" s="26">
        <f t="shared" si="8"/>
        <v>0.007339236111111109</v>
      </c>
    </row>
    <row r="118" spans="1:9" ht="15" customHeight="1">
      <c r="A118" s="8">
        <v>114</v>
      </c>
      <c r="B118" s="23" t="s">
        <v>171</v>
      </c>
      <c r="C118" s="23" t="s">
        <v>360</v>
      </c>
      <c r="D118" s="9" t="s">
        <v>55</v>
      </c>
      <c r="E118" s="23" t="s">
        <v>340</v>
      </c>
      <c r="F118" s="58">
        <v>0.03201550925925926</v>
      </c>
      <c r="G118" s="8" t="str">
        <f t="shared" si="6"/>
        <v>5.13/km</v>
      </c>
      <c r="H118" s="26">
        <f t="shared" si="7"/>
        <v>0.007678935185185188</v>
      </c>
      <c r="I118" s="26">
        <f t="shared" si="8"/>
        <v>0.0058064814814814784</v>
      </c>
    </row>
    <row r="119" spans="1:9" ht="15" customHeight="1">
      <c r="A119" s="8">
        <v>115</v>
      </c>
      <c r="B119" s="23" t="s">
        <v>172</v>
      </c>
      <c r="C119" s="23" t="s">
        <v>173</v>
      </c>
      <c r="D119" s="9" t="s">
        <v>81</v>
      </c>
      <c r="E119" s="23" t="s">
        <v>37</v>
      </c>
      <c r="F119" s="58">
        <v>0.03202719907407407</v>
      </c>
      <c r="G119" s="8" t="str">
        <f t="shared" si="6"/>
        <v>5.13/km</v>
      </c>
      <c r="H119" s="26">
        <f t="shared" si="7"/>
        <v>0.007690625000000003</v>
      </c>
      <c r="I119" s="26">
        <f t="shared" si="8"/>
        <v>0.003704050925925923</v>
      </c>
    </row>
    <row r="120" spans="1:9" ht="15" customHeight="1">
      <c r="A120" s="8">
        <v>116</v>
      </c>
      <c r="B120" s="23" t="s">
        <v>174</v>
      </c>
      <c r="C120" s="23" t="s">
        <v>366</v>
      </c>
      <c r="D120" s="9" t="s">
        <v>46</v>
      </c>
      <c r="E120" s="23" t="s">
        <v>47</v>
      </c>
      <c r="F120" s="58">
        <v>0.03205231481481481</v>
      </c>
      <c r="G120" s="8" t="str">
        <f t="shared" si="6"/>
        <v>5.13/km</v>
      </c>
      <c r="H120" s="26">
        <f t="shared" si="7"/>
        <v>0.007715740740740742</v>
      </c>
      <c r="I120" s="26">
        <f t="shared" si="8"/>
        <v>0.007390740740740736</v>
      </c>
    </row>
    <row r="121" spans="1:9" ht="15" customHeight="1">
      <c r="A121" s="8">
        <v>117</v>
      </c>
      <c r="B121" s="23" t="s">
        <v>175</v>
      </c>
      <c r="C121" s="23" t="s">
        <v>402</v>
      </c>
      <c r="D121" s="9" t="s">
        <v>93</v>
      </c>
      <c r="E121" s="23" t="s">
        <v>56</v>
      </c>
      <c r="F121" s="58">
        <v>0.03207511574074074</v>
      </c>
      <c r="G121" s="8" t="str">
        <f t="shared" si="6"/>
        <v>5.13/km</v>
      </c>
      <c r="H121" s="26">
        <f t="shared" si="7"/>
        <v>0.007738541666666671</v>
      </c>
      <c r="I121" s="26">
        <f t="shared" si="8"/>
        <v>0.0029175925925925897</v>
      </c>
    </row>
    <row r="122" spans="1:9" ht="15" customHeight="1">
      <c r="A122" s="8">
        <v>118</v>
      </c>
      <c r="B122" s="23" t="s">
        <v>176</v>
      </c>
      <c r="C122" s="23" t="s">
        <v>415</v>
      </c>
      <c r="D122" s="9" t="s">
        <v>41</v>
      </c>
      <c r="E122" s="23" t="s">
        <v>177</v>
      </c>
      <c r="F122" s="58">
        <v>0.032080902777777774</v>
      </c>
      <c r="G122" s="8" t="str">
        <f t="shared" si="6"/>
        <v>5.13/km</v>
      </c>
      <c r="H122" s="26">
        <f t="shared" si="7"/>
        <v>0.007744328703703705</v>
      </c>
      <c r="I122" s="26">
        <f t="shared" si="8"/>
        <v>0.007572453703703703</v>
      </c>
    </row>
    <row r="123" spans="1:9" ht="15" customHeight="1">
      <c r="A123" s="8">
        <v>119</v>
      </c>
      <c r="B123" s="23" t="s">
        <v>18</v>
      </c>
      <c r="C123" s="23" t="s">
        <v>368</v>
      </c>
      <c r="D123" s="9" t="s">
        <v>41</v>
      </c>
      <c r="E123" s="23" t="s">
        <v>337</v>
      </c>
      <c r="F123" s="58">
        <v>0.032132060185185184</v>
      </c>
      <c r="G123" s="8" t="str">
        <f t="shared" si="6"/>
        <v>5.14/km</v>
      </c>
      <c r="H123" s="26">
        <f t="shared" si="7"/>
        <v>0.007795486111111114</v>
      </c>
      <c r="I123" s="26">
        <f t="shared" si="8"/>
        <v>0.007623611111111112</v>
      </c>
    </row>
    <row r="124" spans="1:9" ht="15" customHeight="1">
      <c r="A124" s="8">
        <v>120</v>
      </c>
      <c r="B124" s="23" t="s">
        <v>483</v>
      </c>
      <c r="C124" s="23" t="s">
        <v>357</v>
      </c>
      <c r="D124" s="9" t="s">
        <v>178</v>
      </c>
      <c r="E124" s="23" t="s">
        <v>51</v>
      </c>
      <c r="F124" s="58">
        <v>0.03223101851851852</v>
      </c>
      <c r="G124" s="8" t="str">
        <f t="shared" si="6"/>
        <v>5.15/km</v>
      </c>
      <c r="H124" s="26">
        <f t="shared" si="7"/>
        <v>0.00789444444444445</v>
      </c>
      <c r="I124" s="26">
        <f t="shared" si="8"/>
        <v>0</v>
      </c>
    </row>
    <row r="125" spans="1:9" ht="15" customHeight="1">
      <c r="A125" s="8">
        <v>121</v>
      </c>
      <c r="B125" s="23" t="s">
        <v>179</v>
      </c>
      <c r="C125" s="23" t="s">
        <v>356</v>
      </c>
      <c r="D125" s="9" t="s">
        <v>93</v>
      </c>
      <c r="E125" s="23" t="s">
        <v>51</v>
      </c>
      <c r="F125" s="58">
        <v>0.03224733796296296</v>
      </c>
      <c r="G125" s="8" t="str">
        <f t="shared" si="6"/>
        <v>5.15/km</v>
      </c>
      <c r="H125" s="26">
        <f t="shared" si="7"/>
        <v>0.00791076388888889</v>
      </c>
      <c r="I125" s="26">
        <f t="shared" si="8"/>
        <v>0.003089814814814809</v>
      </c>
    </row>
    <row r="126" spans="1:9" ht="15" customHeight="1">
      <c r="A126" s="8">
        <v>122</v>
      </c>
      <c r="B126" s="23" t="s">
        <v>493</v>
      </c>
      <c r="C126" s="23" t="s">
        <v>418</v>
      </c>
      <c r="D126" s="9" t="s">
        <v>46</v>
      </c>
      <c r="E126" s="23" t="s">
        <v>56</v>
      </c>
      <c r="F126" s="58">
        <v>0.03228009259259259</v>
      </c>
      <c r="G126" s="8" t="str">
        <f t="shared" si="6"/>
        <v>5.15/km</v>
      </c>
      <c r="H126" s="26">
        <f t="shared" si="7"/>
        <v>0.00794351851851852</v>
      </c>
      <c r="I126" s="26">
        <f t="shared" si="8"/>
        <v>0.007618518518518514</v>
      </c>
    </row>
    <row r="127" spans="1:9" ht="15" customHeight="1">
      <c r="A127" s="8">
        <v>123</v>
      </c>
      <c r="B127" s="23" t="s">
        <v>180</v>
      </c>
      <c r="C127" s="23" t="s">
        <v>419</v>
      </c>
      <c r="D127" s="9" t="s">
        <v>55</v>
      </c>
      <c r="E127" s="23" t="s">
        <v>148</v>
      </c>
      <c r="F127" s="58">
        <v>0.03229780092592593</v>
      </c>
      <c r="G127" s="8" t="str">
        <f t="shared" si="6"/>
        <v>5.15/km</v>
      </c>
      <c r="H127" s="26">
        <f t="shared" si="7"/>
        <v>0.007961226851851858</v>
      </c>
      <c r="I127" s="26">
        <f t="shared" si="8"/>
        <v>0.006088773148148149</v>
      </c>
    </row>
    <row r="128" spans="1:9" ht="15" customHeight="1">
      <c r="A128" s="8">
        <v>124</v>
      </c>
      <c r="B128" s="23" t="s">
        <v>181</v>
      </c>
      <c r="C128" s="23" t="s">
        <v>357</v>
      </c>
      <c r="D128" s="9" t="s">
        <v>55</v>
      </c>
      <c r="E128" s="23" t="s">
        <v>182</v>
      </c>
      <c r="F128" s="58">
        <v>0.03231875</v>
      </c>
      <c r="G128" s="8" t="str">
        <f t="shared" si="6"/>
        <v>5.15/km</v>
      </c>
      <c r="H128" s="26">
        <f t="shared" si="7"/>
        <v>0.00798217592592593</v>
      </c>
      <c r="I128" s="26">
        <f t="shared" si="8"/>
        <v>0.006109722222222221</v>
      </c>
    </row>
    <row r="129" spans="1:9" ht="15" customHeight="1">
      <c r="A129" s="8">
        <v>125</v>
      </c>
      <c r="B129" s="23" t="s">
        <v>183</v>
      </c>
      <c r="C129" s="23" t="s">
        <v>184</v>
      </c>
      <c r="D129" s="9" t="s">
        <v>46</v>
      </c>
      <c r="E129" s="23" t="s">
        <v>47</v>
      </c>
      <c r="F129" s="58">
        <v>0.03234548611111111</v>
      </c>
      <c r="G129" s="8" t="str">
        <f t="shared" si="6"/>
        <v>5.16/km</v>
      </c>
      <c r="H129" s="26">
        <f t="shared" si="7"/>
        <v>0.008008912037037044</v>
      </c>
      <c r="I129" s="26">
        <f t="shared" si="8"/>
        <v>0.007683912037037038</v>
      </c>
    </row>
    <row r="130" spans="1:9" ht="15" customHeight="1">
      <c r="A130" s="8">
        <v>126</v>
      </c>
      <c r="B130" s="23" t="s">
        <v>185</v>
      </c>
      <c r="C130" s="23" t="s">
        <v>407</v>
      </c>
      <c r="D130" s="9" t="s">
        <v>55</v>
      </c>
      <c r="E130" s="23" t="s">
        <v>47</v>
      </c>
      <c r="F130" s="58">
        <v>0.03238634259259259</v>
      </c>
      <c r="G130" s="8" t="str">
        <f t="shared" si="6"/>
        <v>5.16/km</v>
      </c>
      <c r="H130" s="26">
        <f t="shared" si="7"/>
        <v>0.008049768518518522</v>
      </c>
      <c r="I130" s="26">
        <f t="shared" si="8"/>
        <v>0.0061773148148148126</v>
      </c>
    </row>
    <row r="131" spans="1:9" ht="15" customHeight="1">
      <c r="A131" s="8">
        <v>127</v>
      </c>
      <c r="B131" s="23" t="s">
        <v>186</v>
      </c>
      <c r="C131" s="23" t="s">
        <v>440</v>
      </c>
      <c r="D131" s="9" t="s">
        <v>81</v>
      </c>
      <c r="E131" s="23" t="s">
        <v>187</v>
      </c>
      <c r="F131" s="58">
        <v>0.03245150462962963</v>
      </c>
      <c r="G131" s="8" t="str">
        <f t="shared" si="6"/>
        <v>5.17/km</v>
      </c>
      <c r="H131" s="26">
        <f t="shared" si="7"/>
        <v>0.008114930555555563</v>
      </c>
      <c r="I131" s="26">
        <f t="shared" si="8"/>
        <v>0.004128356481481483</v>
      </c>
    </row>
    <row r="132" spans="1:9" ht="15" customHeight="1">
      <c r="A132" s="8">
        <v>128</v>
      </c>
      <c r="B132" s="23" t="s">
        <v>1</v>
      </c>
      <c r="C132" s="23" t="s">
        <v>464</v>
      </c>
      <c r="D132" s="9" t="s">
        <v>81</v>
      </c>
      <c r="E132" s="23" t="s">
        <v>475</v>
      </c>
      <c r="F132" s="58">
        <v>0.032504513888888885</v>
      </c>
      <c r="G132" s="8" t="str">
        <f t="shared" si="6"/>
        <v>5.17/km</v>
      </c>
      <c r="H132" s="26">
        <f t="shared" si="7"/>
        <v>0.008167939814814815</v>
      </c>
      <c r="I132" s="26">
        <f t="shared" si="8"/>
        <v>0.0041813657407407355</v>
      </c>
    </row>
    <row r="133" spans="1:9" ht="15" customHeight="1">
      <c r="A133" s="8">
        <v>129</v>
      </c>
      <c r="B133" s="23" t="s">
        <v>188</v>
      </c>
      <c r="C133" s="23" t="s">
        <v>189</v>
      </c>
      <c r="D133" s="9" t="s">
        <v>178</v>
      </c>
      <c r="E133" s="23" t="s">
        <v>190</v>
      </c>
      <c r="F133" s="58">
        <v>0.032514814814814816</v>
      </c>
      <c r="G133" s="8" t="str">
        <f aca="true" t="shared" si="9" ref="G133:G196">TEXT(INT((HOUR(F133)*3600+MINUTE(F133)*60+SECOND(F133))/$I$2/60),"0")&amp;"."&amp;TEXT(MOD((HOUR(F133)*3600+MINUTE(F133)*60+SECOND(F133))/$I$2,60),"00")&amp;"/km"</f>
        <v>5.17/km</v>
      </c>
      <c r="H133" s="26">
        <f t="shared" si="7"/>
        <v>0.008178240740740746</v>
      </c>
      <c r="I133" s="26">
        <f t="shared" si="8"/>
        <v>0.0002837962962962959</v>
      </c>
    </row>
    <row r="134" spans="1:9" ht="15" customHeight="1">
      <c r="A134" s="8">
        <v>130</v>
      </c>
      <c r="B134" s="23" t="s">
        <v>191</v>
      </c>
      <c r="C134" s="23" t="s">
        <v>396</v>
      </c>
      <c r="D134" s="9" t="s">
        <v>38</v>
      </c>
      <c r="E134" s="23" t="s">
        <v>54</v>
      </c>
      <c r="F134" s="58">
        <v>0.03256759259259259</v>
      </c>
      <c r="G134" s="8" t="str">
        <f t="shared" si="9"/>
        <v>5.18/km</v>
      </c>
      <c r="H134" s="26">
        <f t="shared" si="7"/>
        <v>0.008231018518518523</v>
      </c>
      <c r="I134" s="26">
        <f t="shared" si="8"/>
        <v>0.008231018518518523</v>
      </c>
    </row>
    <row r="135" spans="1:9" ht="15" customHeight="1">
      <c r="A135" s="8">
        <v>131</v>
      </c>
      <c r="B135" s="23" t="s">
        <v>192</v>
      </c>
      <c r="C135" s="23" t="s">
        <v>428</v>
      </c>
      <c r="D135" s="9" t="s">
        <v>38</v>
      </c>
      <c r="E135" s="23" t="s">
        <v>45</v>
      </c>
      <c r="F135" s="58">
        <v>0.03260914351851852</v>
      </c>
      <c r="G135" s="8" t="str">
        <f t="shared" si="9"/>
        <v>5.18/km</v>
      </c>
      <c r="H135" s="26">
        <f t="shared" si="7"/>
        <v>0.00827256944444445</v>
      </c>
      <c r="I135" s="26">
        <f t="shared" si="8"/>
        <v>0.00827256944444445</v>
      </c>
    </row>
    <row r="136" spans="1:9" ht="15" customHeight="1">
      <c r="A136" s="8">
        <v>132</v>
      </c>
      <c r="B136" s="23" t="s">
        <v>91</v>
      </c>
      <c r="C136" s="23" t="s">
        <v>372</v>
      </c>
      <c r="D136" s="9" t="s">
        <v>55</v>
      </c>
      <c r="E136" s="23" t="s">
        <v>193</v>
      </c>
      <c r="F136" s="58">
        <v>0.03262743055555555</v>
      </c>
      <c r="G136" s="8" t="str">
        <f t="shared" si="9"/>
        <v>5.19/km</v>
      </c>
      <c r="H136" s="26">
        <f t="shared" si="7"/>
        <v>0.008290856481481482</v>
      </c>
      <c r="I136" s="26">
        <f t="shared" si="8"/>
        <v>0.006418402777777773</v>
      </c>
    </row>
    <row r="137" spans="1:9" ht="15" customHeight="1">
      <c r="A137" s="8">
        <v>133</v>
      </c>
      <c r="B137" s="23" t="s">
        <v>194</v>
      </c>
      <c r="C137" s="23" t="s">
        <v>464</v>
      </c>
      <c r="D137" s="9" t="s">
        <v>87</v>
      </c>
      <c r="E137" s="23" t="s">
        <v>47</v>
      </c>
      <c r="F137" s="58">
        <v>0.03263414351851852</v>
      </c>
      <c r="G137" s="8" t="str">
        <f t="shared" si="9"/>
        <v>5.19/km</v>
      </c>
      <c r="H137" s="26">
        <f t="shared" si="7"/>
        <v>0.008297569444444448</v>
      </c>
      <c r="I137" s="26">
        <f t="shared" si="8"/>
        <v>0.004056597222222225</v>
      </c>
    </row>
    <row r="138" spans="1:9" ht="15" customHeight="1">
      <c r="A138" s="8">
        <v>134</v>
      </c>
      <c r="B138" s="23" t="s">
        <v>195</v>
      </c>
      <c r="C138" s="23" t="s">
        <v>368</v>
      </c>
      <c r="D138" s="9" t="s">
        <v>41</v>
      </c>
      <c r="E138" s="23" t="s">
        <v>56</v>
      </c>
      <c r="F138" s="58">
        <v>0.03264444444444445</v>
      </c>
      <c r="G138" s="8" t="str">
        <f t="shared" si="9"/>
        <v>5.19/km</v>
      </c>
      <c r="H138" s="26">
        <f t="shared" si="7"/>
        <v>0.008307870370370379</v>
      </c>
      <c r="I138" s="26">
        <f t="shared" si="8"/>
        <v>0.008135995370370377</v>
      </c>
    </row>
    <row r="139" spans="1:9" ht="15" customHeight="1">
      <c r="A139" s="8">
        <v>135</v>
      </c>
      <c r="B139" s="23" t="s">
        <v>196</v>
      </c>
      <c r="C139" s="23" t="s">
        <v>362</v>
      </c>
      <c r="D139" s="9" t="s">
        <v>41</v>
      </c>
      <c r="E139" s="23" t="s">
        <v>56</v>
      </c>
      <c r="F139" s="58">
        <v>0.03266689814814815</v>
      </c>
      <c r="G139" s="8" t="str">
        <f t="shared" si="9"/>
        <v>5.19/km</v>
      </c>
      <c r="H139" s="26">
        <f t="shared" si="7"/>
        <v>0.008330324074074084</v>
      </c>
      <c r="I139" s="26">
        <f t="shared" si="8"/>
        <v>0.008158449074074082</v>
      </c>
    </row>
    <row r="140" spans="1:9" ht="15" customHeight="1">
      <c r="A140" s="8">
        <v>136</v>
      </c>
      <c r="B140" s="23" t="s">
        <v>197</v>
      </c>
      <c r="C140" s="23" t="s">
        <v>432</v>
      </c>
      <c r="D140" s="9" t="s">
        <v>81</v>
      </c>
      <c r="E140" s="23" t="s">
        <v>335</v>
      </c>
      <c r="F140" s="58">
        <v>0.03269918981481481</v>
      </c>
      <c r="G140" s="8" t="str">
        <f t="shared" si="9"/>
        <v>5.19/km</v>
      </c>
      <c r="H140" s="26">
        <f t="shared" si="7"/>
        <v>0.00836261574074074</v>
      </c>
      <c r="I140" s="26">
        <f t="shared" si="8"/>
        <v>0.00437604166666666</v>
      </c>
    </row>
    <row r="141" spans="1:9" ht="15" customHeight="1">
      <c r="A141" s="8">
        <v>137</v>
      </c>
      <c r="B141" s="23" t="s">
        <v>198</v>
      </c>
      <c r="C141" s="23" t="s">
        <v>366</v>
      </c>
      <c r="D141" s="9" t="s">
        <v>81</v>
      </c>
      <c r="E141" s="23" t="s">
        <v>326</v>
      </c>
      <c r="F141" s="58">
        <v>0.0327181712962963</v>
      </c>
      <c r="G141" s="8" t="str">
        <f t="shared" si="9"/>
        <v>5.19/km</v>
      </c>
      <c r="H141" s="26">
        <f t="shared" si="7"/>
        <v>0.008381597222222228</v>
      </c>
      <c r="I141" s="26">
        <f t="shared" si="8"/>
        <v>0.004395023148148148</v>
      </c>
    </row>
    <row r="142" spans="1:9" ht="15" customHeight="1">
      <c r="A142" s="8">
        <v>138</v>
      </c>
      <c r="B142" s="23" t="s">
        <v>199</v>
      </c>
      <c r="C142" s="23" t="s">
        <v>357</v>
      </c>
      <c r="D142" s="9" t="s">
        <v>46</v>
      </c>
      <c r="E142" s="23" t="s">
        <v>328</v>
      </c>
      <c r="F142" s="58">
        <v>0.03274664351851852</v>
      </c>
      <c r="G142" s="8" t="str">
        <f t="shared" si="9"/>
        <v>5.20/km</v>
      </c>
      <c r="H142" s="26">
        <f t="shared" si="7"/>
        <v>0.00841006944444445</v>
      </c>
      <c r="I142" s="26">
        <f t="shared" si="8"/>
        <v>0.008085069444444443</v>
      </c>
    </row>
    <row r="143" spans="1:9" ht="15" customHeight="1">
      <c r="A143" s="8">
        <v>139</v>
      </c>
      <c r="B143" s="23" t="s">
        <v>200</v>
      </c>
      <c r="C143" s="23" t="s">
        <v>354</v>
      </c>
      <c r="D143" s="9" t="s">
        <v>55</v>
      </c>
      <c r="E143" s="23" t="s">
        <v>193</v>
      </c>
      <c r="F143" s="58">
        <v>0.03278206018518519</v>
      </c>
      <c r="G143" s="8" t="str">
        <f t="shared" si="9"/>
        <v>5.20/km</v>
      </c>
      <c r="H143" s="26">
        <f t="shared" si="7"/>
        <v>0.008445486111111119</v>
      </c>
      <c r="I143" s="26">
        <f t="shared" si="8"/>
        <v>0.006573032407407409</v>
      </c>
    </row>
    <row r="144" spans="1:9" ht="15" customHeight="1">
      <c r="A144" s="8">
        <v>140</v>
      </c>
      <c r="B144" s="23" t="s">
        <v>201</v>
      </c>
      <c r="C144" s="23" t="s">
        <v>362</v>
      </c>
      <c r="D144" s="9" t="s">
        <v>55</v>
      </c>
      <c r="E144" s="23" t="s">
        <v>202</v>
      </c>
      <c r="F144" s="58">
        <v>0.03287986111111111</v>
      </c>
      <c r="G144" s="8" t="str">
        <f t="shared" si="9"/>
        <v>5.21/km</v>
      </c>
      <c r="H144" s="26">
        <f t="shared" si="7"/>
        <v>0.00854328703703704</v>
      </c>
      <c r="I144" s="26">
        <f t="shared" si="8"/>
        <v>0.006670833333333331</v>
      </c>
    </row>
    <row r="145" spans="1:9" ht="15" customHeight="1">
      <c r="A145" s="8">
        <v>141</v>
      </c>
      <c r="B145" s="23" t="s">
        <v>119</v>
      </c>
      <c r="C145" s="23" t="s">
        <v>362</v>
      </c>
      <c r="D145" s="9" t="s">
        <v>44</v>
      </c>
      <c r="E145" s="23" t="s">
        <v>202</v>
      </c>
      <c r="F145" s="58">
        <v>0.032913194444444446</v>
      </c>
      <c r="G145" s="8" t="str">
        <f t="shared" si="9"/>
        <v>5.21/km</v>
      </c>
      <c r="H145" s="26">
        <f t="shared" si="7"/>
        <v>0.008576620370370377</v>
      </c>
      <c r="I145" s="26">
        <f t="shared" si="8"/>
        <v>0.008289236111111112</v>
      </c>
    </row>
    <row r="146" spans="1:9" ht="15" customHeight="1">
      <c r="A146" s="14">
        <v>142</v>
      </c>
      <c r="B146" s="21" t="s">
        <v>203</v>
      </c>
      <c r="C146" s="21" t="s">
        <v>204</v>
      </c>
      <c r="D146" s="14" t="s">
        <v>55</v>
      </c>
      <c r="E146" s="21" t="s">
        <v>352</v>
      </c>
      <c r="F146" s="15">
        <v>0.03293541666666667</v>
      </c>
      <c r="G146" s="14" t="str">
        <f t="shared" si="9"/>
        <v>5.22/km</v>
      </c>
      <c r="H146" s="15">
        <f t="shared" si="7"/>
        <v>0.008598842592592599</v>
      </c>
      <c r="I146" s="15">
        <f t="shared" si="8"/>
        <v>0.006726388888888889</v>
      </c>
    </row>
    <row r="147" spans="1:9" ht="15" customHeight="1">
      <c r="A147" s="8">
        <v>143</v>
      </c>
      <c r="B147" s="23" t="s">
        <v>205</v>
      </c>
      <c r="C147" s="23" t="s">
        <v>369</v>
      </c>
      <c r="D147" s="9" t="s">
        <v>55</v>
      </c>
      <c r="E147" s="23" t="s">
        <v>75</v>
      </c>
      <c r="F147" s="58">
        <v>0.03295543981481481</v>
      </c>
      <c r="G147" s="8" t="str">
        <f t="shared" si="9"/>
        <v>5.22/km</v>
      </c>
      <c r="H147" s="26">
        <f t="shared" si="7"/>
        <v>0.00861886574074074</v>
      </c>
      <c r="I147" s="26">
        <f t="shared" si="8"/>
        <v>0.00674641203703703</v>
      </c>
    </row>
    <row r="148" spans="1:9" ht="15" customHeight="1">
      <c r="A148" s="8">
        <v>144</v>
      </c>
      <c r="B148" s="23" t="s">
        <v>4</v>
      </c>
      <c r="C148" s="23" t="s">
        <v>324</v>
      </c>
      <c r="D148" s="9" t="s">
        <v>87</v>
      </c>
      <c r="E148" s="23" t="s">
        <v>335</v>
      </c>
      <c r="F148" s="58">
        <v>0.03296527777777778</v>
      </c>
      <c r="G148" s="8" t="str">
        <f t="shared" si="9"/>
        <v>5.22/km</v>
      </c>
      <c r="H148" s="26">
        <f t="shared" si="7"/>
        <v>0.008628703703703711</v>
      </c>
      <c r="I148" s="26">
        <f t="shared" si="8"/>
        <v>0.004387731481481489</v>
      </c>
    </row>
    <row r="149" spans="1:9" ht="15" customHeight="1">
      <c r="A149" s="8">
        <v>145</v>
      </c>
      <c r="B149" s="23" t="s">
        <v>23</v>
      </c>
      <c r="C149" s="23" t="s">
        <v>368</v>
      </c>
      <c r="D149" s="9" t="s">
        <v>93</v>
      </c>
      <c r="E149" s="23" t="s">
        <v>206</v>
      </c>
      <c r="F149" s="58">
        <v>0.03303703703703704</v>
      </c>
      <c r="G149" s="8" t="str">
        <f t="shared" si="9"/>
        <v>5.22/km</v>
      </c>
      <c r="H149" s="26">
        <f t="shared" si="7"/>
        <v>0.008700462962962969</v>
      </c>
      <c r="I149" s="26">
        <f t="shared" si="8"/>
        <v>0.003879513888888887</v>
      </c>
    </row>
    <row r="150" spans="1:9" ht="15" customHeight="1">
      <c r="A150" s="8">
        <v>146</v>
      </c>
      <c r="B150" s="23" t="s">
        <v>207</v>
      </c>
      <c r="C150" s="23" t="s">
        <v>377</v>
      </c>
      <c r="D150" s="9" t="s">
        <v>81</v>
      </c>
      <c r="E150" s="23" t="s">
        <v>208</v>
      </c>
      <c r="F150" s="58">
        <v>0.033052083333333336</v>
      </c>
      <c r="G150" s="8" t="str">
        <f t="shared" si="9"/>
        <v>5.23/km</v>
      </c>
      <c r="H150" s="26">
        <f t="shared" si="7"/>
        <v>0.008715509259259267</v>
      </c>
      <c r="I150" s="26">
        <f t="shared" si="8"/>
        <v>0.004728935185185187</v>
      </c>
    </row>
    <row r="151" spans="1:9" ht="15" customHeight="1">
      <c r="A151" s="8">
        <v>147</v>
      </c>
      <c r="B151" s="23" t="s">
        <v>209</v>
      </c>
      <c r="C151" s="23" t="s">
        <v>488</v>
      </c>
      <c r="D151" s="9" t="s">
        <v>87</v>
      </c>
      <c r="E151" s="23" t="s">
        <v>328</v>
      </c>
      <c r="F151" s="58">
        <v>0.033065856481481484</v>
      </c>
      <c r="G151" s="8" t="str">
        <f t="shared" si="9"/>
        <v>5.23/km</v>
      </c>
      <c r="H151" s="26">
        <f t="shared" si="7"/>
        <v>0.008729282407407415</v>
      </c>
      <c r="I151" s="26">
        <f t="shared" si="8"/>
        <v>0.004488310185185192</v>
      </c>
    </row>
    <row r="152" spans="1:9" ht="15" customHeight="1">
      <c r="A152" s="8">
        <v>148</v>
      </c>
      <c r="B152" s="23" t="s">
        <v>210</v>
      </c>
      <c r="C152" s="23" t="s">
        <v>211</v>
      </c>
      <c r="D152" s="9" t="s">
        <v>93</v>
      </c>
      <c r="E152" s="23" t="s">
        <v>187</v>
      </c>
      <c r="F152" s="58">
        <v>0.03308275462962963</v>
      </c>
      <c r="G152" s="8" t="str">
        <f t="shared" si="9"/>
        <v>5.23/km</v>
      </c>
      <c r="H152" s="26">
        <f t="shared" si="7"/>
        <v>0.008746180555555563</v>
      </c>
      <c r="I152" s="26">
        <f t="shared" si="8"/>
        <v>0.003925231481481481</v>
      </c>
    </row>
    <row r="153" spans="1:9" ht="15" customHeight="1">
      <c r="A153" s="8">
        <v>149</v>
      </c>
      <c r="B153" s="23" t="s">
        <v>2</v>
      </c>
      <c r="C153" s="23" t="s">
        <v>379</v>
      </c>
      <c r="D153" s="9" t="s">
        <v>87</v>
      </c>
      <c r="E153" s="23" t="s">
        <v>475</v>
      </c>
      <c r="F153" s="58">
        <v>0.03309363425925926</v>
      </c>
      <c r="G153" s="8" t="str">
        <f t="shared" si="9"/>
        <v>5.23/km</v>
      </c>
      <c r="H153" s="26">
        <f aca="true" t="shared" si="10" ref="H153:H216">F153-$F$4</f>
        <v>0.008757060185185187</v>
      </c>
      <c r="I153" s="26">
        <f aca="true" t="shared" si="11" ref="I153:I216">F153-INDEX($F$4:$F$725,MATCH(D153,$D$4:$D$725,0))</f>
        <v>0.004516087962962965</v>
      </c>
    </row>
    <row r="154" spans="1:9" ht="15" customHeight="1">
      <c r="A154" s="8">
        <v>150</v>
      </c>
      <c r="B154" s="23" t="s">
        <v>212</v>
      </c>
      <c r="C154" s="23" t="s">
        <v>374</v>
      </c>
      <c r="D154" s="9" t="s">
        <v>44</v>
      </c>
      <c r="E154" s="23" t="s">
        <v>42</v>
      </c>
      <c r="F154" s="58">
        <v>0.03310451388888889</v>
      </c>
      <c r="G154" s="8" t="str">
        <f t="shared" si="9"/>
        <v>5.23/km</v>
      </c>
      <c r="H154" s="26">
        <f t="shared" si="10"/>
        <v>0.008767939814814819</v>
      </c>
      <c r="I154" s="26">
        <f t="shared" si="11"/>
        <v>0.008480555555555554</v>
      </c>
    </row>
    <row r="155" spans="1:9" ht="15" customHeight="1">
      <c r="A155" s="8">
        <v>151</v>
      </c>
      <c r="B155" s="23" t="s">
        <v>503</v>
      </c>
      <c r="C155" s="23" t="s">
        <v>359</v>
      </c>
      <c r="D155" s="9" t="s">
        <v>93</v>
      </c>
      <c r="E155" s="23" t="s">
        <v>95</v>
      </c>
      <c r="F155" s="58">
        <v>0.03312604166666667</v>
      </c>
      <c r="G155" s="8" t="str">
        <f t="shared" si="9"/>
        <v>5.23/km</v>
      </c>
      <c r="H155" s="26">
        <f t="shared" si="10"/>
        <v>0.008789467592592599</v>
      </c>
      <c r="I155" s="26">
        <f t="shared" si="11"/>
        <v>0.003968518518518517</v>
      </c>
    </row>
    <row r="156" spans="1:9" ht="15" customHeight="1">
      <c r="A156" s="8">
        <v>152</v>
      </c>
      <c r="B156" s="23" t="s">
        <v>213</v>
      </c>
      <c r="C156" s="23" t="s">
        <v>401</v>
      </c>
      <c r="D156" s="9" t="s">
        <v>55</v>
      </c>
      <c r="E156" s="23" t="s">
        <v>56</v>
      </c>
      <c r="F156" s="58">
        <v>0.03318622685185185</v>
      </c>
      <c r="G156" s="8" t="str">
        <f t="shared" si="9"/>
        <v>5.24/km</v>
      </c>
      <c r="H156" s="26">
        <f t="shared" si="10"/>
        <v>0.008849652777777783</v>
      </c>
      <c r="I156" s="26">
        <f t="shared" si="11"/>
        <v>0.006977199074074073</v>
      </c>
    </row>
    <row r="157" spans="1:9" ht="15" customHeight="1">
      <c r="A157" s="8">
        <v>153</v>
      </c>
      <c r="B157" s="23" t="s">
        <v>214</v>
      </c>
      <c r="C157" s="23" t="s">
        <v>494</v>
      </c>
      <c r="D157" s="9" t="s">
        <v>178</v>
      </c>
      <c r="E157" s="23" t="s">
        <v>328</v>
      </c>
      <c r="F157" s="58">
        <v>0.033215393518518516</v>
      </c>
      <c r="G157" s="8" t="str">
        <f t="shared" si="9"/>
        <v>5.24/km</v>
      </c>
      <c r="H157" s="26">
        <f t="shared" si="10"/>
        <v>0.008878819444444446</v>
      </c>
      <c r="I157" s="26">
        <f t="shared" si="11"/>
        <v>0.0009843749999999957</v>
      </c>
    </row>
    <row r="158" spans="1:9" ht="15" customHeight="1">
      <c r="A158" s="8">
        <v>154</v>
      </c>
      <c r="B158" s="23" t="s">
        <v>453</v>
      </c>
      <c r="C158" s="23" t="s">
        <v>454</v>
      </c>
      <c r="D158" s="9" t="s">
        <v>81</v>
      </c>
      <c r="E158" s="23" t="s">
        <v>124</v>
      </c>
      <c r="F158" s="58">
        <v>0.03327546296296296</v>
      </c>
      <c r="G158" s="8" t="str">
        <f t="shared" si="9"/>
        <v>5.25/km</v>
      </c>
      <c r="H158" s="26">
        <f t="shared" si="10"/>
        <v>0.008938888888888889</v>
      </c>
      <c r="I158" s="26">
        <f t="shared" si="11"/>
        <v>0.004952314814814809</v>
      </c>
    </row>
    <row r="159" spans="1:9" ht="15" customHeight="1">
      <c r="A159" s="8">
        <v>155</v>
      </c>
      <c r="B159" s="23" t="s">
        <v>77</v>
      </c>
      <c r="C159" s="23" t="s">
        <v>371</v>
      </c>
      <c r="D159" s="9" t="s">
        <v>44</v>
      </c>
      <c r="E159" s="23" t="s">
        <v>78</v>
      </c>
      <c r="F159" s="58">
        <v>0.03329907407407407</v>
      </c>
      <c r="G159" s="8" t="str">
        <f t="shared" si="9"/>
        <v>5.25/km</v>
      </c>
      <c r="H159" s="26">
        <f t="shared" si="10"/>
        <v>0.008962500000000002</v>
      </c>
      <c r="I159" s="26">
        <f t="shared" si="11"/>
        <v>0.008675115740740737</v>
      </c>
    </row>
    <row r="160" spans="1:9" ht="15" customHeight="1">
      <c r="A160" s="8">
        <v>156</v>
      </c>
      <c r="B160" s="23" t="s">
        <v>215</v>
      </c>
      <c r="C160" s="23" t="s">
        <v>459</v>
      </c>
      <c r="D160" s="9" t="s">
        <v>100</v>
      </c>
      <c r="E160" s="23" t="s">
        <v>325</v>
      </c>
      <c r="F160" s="58">
        <v>0.033353125000000004</v>
      </c>
      <c r="G160" s="8" t="str">
        <f t="shared" si="9"/>
        <v>5.26/km</v>
      </c>
      <c r="H160" s="26">
        <f t="shared" si="10"/>
        <v>0.009016550925925935</v>
      </c>
      <c r="I160" s="26">
        <f t="shared" si="11"/>
        <v>0.0037850694444444485</v>
      </c>
    </row>
    <row r="161" spans="1:9" ht="15" customHeight="1">
      <c r="A161" s="8">
        <v>157</v>
      </c>
      <c r="B161" s="23" t="s">
        <v>216</v>
      </c>
      <c r="C161" s="23" t="s">
        <v>358</v>
      </c>
      <c r="D161" s="9" t="s">
        <v>169</v>
      </c>
      <c r="E161" s="23" t="s">
        <v>56</v>
      </c>
      <c r="F161" s="58">
        <v>0.033377199074074076</v>
      </c>
      <c r="G161" s="8" t="str">
        <f t="shared" si="9"/>
        <v>5.26/km</v>
      </c>
      <c r="H161" s="26">
        <f t="shared" si="10"/>
        <v>0.009040625000000007</v>
      </c>
      <c r="I161" s="26">
        <f t="shared" si="11"/>
        <v>0.0014143518518518541</v>
      </c>
    </row>
    <row r="162" spans="1:9" ht="15" customHeight="1">
      <c r="A162" s="8">
        <v>158</v>
      </c>
      <c r="B162" s="23" t="s">
        <v>217</v>
      </c>
      <c r="C162" s="23" t="s">
        <v>458</v>
      </c>
      <c r="D162" s="9" t="s">
        <v>46</v>
      </c>
      <c r="E162" s="23" t="s">
        <v>148</v>
      </c>
      <c r="F162" s="58">
        <v>0.03344861111111111</v>
      </c>
      <c r="G162" s="8" t="str">
        <f t="shared" si="9"/>
        <v>5.27/km</v>
      </c>
      <c r="H162" s="26">
        <f t="shared" si="10"/>
        <v>0.00911203703703704</v>
      </c>
      <c r="I162" s="26">
        <f t="shared" si="11"/>
        <v>0.008787037037037034</v>
      </c>
    </row>
    <row r="163" spans="1:9" ht="15" customHeight="1">
      <c r="A163" s="8">
        <v>159</v>
      </c>
      <c r="B163" s="23" t="s">
        <v>218</v>
      </c>
      <c r="C163" s="23" t="s">
        <v>358</v>
      </c>
      <c r="D163" s="9" t="s">
        <v>169</v>
      </c>
      <c r="E163" s="23" t="s">
        <v>47</v>
      </c>
      <c r="F163" s="58">
        <v>0.03346516203703704</v>
      </c>
      <c r="G163" s="8" t="str">
        <f t="shared" si="9"/>
        <v>5.27/km</v>
      </c>
      <c r="H163" s="26">
        <f t="shared" si="10"/>
        <v>0.00912858796296297</v>
      </c>
      <c r="I163" s="26">
        <f t="shared" si="11"/>
        <v>0.0015023148148148174</v>
      </c>
    </row>
    <row r="164" spans="1:9" ht="15" customHeight="1">
      <c r="A164" s="8">
        <v>160</v>
      </c>
      <c r="B164" s="23" t="s">
        <v>8</v>
      </c>
      <c r="C164" s="23" t="s">
        <v>356</v>
      </c>
      <c r="D164" s="9" t="s">
        <v>93</v>
      </c>
      <c r="E164" s="23" t="s">
        <v>219</v>
      </c>
      <c r="F164" s="58">
        <v>0.033491319444444445</v>
      </c>
      <c r="G164" s="8" t="str">
        <f t="shared" si="9"/>
        <v>5.27/km</v>
      </c>
      <c r="H164" s="26">
        <f t="shared" si="10"/>
        <v>0.009154745370370376</v>
      </c>
      <c r="I164" s="26">
        <f t="shared" si="11"/>
        <v>0.004333796296296294</v>
      </c>
    </row>
    <row r="165" spans="1:9" ht="15" customHeight="1">
      <c r="A165" s="8">
        <v>161</v>
      </c>
      <c r="B165" s="23" t="s">
        <v>220</v>
      </c>
      <c r="C165" s="23" t="s">
        <v>376</v>
      </c>
      <c r="D165" s="9" t="s">
        <v>93</v>
      </c>
      <c r="E165" s="23" t="s">
        <v>47</v>
      </c>
      <c r="F165" s="58">
        <v>0.03364756944444445</v>
      </c>
      <c r="G165" s="8" t="str">
        <f t="shared" si="9"/>
        <v>5.28/km</v>
      </c>
      <c r="H165" s="26">
        <f t="shared" si="10"/>
        <v>0.00931099537037038</v>
      </c>
      <c r="I165" s="26">
        <f t="shared" si="11"/>
        <v>0.0044900462962962975</v>
      </c>
    </row>
    <row r="166" spans="1:9" ht="15" customHeight="1">
      <c r="A166" s="8">
        <v>162</v>
      </c>
      <c r="B166" s="23" t="s">
        <v>404</v>
      </c>
      <c r="C166" s="23" t="s">
        <v>372</v>
      </c>
      <c r="D166" s="9" t="s">
        <v>55</v>
      </c>
      <c r="E166" s="23" t="s">
        <v>124</v>
      </c>
      <c r="F166" s="58">
        <v>0.033676851851851854</v>
      </c>
      <c r="G166" s="8" t="str">
        <f t="shared" si="9"/>
        <v>5.29/km</v>
      </c>
      <c r="H166" s="26">
        <f t="shared" si="10"/>
        <v>0.009340277777777784</v>
      </c>
      <c r="I166" s="26">
        <f t="shared" si="11"/>
        <v>0.007467824074074075</v>
      </c>
    </row>
    <row r="167" spans="1:9" ht="15" customHeight="1">
      <c r="A167" s="8">
        <v>163</v>
      </c>
      <c r="B167" s="23" t="s">
        <v>221</v>
      </c>
      <c r="C167" s="23" t="s">
        <v>395</v>
      </c>
      <c r="D167" s="9" t="s">
        <v>178</v>
      </c>
      <c r="E167" s="23" t="s">
        <v>334</v>
      </c>
      <c r="F167" s="58">
        <v>0.033747569444444445</v>
      </c>
      <c r="G167" s="8" t="str">
        <f t="shared" si="9"/>
        <v>5.29/km</v>
      </c>
      <c r="H167" s="26">
        <f t="shared" si="10"/>
        <v>0.009410995370370375</v>
      </c>
      <c r="I167" s="26">
        <f t="shared" si="11"/>
        <v>0.0015165509259259247</v>
      </c>
    </row>
    <row r="168" spans="1:9" ht="15" customHeight="1">
      <c r="A168" s="8">
        <v>164</v>
      </c>
      <c r="B168" s="23" t="s">
        <v>222</v>
      </c>
      <c r="C168" s="23" t="s">
        <v>430</v>
      </c>
      <c r="D168" s="9" t="s">
        <v>81</v>
      </c>
      <c r="E168" s="23" t="s">
        <v>475</v>
      </c>
      <c r="F168" s="58">
        <v>0.033763888888888885</v>
      </c>
      <c r="G168" s="8" t="str">
        <f t="shared" si="9"/>
        <v>5.30/km</v>
      </c>
      <c r="H168" s="26">
        <f t="shared" si="10"/>
        <v>0.009427314814814815</v>
      </c>
      <c r="I168" s="26">
        <f t="shared" si="11"/>
        <v>0.005440740740740736</v>
      </c>
    </row>
    <row r="169" spans="1:9" ht="15" customHeight="1">
      <c r="A169" s="8">
        <v>165</v>
      </c>
      <c r="B169" s="23" t="s">
        <v>223</v>
      </c>
      <c r="C169" s="23" t="s">
        <v>359</v>
      </c>
      <c r="D169" s="9" t="s">
        <v>93</v>
      </c>
      <c r="E169" s="23" t="s">
        <v>56</v>
      </c>
      <c r="F169" s="58">
        <v>0.033885185185185185</v>
      </c>
      <c r="G169" s="8" t="str">
        <f t="shared" si="9"/>
        <v>5.31/km</v>
      </c>
      <c r="H169" s="26">
        <f t="shared" si="10"/>
        <v>0.009548611111111115</v>
      </c>
      <c r="I169" s="26">
        <f t="shared" si="11"/>
        <v>0.004727662037037034</v>
      </c>
    </row>
    <row r="170" spans="1:9" ht="15" customHeight="1">
      <c r="A170" s="8">
        <v>166</v>
      </c>
      <c r="B170" s="23" t="s">
        <v>224</v>
      </c>
      <c r="C170" s="23" t="s">
        <v>354</v>
      </c>
      <c r="D170" s="9" t="s">
        <v>55</v>
      </c>
      <c r="E170" s="23" t="s">
        <v>225</v>
      </c>
      <c r="F170" s="58">
        <v>0.03390578703703704</v>
      </c>
      <c r="G170" s="8" t="str">
        <f t="shared" si="9"/>
        <v>5.31/km</v>
      </c>
      <c r="H170" s="26">
        <f t="shared" si="10"/>
        <v>0.00956921296296297</v>
      </c>
      <c r="I170" s="26">
        <f t="shared" si="11"/>
        <v>0.007696759259259261</v>
      </c>
    </row>
    <row r="171" spans="1:9" ht="15" customHeight="1">
      <c r="A171" s="8">
        <v>167</v>
      </c>
      <c r="B171" s="23" t="s">
        <v>226</v>
      </c>
      <c r="C171" s="23" t="s">
        <v>445</v>
      </c>
      <c r="D171" s="9" t="s">
        <v>100</v>
      </c>
      <c r="E171" s="23" t="s">
        <v>124</v>
      </c>
      <c r="F171" s="58">
        <v>0.03400416666666667</v>
      </c>
      <c r="G171" s="8" t="str">
        <f t="shared" si="9"/>
        <v>5.32/km</v>
      </c>
      <c r="H171" s="26">
        <f t="shared" si="10"/>
        <v>0.0096675925925926</v>
      </c>
      <c r="I171" s="26">
        <f t="shared" si="11"/>
        <v>0.004436111111111113</v>
      </c>
    </row>
    <row r="172" spans="1:9" ht="15" customHeight="1">
      <c r="A172" s="8">
        <v>168</v>
      </c>
      <c r="B172" s="23" t="s">
        <v>227</v>
      </c>
      <c r="C172" s="23" t="s">
        <v>398</v>
      </c>
      <c r="D172" s="9" t="s">
        <v>81</v>
      </c>
      <c r="E172" s="23" t="s">
        <v>47</v>
      </c>
      <c r="F172" s="58">
        <v>0.03401909722222222</v>
      </c>
      <c r="G172" s="8" t="str">
        <f t="shared" si="9"/>
        <v>5.32/km</v>
      </c>
      <c r="H172" s="26">
        <f t="shared" si="10"/>
        <v>0.009682523148148148</v>
      </c>
      <c r="I172" s="26">
        <f t="shared" si="11"/>
        <v>0.0056959490740740686</v>
      </c>
    </row>
    <row r="173" spans="1:9" ht="15" customHeight="1">
      <c r="A173" s="8">
        <v>169</v>
      </c>
      <c r="B173" s="23" t="s">
        <v>228</v>
      </c>
      <c r="C173" s="23" t="s">
        <v>421</v>
      </c>
      <c r="D173" s="9" t="s">
        <v>93</v>
      </c>
      <c r="E173" s="23" t="s">
        <v>56</v>
      </c>
      <c r="F173" s="58">
        <v>0.03407199074074074</v>
      </c>
      <c r="G173" s="8" t="str">
        <f t="shared" si="9"/>
        <v>5.33/km</v>
      </c>
      <c r="H173" s="26">
        <f t="shared" si="10"/>
        <v>0.009735416666666673</v>
      </c>
      <c r="I173" s="26">
        <f t="shared" si="11"/>
        <v>0.004914467592592592</v>
      </c>
    </row>
    <row r="174" spans="1:9" ht="15" customHeight="1">
      <c r="A174" s="8">
        <v>170</v>
      </c>
      <c r="B174" s="23" t="s">
        <v>34</v>
      </c>
      <c r="C174" s="23" t="s">
        <v>229</v>
      </c>
      <c r="D174" s="9" t="s">
        <v>178</v>
      </c>
      <c r="E174" s="23" t="s">
        <v>219</v>
      </c>
      <c r="F174" s="58">
        <v>0.03416099537037037</v>
      </c>
      <c r="G174" s="8" t="str">
        <f t="shared" si="9"/>
        <v>5.34/km</v>
      </c>
      <c r="H174" s="26">
        <f t="shared" si="10"/>
        <v>0.009824421296296303</v>
      </c>
      <c r="I174" s="26">
        <f t="shared" si="11"/>
        <v>0.0019299768518518529</v>
      </c>
    </row>
    <row r="175" spans="1:9" ht="15" customHeight="1">
      <c r="A175" s="8">
        <v>171</v>
      </c>
      <c r="B175" s="23" t="s">
        <v>230</v>
      </c>
      <c r="C175" s="23" t="s">
        <v>382</v>
      </c>
      <c r="D175" s="9" t="s">
        <v>93</v>
      </c>
      <c r="E175" s="23" t="s">
        <v>56</v>
      </c>
      <c r="F175" s="58">
        <v>0.03419097222222222</v>
      </c>
      <c r="G175" s="8" t="str">
        <f t="shared" si="9"/>
        <v>5.34/km</v>
      </c>
      <c r="H175" s="26">
        <f t="shared" si="10"/>
        <v>0.00985439814814815</v>
      </c>
      <c r="I175" s="26">
        <f t="shared" si="11"/>
        <v>0.005033449074074069</v>
      </c>
    </row>
    <row r="176" spans="1:9" ht="15" customHeight="1">
      <c r="A176" s="8">
        <v>172</v>
      </c>
      <c r="B176" s="23" t="s">
        <v>25</v>
      </c>
      <c r="C176" s="23" t="s">
        <v>355</v>
      </c>
      <c r="D176" s="9" t="s">
        <v>81</v>
      </c>
      <c r="E176" s="23" t="s">
        <v>15</v>
      </c>
      <c r="F176" s="58">
        <v>0.034225578703703706</v>
      </c>
      <c r="G176" s="8" t="str">
        <f t="shared" si="9"/>
        <v>5.34/km</v>
      </c>
      <c r="H176" s="26">
        <f t="shared" si="10"/>
        <v>0.009889004629629636</v>
      </c>
      <c r="I176" s="26">
        <f t="shared" si="11"/>
        <v>0.005902430555555557</v>
      </c>
    </row>
    <row r="177" spans="1:9" ht="15" customHeight="1">
      <c r="A177" s="8">
        <v>173</v>
      </c>
      <c r="B177" s="23" t="s">
        <v>231</v>
      </c>
      <c r="C177" s="23" t="s">
        <v>373</v>
      </c>
      <c r="D177" s="9" t="s">
        <v>41</v>
      </c>
      <c r="E177" s="23" t="s">
        <v>328</v>
      </c>
      <c r="F177" s="58">
        <v>0.034234375</v>
      </c>
      <c r="G177" s="8" t="str">
        <f t="shared" si="9"/>
        <v>5.34/km</v>
      </c>
      <c r="H177" s="26">
        <f t="shared" si="10"/>
        <v>0.009897800925925928</v>
      </c>
      <c r="I177" s="26">
        <f t="shared" si="11"/>
        <v>0.009725925925925926</v>
      </c>
    </row>
    <row r="178" spans="1:9" ht="15" customHeight="1">
      <c r="A178" s="8">
        <v>174</v>
      </c>
      <c r="B178" s="23" t="s">
        <v>466</v>
      </c>
      <c r="C178" s="23" t="s">
        <v>232</v>
      </c>
      <c r="D178" s="9" t="s">
        <v>38</v>
      </c>
      <c r="E178" s="23" t="s">
        <v>51</v>
      </c>
      <c r="F178" s="58">
        <v>0.03426875</v>
      </c>
      <c r="G178" s="8" t="str">
        <f t="shared" si="9"/>
        <v>5.35/km</v>
      </c>
      <c r="H178" s="26">
        <f t="shared" si="10"/>
        <v>0.009932175925925931</v>
      </c>
      <c r="I178" s="26">
        <f t="shared" si="11"/>
        <v>0.009932175925925931</v>
      </c>
    </row>
    <row r="179" spans="1:9" ht="15" customHeight="1">
      <c r="A179" s="8">
        <v>175</v>
      </c>
      <c r="B179" s="23" t="s">
        <v>3</v>
      </c>
      <c r="C179" s="23" t="s">
        <v>368</v>
      </c>
      <c r="D179" s="9" t="s">
        <v>55</v>
      </c>
      <c r="E179" s="23" t="s">
        <v>475</v>
      </c>
      <c r="F179" s="58">
        <v>0.034299305555555555</v>
      </c>
      <c r="G179" s="8" t="str">
        <f t="shared" si="9"/>
        <v>5.35/km</v>
      </c>
      <c r="H179" s="26">
        <f t="shared" si="10"/>
        <v>0.009962731481481486</v>
      </c>
      <c r="I179" s="26">
        <f t="shared" si="11"/>
        <v>0.008090277777777776</v>
      </c>
    </row>
    <row r="180" spans="1:9" ht="15" customHeight="1">
      <c r="A180" s="8">
        <v>176</v>
      </c>
      <c r="B180" s="23" t="s">
        <v>461</v>
      </c>
      <c r="C180" s="23" t="s">
        <v>359</v>
      </c>
      <c r="D180" s="9" t="s">
        <v>93</v>
      </c>
      <c r="E180" s="23" t="s">
        <v>65</v>
      </c>
      <c r="F180" s="58">
        <v>0.03436921296296296</v>
      </c>
      <c r="G180" s="8" t="str">
        <f t="shared" si="9"/>
        <v>5.36/km</v>
      </c>
      <c r="H180" s="26">
        <f t="shared" si="10"/>
        <v>0.010032638888888893</v>
      </c>
      <c r="I180" s="26">
        <f t="shared" si="11"/>
        <v>0.005211689814814811</v>
      </c>
    </row>
    <row r="181" spans="1:9" ht="15" customHeight="1">
      <c r="A181" s="8">
        <v>177</v>
      </c>
      <c r="B181" s="23" t="s">
        <v>233</v>
      </c>
      <c r="C181" s="23" t="s">
        <v>393</v>
      </c>
      <c r="D181" s="9" t="s">
        <v>41</v>
      </c>
      <c r="E181" s="23" t="s">
        <v>56</v>
      </c>
      <c r="F181" s="58">
        <v>0.03439664351851852</v>
      </c>
      <c r="G181" s="8" t="str">
        <f t="shared" si="9"/>
        <v>5.36/km</v>
      </c>
      <c r="H181" s="26">
        <f t="shared" si="10"/>
        <v>0.010060069444444448</v>
      </c>
      <c r="I181" s="26">
        <f t="shared" si="11"/>
        <v>0.009888194444444446</v>
      </c>
    </row>
    <row r="182" spans="1:9" ht="15" customHeight="1">
      <c r="A182" s="8">
        <v>178</v>
      </c>
      <c r="B182" s="23" t="s">
        <v>234</v>
      </c>
      <c r="C182" s="23" t="s">
        <v>384</v>
      </c>
      <c r="D182" s="9" t="s">
        <v>93</v>
      </c>
      <c r="E182" s="23" t="s">
        <v>235</v>
      </c>
      <c r="F182" s="58">
        <v>0.03443981481481482</v>
      </c>
      <c r="G182" s="8" t="str">
        <f t="shared" si="9"/>
        <v>5.36/km</v>
      </c>
      <c r="H182" s="26">
        <f t="shared" si="10"/>
        <v>0.01010324074074075</v>
      </c>
      <c r="I182" s="26">
        <f t="shared" si="11"/>
        <v>0.005282291666666668</v>
      </c>
    </row>
    <row r="183" spans="1:9" ht="15" customHeight="1">
      <c r="A183" s="8">
        <v>179</v>
      </c>
      <c r="B183" s="23" t="s">
        <v>236</v>
      </c>
      <c r="C183" s="23" t="s">
        <v>500</v>
      </c>
      <c r="D183" s="9" t="s">
        <v>81</v>
      </c>
      <c r="E183" s="23" t="s">
        <v>47</v>
      </c>
      <c r="F183" s="58">
        <v>0.03452326388888889</v>
      </c>
      <c r="G183" s="8" t="str">
        <f t="shared" si="9"/>
        <v>5.37/km</v>
      </c>
      <c r="H183" s="26">
        <f t="shared" si="10"/>
        <v>0.010186689814814822</v>
      </c>
      <c r="I183" s="26">
        <f t="shared" si="11"/>
        <v>0.006200115740740742</v>
      </c>
    </row>
    <row r="184" spans="1:9" ht="15" customHeight="1">
      <c r="A184" s="8">
        <v>180</v>
      </c>
      <c r="B184" s="23" t="s">
        <v>237</v>
      </c>
      <c r="C184" s="23" t="s">
        <v>385</v>
      </c>
      <c r="D184" s="9" t="s">
        <v>55</v>
      </c>
      <c r="E184" s="23" t="s">
        <v>328</v>
      </c>
      <c r="F184" s="58">
        <v>0.034537847222222216</v>
      </c>
      <c r="G184" s="8" t="str">
        <f t="shared" si="9"/>
        <v>5.37/km</v>
      </c>
      <c r="H184" s="26">
        <f t="shared" si="10"/>
        <v>0.010201273148148147</v>
      </c>
      <c r="I184" s="26">
        <f t="shared" si="11"/>
        <v>0.008328819444444437</v>
      </c>
    </row>
    <row r="185" spans="1:9" ht="15" customHeight="1">
      <c r="A185" s="8">
        <v>181</v>
      </c>
      <c r="B185" s="23" t="s">
        <v>35</v>
      </c>
      <c r="C185" s="23" t="s">
        <v>371</v>
      </c>
      <c r="D185" s="9" t="s">
        <v>46</v>
      </c>
      <c r="E185" s="23" t="s">
        <v>75</v>
      </c>
      <c r="F185" s="58">
        <v>0.0346519675925926</v>
      </c>
      <c r="G185" s="8" t="str">
        <f t="shared" si="9"/>
        <v>5.38/km</v>
      </c>
      <c r="H185" s="26">
        <f t="shared" si="10"/>
        <v>0.01031539351851853</v>
      </c>
      <c r="I185" s="26">
        <f t="shared" si="11"/>
        <v>0.009990393518518523</v>
      </c>
    </row>
    <row r="186" spans="1:9" ht="15" customHeight="1">
      <c r="A186" s="8">
        <v>182</v>
      </c>
      <c r="B186" s="23" t="s">
        <v>238</v>
      </c>
      <c r="C186" s="23" t="s">
        <v>354</v>
      </c>
      <c r="D186" s="9" t="s">
        <v>46</v>
      </c>
      <c r="E186" s="23" t="s">
        <v>42</v>
      </c>
      <c r="F186" s="58">
        <v>0.03473460648148148</v>
      </c>
      <c r="G186" s="8" t="str">
        <f t="shared" si="9"/>
        <v>5.39/km</v>
      </c>
      <c r="H186" s="26">
        <f t="shared" si="10"/>
        <v>0.010398032407407411</v>
      </c>
      <c r="I186" s="26">
        <f t="shared" si="11"/>
        <v>0.010073032407407406</v>
      </c>
    </row>
    <row r="187" spans="1:9" ht="15" customHeight="1">
      <c r="A187" s="8">
        <v>183</v>
      </c>
      <c r="B187" s="23" t="s">
        <v>239</v>
      </c>
      <c r="C187" s="23" t="s">
        <v>360</v>
      </c>
      <c r="D187" s="9" t="s">
        <v>93</v>
      </c>
      <c r="E187" s="23" t="s">
        <v>182</v>
      </c>
      <c r="F187" s="58">
        <v>0.03486446759259259</v>
      </c>
      <c r="G187" s="8" t="str">
        <f t="shared" si="9"/>
        <v>5.40/km</v>
      </c>
      <c r="H187" s="26">
        <f t="shared" si="10"/>
        <v>0.01052789351851852</v>
      </c>
      <c r="I187" s="26">
        <f t="shared" si="11"/>
        <v>0.005706944444444438</v>
      </c>
    </row>
    <row r="188" spans="1:9" ht="15" customHeight="1">
      <c r="A188" s="8">
        <v>184</v>
      </c>
      <c r="B188" s="23" t="s">
        <v>240</v>
      </c>
      <c r="C188" s="23" t="s">
        <v>241</v>
      </c>
      <c r="D188" s="9" t="s">
        <v>44</v>
      </c>
      <c r="E188" s="23" t="s">
        <v>42</v>
      </c>
      <c r="F188" s="58">
        <v>0.034941898148148146</v>
      </c>
      <c r="G188" s="8" t="str">
        <f t="shared" si="9"/>
        <v>5.41/km</v>
      </c>
      <c r="H188" s="26">
        <f t="shared" si="10"/>
        <v>0.010605324074074076</v>
      </c>
      <c r="I188" s="26">
        <f t="shared" si="11"/>
        <v>0.010317939814814811</v>
      </c>
    </row>
    <row r="189" spans="1:9" ht="15" customHeight="1">
      <c r="A189" s="8">
        <v>185</v>
      </c>
      <c r="B189" s="23" t="s">
        <v>469</v>
      </c>
      <c r="C189" s="23" t="s">
        <v>390</v>
      </c>
      <c r="D189" s="9" t="s">
        <v>93</v>
      </c>
      <c r="E189" s="23" t="s">
        <v>124</v>
      </c>
      <c r="F189" s="58">
        <v>0.035099189814814816</v>
      </c>
      <c r="G189" s="8" t="str">
        <f t="shared" si="9"/>
        <v>5.43/km</v>
      </c>
      <c r="H189" s="26">
        <f t="shared" si="10"/>
        <v>0.010762615740740746</v>
      </c>
      <c r="I189" s="26">
        <f t="shared" si="11"/>
        <v>0.0059416666666666645</v>
      </c>
    </row>
    <row r="190" spans="1:9" ht="15" customHeight="1">
      <c r="A190" s="8">
        <v>186</v>
      </c>
      <c r="B190" s="23" t="s">
        <v>242</v>
      </c>
      <c r="C190" s="23" t="s">
        <v>492</v>
      </c>
      <c r="D190" s="9" t="s">
        <v>87</v>
      </c>
      <c r="E190" s="23" t="s">
        <v>410</v>
      </c>
      <c r="F190" s="58">
        <v>0.03513541666666666</v>
      </c>
      <c r="G190" s="8" t="str">
        <f t="shared" si="9"/>
        <v>5.43/km</v>
      </c>
      <c r="H190" s="26">
        <f t="shared" si="10"/>
        <v>0.010798842592592593</v>
      </c>
      <c r="I190" s="26">
        <f t="shared" si="11"/>
        <v>0.00655787037037037</v>
      </c>
    </row>
    <row r="191" spans="1:9" ht="15" customHeight="1">
      <c r="A191" s="8">
        <v>187</v>
      </c>
      <c r="B191" s="23" t="s">
        <v>243</v>
      </c>
      <c r="C191" s="23" t="s">
        <v>244</v>
      </c>
      <c r="D191" s="9" t="s">
        <v>104</v>
      </c>
      <c r="E191" s="23" t="s">
        <v>124</v>
      </c>
      <c r="F191" s="58">
        <v>0.035183680555555555</v>
      </c>
      <c r="G191" s="8" t="str">
        <f t="shared" si="9"/>
        <v>5.44/km</v>
      </c>
      <c r="H191" s="26">
        <f t="shared" si="10"/>
        <v>0.010847106481481485</v>
      </c>
      <c r="I191" s="26">
        <f t="shared" si="11"/>
        <v>0.0054199074074074045</v>
      </c>
    </row>
    <row r="192" spans="1:9" ht="15" customHeight="1">
      <c r="A192" s="8">
        <v>188</v>
      </c>
      <c r="B192" s="23" t="s">
        <v>245</v>
      </c>
      <c r="C192" s="23" t="s">
        <v>359</v>
      </c>
      <c r="D192" s="9" t="s">
        <v>169</v>
      </c>
      <c r="E192" s="23" t="s">
        <v>124</v>
      </c>
      <c r="F192" s="58">
        <v>0.035366203703703705</v>
      </c>
      <c r="G192" s="8" t="str">
        <f t="shared" si="9"/>
        <v>5.45/km</v>
      </c>
      <c r="H192" s="26">
        <f t="shared" si="10"/>
        <v>0.011029629629629636</v>
      </c>
      <c r="I192" s="26">
        <f t="shared" si="11"/>
        <v>0.003403356481481483</v>
      </c>
    </row>
    <row r="193" spans="1:9" ht="15" customHeight="1">
      <c r="A193" s="8">
        <v>189</v>
      </c>
      <c r="B193" s="23" t="s">
        <v>443</v>
      </c>
      <c r="C193" s="23" t="s">
        <v>504</v>
      </c>
      <c r="D193" s="9" t="s">
        <v>87</v>
      </c>
      <c r="E193" s="23" t="s">
        <v>47</v>
      </c>
      <c r="F193" s="58">
        <v>0.03539652777777778</v>
      </c>
      <c r="G193" s="8" t="str">
        <f t="shared" si="9"/>
        <v>5.46/km</v>
      </c>
      <c r="H193" s="26">
        <f t="shared" si="10"/>
        <v>0.011059953703703707</v>
      </c>
      <c r="I193" s="26">
        <f t="shared" si="11"/>
        <v>0.006818981481481485</v>
      </c>
    </row>
    <row r="194" spans="1:9" ht="15" customHeight="1">
      <c r="A194" s="8">
        <v>190</v>
      </c>
      <c r="B194" s="23" t="s">
        <v>36</v>
      </c>
      <c r="C194" s="23" t="s">
        <v>434</v>
      </c>
      <c r="D194" s="9" t="s">
        <v>55</v>
      </c>
      <c r="E194" s="23" t="s">
        <v>75</v>
      </c>
      <c r="F194" s="58">
        <v>0.035540277777777775</v>
      </c>
      <c r="G194" s="8" t="str">
        <f t="shared" si="9"/>
        <v>5.47/km</v>
      </c>
      <c r="H194" s="26">
        <f t="shared" si="10"/>
        <v>0.011203703703703705</v>
      </c>
      <c r="I194" s="26">
        <f t="shared" si="11"/>
        <v>0.009331249999999996</v>
      </c>
    </row>
    <row r="195" spans="1:9" ht="15" customHeight="1">
      <c r="A195" s="8">
        <v>191</v>
      </c>
      <c r="B195" s="23" t="s">
        <v>246</v>
      </c>
      <c r="C195" s="23" t="s">
        <v>365</v>
      </c>
      <c r="D195" s="9" t="s">
        <v>81</v>
      </c>
      <c r="E195" s="23" t="s">
        <v>128</v>
      </c>
      <c r="F195" s="58">
        <v>0.035643402777777784</v>
      </c>
      <c r="G195" s="8" t="str">
        <f t="shared" si="9"/>
        <v>5.48/km</v>
      </c>
      <c r="H195" s="26">
        <f t="shared" si="10"/>
        <v>0.011306828703703715</v>
      </c>
      <c r="I195" s="26">
        <f t="shared" si="11"/>
        <v>0.007320254629629635</v>
      </c>
    </row>
    <row r="196" spans="1:9" ht="15" customHeight="1">
      <c r="A196" s="8">
        <v>192</v>
      </c>
      <c r="B196" s="23" t="s">
        <v>247</v>
      </c>
      <c r="C196" s="23" t="s">
        <v>365</v>
      </c>
      <c r="D196" s="9" t="s">
        <v>55</v>
      </c>
      <c r="E196" s="23" t="s">
        <v>328</v>
      </c>
      <c r="F196" s="58">
        <v>0.035771412037037036</v>
      </c>
      <c r="G196" s="8" t="str">
        <f t="shared" si="9"/>
        <v>5.49/km</v>
      </c>
      <c r="H196" s="26">
        <f t="shared" si="10"/>
        <v>0.011434837962962966</v>
      </c>
      <c r="I196" s="26">
        <f t="shared" si="11"/>
        <v>0.009562384259259257</v>
      </c>
    </row>
    <row r="197" spans="1:9" ht="15" customHeight="1">
      <c r="A197" s="8">
        <v>193</v>
      </c>
      <c r="B197" s="23" t="s">
        <v>248</v>
      </c>
      <c r="C197" s="23" t="s">
        <v>391</v>
      </c>
      <c r="D197" s="9" t="s">
        <v>38</v>
      </c>
      <c r="E197" s="23" t="s">
        <v>56</v>
      </c>
      <c r="F197" s="58">
        <v>0.0357931712962963</v>
      </c>
      <c r="G197" s="8" t="str">
        <f aca="true" t="shared" si="12" ref="G197:G260">TEXT(INT((HOUR(F197)*3600+MINUTE(F197)*60+SECOND(F197))/$I$2/60),"0")&amp;"."&amp;TEXT(MOD((HOUR(F197)*3600+MINUTE(F197)*60+SECOND(F197))/$I$2,60),"00")&amp;"/km"</f>
        <v>5.49/km</v>
      </c>
      <c r="H197" s="26">
        <f t="shared" si="10"/>
        <v>0.011456597222222229</v>
      </c>
      <c r="I197" s="26">
        <f t="shared" si="11"/>
        <v>0.011456597222222229</v>
      </c>
    </row>
    <row r="198" spans="1:9" ht="15" customHeight="1">
      <c r="A198" s="8">
        <v>194</v>
      </c>
      <c r="B198" s="23" t="s">
        <v>249</v>
      </c>
      <c r="C198" s="23" t="s">
        <v>462</v>
      </c>
      <c r="D198" s="9" t="s">
        <v>100</v>
      </c>
      <c r="E198" s="23" t="s">
        <v>235</v>
      </c>
      <c r="F198" s="58">
        <v>0.03610092592592593</v>
      </c>
      <c r="G198" s="8" t="str">
        <f t="shared" si="12"/>
        <v>5.52/km</v>
      </c>
      <c r="H198" s="26">
        <f t="shared" si="10"/>
        <v>0.011764351851851863</v>
      </c>
      <c r="I198" s="26">
        <f t="shared" si="11"/>
        <v>0.006532870370370376</v>
      </c>
    </row>
    <row r="199" spans="1:9" ht="15" customHeight="1">
      <c r="A199" s="8">
        <v>195</v>
      </c>
      <c r="B199" s="23" t="s">
        <v>250</v>
      </c>
      <c r="C199" s="23" t="s">
        <v>361</v>
      </c>
      <c r="D199" s="9" t="s">
        <v>55</v>
      </c>
      <c r="E199" s="23" t="s">
        <v>106</v>
      </c>
      <c r="F199" s="58">
        <v>0.03622476851851852</v>
      </c>
      <c r="G199" s="8" t="str">
        <f t="shared" si="12"/>
        <v>5.54/km</v>
      </c>
      <c r="H199" s="26">
        <f t="shared" si="10"/>
        <v>0.011888194444444448</v>
      </c>
      <c r="I199" s="26">
        <f t="shared" si="11"/>
        <v>0.010015740740740738</v>
      </c>
    </row>
    <row r="200" spans="1:9" ht="15" customHeight="1">
      <c r="A200" s="8">
        <v>196</v>
      </c>
      <c r="B200" s="23" t="s">
        <v>451</v>
      </c>
      <c r="C200" s="23" t="s">
        <v>429</v>
      </c>
      <c r="D200" s="9" t="s">
        <v>100</v>
      </c>
      <c r="E200" s="23" t="s">
        <v>251</v>
      </c>
      <c r="F200" s="58">
        <v>0.03626655092592592</v>
      </c>
      <c r="G200" s="8" t="str">
        <f t="shared" si="12"/>
        <v>5.54/km</v>
      </c>
      <c r="H200" s="26">
        <f t="shared" si="10"/>
        <v>0.011929976851851851</v>
      </c>
      <c r="I200" s="26">
        <f t="shared" si="11"/>
        <v>0.006698495370370365</v>
      </c>
    </row>
    <row r="201" spans="1:9" ht="15" customHeight="1">
      <c r="A201" s="8">
        <v>197</v>
      </c>
      <c r="B201" s="23" t="s">
        <v>252</v>
      </c>
      <c r="C201" s="23" t="s">
        <v>358</v>
      </c>
      <c r="D201" s="9" t="s">
        <v>81</v>
      </c>
      <c r="E201" s="23" t="s">
        <v>47</v>
      </c>
      <c r="F201" s="58">
        <v>0.036290277777777775</v>
      </c>
      <c r="G201" s="8" t="str">
        <f t="shared" si="12"/>
        <v>5.54/km</v>
      </c>
      <c r="H201" s="26">
        <f t="shared" si="10"/>
        <v>0.011953703703703706</v>
      </c>
      <c r="I201" s="26">
        <f t="shared" si="11"/>
        <v>0.007967129629629626</v>
      </c>
    </row>
    <row r="202" spans="1:9" ht="15" customHeight="1">
      <c r="A202" s="8">
        <v>198</v>
      </c>
      <c r="B202" s="23" t="s">
        <v>30</v>
      </c>
      <c r="C202" s="23" t="s">
        <v>433</v>
      </c>
      <c r="D202" s="9" t="s">
        <v>178</v>
      </c>
      <c r="E202" s="23" t="s">
        <v>253</v>
      </c>
      <c r="F202" s="58">
        <v>0.03634837962962963</v>
      </c>
      <c r="G202" s="8" t="str">
        <f t="shared" si="12"/>
        <v>5.55/km</v>
      </c>
      <c r="H202" s="26">
        <f t="shared" si="10"/>
        <v>0.012011805555555564</v>
      </c>
      <c r="I202" s="26">
        <f t="shared" si="11"/>
        <v>0.004117361111111113</v>
      </c>
    </row>
    <row r="203" spans="1:9" ht="15" customHeight="1">
      <c r="A203" s="8">
        <v>199</v>
      </c>
      <c r="B203" s="23" t="s">
        <v>254</v>
      </c>
      <c r="C203" s="23" t="s">
        <v>465</v>
      </c>
      <c r="D203" s="9" t="s">
        <v>87</v>
      </c>
      <c r="E203" s="23" t="s">
        <v>328</v>
      </c>
      <c r="F203" s="58">
        <v>0.03638425925925926</v>
      </c>
      <c r="G203" s="8" t="str">
        <f t="shared" si="12"/>
        <v>5.55/km</v>
      </c>
      <c r="H203" s="26">
        <f t="shared" si="10"/>
        <v>0.012047685185185193</v>
      </c>
      <c r="I203" s="26">
        <f t="shared" si="11"/>
        <v>0.00780671296296297</v>
      </c>
    </row>
    <row r="204" spans="1:9" ht="15" customHeight="1">
      <c r="A204" s="8">
        <v>200</v>
      </c>
      <c r="B204" s="23" t="s">
        <v>255</v>
      </c>
      <c r="C204" s="23" t="s">
        <v>429</v>
      </c>
      <c r="D204" s="9" t="s">
        <v>100</v>
      </c>
      <c r="E204" s="23" t="s">
        <v>256</v>
      </c>
      <c r="F204" s="58">
        <v>0.036410763888888885</v>
      </c>
      <c r="G204" s="8" t="str">
        <f t="shared" si="12"/>
        <v>5.55/km</v>
      </c>
      <c r="H204" s="26">
        <f t="shared" si="10"/>
        <v>0.012074189814814815</v>
      </c>
      <c r="I204" s="26">
        <f t="shared" si="11"/>
        <v>0.006842708333333329</v>
      </c>
    </row>
    <row r="205" spans="1:9" ht="15" customHeight="1">
      <c r="A205" s="8">
        <v>201</v>
      </c>
      <c r="B205" s="23" t="s">
        <v>257</v>
      </c>
      <c r="C205" s="23" t="s">
        <v>17</v>
      </c>
      <c r="D205" s="9" t="s">
        <v>87</v>
      </c>
      <c r="E205" s="23" t="s">
        <v>95</v>
      </c>
      <c r="F205" s="58">
        <v>0.036535995370370375</v>
      </c>
      <c r="G205" s="8" t="str">
        <f t="shared" si="12"/>
        <v>5.57/km</v>
      </c>
      <c r="H205" s="26">
        <f t="shared" si="10"/>
        <v>0.012199421296296305</v>
      </c>
      <c r="I205" s="26">
        <f t="shared" si="11"/>
        <v>0.007958449074074083</v>
      </c>
    </row>
    <row r="206" spans="1:9" ht="15" customHeight="1">
      <c r="A206" s="8">
        <v>202</v>
      </c>
      <c r="B206" s="23" t="s">
        <v>258</v>
      </c>
      <c r="C206" s="23" t="s">
        <v>400</v>
      </c>
      <c r="D206" s="9" t="s">
        <v>169</v>
      </c>
      <c r="E206" s="23" t="s">
        <v>403</v>
      </c>
      <c r="F206" s="58">
        <v>0.03654421296296296</v>
      </c>
      <c r="G206" s="8" t="str">
        <f t="shared" si="12"/>
        <v>5.57/km</v>
      </c>
      <c r="H206" s="26">
        <f t="shared" si="10"/>
        <v>0.01220763888888889</v>
      </c>
      <c r="I206" s="26">
        <f t="shared" si="11"/>
        <v>0.0045813657407407365</v>
      </c>
    </row>
    <row r="207" spans="1:9" ht="15" customHeight="1">
      <c r="A207" s="8">
        <v>203</v>
      </c>
      <c r="B207" s="23" t="s">
        <v>259</v>
      </c>
      <c r="C207" s="23" t="s">
        <v>260</v>
      </c>
      <c r="D207" s="9" t="s">
        <v>87</v>
      </c>
      <c r="E207" s="23" t="s">
        <v>328</v>
      </c>
      <c r="F207" s="58">
        <v>0.036594097222222226</v>
      </c>
      <c r="G207" s="8" t="str">
        <f t="shared" si="12"/>
        <v>5.57/km</v>
      </c>
      <c r="H207" s="26">
        <f t="shared" si="10"/>
        <v>0.012257523148148156</v>
      </c>
      <c r="I207" s="26">
        <f t="shared" si="11"/>
        <v>0.008016550925925934</v>
      </c>
    </row>
    <row r="208" spans="1:9" ht="15" customHeight="1">
      <c r="A208" s="8">
        <v>204</v>
      </c>
      <c r="B208" s="23" t="s">
        <v>248</v>
      </c>
      <c r="C208" s="23" t="s">
        <v>261</v>
      </c>
      <c r="D208" s="9" t="s">
        <v>87</v>
      </c>
      <c r="E208" s="23" t="s">
        <v>47</v>
      </c>
      <c r="F208" s="58">
        <v>0.03675520833333334</v>
      </c>
      <c r="G208" s="8" t="str">
        <f t="shared" si="12"/>
        <v>5.59/km</v>
      </c>
      <c r="H208" s="26">
        <f t="shared" si="10"/>
        <v>0.012418634259259268</v>
      </c>
      <c r="I208" s="26">
        <f t="shared" si="11"/>
        <v>0.008177662037037046</v>
      </c>
    </row>
    <row r="209" spans="1:9" ht="15" customHeight="1">
      <c r="A209" s="14">
        <v>205</v>
      </c>
      <c r="B209" s="21" t="s">
        <v>262</v>
      </c>
      <c r="C209" s="21" t="s">
        <v>374</v>
      </c>
      <c r="D209" s="14" t="s">
        <v>55</v>
      </c>
      <c r="E209" s="21" t="s">
        <v>352</v>
      </c>
      <c r="F209" s="15">
        <v>0.036946180555555555</v>
      </c>
      <c r="G209" s="14" t="str">
        <f t="shared" si="12"/>
        <v>6.01/km</v>
      </c>
      <c r="H209" s="15">
        <f t="shared" si="10"/>
        <v>0.012609606481481486</v>
      </c>
      <c r="I209" s="15">
        <f t="shared" si="11"/>
        <v>0.010737152777777776</v>
      </c>
    </row>
    <row r="210" spans="1:9" ht="15" customHeight="1">
      <c r="A210" s="8">
        <v>206</v>
      </c>
      <c r="B210" s="23" t="s">
        <v>472</v>
      </c>
      <c r="C210" s="23" t="s">
        <v>384</v>
      </c>
      <c r="D210" s="9" t="s">
        <v>93</v>
      </c>
      <c r="E210" s="23" t="s">
        <v>446</v>
      </c>
      <c r="F210" s="58">
        <v>0.03695138888888889</v>
      </c>
      <c r="G210" s="8" t="str">
        <f t="shared" si="12"/>
        <v>6.01/km</v>
      </c>
      <c r="H210" s="26">
        <f t="shared" si="10"/>
        <v>0.012614814814814818</v>
      </c>
      <c r="I210" s="26">
        <f t="shared" si="11"/>
        <v>0.007793865740740737</v>
      </c>
    </row>
    <row r="211" spans="1:9" ht="15" customHeight="1">
      <c r="A211" s="8">
        <v>207</v>
      </c>
      <c r="B211" s="23" t="s">
        <v>263</v>
      </c>
      <c r="C211" s="23" t="s">
        <v>264</v>
      </c>
      <c r="D211" s="9" t="s">
        <v>104</v>
      </c>
      <c r="E211" s="23" t="s">
        <v>15</v>
      </c>
      <c r="F211" s="58">
        <v>0.03696087962962963</v>
      </c>
      <c r="G211" s="8" t="str">
        <f t="shared" si="12"/>
        <v>6.01/km</v>
      </c>
      <c r="H211" s="26">
        <f t="shared" si="10"/>
        <v>0.012624305555555559</v>
      </c>
      <c r="I211" s="26">
        <f t="shared" si="11"/>
        <v>0.007197106481481478</v>
      </c>
    </row>
    <row r="212" spans="1:9" ht="15" customHeight="1">
      <c r="A212" s="8">
        <v>208</v>
      </c>
      <c r="B212" s="23" t="s">
        <v>265</v>
      </c>
      <c r="C212" s="23" t="s">
        <v>374</v>
      </c>
      <c r="D212" s="9" t="s">
        <v>55</v>
      </c>
      <c r="E212" s="23" t="s">
        <v>75</v>
      </c>
      <c r="F212" s="58">
        <v>0.03696481481481482</v>
      </c>
      <c r="G212" s="8" t="str">
        <f t="shared" si="12"/>
        <v>6.01/km</v>
      </c>
      <c r="H212" s="26">
        <f t="shared" si="10"/>
        <v>0.012628240740740749</v>
      </c>
      <c r="I212" s="26">
        <f t="shared" si="11"/>
        <v>0.01075578703703704</v>
      </c>
    </row>
    <row r="213" spans="1:9" ht="15" customHeight="1">
      <c r="A213" s="8">
        <v>209</v>
      </c>
      <c r="B213" s="23" t="s">
        <v>266</v>
      </c>
      <c r="C213" s="23" t="s">
        <v>267</v>
      </c>
      <c r="D213" s="9" t="s">
        <v>93</v>
      </c>
      <c r="E213" s="23" t="s">
        <v>141</v>
      </c>
      <c r="F213" s="58">
        <v>0.03714490740740741</v>
      </c>
      <c r="G213" s="8" t="str">
        <f t="shared" si="12"/>
        <v>6.03/km</v>
      </c>
      <c r="H213" s="26">
        <f t="shared" si="10"/>
        <v>0.012808333333333342</v>
      </c>
      <c r="I213" s="26">
        <f t="shared" si="11"/>
        <v>0.00798738425925926</v>
      </c>
    </row>
    <row r="214" spans="1:9" ht="15" customHeight="1">
      <c r="A214" s="8">
        <v>210</v>
      </c>
      <c r="B214" s="23" t="s">
        <v>479</v>
      </c>
      <c r="C214" s="23" t="s">
        <v>480</v>
      </c>
      <c r="D214" s="9" t="s">
        <v>87</v>
      </c>
      <c r="E214" s="23" t="s">
        <v>124</v>
      </c>
      <c r="F214" s="58">
        <v>0.03718726851851852</v>
      </c>
      <c r="G214" s="8" t="str">
        <f t="shared" si="12"/>
        <v>6.03/km</v>
      </c>
      <c r="H214" s="26">
        <f t="shared" si="10"/>
        <v>0.012850694444444453</v>
      </c>
      <c r="I214" s="26">
        <f t="shared" si="11"/>
        <v>0.00860972222222223</v>
      </c>
    </row>
    <row r="215" spans="1:9" ht="15" customHeight="1">
      <c r="A215" s="8">
        <v>211</v>
      </c>
      <c r="B215" s="23" t="s">
        <v>155</v>
      </c>
      <c r="C215" s="23" t="s">
        <v>354</v>
      </c>
      <c r="D215" s="9" t="s">
        <v>46</v>
      </c>
      <c r="E215" s="23" t="s">
        <v>56</v>
      </c>
      <c r="F215" s="58">
        <v>0.03721400462962963</v>
      </c>
      <c r="G215" s="8" t="str">
        <f t="shared" si="12"/>
        <v>6.03/km</v>
      </c>
      <c r="H215" s="26">
        <f t="shared" si="10"/>
        <v>0.012877430555555559</v>
      </c>
      <c r="I215" s="26">
        <f t="shared" si="11"/>
        <v>0.012552430555555553</v>
      </c>
    </row>
    <row r="216" spans="1:9" ht="15" customHeight="1">
      <c r="A216" s="8">
        <v>212</v>
      </c>
      <c r="B216" s="23" t="s">
        <v>170</v>
      </c>
      <c r="C216" s="23" t="s">
        <v>367</v>
      </c>
      <c r="D216" s="9" t="s">
        <v>41</v>
      </c>
      <c r="E216" s="23" t="s">
        <v>268</v>
      </c>
      <c r="F216" s="58">
        <v>0.03726956018518519</v>
      </c>
      <c r="G216" s="8" t="str">
        <f t="shared" si="12"/>
        <v>6.04/km</v>
      </c>
      <c r="H216" s="26">
        <f t="shared" si="10"/>
        <v>0.012932986111111117</v>
      </c>
      <c r="I216" s="26">
        <f t="shared" si="11"/>
        <v>0.012761111111111115</v>
      </c>
    </row>
    <row r="217" spans="1:9" ht="15" customHeight="1">
      <c r="A217" s="8">
        <v>213</v>
      </c>
      <c r="B217" s="23" t="s">
        <v>269</v>
      </c>
      <c r="C217" s="23" t="s">
        <v>471</v>
      </c>
      <c r="D217" s="9" t="s">
        <v>55</v>
      </c>
      <c r="E217" s="23" t="s">
        <v>270</v>
      </c>
      <c r="F217" s="58">
        <v>0.0374962962962963</v>
      </c>
      <c r="G217" s="8" t="str">
        <f t="shared" si="12"/>
        <v>6.06/km</v>
      </c>
      <c r="H217" s="26">
        <f aca="true" t="shared" si="13" ref="H217:H274">F217-$F$4</f>
        <v>0.013159722222222229</v>
      </c>
      <c r="I217" s="26">
        <f aca="true" t="shared" si="14" ref="I217:I274">F217-INDEX($F$4:$F$725,MATCH(D217,$D$4:$D$725,0))</f>
        <v>0.01128726851851852</v>
      </c>
    </row>
    <row r="218" spans="1:9" ht="15" customHeight="1">
      <c r="A218" s="8">
        <v>214</v>
      </c>
      <c r="B218" s="23" t="s">
        <v>271</v>
      </c>
      <c r="C218" s="23" t="s">
        <v>272</v>
      </c>
      <c r="D218" s="9" t="s">
        <v>104</v>
      </c>
      <c r="E218" s="23" t="s">
        <v>425</v>
      </c>
      <c r="F218" s="58">
        <v>0.037514930555555555</v>
      </c>
      <c r="G218" s="8" t="str">
        <f t="shared" si="12"/>
        <v>6.06/km</v>
      </c>
      <c r="H218" s="26">
        <f t="shared" si="13"/>
        <v>0.013178356481481485</v>
      </c>
      <c r="I218" s="26">
        <f t="shared" si="14"/>
        <v>0.0077511574074074045</v>
      </c>
    </row>
    <row r="219" spans="1:9" ht="15" customHeight="1">
      <c r="A219" s="8">
        <v>215</v>
      </c>
      <c r="B219" s="23" t="s">
        <v>273</v>
      </c>
      <c r="C219" s="23" t="s">
        <v>353</v>
      </c>
      <c r="D219" s="9" t="s">
        <v>178</v>
      </c>
      <c r="E219" s="23" t="s">
        <v>59</v>
      </c>
      <c r="F219" s="58">
        <v>0.03757337962962963</v>
      </c>
      <c r="G219" s="8" t="str">
        <f t="shared" si="12"/>
        <v>6.07/km</v>
      </c>
      <c r="H219" s="26">
        <f t="shared" si="13"/>
        <v>0.01323680555555556</v>
      </c>
      <c r="I219" s="26">
        <f t="shared" si="14"/>
        <v>0.00534236111111111</v>
      </c>
    </row>
    <row r="220" spans="1:9" ht="15" customHeight="1">
      <c r="A220" s="8">
        <v>216</v>
      </c>
      <c r="B220" s="23" t="s">
        <v>274</v>
      </c>
      <c r="C220" s="23" t="s">
        <v>374</v>
      </c>
      <c r="D220" s="9" t="s">
        <v>93</v>
      </c>
      <c r="E220" s="23" t="s">
        <v>65</v>
      </c>
      <c r="F220" s="58">
        <v>0.03768333333333334</v>
      </c>
      <c r="G220" s="8" t="str">
        <f t="shared" si="12"/>
        <v>6.08/km</v>
      </c>
      <c r="H220" s="26">
        <f t="shared" si="13"/>
        <v>0.01334675925925927</v>
      </c>
      <c r="I220" s="26">
        <f t="shared" si="14"/>
        <v>0.008525810185185188</v>
      </c>
    </row>
    <row r="221" spans="1:9" ht="15" customHeight="1">
      <c r="A221" s="8">
        <v>217</v>
      </c>
      <c r="B221" s="23" t="s">
        <v>275</v>
      </c>
      <c r="C221" s="23" t="s">
        <v>392</v>
      </c>
      <c r="D221" s="9" t="s">
        <v>81</v>
      </c>
      <c r="E221" s="23" t="s">
        <v>95</v>
      </c>
      <c r="F221" s="58">
        <v>0.0377488425925926</v>
      </c>
      <c r="G221" s="8" t="str">
        <f t="shared" si="12"/>
        <v>6.09/km</v>
      </c>
      <c r="H221" s="26">
        <f t="shared" si="13"/>
        <v>0.013412268518518528</v>
      </c>
      <c r="I221" s="26">
        <f t="shared" si="14"/>
        <v>0.009425694444444448</v>
      </c>
    </row>
    <row r="222" spans="1:9" ht="15" customHeight="1">
      <c r="A222" s="8">
        <v>218</v>
      </c>
      <c r="B222" s="23" t="s">
        <v>276</v>
      </c>
      <c r="C222" s="23" t="s">
        <v>277</v>
      </c>
      <c r="D222" s="9" t="s">
        <v>104</v>
      </c>
      <c r="E222" s="23" t="s">
        <v>475</v>
      </c>
      <c r="F222" s="58">
        <v>0.03777407407407408</v>
      </c>
      <c r="G222" s="8" t="str">
        <f t="shared" si="12"/>
        <v>6.09/km</v>
      </c>
      <c r="H222" s="26">
        <f t="shared" si="13"/>
        <v>0.013437500000000008</v>
      </c>
      <c r="I222" s="26">
        <f t="shared" si="14"/>
        <v>0.008010300925925928</v>
      </c>
    </row>
    <row r="223" spans="1:9" ht="15" customHeight="1">
      <c r="A223" s="8">
        <v>219</v>
      </c>
      <c r="B223" s="23" t="s">
        <v>278</v>
      </c>
      <c r="C223" s="23" t="s">
        <v>417</v>
      </c>
      <c r="D223" s="9" t="s">
        <v>169</v>
      </c>
      <c r="E223" s="23" t="s">
        <v>51</v>
      </c>
      <c r="F223" s="58">
        <v>0.03784826388888889</v>
      </c>
      <c r="G223" s="8" t="str">
        <f t="shared" si="12"/>
        <v>6.09/km</v>
      </c>
      <c r="H223" s="26">
        <f t="shared" si="13"/>
        <v>0.013511689814814824</v>
      </c>
      <c r="I223" s="26">
        <f t="shared" si="14"/>
        <v>0.005885416666666671</v>
      </c>
    </row>
    <row r="224" spans="1:9" ht="15" customHeight="1">
      <c r="A224" s="8">
        <v>220</v>
      </c>
      <c r="B224" s="23" t="s">
        <v>279</v>
      </c>
      <c r="C224" s="23" t="s">
        <v>374</v>
      </c>
      <c r="D224" s="9" t="s">
        <v>81</v>
      </c>
      <c r="E224" s="23" t="s">
        <v>187</v>
      </c>
      <c r="F224" s="58">
        <v>0.03786944444444444</v>
      </c>
      <c r="G224" s="8" t="str">
        <f t="shared" si="12"/>
        <v>6.10/km</v>
      </c>
      <c r="H224" s="26">
        <f t="shared" si="13"/>
        <v>0.013532870370370372</v>
      </c>
      <c r="I224" s="26">
        <f t="shared" si="14"/>
        <v>0.009546296296296292</v>
      </c>
    </row>
    <row r="225" spans="1:9" ht="15" customHeight="1">
      <c r="A225" s="8">
        <v>221</v>
      </c>
      <c r="B225" s="23" t="s">
        <v>280</v>
      </c>
      <c r="C225" s="23" t="s">
        <v>378</v>
      </c>
      <c r="D225" s="9" t="s">
        <v>41</v>
      </c>
      <c r="E225" s="23" t="s">
        <v>328</v>
      </c>
      <c r="F225" s="58">
        <v>0.03803854166666667</v>
      </c>
      <c r="G225" s="8" t="str">
        <f t="shared" si="12"/>
        <v>6.11/km</v>
      </c>
      <c r="H225" s="26">
        <f t="shared" si="13"/>
        <v>0.013701967592592599</v>
      </c>
      <c r="I225" s="26">
        <f t="shared" si="14"/>
        <v>0.013530092592592597</v>
      </c>
    </row>
    <row r="226" spans="1:9" ht="15" customHeight="1">
      <c r="A226" s="14">
        <v>222</v>
      </c>
      <c r="B226" s="21" t="s">
        <v>281</v>
      </c>
      <c r="C226" s="21" t="s">
        <v>361</v>
      </c>
      <c r="D226" s="14" t="s">
        <v>169</v>
      </c>
      <c r="E226" s="21" t="s">
        <v>352</v>
      </c>
      <c r="F226" s="15">
        <v>0.03815798611111111</v>
      </c>
      <c r="G226" s="14" t="str">
        <f t="shared" si="12"/>
        <v>6.13/km</v>
      </c>
      <c r="H226" s="15">
        <f t="shared" si="13"/>
        <v>0.013821412037037042</v>
      </c>
      <c r="I226" s="15">
        <f t="shared" si="14"/>
        <v>0.006195138888888889</v>
      </c>
    </row>
    <row r="227" spans="1:9" ht="15" customHeight="1">
      <c r="A227" s="8">
        <v>223</v>
      </c>
      <c r="B227" s="23" t="s">
        <v>463</v>
      </c>
      <c r="C227" s="23" t="s">
        <v>433</v>
      </c>
      <c r="D227" s="9" t="s">
        <v>55</v>
      </c>
      <c r="E227" s="23" t="s">
        <v>282</v>
      </c>
      <c r="F227" s="58">
        <v>0.038308912037037034</v>
      </c>
      <c r="G227" s="8" t="str">
        <f t="shared" si="12"/>
        <v>6.14/km</v>
      </c>
      <c r="H227" s="26">
        <f t="shared" si="13"/>
        <v>0.013972337962962964</v>
      </c>
      <c r="I227" s="26">
        <f t="shared" si="14"/>
        <v>0.012099884259259255</v>
      </c>
    </row>
    <row r="228" spans="1:9" ht="15" customHeight="1">
      <c r="A228" s="8">
        <v>224</v>
      </c>
      <c r="B228" s="23" t="s">
        <v>283</v>
      </c>
      <c r="C228" s="23" t="s">
        <v>387</v>
      </c>
      <c r="D228" s="9" t="s">
        <v>178</v>
      </c>
      <c r="E228" s="23" t="s">
        <v>45</v>
      </c>
      <c r="F228" s="58">
        <v>0.038434027777777775</v>
      </c>
      <c r="G228" s="8" t="str">
        <f t="shared" si="12"/>
        <v>6.15/km</v>
      </c>
      <c r="H228" s="26">
        <f t="shared" si="13"/>
        <v>0.014097453703703706</v>
      </c>
      <c r="I228" s="26">
        <f t="shared" si="14"/>
        <v>0.006203009259259255</v>
      </c>
    </row>
    <row r="229" spans="1:9" ht="15" customHeight="1">
      <c r="A229" s="8">
        <v>225</v>
      </c>
      <c r="B229" s="23" t="s">
        <v>284</v>
      </c>
      <c r="C229" s="23" t="s">
        <v>354</v>
      </c>
      <c r="D229" s="9" t="s">
        <v>93</v>
      </c>
      <c r="E229" s="23" t="s">
        <v>75</v>
      </c>
      <c r="F229" s="58">
        <v>0.03856388888888889</v>
      </c>
      <c r="G229" s="8" t="str">
        <f t="shared" si="12"/>
        <v>6.16/km</v>
      </c>
      <c r="H229" s="26">
        <f t="shared" si="13"/>
        <v>0.014227314814814821</v>
      </c>
      <c r="I229" s="26">
        <f t="shared" si="14"/>
        <v>0.00940636574074074</v>
      </c>
    </row>
    <row r="230" spans="1:9" ht="15" customHeight="1">
      <c r="A230" s="8">
        <v>226</v>
      </c>
      <c r="B230" s="23" t="s">
        <v>285</v>
      </c>
      <c r="C230" s="23" t="s">
        <v>432</v>
      </c>
      <c r="D230" s="9" t="s">
        <v>55</v>
      </c>
      <c r="E230" s="23" t="s">
        <v>56</v>
      </c>
      <c r="F230" s="58">
        <v>0.03862627314814815</v>
      </c>
      <c r="G230" s="8" t="str">
        <f t="shared" si="12"/>
        <v>6.17/km</v>
      </c>
      <c r="H230" s="26">
        <f t="shared" si="13"/>
        <v>0.01428969907407408</v>
      </c>
      <c r="I230" s="26">
        <f t="shared" si="14"/>
        <v>0.01241724537037037</v>
      </c>
    </row>
    <row r="231" spans="1:9" ht="15" customHeight="1">
      <c r="A231" s="14">
        <v>227</v>
      </c>
      <c r="B231" s="21" t="s">
        <v>470</v>
      </c>
      <c r="C231" s="21" t="s">
        <v>367</v>
      </c>
      <c r="D231" s="14" t="s">
        <v>178</v>
      </c>
      <c r="E231" s="21" t="s">
        <v>352</v>
      </c>
      <c r="F231" s="15">
        <v>0.038635416666666665</v>
      </c>
      <c r="G231" s="14" t="str">
        <f t="shared" si="12"/>
        <v>6.17/km</v>
      </c>
      <c r="H231" s="15">
        <f t="shared" si="13"/>
        <v>0.014298842592592596</v>
      </c>
      <c r="I231" s="15">
        <f t="shared" si="14"/>
        <v>0.006404398148148145</v>
      </c>
    </row>
    <row r="232" spans="1:9" ht="15" customHeight="1">
      <c r="A232" s="8">
        <v>228</v>
      </c>
      <c r="B232" s="23" t="s">
        <v>286</v>
      </c>
      <c r="C232" s="23" t="s">
        <v>480</v>
      </c>
      <c r="D232" s="9" t="s">
        <v>87</v>
      </c>
      <c r="E232" s="23" t="s">
        <v>124</v>
      </c>
      <c r="F232" s="58">
        <v>0.038645023148148154</v>
      </c>
      <c r="G232" s="8" t="str">
        <f t="shared" si="12"/>
        <v>6.17/km</v>
      </c>
      <c r="H232" s="26">
        <f t="shared" si="13"/>
        <v>0.014308449074074085</v>
      </c>
      <c r="I232" s="26">
        <f t="shared" si="14"/>
        <v>0.010067476851851862</v>
      </c>
    </row>
    <row r="233" spans="1:9" ht="15" customHeight="1">
      <c r="A233" s="8">
        <v>229</v>
      </c>
      <c r="B233" s="23" t="s">
        <v>287</v>
      </c>
      <c r="C233" s="23" t="s">
        <v>357</v>
      </c>
      <c r="D233" s="9" t="s">
        <v>81</v>
      </c>
      <c r="E233" s="23" t="s">
        <v>187</v>
      </c>
      <c r="F233" s="58">
        <v>0.038779282407407405</v>
      </c>
      <c r="G233" s="8" t="str">
        <f t="shared" si="12"/>
        <v>6.19/km</v>
      </c>
      <c r="H233" s="26">
        <f t="shared" si="13"/>
        <v>0.014442708333333335</v>
      </c>
      <c r="I233" s="26">
        <f t="shared" si="14"/>
        <v>0.010456134259259255</v>
      </c>
    </row>
    <row r="234" spans="1:9" ht="15" customHeight="1">
      <c r="A234" s="8">
        <v>230</v>
      </c>
      <c r="B234" s="23" t="s">
        <v>288</v>
      </c>
      <c r="C234" s="23" t="s">
        <v>20</v>
      </c>
      <c r="D234" s="9" t="s">
        <v>178</v>
      </c>
      <c r="E234" s="23" t="s">
        <v>42</v>
      </c>
      <c r="F234" s="58">
        <v>0.03887766203703704</v>
      </c>
      <c r="G234" s="8" t="str">
        <f t="shared" si="12"/>
        <v>6.20/km</v>
      </c>
      <c r="H234" s="26">
        <f t="shared" si="13"/>
        <v>0.014541087962962971</v>
      </c>
      <c r="I234" s="26">
        <f t="shared" si="14"/>
        <v>0.0066466435185185205</v>
      </c>
    </row>
    <row r="235" spans="1:9" ht="15" customHeight="1">
      <c r="A235" s="8">
        <v>231</v>
      </c>
      <c r="B235" s="23" t="s">
        <v>289</v>
      </c>
      <c r="C235" s="23" t="s">
        <v>359</v>
      </c>
      <c r="D235" s="9" t="s">
        <v>178</v>
      </c>
      <c r="E235" s="23" t="s">
        <v>290</v>
      </c>
      <c r="F235" s="58">
        <v>0.038944675925925924</v>
      </c>
      <c r="G235" s="8" t="str">
        <f t="shared" si="12"/>
        <v>6.20/km</v>
      </c>
      <c r="H235" s="26">
        <f t="shared" si="13"/>
        <v>0.014608101851851855</v>
      </c>
      <c r="I235" s="26">
        <f t="shared" si="14"/>
        <v>0.006713657407407404</v>
      </c>
    </row>
    <row r="236" spans="1:9" ht="15" customHeight="1">
      <c r="A236" s="8">
        <v>232</v>
      </c>
      <c r="B236" s="23" t="s">
        <v>291</v>
      </c>
      <c r="C236" s="23" t="s">
        <v>502</v>
      </c>
      <c r="D236" s="9" t="s">
        <v>46</v>
      </c>
      <c r="E236" s="23" t="s">
        <v>193</v>
      </c>
      <c r="F236" s="58">
        <v>0.0390542824074074</v>
      </c>
      <c r="G236" s="8" t="str">
        <f t="shared" si="12"/>
        <v>6.21/km</v>
      </c>
      <c r="H236" s="26">
        <f t="shared" si="13"/>
        <v>0.014717708333333333</v>
      </c>
      <c r="I236" s="26">
        <f t="shared" si="14"/>
        <v>0.014392708333333327</v>
      </c>
    </row>
    <row r="237" spans="1:9" ht="15" customHeight="1">
      <c r="A237" s="8">
        <v>233</v>
      </c>
      <c r="B237" s="23" t="s">
        <v>292</v>
      </c>
      <c r="C237" s="23" t="s">
        <v>293</v>
      </c>
      <c r="D237" s="9" t="s">
        <v>46</v>
      </c>
      <c r="E237" s="23" t="s">
        <v>124</v>
      </c>
      <c r="F237" s="58">
        <v>0.03905810185185186</v>
      </c>
      <c r="G237" s="8" t="str">
        <f t="shared" si="12"/>
        <v>6.21/km</v>
      </c>
      <c r="H237" s="26">
        <f t="shared" si="13"/>
        <v>0.014721527777777788</v>
      </c>
      <c r="I237" s="26">
        <f t="shared" si="14"/>
        <v>0.014396527777777782</v>
      </c>
    </row>
    <row r="238" spans="1:9" ht="15" customHeight="1">
      <c r="A238" s="8">
        <v>234</v>
      </c>
      <c r="B238" s="23" t="s">
        <v>481</v>
      </c>
      <c r="C238" s="23" t="s">
        <v>357</v>
      </c>
      <c r="D238" s="9" t="s">
        <v>178</v>
      </c>
      <c r="E238" s="23" t="s">
        <v>294</v>
      </c>
      <c r="F238" s="58">
        <v>0.03919699074074074</v>
      </c>
      <c r="G238" s="8" t="str">
        <f t="shared" si="12"/>
        <v>6.23/km</v>
      </c>
      <c r="H238" s="26">
        <f t="shared" si="13"/>
        <v>0.014860416666666671</v>
      </c>
      <c r="I238" s="26">
        <f t="shared" si="14"/>
        <v>0.006965972222222221</v>
      </c>
    </row>
    <row r="239" spans="1:9" ht="15" customHeight="1">
      <c r="A239" s="8">
        <v>235</v>
      </c>
      <c r="B239" s="23" t="s">
        <v>295</v>
      </c>
      <c r="C239" s="23" t="s">
        <v>354</v>
      </c>
      <c r="D239" s="9" t="s">
        <v>178</v>
      </c>
      <c r="E239" s="23" t="s">
        <v>296</v>
      </c>
      <c r="F239" s="58">
        <v>0.03936481481481482</v>
      </c>
      <c r="G239" s="8" t="str">
        <f t="shared" si="12"/>
        <v>6.24/km</v>
      </c>
      <c r="H239" s="26">
        <f t="shared" si="13"/>
        <v>0.015028240740740748</v>
      </c>
      <c r="I239" s="26">
        <f t="shared" si="14"/>
        <v>0.007133796296296298</v>
      </c>
    </row>
    <row r="240" spans="1:9" ht="15" customHeight="1">
      <c r="A240" s="8">
        <v>236</v>
      </c>
      <c r="B240" s="23" t="s">
        <v>297</v>
      </c>
      <c r="C240" s="23" t="s">
        <v>358</v>
      </c>
      <c r="D240" s="9" t="s">
        <v>178</v>
      </c>
      <c r="E240" s="23" t="s">
        <v>330</v>
      </c>
      <c r="F240" s="58">
        <v>0.03942534722222222</v>
      </c>
      <c r="G240" s="8" t="str">
        <f t="shared" si="12"/>
        <v>6.25/km</v>
      </c>
      <c r="H240" s="26">
        <f t="shared" si="13"/>
        <v>0.01508877314814815</v>
      </c>
      <c r="I240" s="26">
        <f t="shared" si="14"/>
        <v>0.007194328703703699</v>
      </c>
    </row>
    <row r="241" spans="1:9" ht="15" customHeight="1">
      <c r="A241" s="8">
        <v>237</v>
      </c>
      <c r="B241" s="23" t="s">
        <v>298</v>
      </c>
      <c r="C241" s="23" t="s">
        <v>354</v>
      </c>
      <c r="D241" s="9" t="s">
        <v>93</v>
      </c>
      <c r="E241" s="23" t="s">
        <v>75</v>
      </c>
      <c r="F241" s="58">
        <v>0.03974155092592593</v>
      </c>
      <c r="G241" s="8" t="str">
        <f t="shared" si="12"/>
        <v>6.28/km</v>
      </c>
      <c r="H241" s="26">
        <f t="shared" si="13"/>
        <v>0.015404976851851857</v>
      </c>
      <c r="I241" s="26">
        <f t="shared" si="14"/>
        <v>0.010584027777777776</v>
      </c>
    </row>
    <row r="242" spans="1:9" ht="15" customHeight="1">
      <c r="A242" s="8">
        <v>238</v>
      </c>
      <c r="B242" s="23" t="s">
        <v>299</v>
      </c>
      <c r="C242" s="23" t="s">
        <v>482</v>
      </c>
      <c r="D242" s="9" t="s">
        <v>104</v>
      </c>
      <c r="E242" s="23" t="s">
        <v>182</v>
      </c>
      <c r="F242" s="58">
        <v>0.0398400462962963</v>
      </c>
      <c r="G242" s="8" t="str">
        <f t="shared" si="12"/>
        <v>6.29/km</v>
      </c>
      <c r="H242" s="26">
        <f t="shared" si="13"/>
        <v>0.015503472222222228</v>
      </c>
      <c r="I242" s="26">
        <f t="shared" si="14"/>
        <v>0.010076273148148147</v>
      </c>
    </row>
    <row r="243" spans="1:9" ht="15" customHeight="1">
      <c r="A243" s="8">
        <v>239</v>
      </c>
      <c r="B243" s="23" t="s">
        <v>67</v>
      </c>
      <c r="C243" s="23" t="s">
        <v>368</v>
      </c>
      <c r="D243" s="9" t="s">
        <v>178</v>
      </c>
      <c r="E243" s="23" t="s">
        <v>333</v>
      </c>
      <c r="F243" s="58">
        <v>0.04016412037037037</v>
      </c>
      <c r="G243" s="8" t="str">
        <f t="shared" si="12"/>
        <v>6.32/km</v>
      </c>
      <c r="H243" s="26">
        <f t="shared" si="13"/>
        <v>0.0158275462962963</v>
      </c>
      <c r="I243" s="26">
        <f t="shared" si="14"/>
        <v>0.007933101851851851</v>
      </c>
    </row>
    <row r="244" spans="1:9" ht="15" customHeight="1">
      <c r="A244" s="8">
        <v>240</v>
      </c>
      <c r="B244" s="23" t="s">
        <v>300</v>
      </c>
      <c r="C244" s="23" t="s">
        <v>431</v>
      </c>
      <c r="D244" s="9" t="s">
        <v>93</v>
      </c>
      <c r="E244" s="23" t="s">
        <v>328</v>
      </c>
      <c r="F244" s="58">
        <v>0.04027268518518518</v>
      </c>
      <c r="G244" s="8" t="str">
        <f t="shared" si="12"/>
        <v>6.33/km</v>
      </c>
      <c r="H244" s="26">
        <f t="shared" si="13"/>
        <v>0.015936111111111113</v>
      </c>
      <c r="I244" s="26">
        <f t="shared" si="14"/>
        <v>0.011115162037037031</v>
      </c>
    </row>
    <row r="245" spans="1:9" ht="15" customHeight="1">
      <c r="A245" s="8">
        <v>241</v>
      </c>
      <c r="B245" s="23" t="s">
        <v>491</v>
      </c>
      <c r="C245" s="23" t="s">
        <v>389</v>
      </c>
      <c r="D245" s="9" t="s">
        <v>87</v>
      </c>
      <c r="E245" s="23" t="s">
        <v>47</v>
      </c>
      <c r="F245" s="58">
        <v>0.04027685185185185</v>
      </c>
      <c r="G245" s="8" t="str">
        <f t="shared" si="12"/>
        <v>6.33/km</v>
      </c>
      <c r="H245" s="26">
        <f t="shared" si="13"/>
        <v>0.01594027777777778</v>
      </c>
      <c r="I245" s="26">
        <f t="shared" si="14"/>
        <v>0.011699305555555557</v>
      </c>
    </row>
    <row r="246" spans="1:9" ht="15" customHeight="1">
      <c r="A246" s="8">
        <v>242</v>
      </c>
      <c r="B246" s="23" t="s">
        <v>301</v>
      </c>
      <c r="C246" s="23" t="s">
        <v>420</v>
      </c>
      <c r="D246" s="9" t="s">
        <v>169</v>
      </c>
      <c r="E246" s="23" t="s">
        <v>56</v>
      </c>
      <c r="F246" s="58">
        <v>0.04037118055555556</v>
      </c>
      <c r="G246" s="8" t="str">
        <f t="shared" si="12"/>
        <v>6.34/km</v>
      </c>
      <c r="H246" s="26">
        <f t="shared" si="13"/>
        <v>0.01603460648148149</v>
      </c>
      <c r="I246" s="26">
        <f t="shared" si="14"/>
        <v>0.008408333333333337</v>
      </c>
    </row>
    <row r="247" spans="1:9" ht="15" customHeight="1">
      <c r="A247" s="8">
        <v>243</v>
      </c>
      <c r="B247" s="23" t="s">
        <v>302</v>
      </c>
      <c r="C247" s="23" t="s">
        <v>383</v>
      </c>
      <c r="D247" s="9" t="s">
        <v>169</v>
      </c>
      <c r="E247" s="23" t="s">
        <v>56</v>
      </c>
      <c r="F247" s="58">
        <v>0.040396875000000006</v>
      </c>
      <c r="G247" s="8" t="str">
        <f t="shared" si="12"/>
        <v>6.34/km</v>
      </c>
      <c r="H247" s="26">
        <f t="shared" si="13"/>
        <v>0.016060300925925936</v>
      </c>
      <c r="I247" s="26">
        <f t="shared" si="14"/>
        <v>0.008434027777777783</v>
      </c>
    </row>
    <row r="248" spans="1:9" ht="15" customHeight="1">
      <c r="A248" s="8">
        <v>244</v>
      </c>
      <c r="B248" s="23" t="s">
        <v>452</v>
      </c>
      <c r="C248" s="23" t="s">
        <v>450</v>
      </c>
      <c r="D248" s="9" t="s">
        <v>104</v>
      </c>
      <c r="E248" s="23" t="s">
        <v>137</v>
      </c>
      <c r="F248" s="58">
        <v>0.040590393518518515</v>
      </c>
      <c r="G248" s="8" t="str">
        <f t="shared" si="12"/>
        <v>6.36/km</v>
      </c>
      <c r="H248" s="26">
        <f t="shared" si="13"/>
        <v>0.016253819444444446</v>
      </c>
      <c r="I248" s="26">
        <f t="shared" si="14"/>
        <v>0.010826620370370365</v>
      </c>
    </row>
    <row r="249" spans="1:9" ht="15" customHeight="1">
      <c r="A249" s="8">
        <v>245</v>
      </c>
      <c r="B249" s="23" t="s">
        <v>505</v>
      </c>
      <c r="C249" s="23" t="s">
        <v>365</v>
      </c>
      <c r="D249" s="9" t="s">
        <v>178</v>
      </c>
      <c r="E249" s="23" t="s">
        <v>303</v>
      </c>
      <c r="F249" s="58">
        <v>0.04112800925925926</v>
      </c>
      <c r="G249" s="8" t="str">
        <f t="shared" si="12"/>
        <v>6.41/km</v>
      </c>
      <c r="H249" s="26">
        <f t="shared" si="13"/>
        <v>0.01679143518518519</v>
      </c>
      <c r="I249" s="26">
        <f t="shared" si="14"/>
        <v>0.00889699074074074</v>
      </c>
    </row>
    <row r="250" spans="1:9" ht="15" customHeight="1">
      <c r="A250" s="8">
        <v>246</v>
      </c>
      <c r="B250" s="23" t="s">
        <v>304</v>
      </c>
      <c r="C250" s="23" t="s">
        <v>388</v>
      </c>
      <c r="D250" s="9" t="s">
        <v>55</v>
      </c>
      <c r="E250" s="23" t="s">
        <v>399</v>
      </c>
      <c r="F250" s="58">
        <v>0.04120659722222222</v>
      </c>
      <c r="G250" s="8" t="str">
        <f t="shared" si="12"/>
        <v>6.42/km</v>
      </c>
      <c r="H250" s="26">
        <f t="shared" si="13"/>
        <v>0.016870023148148148</v>
      </c>
      <c r="I250" s="26">
        <f t="shared" si="14"/>
        <v>0.014997569444444438</v>
      </c>
    </row>
    <row r="251" spans="1:9" ht="15" customHeight="1">
      <c r="A251" s="8">
        <v>247</v>
      </c>
      <c r="B251" s="23" t="s">
        <v>305</v>
      </c>
      <c r="C251" s="23" t="s">
        <v>373</v>
      </c>
      <c r="D251" s="9" t="s">
        <v>41</v>
      </c>
      <c r="E251" s="23" t="s">
        <v>137</v>
      </c>
      <c r="F251" s="58">
        <v>0.041225578703703705</v>
      </c>
      <c r="G251" s="8" t="str">
        <f t="shared" si="12"/>
        <v>6.42/km</v>
      </c>
      <c r="H251" s="26">
        <f t="shared" si="13"/>
        <v>0.016889004629629636</v>
      </c>
      <c r="I251" s="26">
        <f t="shared" si="14"/>
        <v>0.016717129629629634</v>
      </c>
    </row>
    <row r="252" spans="1:9" ht="15" customHeight="1">
      <c r="A252" s="8">
        <v>248</v>
      </c>
      <c r="B252" s="23" t="s">
        <v>306</v>
      </c>
      <c r="C252" s="23" t="s">
        <v>307</v>
      </c>
      <c r="D252" s="9" t="s">
        <v>178</v>
      </c>
      <c r="E252" s="23" t="s">
        <v>56</v>
      </c>
      <c r="F252" s="58">
        <v>0.041452662037037034</v>
      </c>
      <c r="G252" s="8" t="str">
        <f t="shared" si="12"/>
        <v>6.45/km</v>
      </c>
      <c r="H252" s="26">
        <f t="shared" si="13"/>
        <v>0.017116087962962965</v>
      </c>
      <c r="I252" s="26">
        <f t="shared" si="14"/>
        <v>0.009221643518518514</v>
      </c>
    </row>
    <row r="253" spans="1:9" ht="15" customHeight="1">
      <c r="A253" s="8">
        <v>249</v>
      </c>
      <c r="B253" s="23" t="s">
        <v>308</v>
      </c>
      <c r="C253" s="23" t="s">
        <v>421</v>
      </c>
      <c r="D253" s="9" t="s">
        <v>178</v>
      </c>
      <c r="E253" s="23" t="s">
        <v>484</v>
      </c>
      <c r="F253" s="58">
        <v>0.04158831018518518</v>
      </c>
      <c r="G253" s="8" t="str">
        <f t="shared" si="12"/>
        <v>6.46/km</v>
      </c>
      <c r="H253" s="26">
        <f t="shared" si="13"/>
        <v>0.017251736111111114</v>
      </c>
      <c r="I253" s="26">
        <f t="shared" si="14"/>
        <v>0.009357291666666663</v>
      </c>
    </row>
    <row r="254" spans="1:9" ht="15" customHeight="1">
      <c r="A254" s="8">
        <v>250</v>
      </c>
      <c r="B254" s="23" t="s">
        <v>309</v>
      </c>
      <c r="C254" s="23" t="s">
        <v>438</v>
      </c>
      <c r="D254" s="9" t="s">
        <v>178</v>
      </c>
      <c r="E254" s="23" t="s">
        <v>51</v>
      </c>
      <c r="F254" s="58">
        <v>0.041949074074074076</v>
      </c>
      <c r="G254" s="8" t="str">
        <f t="shared" si="12"/>
        <v>6.49/km</v>
      </c>
      <c r="H254" s="26">
        <f t="shared" si="13"/>
        <v>0.017612500000000007</v>
      </c>
      <c r="I254" s="26">
        <f t="shared" si="14"/>
        <v>0.009718055555555556</v>
      </c>
    </row>
    <row r="255" spans="1:9" ht="15" customHeight="1">
      <c r="A255" s="8">
        <v>251</v>
      </c>
      <c r="B255" s="23" t="s">
        <v>310</v>
      </c>
      <c r="C255" s="23" t="s">
        <v>311</v>
      </c>
      <c r="D255" s="9" t="s">
        <v>55</v>
      </c>
      <c r="E255" s="23" t="s">
        <v>339</v>
      </c>
      <c r="F255" s="58">
        <v>0.04207349537037037</v>
      </c>
      <c r="G255" s="8" t="str">
        <f t="shared" si="12"/>
        <v>6.51/km</v>
      </c>
      <c r="H255" s="26">
        <f t="shared" si="13"/>
        <v>0.0177369212962963</v>
      </c>
      <c r="I255" s="26">
        <f t="shared" si="14"/>
        <v>0.01586446759259259</v>
      </c>
    </row>
    <row r="256" spans="1:9" ht="15" customHeight="1">
      <c r="A256" s="8">
        <v>252</v>
      </c>
      <c r="B256" s="23" t="s">
        <v>312</v>
      </c>
      <c r="C256" s="23" t="s">
        <v>313</v>
      </c>
      <c r="D256" s="9" t="s">
        <v>46</v>
      </c>
      <c r="E256" s="23" t="s">
        <v>95</v>
      </c>
      <c r="F256" s="58">
        <v>0.04297789351851852</v>
      </c>
      <c r="G256" s="8" t="str">
        <f t="shared" si="12"/>
        <v>6.60/km</v>
      </c>
      <c r="H256" s="26">
        <f t="shared" si="13"/>
        <v>0.018641319444444453</v>
      </c>
      <c r="I256" s="26">
        <f t="shared" si="14"/>
        <v>0.018316319444444448</v>
      </c>
    </row>
    <row r="257" spans="1:9" ht="15" customHeight="1">
      <c r="A257" s="8">
        <v>253</v>
      </c>
      <c r="B257" s="23" t="s">
        <v>476</v>
      </c>
      <c r="C257" s="23" t="s">
        <v>477</v>
      </c>
      <c r="D257" s="9" t="s">
        <v>104</v>
      </c>
      <c r="E257" s="23" t="s">
        <v>331</v>
      </c>
      <c r="F257" s="58">
        <v>0.043017129629629634</v>
      </c>
      <c r="G257" s="8" t="str">
        <f t="shared" si="12"/>
        <v>7.00/km</v>
      </c>
      <c r="H257" s="26">
        <f t="shared" si="13"/>
        <v>0.018680555555555565</v>
      </c>
      <c r="I257" s="26">
        <f t="shared" si="14"/>
        <v>0.013253356481481484</v>
      </c>
    </row>
    <row r="258" spans="1:9" ht="15" customHeight="1">
      <c r="A258" s="8">
        <v>254</v>
      </c>
      <c r="B258" s="23" t="s">
        <v>314</v>
      </c>
      <c r="C258" s="23" t="s">
        <v>184</v>
      </c>
      <c r="D258" s="9" t="s">
        <v>178</v>
      </c>
      <c r="E258" s="23" t="s">
        <v>109</v>
      </c>
      <c r="F258" s="58">
        <v>0.04308171296296296</v>
      </c>
      <c r="G258" s="8" t="str">
        <f t="shared" si="12"/>
        <v>7.01/km</v>
      </c>
      <c r="H258" s="26">
        <f t="shared" si="13"/>
        <v>0.01874513888888889</v>
      </c>
      <c r="I258" s="26">
        <f t="shared" si="14"/>
        <v>0.01085069444444444</v>
      </c>
    </row>
    <row r="259" spans="1:9" ht="15" customHeight="1">
      <c r="A259" s="8">
        <v>255</v>
      </c>
      <c r="B259" s="23" t="s">
        <v>24</v>
      </c>
      <c r="C259" s="23" t="s">
        <v>315</v>
      </c>
      <c r="D259" s="9" t="s">
        <v>87</v>
      </c>
      <c r="E259" s="23" t="s">
        <v>328</v>
      </c>
      <c r="F259" s="58">
        <v>0.043336921296296294</v>
      </c>
      <c r="G259" s="8" t="str">
        <f t="shared" si="12"/>
        <v>7.03/km</v>
      </c>
      <c r="H259" s="26">
        <f t="shared" si="13"/>
        <v>0.019000347222222224</v>
      </c>
      <c r="I259" s="26">
        <f t="shared" si="14"/>
        <v>0.014759375000000002</v>
      </c>
    </row>
    <row r="260" spans="1:9" ht="15" customHeight="1">
      <c r="A260" s="8">
        <v>256</v>
      </c>
      <c r="B260" s="23" t="s">
        <v>316</v>
      </c>
      <c r="C260" s="23" t="s">
        <v>485</v>
      </c>
      <c r="D260" s="9" t="s">
        <v>100</v>
      </c>
      <c r="E260" s="23" t="s">
        <v>47</v>
      </c>
      <c r="F260" s="58">
        <v>0.04395914351851852</v>
      </c>
      <c r="G260" s="8" t="str">
        <f t="shared" si="12"/>
        <v>7.09/km</v>
      </c>
      <c r="H260" s="26">
        <f t="shared" si="13"/>
        <v>0.01962256944444445</v>
      </c>
      <c r="I260" s="26">
        <f t="shared" si="14"/>
        <v>0.014391087962962963</v>
      </c>
    </row>
    <row r="261" spans="1:9" ht="15" customHeight="1">
      <c r="A261" s="8">
        <v>257</v>
      </c>
      <c r="B261" s="23" t="s">
        <v>317</v>
      </c>
      <c r="C261" s="23" t="s">
        <v>381</v>
      </c>
      <c r="D261" s="9" t="s">
        <v>46</v>
      </c>
      <c r="E261" s="23" t="s">
        <v>193</v>
      </c>
      <c r="F261" s="58">
        <v>0.043999305555555555</v>
      </c>
      <c r="G261" s="8" t="str">
        <f aca="true" t="shared" si="15" ref="G261:G274">TEXT(INT((HOUR(F261)*3600+MINUTE(F261)*60+SECOND(F261))/$I$2/60),"0")&amp;"."&amp;TEXT(MOD((HOUR(F261)*3600+MINUTE(F261)*60+SECOND(F261))/$I$2,60),"00")&amp;"/km"</f>
        <v>7.10/km</v>
      </c>
      <c r="H261" s="26">
        <f t="shared" si="13"/>
        <v>0.019662731481481486</v>
      </c>
      <c r="I261" s="26">
        <f t="shared" si="14"/>
        <v>0.01933773148148148</v>
      </c>
    </row>
    <row r="262" spans="1:9" ht="15" customHeight="1">
      <c r="A262" s="8">
        <v>258</v>
      </c>
      <c r="B262" s="23" t="s">
        <v>7</v>
      </c>
      <c r="C262" s="23" t="s">
        <v>28</v>
      </c>
      <c r="D262" s="9" t="s">
        <v>81</v>
      </c>
      <c r="E262" s="23" t="s">
        <v>484</v>
      </c>
      <c r="F262" s="58">
        <v>0.04406967592592592</v>
      </c>
      <c r="G262" s="8" t="str">
        <f t="shared" si="15"/>
        <v>7.10/km</v>
      </c>
      <c r="H262" s="26">
        <f t="shared" si="13"/>
        <v>0.019733101851851852</v>
      </c>
      <c r="I262" s="26">
        <f t="shared" si="14"/>
        <v>0.015746527777777772</v>
      </c>
    </row>
    <row r="263" spans="1:9" ht="15" customHeight="1">
      <c r="A263" s="8">
        <v>259</v>
      </c>
      <c r="B263" s="23" t="s">
        <v>108</v>
      </c>
      <c r="C263" s="23" t="s">
        <v>441</v>
      </c>
      <c r="D263" s="9" t="s">
        <v>178</v>
      </c>
      <c r="E263" s="23" t="s">
        <v>109</v>
      </c>
      <c r="F263" s="58">
        <v>0.044349074074074075</v>
      </c>
      <c r="G263" s="8" t="str">
        <f t="shared" si="15"/>
        <v>7.13/km</v>
      </c>
      <c r="H263" s="26">
        <f t="shared" si="13"/>
        <v>0.020012500000000006</v>
      </c>
      <c r="I263" s="26">
        <f t="shared" si="14"/>
        <v>0.012118055555555556</v>
      </c>
    </row>
    <row r="264" spans="1:9" ht="15" customHeight="1">
      <c r="A264" s="8">
        <v>260</v>
      </c>
      <c r="B264" s="23" t="s">
        <v>487</v>
      </c>
      <c r="C264" s="23" t="s">
        <v>388</v>
      </c>
      <c r="D264" s="9" t="s">
        <v>178</v>
      </c>
      <c r="E264" s="23" t="s">
        <v>335</v>
      </c>
      <c r="F264" s="58">
        <v>0.04443819444444445</v>
      </c>
      <c r="G264" s="8" t="str">
        <f t="shared" si="15"/>
        <v>7.14/km</v>
      </c>
      <c r="H264" s="26">
        <f t="shared" si="13"/>
        <v>0.020101620370370377</v>
      </c>
      <c r="I264" s="26">
        <f t="shared" si="14"/>
        <v>0.012207175925925927</v>
      </c>
    </row>
    <row r="265" spans="1:9" ht="15" customHeight="1">
      <c r="A265" s="8">
        <v>261</v>
      </c>
      <c r="B265" s="23" t="s">
        <v>318</v>
      </c>
      <c r="C265" s="23" t="s">
        <v>396</v>
      </c>
      <c r="D265" s="9" t="s">
        <v>46</v>
      </c>
      <c r="E265" s="23" t="s">
        <v>410</v>
      </c>
      <c r="F265" s="58">
        <v>0.045626736111111114</v>
      </c>
      <c r="G265" s="8" t="str">
        <f t="shared" si="15"/>
        <v>7.25/km</v>
      </c>
      <c r="H265" s="26">
        <f t="shared" si="13"/>
        <v>0.021290162037037045</v>
      </c>
      <c r="I265" s="26">
        <f t="shared" si="14"/>
        <v>0.02096516203703704</v>
      </c>
    </row>
    <row r="266" spans="1:9" ht="15" customHeight="1">
      <c r="A266" s="8">
        <v>262</v>
      </c>
      <c r="B266" s="23" t="s">
        <v>319</v>
      </c>
      <c r="C266" s="23" t="s">
        <v>357</v>
      </c>
      <c r="D266" s="9" t="s">
        <v>93</v>
      </c>
      <c r="E266" s="23" t="s">
        <v>56</v>
      </c>
      <c r="F266" s="58">
        <v>0.04569131944444444</v>
      </c>
      <c r="G266" s="8" t="str">
        <f t="shared" si="15"/>
        <v>7.26/km</v>
      </c>
      <c r="H266" s="26">
        <f t="shared" si="13"/>
        <v>0.02135474537037037</v>
      </c>
      <c r="I266" s="26">
        <f t="shared" si="14"/>
        <v>0.01653379629629629</v>
      </c>
    </row>
    <row r="267" spans="1:9" ht="15" customHeight="1">
      <c r="A267" s="8">
        <v>263</v>
      </c>
      <c r="B267" s="23" t="s">
        <v>489</v>
      </c>
      <c r="C267" s="23" t="s">
        <v>490</v>
      </c>
      <c r="D267" s="9" t="s">
        <v>104</v>
      </c>
      <c r="E267" s="23" t="s">
        <v>235</v>
      </c>
      <c r="F267" s="58">
        <v>0.04630185185185185</v>
      </c>
      <c r="G267" s="8" t="str">
        <f t="shared" si="15"/>
        <v>7.32/km</v>
      </c>
      <c r="H267" s="26">
        <f t="shared" si="13"/>
        <v>0.02196527777777778</v>
      </c>
      <c r="I267" s="26">
        <f t="shared" si="14"/>
        <v>0.0165380787037037</v>
      </c>
    </row>
    <row r="268" spans="1:9" ht="15" customHeight="1">
      <c r="A268" s="8">
        <v>264</v>
      </c>
      <c r="B268" s="23" t="s">
        <v>16</v>
      </c>
      <c r="C268" s="23" t="s">
        <v>354</v>
      </c>
      <c r="D268" s="9" t="s">
        <v>178</v>
      </c>
      <c r="E268" s="23" t="s">
        <v>56</v>
      </c>
      <c r="F268" s="58">
        <v>0.04650277777777778</v>
      </c>
      <c r="G268" s="8" t="str">
        <f t="shared" si="15"/>
        <v>7.34/km</v>
      </c>
      <c r="H268" s="26">
        <f t="shared" si="13"/>
        <v>0.022166203703703712</v>
      </c>
      <c r="I268" s="26">
        <f t="shared" si="14"/>
        <v>0.014271759259259262</v>
      </c>
    </row>
    <row r="269" spans="1:9" ht="15" customHeight="1">
      <c r="A269" s="8">
        <v>265</v>
      </c>
      <c r="B269" s="23" t="s">
        <v>320</v>
      </c>
      <c r="C269" s="23" t="s">
        <v>359</v>
      </c>
      <c r="D269" s="9" t="s">
        <v>55</v>
      </c>
      <c r="E269" s="23" t="s">
        <v>56</v>
      </c>
      <c r="F269" s="58">
        <v>0.04650856481481481</v>
      </c>
      <c r="G269" s="8" t="str">
        <f t="shared" si="15"/>
        <v>7.34/km</v>
      </c>
      <c r="H269" s="26">
        <f t="shared" si="13"/>
        <v>0.02217199074074074</v>
      </c>
      <c r="I269" s="26">
        <f t="shared" si="14"/>
        <v>0.02029953703703703</v>
      </c>
    </row>
    <row r="270" spans="1:9" ht="15" customHeight="1">
      <c r="A270" s="8">
        <v>266</v>
      </c>
      <c r="B270" s="23" t="s">
        <v>499</v>
      </c>
      <c r="C270" s="23" t="s">
        <v>388</v>
      </c>
      <c r="D270" s="9" t="s">
        <v>41</v>
      </c>
      <c r="E270" s="23" t="s">
        <v>282</v>
      </c>
      <c r="F270" s="58">
        <v>0.04717696759259259</v>
      </c>
      <c r="G270" s="8" t="str">
        <f t="shared" si="15"/>
        <v>7.41/km</v>
      </c>
      <c r="H270" s="26">
        <f t="shared" si="13"/>
        <v>0.022840393518518524</v>
      </c>
      <c r="I270" s="26">
        <f t="shared" si="14"/>
        <v>0.022668518518518522</v>
      </c>
    </row>
    <row r="271" spans="1:9" ht="15" customHeight="1">
      <c r="A271" s="8">
        <v>267</v>
      </c>
      <c r="B271" s="23" t="s">
        <v>6</v>
      </c>
      <c r="C271" s="23" t="s">
        <v>365</v>
      </c>
      <c r="D271" s="9" t="s">
        <v>55</v>
      </c>
      <c r="E271" s="23" t="s">
        <v>409</v>
      </c>
      <c r="F271" s="58">
        <v>0.04965706018518518</v>
      </c>
      <c r="G271" s="8" t="str">
        <f t="shared" si="15"/>
        <v>8.05/km</v>
      </c>
      <c r="H271" s="26">
        <f t="shared" si="13"/>
        <v>0.025320486111111113</v>
      </c>
      <c r="I271" s="26">
        <f t="shared" si="14"/>
        <v>0.023448032407407404</v>
      </c>
    </row>
    <row r="272" spans="1:9" ht="15" customHeight="1">
      <c r="A272" s="8">
        <v>268</v>
      </c>
      <c r="B272" s="23" t="s">
        <v>5</v>
      </c>
      <c r="C272" s="23" t="s">
        <v>437</v>
      </c>
      <c r="D272" s="9" t="s">
        <v>178</v>
      </c>
      <c r="E272" s="23" t="s">
        <v>484</v>
      </c>
      <c r="F272" s="58">
        <v>0.049660648148148155</v>
      </c>
      <c r="G272" s="8" t="str">
        <f t="shared" si="15"/>
        <v>8.05/km</v>
      </c>
      <c r="H272" s="26">
        <f t="shared" si="13"/>
        <v>0.025324074074074086</v>
      </c>
      <c r="I272" s="26">
        <f t="shared" si="14"/>
        <v>0.017429629629629635</v>
      </c>
    </row>
    <row r="273" spans="1:9" ht="15" customHeight="1">
      <c r="A273" s="8">
        <v>269</v>
      </c>
      <c r="B273" s="23" t="s">
        <v>249</v>
      </c>
      <c r="C273" s="23" t="s">
        <v>394</v>
      </c>
      <c r="D273" s="9" t="s">
        <v>87</v>
      </c>
      <c r="E273" s="23" t="s">
        <v>235</v>
      </c>
      <c r="F273" s="58">
        <v>0.05082858796296297</v>
      </c>
      <c r="G273" s="8" t="str">
        <f t="shared" si="15"/>
        <v>8.16/km</v>
      </c>
      <c r="H273" s="26">
        <f t="shared" si="13"/>
        <v>0.0264920138888889</v>
      </c>
      <c r="I273" s="26">
        <f t="shared" si="14"/>
        <v>0.022251041666666676</v>
      </c>
    </row>
    <row r="274" spans="1:9" ht="15" customHeight="1">
      <c r="A274" s="10">
        <v>270</v>
      </c>
      <c r="B274" s="24" t="s">
        <v>321</v>
      </c>
      <c r="C274" s="24" t="s">
        <v>370</v>
      </c>
      <c r="D274" s="11" t="s">
        <v>178</v>
      </c>
      <c r="E274" s="24" t="s">
        <v>322</v>
      </c>
      <c r="F274" s="59">
        <v>0.05120729166666666</v>
      </c>
      <c r="G274" s="10" t="str">
        <f t="shared" si="15"/>
        <v>8.20/km</v>
      </c>
      <c r="H274" s="27">
        <f t="shared" si="13"/>
        <v>0.026870717592592592</v>
      </c>
      <c r="I274" s="27">
        <f t="shared" si="14"/>
        <v>0.01897627314814814</v>
      </c>
    </row>
  </sheetData>
  <autoFilter ref="A3:I27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3" topLeftCell="BM4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51" t="str">
        <f>Individuale!A1</f>
        <v>L'Arrampicata 12ª edizione</v>
      </c>
      <c r="B1" s="52"/>
      <c r="C1" s="53"/>
    </row>
    <row r="2" spans="1:3" ht="33" customHeight="1">
      <c r="A2" s="54" t="str">
        <f>Individuale!A2&amp;" km. "&amp;Individuale!I2</f>
        <v>Tolfa (RM) Italia - Sabato 28/08/2010 km. 8,85</v>
      </c>
      <c r="B2" s="55"/>
      <c r="C2" s="56"/>
    </row>
    <row r="3" spans="1:3" ht="24.75" customHeight="1">
      <c r="A3" s="17" t="s">
        <v>342</v>
      </c>
      <c r="B3" s="18" t="s">
        <v>346</v>
      </c>
      <c r="C3" s="18" t="s">
        <v>351</v>
      </c>
    </row>
    <row r="4" spans="1:3" ht="15" customHeight="1">
      <c r="A4" s="35">
        <v>1</v>
      </c>
      <c r="B4" s="37" t="s">
        <v>56</v>
      </c>
      <c r="C4" s="38">
        <v>29</v>
      </c>
    </row>
    <row r="5" spans="1:3" ht="15" customHeight="1">
      <c r="A5" s="28">
        <v>2</v>
      </c>
      <c r="B5" s="39" t="s">
        <v>47</v>
      </c>
      <c r="C5" s="40">
        <v>22</v>
      </c>
    </row>
    <row r="6" spans="1:3" ht="15" customHeight="1">
      <c r="A6" s="28">
        <v>3</v>
      </c>
      <c r="B6" s="39" t="s">
        <v>51</v>
      </c>
      <c r="C6" s="40">
        <v>16</v>
      </c>
    </row>
    <row r="7" spans="1:3" ht="15" customHeight="1">
      <c r="A7" s="28">
        <v>4</v>
      </c>
      <c r="B7" s="39" t="s">
        <v>328</v>
      </c>
      <c r="C7" s="40">
        <v>14</v>
      </c>
    </row>
    <row r="8" spans="1:3" ht="15" customHeight="1">
      <c r="A8" s="28">
        <v>5</v>
      </c>
      <c r="B8" s="39" t="s">
        <v>124</v>
      </c>
      <c r="C8" s="40">
        <v>11</v>
      </c>
    </row>
    <row r="9" spans="1:3" ht="15" customHeight="1">
      <c r="A9" s="28">
        <v>6</v>
      </c>
      <c r="B9" s="39" t="s">
        <v>45</v>
      </c>
      <c r="C9" s="40">
        <v>10</v>
      </c>
    </row>
    <row r="10" spans="1:3" ht="15" customHeight="1">
      <c r="A10" s="28">
        <v>7</v>
      </c>
      <c r="B10" s="39" t="s">
        <v>75</v>
      </c>
      <c r="C10" s="40">
        <v>9</v>
      </c>
    </row>
    <row r="11" spans="1:3" ht="15" customHeight="1">
      <c r="A11" s="28">
        <v>8</v>
      </c>
      <c r="B11" s="39" t="s">
        <v>42</v>
      </c>
      <c r="C11" s="40">
        <v>9</v>
      </c>
    </row>
    <row r="12" spans="1:3" ht="15" customHeight="1">
      <c r="A12" s="28">
        <v>9</v>
      </c>
      <c r="B12" s="39" t="s">
        <v>337</v>
      </c>
      <c r="C12" s="40">
        <v>8</v>
      </c>
    </row>
    <row r="13" spans="1:3" ht="15" customHeight="1">
      <c r="A13" s="28">
        <v>10</v>
      </c>
      <c r="B13" s="39" t="s">
        <v>475</v>
      </c>
      <c r="C13" s="40">
        <v>6</v>
      </c>
    </row>
    <row r="14" spans="1:3" ht="15" customHeight="1">
      <c r="A14" s="28">
        <v>11</v>
      </c>
      <c r="B14" s="39" t="s">
        <v>95</v>
      </c>
      <c r="C14" s="40">
        <v>6</v>
      </c>
    </row>
    <row r="15" spans="1:3" ht="15" customHeight="1">
      <c r="A15" s="19">
        <v>12</v>
      </c>
      <c r="B15" s="20" t="s">
        <v>352</v>
      </c>
      <c r="C15" s="43">
        <v>5</v>
      </c>
    </row>
    <row r="16" spans="1:3" ht="15" customHeight="1">
      <c r="A16" s="28">
        <v>13</v>
      </c>
      <c r="B16" s="39" t="s">
        <v>65</v>
      </c>
      <c r="C16" s="40">
        <v>4</v>
      </c>
    </row>
    <row r="17" spans="1:3" ht="15" customHeight="1">
      <c r="A17" s="28">
        <v>14</v>
      </c>
      <c r="B17" s="39" t="s">
        <v>330</v>
      </c>
      <c r="C17" s="40">
        <v>4</v>
      </c>
    </row>
    <row r="18" spans="1:3" ht="15" customHeight="1">
      <c r="A18" s="28">
        <v>15</v>
      </c>
      <c r="B18" s="39" t="s">
        <v>484</v>
      </c>
      <c r="C18" s="40">
        <v>4</v>
      </c>
    </row>
    <row r="19" spans="1:3" ht="15" customHeight="1">
      <c r="A19" s="28">
        <v>16</v>
      </c>
      <c r="B19" s="39" t="s">
        <v>78</v>
      </c>
      <c r="C19" s="40">
        <v>4</v>
      </c>
    </row>
    <row r="20" spans="1:3" ht="15" customHeight="1">
      <c r="A20" s="28">
        <v>17</v>
      </c>
      <c r="B20" s="39" t="s">
        <v>410</v>
      </c>
      <c r="C20" s="40">
        <v>4</v>
      </c>
    </row>
    <row r="21" spans="1:3" ht="15" customHeight="1">
      <c r="A21" s="28">
        <v>18</v>
      </c>
      <c r="B21" s="39" t="s">
        <v>235</v>
      </c>
      <c r="C21" s="40">
        <v>4</v>
      </c>
    </row>
    <row r="22" spans="1:3" ht="15" customHeight="1">
      <c r="A22" s="28">
        <v>19</v>
      </c>
      <c r="B22" s="39" t="s">
        <v>187</v>
      </c>
      <c r="C22" s="40">
        <v>4</v>
      </c>
    </row>
    <row r="23" spans="1:3" ht="15" customHeight="1">
      <c r="A23" s="28">
        <v>20</v>
      </c>
      <c r="B23" s="39" t="s">
        <v>193</v>
      </c>
      <c r="C23" s="40">
        <v>4</v>
      </c>
    </row>
    <row r="24" spans="1:3" ht="15" customHeight="1">
      <c r="A24" s="28">
        <v>21</v>
      </c>
      <c r="B24" s="39" t="s">
        <v>54</v>
      </c>
      <c r="C24" s="40">
        <v>4</v>
      </c>
    </row>
    <row r="25" spans="1:3" ht="15" customHeight="1">
      <c r="A25" s="28">
        <v>22</v>
      </c>
      <c r="B25" s="39" t="s">
        <v>335</v>
      </c>
      <c r="C25" s="40">
        <v>3</v>
      </c>
    </row>
    <row r="26" spans="1:3" ht="15" customHeight="1">
      <c r="A26" s="28">
        <v>23</v>
      </c>
      <c r="B26" s="39" t="s">
        <v>59</v>
      </c>
      <c r="C26" s="40">
        <v>3</v>
      </c>
    </row>
    <row r="27" spans="1:3" ht="15" customHeight="1">
      <c r="A27" s="28">
        <v>24</v>
      </c>
      <c r="B27" s="39" t="s">
        <v>182</v>
      </c>
      <c r="C27" s="40">
        <v>3</v>
      </c>
    </row>
    <row r="28" spans="1:3" ht="15" customHeight="1">
      <c r="A28" s="28">
        <v>25</v>
      </c>
      <c r="B28" s="39" t="s">
        <v>109</v>
      </c>
      <c r="C28" s="40">
        <v>3</v>
      </c>
    </row>
    <row r="29" spans="1:3" ht="15" customHeight="1">
      <c r="A29" s="28">
        <v>26</v>
      </c>
      <c r="B29" s="39" t="s">
        <v>148</v>
      </c>
      <c r="C29" s="40">
        <v>3</v>
      </c>
    </row>
    <row r="30" spans="1:3" ht="15" customHeight="1">
      <c r="A30" s="28">
        <v>27</v>
      </c>
      <c r="B30" s="39" t="s">
        <v>137</v>
      </c>
      <c r="C30" s="40">
        <v>3</v>
      </c>
    </row>
    <row r="31" spans="1:3" ht="15" customHeight="1">
      <c r="A31" s="28">
        <v>28</v>
      </c>
      <c r="B31" s="39" t="s">
        <v>74</v>
      </c>
      <c r="C31" s="40">
        <v>3</v>
      </c>
    </row>
    <row r="32" spans="1:3" ht="15" customHeight="1">
      <c r="A32" s="28">
        <v>29</v>
      </c>
      <c r="B32" s="39" t="s">
        <v>15</v>
      </c>
      <c r="C32" s="40">
        <v>3</v>
      </c>
    </row>
    <row r="33" spans="1:3" ht="15" customHeight="1">
      <c r="A33" s="28">
        <v>30</v>
      </c>
      <c r="B33" s="39" t="s">
        <v>128</v>
      </c>
      <c r="C33" s="40">
        <v>2</v>
      </c>
    </row>
    <row r="34" spans="1:3" ht="15" customHeight="1">
      <c r="A34" s="28">
        <v>31</v>
      </c>
      <c r="B34" s="39" t="s">
        <v>425</v>
      </c>
      <c r="C34" s="40">
        <v>2</v>
      </c>
    </row>
    <row r="35" spans="1:3" ht="15" customHeight="1">
      <c r="A35" s="28">
        <v>32</v>
      </c>
      <c r="B35" s="39" t="s">
        <v>422</v>
      </c>
      <c r="C35" s="40">
        <v>2</v>
      </c>
    </row>
    <row r="36" spans="1:3" ht="15" customHeight="1">
      <c r="A36" s="28">
        <v>33</v>
      </c>
      <c r="B36" s="39" t="s">
        <v>122</v>
      </c>
      <c r="C36" s="40">
        <v>2</v>
      </c>
    </row>
    <row r="37" spans="1:3" ht="15" customHeight="1">
      <c r="A37" s="28">
        <v>34</v>
      </c>
      <c r="B37" s="39" t="s">
        <v>403</v>
      </c>
      <c r="C37" s="40">
        <v>2</v>
      </c>
    </row>
    <row r="38" spans="1:3" ht="15" customHeight="1">
      <c r="A38" s="28">
        <v>35</v>
      </c>
      <c r="B38" s="39" t="s">
        <v>219</v>
      </c>
      <c r="C38" s="40">
        <v>2</v>
      </c>
    </row>
    <row r="39" spans="1:3" ht="15" customHeight="1">
      <c r="A39" s="28">
        <v>36</v>
      </c>
      <c r="B39" s="39" t="s">
        <v>202</v>
      </c>
      <c r="C39" s="40">
        <v>2</v>
      </c>
    </row>
    <row r="40" spans="1:3" ht="15" customHeight="1">
      <c r="A40" s="28">
        <v>37</v>
      </c>
      <c r="B40" s="39" t="s">
        <v>116</v>
      </c>
      <c r="C40" s="40">
        <v>2</v>
      </c>
    </row>
    <row r="41" spans="1:3" ht="15" customHeight="1">
      <c r="A41" s="28">
        <v>38</v>
      </c>
      <c r="B41" s="39" t="s">
        <v>412</v>
      </c>
      <c r="C41" s="40">
        <v>2</v>
      </c>
    </row>
    <row r="42" spans="1:3" ht="15" customHeight="1">
      <c r="A42" s="28">
        <v>39</v>
      </c>
      <c r="B42" s="39" t="s">
        <v>282</v>
      </c>
      <c r="C42" s="40">
        <v>2</v>
      </c>
    </row>
    <row r="43" spans="1:3" ht="15" customHeight="1">
      <c r="A43" s="28">
        <v>40</v>
      </c>
      <c r="B43" s="39" t="s">
        <v>26</v>
      </c>
      <c r="C43" s="40">
        <v>2</v>
      </c>
    </row>
    <row r="44" spans="1:3" ht="15" customHeight="1">
      <c r="A44" s="28">
        <v>41</v>
      </c>
      <c r="B44" s="39" t="s">
        <v>446</v>
      </c>
      <c r="C44" s="40">
        <v>2</v>
      </c>
    </row>
    <row r="45" spans="1:3" ht="15" customHeight="1">
      <c r="A45" s="28">
        <v>42</v>
      </c>
      <c r="B45" s="39" t="s">
        <v>106</v>
      </c>
      <c r="C45" s="40">
        <v>2</v>
      </c>
    </row>
    <row r="46" spans="1:3" ht="15" customHeight="1">
      <c r="A46" s="28">
        <v>43</v>
      </c>
      <c r="B46" s="39" t="s">
        <v>141</v>
      </c>
      <c r="C46" s="40">
        <v>2</v>
      </c>
    </row>
    <row r="47" spans="1:3" ht="15" customHeight="1">
      <c r="A47" s="28">
        <v>44</v>
      </c>
      <c r="B47" s="39" t="s">
        <v>409</v>
      </c>
      <c r="C47" s="40">
        <v>2</v>
      </c>
    </row>
    <row r="48" spans="1:3" ht="15" customHeight="1">
      <c r="A48" s="28">
        <v>45</v>
      </c>
      <c r="B48" s="39" t="s">
        <v>340</v>
      </c>
      <c r="C48" s="40">
        <v>2</v>
      </c>
    </row>
    <row r="49" spans="1:3" ht="15" customHeight="1">
      <c r="A49" s="28">
        <v>46</v>
      </c>
      <c r="B49" s="39" t="s">
        <v>326</v>
      </c>
      <c r="C49" s="40">
        <v>1</v>
      </c>
    </row>
    <row r="50" spans="1:3" ht="15" customHeight="1">
      <c r="A50" s="28">
        <v>47</v>
      </c>
      <c r="B50" s="39" t="s">
        <v>327</v>
      </c>
      <c r="C50" s="40">
        <v>1</v>
      </c>
    </row>
    <row r="51" spans="1:3" ht="15" customHeight="1">
      <c r="A51" s="28">
        <v>48</v>
      </c>
      <c r="B51" s="39" t="s">
        <v>329</v>
      </c>
      <c r="C51" s="40">
        <v>1</v>
      </c>
    </row>
    <row r="52" spans="1:3" ht="15" customHeight="1">
      <c r="A52" s="28">
        <v>49</v>
      </c>
      <c r="B52" s="39" t="s">
        <v>167</v>
      </c>
      <c r="C52" s="40">
        <v>1</v>
      </c>
    </row>
    <row r="53" spans="1:3" ht="15" customHeight="1">
      <c r="A53" s="28">
        <v>50</v>
      </c>
      <c r="B53" s="39" t="s">
        <v>144</v>
      </c>
      <c r="C53" s="40">
        <v>1</v>
      </c>
    </row>
    <row r="54" spans="1:3" ht="15" customHeight="1">
      <c r="A54" s="28">
        <v>51</v>
      </c>
      <c r="B54" s="39" t="s">
        <v>325</v>
      </c>
      <c r="C54" s="40">
        <v>1</v>
      </c>
    </row>
    <row r="55" spans="1:3" ht="15" customHeight="1">
      <c r="A55" s="28">
        <v>52</v>
      </c>
      <c r="B55" s="39" t="s">
        <v>334</v>
      </c>
      <c r="C55" s="40">
        <v>1</v>
      </c>
    </row>
    <row r="56" spans="1:3" ht="15" customHeight="1">
      <c r="A56" s="28">
        <v>53</v>
      </c>
      <c r="B56" s="39" t="s">
        <v>331</v>
      </c>
      <c r="C56" s="40">
        <v>1</v>
      </c>
    </row>
    <row r="57" spans="1:3" ht="15" customHeight="1">
      <c r="A57" s="28">
        <v>54</v>
      </c>
      <c r="B57" s="39" t="s">
        <v>336</v>
      </c>
      <c r="C57" s="40">
        <v>1</v>
      </c>
    </row>
    <row r="58" spans="1:3" ht="15" customHeight="1">
      <c r="A58" s="28">
        <v>55</v>
      </c>
      <c r="B58" s="39" t="s">
        <v>332</v>
      </c>
      <c r="C58" s="40">
        <v>1</v>
      </c>
    </row>
    <row r="59" spans="1:3" ht="15" customHeight="1">
      <c r="A59" s="28">
        <v>56</v>
      </c>
      <c r="B59" s="39" t="s">
        <v>39</v>
      </c>
      <c r="C59" s="40">
        <v>1</v>
      </c>
    </row>
    <row r="60" spans="1:3" ht="15" customHeight="1">
      <c r="A60" s="28">
        <v>57</v>
      </c>
      <c r="B60" s="39" t="s">
        <v>333</v>
      </c>
      <c r="C60" s="40">
        <v>1</v>
      </c>
    </row>
    <row r="61" spans="1:3" ht="15" customHeight="1">
      <c r="A61" s="28">
        <v>58</v>
      </c>
      <c r="B61" s="39" t="s">
        <v>37</v>
      </c>
      <c r="C61" s="40">
        <v>1</v>
      </c>
    </row>
    <row r="62" spans="1:3" ht="15" customHeight="1">
      <c r="A62" s="28">
        <v>59</v>
      </c>
      <c r="B62" s="39" t="s">
        <v>253</v>
      </c>
      <c r="C62" s="40">
        <v>1</v>
      </c>
    </row>
    <row r="63" spans="1:3" ht="15" customHeight="1">
      <c r="A63" s="28">
        <v>60</v>
      </c>
      <c r="B63" s="39" t="s">
        <v>322</v>
      </c>
      <c r="C63" s="40">
        <v>1</v>
      </c>
    </row>
    <row r="64" spans="1:3" ht="15" customHeight="1">
      <c r="A64" s="28">
        <v>61</v>
      </c>
      <c r="B64" s="39" t="s">
        <v>251</v>
      </c>
      <c r="C64" s="40">
        <v>1</v>
      </c>
    </row>
    <row r="65" spans="1:3" ht="15" customHeight="1">
      <c r="A65" s="28">
        <v>62</v>
      </c>
      <c r="B65" s="39" t="s">
        <v>225</v>
      </c>
      <c r="C65" s="40">
        <v>1</v>
      </c>
    </row>
    <row r="66" spans="1:3" ht="15" customHeight="1">
      <c r="A66" s="28">
        <v>63</v>
      </c>
      <c r="B66" s="39" t="s">
        <v>177</v>
      </c>
      <c r="C66" s="40">
        <v>1</v>
      </c>
    </row>
    <row r="67" spans="1:3" ht="15" customHeight="1">
      <c r="A67" s="28">
        <v>64</v>
      </c>
      <c r="B67" s="39" t="s">
        <v>206</v>
      </c>
      <c r="C67" s="40">
        <v>1</v>
      </c>
    </row>
    <row r="68" spans="1:3" ht="15" customHeight="1">
      <c r="A68" s="28">
        <v>65</v>
      </c>
      <c r="B68" s="39" t="s">
        <v>98</v>
      </c>
      <c r="C68" s="40">
        <v>1</v>
      </c>
    </row>
    <row r="69" spans="1:3" ht="15" customHeight="1">
      <c r="A69" s="28">
        <v>66</v>
      </c>
      <c r="B69" s="39" t="s">
        <v>256</v>
      </c>
      <c r="C69" s="40">
        <v>1</v>
      </c>
    </row>
    <row r="70" spans="1:3" ht="15" customHeight="1">
      <c r="A70" s="28">
        <v>67</v>
      </c>
      <c r="B70" s="39" t="s">
        <v>290</v>
      </c>
      <c r="C70" s="40">
        <v>1</v>
      </c>
    </row>
    <row r="71" spans="1:3" ht="15" customHeight="1">
      <c r="A71" s="28">
        <v>68</v>
      </c>
      <c r="B71" s="39" t="s">
        <v>303</v>
      </c>
      <c r="C71" s="40">
        <v>1</v>
      </c>
    </row>
    <row r="72" spans="1:3" ht="15" customHeight="1">
      <c r="A72" s="28">
        <v>69</v>
      </c>
      <c r="B72" s="39" t="s">
        <v>190</v>
      </c>
      <c r="C72" s="40">
        <v>1</v>
      </c>
    </row>
    <row r="73" spans="1:3" ht="15" customHeight="1">
      <c r="A73" s="28">
        <v>70</v>
      </c>
      <c r="B73" s="39" t="s">
        <v>208</v>
      </c>
      <c r="C73" s="40">
        <v>1</v>
      </c>
    </row>
    <row r="74" spans="1:3" ht="15" customHeight="1">
      <c r="A74" s="28">
        <v>71</v>
      </c>
      <c r="B74" s="39" t="s">
        <v>110</v>
      </c>
      <c r="C74" s="40">
        <v>1</v>
      </c>
    </row>
    <row r="75" spans="1:3" ht="15" customHeight="1">
      <c r="A75" s="28">
        <v>72</v>
      </c>
      <c r="B75" s="39" t="s">
        <v>296</v>
      </c>
      <c r="C75" s="40">
        <v>1</v>
      </c>
    </row>
    <row r="76" spans="1:3" ht="15" customHeight="1">
      <c r="A76" s="28">
        <v>73</v>
      </c>
      <c r="B76" s="39" t="s">
        <v>125</v>
      </c>
      <c r="C76" s="40">
        <v>1</v>
      </c>
    </row>
    <row r="77" spans="1:3" ht="15" customHeight="1">
      <c r="A77" s="28">
        <v>74</v>
      </c>
      <c r="B77" s="39" t="s">
        <v>268</v>
      </c>
      <c r="C77" s="40">
        <v>1</v>
      </c>
    </row>
    <row r="78" spans="1:3" ht="15" customHeight="1">
      <c r="A78" s="28">
        <v>75</v>
      </c>
      <c r="B78" s="39" t="s">
        <v>68</v>
      </c>
      <c r="C78" s="40">
        <v>1</v>
      </c>
    </row>
    <row r="79" spans="1:3" ht="15" customHeight="1">
      <c r="A79" s="28">
        <v>76</v>
      </c>
      <c r="B79" s="39" t="s">
        <v>270</v>
      </c>
      <c r="C79" s="40">
        <v>1</v>
      </c>
    </row>
    <row r="80" spans="1:3" ht="15" customHeight="1">
      <c r="A80" s="28">
        <v>77</v>
      </c>
      <c r="B80" s="39" t="s">
        <v>339</v>
      </c>
      <c r="C80" s="40">
        <v>1</v>
      </c>
    </row>
    <row r="81" spans="1:3" ht="15" customHeight="1">
      <c r="A81" s="28">
        <v>78</v>
      </c>
      <c r="B81" s="39" t="s">
        <v>399</v>
      </c>
      <c r="C81" s="40">
        <v>1</v>
      </c>
    </row>
    <row r="82" spans="1:3" ht="15" customHeight="1">
      <c r="A82" s="36">
        <v>79</v>
      </c>
      <c r="B82" s="41" t="s">
        <v>294</v>
      </c>
      <c r="C82" s="42">
        <v>1</v>
      </c>
    </row>
    <row r="83" ht="12.75">
      <c r="C83" s="4">
        <f>SUM(C4:C82)</f>
        <v>271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2010-09-14T08:47:31Z</dcterms:modified>
  <cp:category/>
  <cp:version/>
  <cp:contentType/>
  <cp:contentStatus/>
</cp:coreProperties>
</file>