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<sst xmlns="http://schemas.openxmlformats.org/spreadsheetml/2006/main" count="578" uniqueCount="266">
  <si>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</si>
  <si>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</si>
  <si>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</si>
  <si>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</si>
  <si>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</si>
  <si>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</si>
  <si>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</si>
  <si>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</si>
  <si>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</si>
  <si>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</si>
  <si>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</si>
  <si>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Carfagnini</t>
  </si>
  <si>
    <t>Antonio</t>
  </si>
  <si>
    <t>D35</t>
  </si>
  <si>
    <t>Team Tecnica</t>
  </si>
  <si>
    <t>Maresca</t>
  </si>
  <si>
    <t>Mario</t>
  </si>
  <si>
    <t>C30</t>
  </si>
  <si>
    <t>Ruocco</t>
  </si>
  <si>
    <t>Giuliano</t>
  </si>
  <si>
    <t>F45</t>
  </si>
  <si>
    <t>Aequa Trailrunning</t>
  </si>
  <si>
    <t>Mansi</t>
  </si>
  <si>
    <t>Leonardo</t>
  </si>
  <si>
    <t>E40</t>
  </si>
  <si>
    <t>Cava Picentini</t>
  </si>
  <si>
    <t>Fusco</t>
  </si>
  <si>
    <t>Fabio</t>
  </si>
  <si>
    <t>Volpe</t>
  </si>
  <si>
    <t>Michele</t>
  </si>
  <si>
    <t>Errichiello</t>
  </si>
  <si>
    <t>Domenico</t>
  </si>
  <si>
    <t>Tolino</t>
  </si>
  <si>
    <t>Giovanni</t>
  </si>
  <si>
    <t>Podigym Avellino</t>
  </si>
  <si>
    <t>Caprio</t>
  </si>
  <si>
    <t>Daniele</t>
  </si>
  <si>
    <t>Amatori Running Sele</t>
  </si>
  <si>
    <t>Dentato</t>
  </si>
  <si>
    <t>Gaetano</t>
  </si>
  <si>
    <t>Marathon Club Stabia</t>
  </si>
  <si>
    <t>Mazza</t>
  </si>
  <si>
    <t>Luigi</t>
  </si>
  <si>
    <t>G50</t>
  </si>
  <si>
    <t>Tibur Eco Trail</t>
  </si>
  <si>
    <t>Fabrizi</t>
  </si>
  <si>
    <t>Amatori Sulmona</t>
  </si>
  <si>
    <t>Campitiello</t>
  </si>
  <si>
    <t>Russo</t>
  </si>
  <si>
    <t>Angelo</t>
  </si>
  <si>
    <t>Suessola Runners</t>
  </si>
  <si>
    <t>Iovieno</t>
  </si>
  <si>
    <t>Di Giacomo</t>
  </si>
  <si>
    <t>Ferdinando</t>
  </si>
  <si>
    <t>Villani</t>
  </si>
  <si>
    <t>Polisportiva Folgore</t>
  </si>
  <si>
    <t>Palmieri</t>
  </si>
  <si>
    <t>Danilo</t>
  </si>
  <si>
    <t>Di Maio</t>
  </si>
  <si>
    <t>Alessandro</t>
  </si>
  <si>
    <t>Napoli Nord Marathon</t>
  </si>
  <si>
    <t>Di Rosa</t>
  </si>
  <si>
    <t>Altamura</t>
  </si>
  <si>
    <t>Sean</t>
  </si>
  <si>
    <t>Acampora</t>
  </si>
  <si>
    <t>H55</t>
  </si>
  <si>
    <t>Vitale</t>
  </si>
  <si>
    <t>Emanuele</t>
  </si>
  <si>
    <t>Ruggiero</t>
  </si>
  <si>
    <t>Andrea</t>
  </si>
  <si>
    <t>Iaccarino</t>
  </si>
  <si>
    <t>Donato</t>
  </si>
  <si>
    <t>Frigura</t>
  </si>
  <si>
    <t>Vasile</t>
  </si>
  <si>
    <t>Cicciano Marathon</t>
  </si>
  <si>
    <t>Lamberti</t>
  </si>
  <si>
    <t>Carmine</t>
  </si>
  <si>
    <t>Podisti Cava Pic/amalfi</t>
  </si>
  <si>
    <t>Barba</t>
  </si>
  <si>
    <t>Alberto</t>
  </si>
  <si>
    <t>Sessa</t>
  </si>
  <si>
    <t>Giulio</t>
  </si>
  <si>
    <t>I60</t>
  </si>
  <si>
    <t>Terrecuso</t>
  </si>
  <si>
    <t>Carlo</t>
  </si>
  <si>
    <t>Pro-sport Akery</t>
  </si>
  <si>
    <t>Filpi</t>
  </si>
  <si>
    <t>Silvio</t>
  </si>
  <si>
    <t>Perrella</t>
  </si>
  <si>
    <t>Mariano</t>
  </si>
  <si>
    <t>Fariello</t>
  </si>
  <si>
    <t>Camillo</t>
  </si>
  <si>
    <t>Folgore</t>
  </si>
  <si>
    <t>Proto</t>
  </si>
  <si>
    <t>Ceruolo</t>
  </si>
  <si>
    <t>Amatruda</t>
  </si>
  <si>
    <t>Gennaro</t>
  </si>
  <si>
    <t>Pesce</t>
  </si>
  <si>
    <t>Pierluigi</t>
  </si>
  <si>
    <t>Polce</t>
  </si>
  <si>
    <t>Runners Sulmona</t>
  </si>
  <si>
    <t>Castellano</t>
  </si>
  <si>
    <t>Marco</t>
  </si>
  <si>
    <t>Lombardi</t>
  </si>
  <si>
    <t>Piras</t>
  </si>
  <si>
    <t>L65+</t>
  </si>
  <si>
    <t>Mare E Monti Run</t>
  </si>
  <si>
    <t>Albano</t>
  </si>
  <si>
    <t>Pasquale</t>
  </si>
  <si>
    <t>Vincenti</t>
  </si>
  <si>
    <t>De Feo</t>
  </si>
  <si>
    <t>Vincenzo</t>
  </si>
  <si>
    <t>Napoli City Marathon</t>
  </si>
  <si>
    <t>Bernardo</t>
  </si>
  <si>
    <t>Remo</t>
  </si>
  <si>
    <t>Scala</t>
  </si>
  <si>
    <t>Raffaele</t>
  </si>
  <si>
    <t>D'esposito</t>
  </si>
  <si>
    <t>Nicola</t>
  </si>
  <si>
    <t>Apicella</t>
  </si>
  <si>
    <t>Rosa</t>
  </si>
  <si>
    <t>Luce</t>
  </si>
  <si>
    <t>Emilio</t>
  </si>
  <si>
    <t>Isaura Valle Irno</t>
  </si>
  <si>
    <t>Colucci</t>
  </si>
  <si>
    <t>Onofrio</t>
  </si>
  <si>
    <t>Running People</t>
  </si>
  <si>
    <t>Liguori</t>
  </si>
  <si>
    <t>Canottieri Irno</t>
  </si>
  <si>
    <t>Petrone</t>
  </si>
  <si>
    <t>Csi Cava De Tirreni</t>
  </si>
  <si>
    <t>Rivetti</t>
  </si>
  <si>
    <t>Francesco</t>
  </si>
  <si>
    <t>Noli</t>
  </si>
  <si>
    <t>Davide</t>
  </si>
  <si>
    <t>Casola</t>
  </si>
  <si>
    <t>Luca</t>
  </si>
  <si>
    <t>D'auria</t>
  </si>
  <si>
    <t>Esposito</t>
  </si>
  <si>
    <t>Rago</t>
  </si>
  <si>
    <t>Lorenzo</t>
  </si>
  <si>
    <t>Cus Salerno</t>
  </si>
  <si>
    <t>Lombardo</t>
  </si>
  <si>
    <t>Joy Of Running</t>
  </si>
  <si>
    <t>Rufrano</t>
  </si>
  <si>
    <t>Gerardo</t>
  </si>
  <si>
    <t>Duca</t>
  </si>
  <si>
    <t>Errico</t>
  </si>
  <si>
    <t>Parlato</t>
  </si>
  <si>
    <t>Maglione</t>
  </si>
  <si>
    <t>Centanni</t>
  </si>
  <si>
    <t>Podistica Chiaia</t>
  </si>
  <si>
    <t>Avitabile</t>
  </si>
  <si>
    <t>Marrazzo</t>
  </si>
  <si>
    <t>Marino</t>
  </si>
  <si>
    <t>Stefano</t>
  </si>
  <si>
    <t>Gorrasi</t>
  </si>
  <si>
    <t>Sporting Calore</t>
  </si>
  <si>
    <t>Rispoli</t>
  </si>
  <si>
    <t>Salvatore</t>
  </si>
  <si>
    <t>Leva</t>
  </si>
  <si>
    <t>Giovanni Luca</t>
  </si>
  <si>
    <t>Vanacore</t>
  </si>
  <si>
    <t>Giuseppe</t>
  </si>
  <si>
    <t>Podistica San Nicola</t>
  </si>
  <si>
    <t>Daniela</t>
  </si>
  <si>
    <t>Manna</t>
  </si>
  <si>
    <t>Matteo</t>
  </si>
  <si>
    <t>Pod Cava Picentini</t>
  </si>
  <si>
    <t>Gragnaniello</t>
  </si>
  <si>
    <t>Antimo</t>
  </si>
  <si>
    <t>Nardi</t>
  </si>
  <si>
    <t>Agostino</t>
  </si>
  <si>
    <t>Abate</t>
  </si>
  <si>
    <t>Ricasoli</t>
  </si>
  <si>
    <t>Massimo</t>
  </si>
  <si>
    <t>Irpinia Corre</t>
  </si>
  <si>
    <t>Petaccia</t>
  </si>
  <si>
    <t>Acli Marathon Chieti</t>
  </si>
  <si>
    <t>Simonelli</t>
  </si>
  <si>
    <t>International Security</t>
  </si>
  <si>
    <t>Galuppo</t>
  </si>
  <si>
    <t>Maurizio</t>
  </si>
  <si>
    <t>De Riso</t>
  </si>
  <si>
    <t>Senatore</t>
  </si>
  <si>
    <t>Aniello</t>
  </si>
  <si>
    <t>D'alia</t>
  </si>
  <si>
    <t>La Manna</t>
  </si>
  <si>
    <t>Sebastiano</t>
  </si>
  <si>
    <t>Luongo</t>
  </si>
  <si>
    <t>Gabriele</t>
  </si>
  <si>
    <t>Sgammato</t>
  </si>
  <si>
    <t>Amelia</t>
  </si>
  <si>
    <t>Ferrara</t>
  </si>
  <si>
    <t>Antares Stabia</t>
  </si>
  <si>
    <t>Iorio</t>
  </si>
  <si>
    <t>Tommaso</t>
  </si>
  <si>
    <t>Spinelli</t>
  </si>
  <si>
    <t>Asa Detur</t>
  </si>
  <si>
    <t>Salerno</t>
  </si>
  <si>
    <t>Atletica88</t>
  </si>
  <si>
    <t>Colecchia</t>
  </si>
  <si>
    <t>Egidio</t>
  </si>
  <si>
    <t>Nuova Atletica Isernia</t>
  </si>
  <si>
    <t>Amodeo</t>
  </si>
  <si>
    <t>Maria Clara</t>
  </si>
  <si>
    <t>Ferrero</t>
  </si>
  <si>
    <t>Ignacio</t>
  </si>
  <si>
    <t>Vitaliano</t>
  </si>
  <si>
    <t>Atletica Sporting Calore</t>
  </si>
  <si>
    <t>Bromuro</t>
  </si>
  <si>
    <t>Fabrizio</t>
  </si>
  <si>
    <t>Uisp Roma</t>
  </si>
  <si>
    <t>Cepparulo</t>
  </si>
  <si>
    <t>Pamela</t>
  </si>
  <si>
    <t>Mov Bartolo Longoicoast</t>
  </si>
  <si>
    <t>Torre</t>
  </si>
  <si>
    <t>Ranieri</t>
  </si>
  <si>
    <t>Falco</t>
  </si>
  <si>
    <t>Lib. Atletica 88 Acerra</t>
  </si>
  <si>
    <t>Maiese</t>
  </si>
  <si>
    <t>Atl Sport Calore</t>
  </si>
  <si>
    <t>Zurlo</t>
  </si>
  <si>
    <t>Nikaios Gragnano</t>
  </si>
  <si>
    <t>Curion</t>
  </si>
  <si>
    <t>Roberto</t>
  </si>
  <si>
    <t>Dente</t>
  </si>
  <si>
    <t>Aloia</t>
  </si>
  <si>
    <t>Asperino</t>
  </si>
  <si>
    <t>Baldi</t>
  </si>
  <si>
    <t>Gino</t>
  </si>
  <si>
    <t>Falcone</t>
  </si>
  <si>
    <t>Lina Anna</t>
  </si>
  <si>
    <t>Schupffer</t>
  </si>
  <si>
    <t>Gina</t>
  </si>
  <si>
    <t>Ferrentino</t>
  </si>
  <si>
    <t>Capone</t>
  </si>
  <si>
    <t>Graziuso</t>
  </si>
  <si>
    <t>Girolami</t>
  </si>
  <si>
    <t>Filippo</t>
  </si>
  <si>
    <t>Il Laghetto</t>
  </si>
  <si>
    <t>Miranda</t>
  </si>
  <si>
    <t>Atl San Giuseppe</t>
  </si>
  <si>
    <t>Di Martino</t>
  </si>
  <si>
    <t>Erco Sport</t>
  </si>
  <si>
    <t>Ostinato</t>
  </si>
  <si>
    <t>Maria</t>
  </si>
  <si>
    <t>Pugliese</t>
  </si>
  <si>
    <t>Torone</t>
  </si>
  <si>
    <t>Piume Nere</t>
  </si>
  <si>
    <t>EcoTrail Minori</t>
  </si>
  <si>
    <t>Minori (SA) Italia - Domenica 05/05/2013</t>
  </si>
  <si>
    <t>Individuale</t>
  </si>
  <si>
    <t>A.S.D. Podistica Solidarietà</t>
  </si>
  <si>
    <t>A.S.D. Podistica Chiaja</t>
  </si>
  <si>
    <t>A.S.D. Atletica Agropoli</t>
  </si>
  <si>
    <t>A.S.D. Mountain E Freedom</t>
  </si>
  <si>
    <t>A.S.D. Limosano</t>
  </si>
  <si>
    <t>A.S.D. Atellana Runners</t>
  </si>
  <si>
    <t>A.S.D. Stufe Di Nerone</t>
  </si>
  <si>
    <t>A.S.D. Atl S Giuseppe</t>
  </si>
  <si>
    <t>A.S.D. Happy Runner</t>
  </si>
  <si>
    <t>A.S.D. Polisportiva Folgore</t>
  </si>
  <si>
    <t>Atletica Agropoli Cilento</t>
  </si>
  <si>
    <t>A.S.D. Nikaos</t>
  </si>
  <si>
    <t>A.P.D. Juvenilia Fgi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</si>
</sst>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left" vertical="center"/>
    </xf>
    <xf numFmtId="21" fontId="15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Border="1" applyAlignment="1">
      <alignment horizontal="center" vertical="center"/>
    </xf>
    <xf numFmtId="21" fontId="7" fillId="0" borderId="13" xfId="0" applyNumberFormat="1" applyFont="1" applyBorder="1" applyAlignment="1">
      <alignment horizontal="center" vertical="center"/>
    </xf>
    <xf numFmtId="21" fontId="7" fillId="0" borderId="14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250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251</v>
      </c>
      <c r="B3" s="40"/>
      <c r="C3" s="40"/>
      <c r="D3" s="40"/>
      <c r="E3" s="40"/>
      <c r="F3" s="40"/>
      <c r="G3" s="40"/>
      <c r="H3" s="3" t="s">
        <v>1</v>
      </c>
      <c r="I3" s="4">
        <v>14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6" t="s">
        <v>11</v>
      </c>
      <c r="C5" s="26" t="s">
        <v>12</v>
      </c>
      <c r="D5" s="27" t="s">
        <v>13</v>
      </c>
      <c r="E5" s="26" t="s">
        <v>14</v>
      </c>
      <c r="F5" s="35">
        <v>0.06721064814814814</v>
      </c>
      <c r="G5" s="10" t="str">
        <f aca="true" t="shared" si="0" ref="G5:G68">TEXT(INT((HOUR(F5)*3600+MINUTE(F5)*60+SECOND(F5))/$I$3/60),"0")&amp;"."&amp;TEXT(MOD((HOUR(F5)*3600+MINUTE(F5)*60+SECOND(F5))/$I$3,60),"00")&amp;"/km"</f>
        <v>6.55/km</v>
      </c>
      <c r="H5" s="11">
        <f aca="true" t="shared" si="1" ref="H5:H67">F5-$F$5</f>
        <v>0</v>
      </c>
      <c r="I5" s="11">
        <f aca="true" t="shared" si="2" ref="I5:I36">F5-INDEX($F$5:$F$390,MATCH(D5,$D$5:$D$390,0))</f>
        <v>0</v>
      </c>
    </row>
    <row r="6" spans="1:9" s="12" customFormat="1" ht="15" customHeight="1">
      <c r="A6" s="13">
        <v>2</v>
      </c>
      <c r="B6" s="28" t="s">
        <v>15</v>
      </c>
      <c r="C6" s="28" t="s">
        <v>16</v>
      </c>
      <c r="D6" s="29" t="s">
        <v>17</v>
      </c>
      <c r="E6" s="28" t="s">
        <v>215</v>
      </c>
      <c r="F6" s="36">
        <v>0.06805555555555555</v>
      </c>
      <c r="G6" s="13" t="str">
        <f t="shared" si="0"/>
        <v>7.00/km</v>
      </c>
      <c r="H6" s="14">
        <f t="shared" si="1"/>
        <v>0.0008449074074074053</v>
      </c>
      <c r="I6" s="14">
        <f t="shared" si="2"/>
        <v>0</v>
      </c>
    </row>
    <row r="7" spans="1:9" s="12" customFormat="1" ht="15" customHeight="1">
      <c r="A7" s="13">
        <v>3</v>
      </c>
      <c r="B7" s="28" t="s">
        <v>18</v>
      </c>
      <c r="C7" s="28" t="s">
        <v>19</v>
      </c>
      <c r="D7" s="29" t="s">
        <v>20</v>
      </c>
      <c r="E7" s="28" t="s">
        <v>21</v>
      </c>
      <c r="F7" s="36">
        <v>0.06966435185185185</v>
      </c>
      <c r="G7" s="13" t="str">
        <f t="shared" si="0"/>
        <v>7.10/km</v>
      </c>
      <c r="H7" s="14">
        <f t="shared" si="1"/>
        <v>0.002453703703703708</v>
      </c>
      <c r="I7" s="14">
        <f t="shared" si="2"/>
        <v>0</v>
      </c>
    </row>
    <row r="8" spans="1:9" s="12" customFormat="1" ht="15" customHeight="1">
      <c r="A8" s="13">
        <v>4</v>
      </c>
      <c r="B8" s="28" t="s">
        <v>22</v>
      </c>
      <c r="C8" s="28" t="s">
        <v>23</v>
      </c>
      <c r="D8" s="29" t="s">
        <v>24</v>
      </c>
      <c r="E8" s="28" t="s">
        <v>25</v>
      </c>
      <c r="F8" s="36">
        <v>0.07274305555555556</v>
      </c>
      <c r="G8" s="13" t="str">
        <f t="shared" si="0"/>
        <v>7.29/km</v>
      </c>
      <c r="H8" s="14">
        <f t="shared" si="1"/>
        <v>0.005532407407407416</v>
      </c>
      <c r="I8" s="14">
        <f t="shared" si="2"/>
        <v>0</v>
      </c>
    </row>
    <row r="9" spans="1:9" s="12" customFormat="1" ht="15" customHeight="1">
      <c r="A9" s="13">
        <v>5</v>
      </c>
      <c r="B9" s="28" t="s">
        <v>26</v>
      </c>
      <c r="C9" s="28" t="s">
        <v>27</v>
      </c>
      <c r="D9" s="29" t="s">
        <v>24</v>
      </c>
      <c r="E9" s="28" t="s">
        <v>21</v>
      </c>
      <c r="F9" s="36">
        <v>0.07420138888888889</v>
      </c>
      <c r="G9" s="13" t="str">
        <f t="shared" si="0"/>
        <v>7.38/km</v>
      </c>
      <c r="H9" s="14">
        <f t="shared" si="1"/>
        <v>0.006990740740740742</v>
      </c>
      <c r="I9" s="14">
        <f t="shared" si="2"/>
        <v>0.0014583333333333254</v>
      </c>
    </row>
    <row r="10" spans="1:9" s="12" customFormat="1" ht="15" customHeight="1">
      <c r="A10" s="13">
        <v>6</v>
      </c>
      <c r="B10" s="28" t="s">
        <v>28</v>
      </c>
      <c r="C10" s="28" t="s">
        <v>29</v>
      </c>
      <c r="D10" s="29" t="s">
        <v>24</v>
      </c>
      <c r="E10" s="28" t="s">
        <v>21</v>
      </c>
      <c r="F10" s="36">
        <v>0.07465277777777778</v>
      </c>
      <c r="G10" s="13" t="str">
        <f t="shared" si="0"/>
        <v>7.41/km</v>
      </c>
      <c r="H10" s="14">
        <f t="shared" si="1"/>
        <v>0.007442129629629632</v>
      </c>
      <c r="I10" s="14">
        <f t="shared" si="2"/>
        <v>0.0019097222222222154</v>
      </c>
    </row>
    <row r="11" spans="1:9" s="12" customFormat="1" ht="15" customHeight="1">
      <c r="A11" s="13">
        <v>7</v>
      </c>
      <c r="B11" s="28" t="s">
        <v>30</v>
      </c>
      <c r="C11" s="28" t="s">
        <v>31</v>
      </c>
      <c r="D11" s="29" t="s">
        <v>13</v>
      </c>
      <c r="E11" s="28" t="s">
        <v>21</v>
      </c>
      <c r="F11" s="36">
        <v>0.07542824074074074</v>
      </c>
      <c r="G11" s="13" t="str">
        <f t="shared" si="0"/>
        <v>7.46/km</v>
      </c>
      <c r="H11" s="14">
        <f t="shared" si="1"/>
        <v>0.008217592592592596</v>
      </c>
      <c r="I11" s="14">
        <f t="shared" si="2"/>
        <v>0.008217592592592596</v>
      </c>
    </row>
    <row r="12" spans="1:9" s="12" customFormat="1" ht="15" customHeight="1">
      <c r="A12" s="13">
        <v>8</v>
      </c>
      <c r="B12" s="28" t="s">
        <v>32</v>
      </c>
      <c r="C12" s="28" t="s">
        <v>33</v>
      </c>
      <c r="D12" s="29" t="s">
        <v>24</v>
      </c>
      <c r="E12" s="28" t="s">
        <v>34</v>
      </c>
      <c r="F12" s="36">
        <v>0.0762037037037037</v>
      </c>
      <c r="G12" s="13" t="str">
        <f t="shared" si="0"/>
        <v>7.50/km</v>
      </c>
      <c r="H12" s="14">
        <f t="shared" si="1"/>
        <v>0.00899305555555556</v>
      </c>
      <c r="I12" s="14">
        <f t="shared" si="2"/>
        <v>0.0034606481481481433</v>
      </c>
    </row>
    <row r="13" spans="1:9" s="12" customFormat="1" ht="15" customHeight="1">
      <c r="A13" s="13">
        <v>9</v>
      </c>
      <c r="B13" s="28" t="s">
        <v>35</v>
      </c>
      <c r="C13" s="28" t="s">
        <v>36</v>
      </c>
      <c r="D13" s="29" t="s">
        <v>17</v>
      </c>
      <c r="E13" s="28" t="s">
        <v>37</v>
      </c>
      <c r="F13" s="36">
        <v>0.07637731481481481</v>
      </c>
      <c r="G13" s="13" t="str">
        <f t="shared" si="0"/>
        <v>7.51/km</v>
      </c>
      <c r="H13" s="14">
        <f t="shared" si="1"/>
        <v>0.00916666666666667</v>
      </c>
      <c r="I13" s="14">
        <f t="shared" si="2"/>
        <v>0.008321759259259265</v>
      </c>
    </row>
    <row r="14" spans="1:9" s="12" customFormat="1" ht="15" customHeight="1">
      <c r="A14" s="13">
        <v>10</v>
      </c>
      <c r="B14" s="28" t="s">
        <v>38</v>
      </c>
      <c r="C14" s="28" t="s">
        <v>39</v>
      </c>
      <c r="D14" s="29" t="s">
        <v>24</v>
      </c>
      <c r="E14" s="28" t="s">
        <v>40</v>
      </c>
      <c r="F14" s="36">
        <v>0.07732638888888889</v>
      </c>
      <c r="G14" s="13" t="str">
        <f t="shared" si="0"/>
        <v>7.57/km</v>
      </c>
      <c r="H14" s="14">
        <f t="shared" si="1"/>
        <v>0.010115740740740745</v>
      </c>
      <c r="I14" s="14">
        <f t="shared" si="2"/>
        <v>0.004583333333333328</v>
      </c>
    </row>
    <row r="15" spans="1:9" s="12" customFormat="1" ht="15" customHeight="1">
      <c r="A15" s="13">
        <v>11</v>
      </c>
      <c r="B15" s="28" t="s">
        <v>41</v>
      </c>
      <c r="C15" s="28" t="s">
        <v>42</v>
      </c>
      <c r="D15" s="29" t="s">
        <v>43</v>
      </c>
      <c r="E15" s="28" t="s">
        <v>44</v>
      </c>
      <c r="F15" s="36">
        <v>0.07736111111111112</v>
      </c>
      <c r="G15" s="13" t="str">
        <f t="shared" si="0"/>
        <v>7.57/km</v>
      </c>
      <c r="H15" s="14">
        <f t="shared" si="1"/>
        <v>0.010150462962962972</v>
      </c>
      <c r="I15" s="14">
        <f t="shared" si="2"/>
        <v>0</v>
      </c>
    </row>
    <row r="16" spans="1:9" s="12" customFormat="1" ht="15" customHeight="1">
      <c r="A16" s="13">
        <v>12</v>
      </c>
      <c r="B16" s="28" t="s">
        <v>45</v>
      </c>
      <c r="C16" s="28" t="s">
        <v>31</v>
      </c>
      <c r="D16" s="29" t="s">
        <v>20</v>
      </c>
      <c r="E16" s="28" t="s">
        <v>46</v>
      </c>
      <c r="F16" s="36">
        <v>0.07828703703703704</v>
      </c>
      <c r="G16" s="13" t="str">
        <f t="shared" si="0"/>
        <v>8.03/km</v>
      </c>
      <c r="H16" s="14">
        <f t="shared" si="1"/>
        <v>0.0110763888888889</v>
      </c>
      <c r="I16" s="14">
        <f t="shared" si="2"/>
        <v>0.008622685185185192</v>
      </c>
    </row>
    <row r="17" spans="1:9" s="12" customFormat="1" ht="15" customHeight="1">
      <c r="A17" s="13">
        <v>13</v>
      </c>
      <c r="B17" s="28" t="s">
        <v>47</v>
      </c>
      <c r="C17" s="28" t="s">
        <v>31</v>
      </c>
      <c r="D17" s="29" t="s">
        <v>13</v>
      </c>
      <c r="E17" s="28" t="s">
        <v>21</v>
      </c>
      <c r="F17" s="36">
        <v>0.0785300925925926</v>
      </c>
      <c r="G17" s="13" t="str">
        <f t="shared" si="0"/>
        <v>8.05/km</v>
      </c>
      <c r="H17" s="14">
        <f t="shared" si="1"/>
        <v>0.011319444444444451</v>
      </c>
      <c r="I17" s="14">
        <f t="shared" si="2"/>
        <v>0.011319444444444451</v>
      </c>
    </row>
    <row r="18" spans="1:9" s="12" customFormat="1" ht="15" customHeight="1">
      <c r="A18" s="13">
        <v>14</v>
      </c>
      <c r="B18" s="28" t="s">
        <v>48</v>
      </c>
      <c r="C18" s="28" t="s">
        <v>49</v>
      </c>
      <c r="D18" s="29" t="s">
        <v>24</v>
      </c>
      <c r="E18" s="28" t="s">
        <v>50</v>
      </c>
      <c r="F18" s="36">
        <v>0.07881944444444444</v>
      </c>
      <c r="G18" s="13" t="str">
        <f t="shared" si="0"/>
        <v>8.06/km</v>
      </c>
      <c r="H18" s="14">
        <f t="shared" si="1"/>
        <v>0.011608796296296298</v>
      </c>
      <c r="I18" s="14">
        <f t="shared" si="2"/>
        <v>0.006076388888888881</v>
      </c>
    </row>
    <row r="19" spans="1:9" s="12" customFormat="1" ht="15" customHeight="1">
      <c r="A19" s="13">
        <v>15</v>
      </c>
      <c r="B19" s="28" t="s">
        <v>51</v>
      </c>
      <c r="C19" s="28" t="s">
        <v>42</v>
      </c>
      <c r="D19" s="29" t="s">
        <v>17</v>
      </c>
      <c r="E19" s="28" t="s">
        <v>21</v>
      </c>
      <c r="F19" s="36">
        <v>0.07891203703703703</v>
      </c>
      <c r="G19" s="13" t="str">
        <f t="shared" si="0"/>
        <v>8.07/km</v>
      </c>
      <c r="H19" s="14">
        <f t="shared" si="1"/>
        <v>0.011701388888888886</v>
      </c>
      <c r="I19" s="14">
        <f t="shared" si="2"/>
        <v>0.01085648148148148</v>
      </c>
    </row>
    <row r="20" spans="1:9" s="12" customFormat="1" ht="15" customHeight="1">
      <c r="A20" s="13">
        <v>16</v>
      </c>
      <c r="B20" s="28" t="s">
        <v>52</v>
      </c>
      <c r="C20" s="28" t="s">
        <v>53</v>
      </c>
      <c r="D20" s="29" t="s">
        <v>13</v>
      </c>
      <c r="E20" s="28" t="s">
        <v>25</v>
      </c>
      <c r="F20" s="36">
        <v>0.07944444444444444</v>
      </c>
      <c r="G20" s="13" t="str">
        <f t="shared" si="0"/>
        <v>8.10/km</v>
      </c>
      <c r="H20" s="14">
        <f t="shared" si="1"/>
        <v>0.012233796296296298</v>
      </c>
      <c r="I20" s="14">
        <f t="shared" si="2"/>
        <v>0.012233796296296298</v>
      </c>
    </row>
    <row r="21" spans="1:9" s="12" customFormat="1" ht="15" customHeight="1">
      <c r="A21" s="13">
        <v>17</v>
      </c>
      <c r="B21" s="28" t="s">
        <v>54</v>
      </c>
      <c r="C21" s="28" t="s">
        <v>16</v>
      </c>
      <c r="D21" s="29" t="s">
        <v>20</v>
      </c>
      <c r="E21" s="28" t="s">
        <v>21</v>
      </c>
      <c r="F21" s="36">
        <v>0.0798611111111111</v>
      </c>
      <c r="G21" s="13" t="str">
        <f t="shared" si="0"/>
        <v>8.13/km</v>
      </c>
      <c r="H21" s="14">
        <f t="shared" si="1"/>
        <v>0.01265046296296296</v>
      </c>
      <c r="I21" s="14">
        <f t="shared" si="2"/>
        <v>0.010196759259259253</v>
      </c>
    </row>
    <row r="22" spans="1:9" s="12" customFormat="1" ht="15" customHeight="1">
      <c r="A22" s="13">
        <v>18</v>
      </c>
      <c r="B22" s="28" t="s">
        <v>18</v>
      </c>
      <c r="C22" s="28" t="s">
        <v>42</v>
      </c>
      <c r="D22" s="29" t="s">
        <v>17</v>
      </c>
      <c r="E22" s="28" t="s">
        <v>55</v>
      </c>
      <c r="F22" s="36">
        <v>0.07994212962962964</v>
      </c>
      <c r="G22" s="13" t="str">
        <f t="shared" si="0"/>
        <v>8.13/km</v>
      </c>
      <c r="H22" s="14">
        <f t="shared" si="1"/>
        <v>0.012731481481481496</v>
      </c>
      <c r="I22" s="14">
        <f t="shared" si="2"/>
        <v>0.011886574074074091</v>
      </c>
    </row>
    <row r="23" spans="1:9" s="12" customFormat="1" ht="15" customHeight="1">
      <c r="A23" s="13">
        <v>19</v>
      </c>
      <c r="B23" s="28" t="s">
        <v>56</v>
      </c>
      <c r="C23" s="28" t="s">
        <v>57</v>
      </c>
      <c r="D23" s="29" t="s">
        <v>17</v>
      </c>
      <c r="E23" s="28" t="s">
        <v>263</v>
      </c>
      <c r="F23" s="36">
        <v>0.08001157407407407</v>
      </c>
      <c r="G23" s="13" t="str">
        <f t="shared" si="0"/>
        <v>8.14/km</v>
      </c>
      <c r="H23" s="14">
        <f t="shared" si="1"/>
        <v>0.012800925925925924</v>
      </c>
      <c r="I23" s="14">
        <f t="shared" si="2"/>
        <v>0.011956018518518519</v>
      </c>
    </row>
    <row r="24" spans="1:9" s="12" customFormat="1" ht="15" customHeight="1">
      <c r="A24" s="13">
        <v>20</v>
      </c>
      <c r="B24" s="28" t="s">
        <v>58</v>
      </c>
      <c r="C24" s="28" t="s">
        <v>59</v>
      </c>
      <c r="D24" s="29" t="s">
        <v>13</v>
      </c>
      <c r="E24" s="28" t="s">
        <v>60</v>
      </c>
      <c r="F24" s="36">
        <v>0.08013888888888888</v>
      </c>
      <c r="G24" s="13" t="str">
        <f t="shared" si="0"/>
        <v>8.15/km</v>
      </c>
      <c r="H24" s="14">
        <f t="shared" si="1"/>
        <v>0.01292824074074074</v>
      </c>
      <c r="I24" s="14">
        <f t="shared" si="2"/>
        <v>0.01292824074074074</v>
      </c>
    </row>
    <row r="25" spans="1:9" s="12" customFormat="1" ht="15" customHeight="1">
      <c r="A25" s="13">
        <v>21</v>
      </c>
      <c r="B25" s="28" t="s">
        <v>61</v>
      </c>
      <c r="C25" s="28" t="s">
        <v>12</v>
      </c>
      <c r="D25" s="29" t="s">
        <v>17</v>
      </c>
      <c r="E25" s="28" t="s">
        <v>55</v>
      </c>
      <c r="F25" s="36">
        <v>0.08071759259259259</v>
      </c>
      <c r="G25" s="13" t="str">
        <f t="shared" si="0"/>
        <v>8.18/km</v>
      </c>
      <c r="H25" s="14">
        <f t="shared" si="1"/>
        <v>0.013506944444444446</v>
      </c>
      <c r="I25" s="14">
        <f t="shared" si="2"/>
        <v>0.012662037037037041</v>
      </c>
    </row>
    <row r="26" spans="1:9" s="12" customFormat="1" ht="15" customHeight="1">
      <c r="A26" s="13">
        <v>22</v>
      </c>
      <c r="B26" s="28" t="s">
        <v>62</v>
      </c>
      <c r="C26" s="28" t="s">
        <v>63</v>
      </c>
      <c r="D26" s="29" t="s">
        <v>13</v>
      </c>
      <c r="E26" s="28" t="s">
        <v>60</v>
      </c>
      <c r="F26" s="36">
        <v>0.0823263888888889</v>
      </c>
      <c r="G26" s="13" t="str">
        <f t="shared" si="0"/>
        <v>8.28/km</v>
      </c>
      <c r="H26" s="14">
        <f t="shared" si="1"/>
        <v>0.015115740740740749</v>
      </c>
      <c r="I26" s="14">
        <f t="shared" si="2"/>
        <v>0.015115740740740749</v>
      </c>
    </row>
    <row r="27" spans="1:9" s="12" customFormat="1" ht="15" customHeight="1">
      <c r="A27" s="13">
        <v>23</v>
      </c>
      <c r="B27" s="28" t="s">
        <v>64</v>
      </c>
      <c r="C27" s="28" t="s">
        <v>33</v>
      </c>
      <c r="D27" s="29" t="s">
        <v>65</v>
      </c>
      <c r="E27" s="28" t="s">
        <v>21</v>
      </c>
      <c r="F27" s="36">
        <v>0.08234953703703704</v>
      </c>
      <c r="G27" s="13" t="str">
        <f t="shared" si="0"/>
        <v>8.28/km</v>
      </c>
      <c r="H27" s="14">
        <f t="shared" si="1"/>
        <v>0.015138888888888896</v>
      </c>
      <c r="I27" s="14">
        <f t="shared" si="2"/>
        <v>0</v>
      </c>
    </row>
    <row r="28" spans="1:9" s="15" customFormat="1" ht="15" customHeight="1">
      <c r="A28" s="13">
        <v>24</v>
      </c>
      <c r="B28" s="28" t="s">
        <v>66</v>
      </c>
      <c r="C28" s="28" t="s">
        <v>67</v>
      </c>
      <c r="D28" s="29" t="s">
        <v>17</v>
      </c>
      <c r="E28" s="28" t="s">
        <v>25</v>
      </c>
      <c r="F28" s="36">
        <v>0.08246527777777778</v>
      </c>
      <c r="G28" s="13" t="str">
        <f t="shared" si="0"/>
        <v>8.29/km</v>
      </c>
      <c r="H28" s="14">
        <f t="shared" si="1"/>
        <v>0.015254629629629632</v>
      </c>
      <c r="I28" s="14">
        <f t="shared" si="2"/>
        <v>0.014409722222222227</v>
      </c>
    </row>
    <row r="29" spans="1:9" ht="15" customHeight="1">
      <c r="A29" s="13">
        <v>25</v>
      </c>
      <c r="B29" s="28" t="s">
        <v>26</v>
      </c>
      <c r="C29" s="28" t="s">
        <v>12</v>
      </c>
      <c r="D29" s="29" t="s">
        <v>17</v>
      </c>
      <c r="E29" s="28" t="s">
        <v>21</v>
      </c>
      <c r="F29" s="36">
        <v>0.08297453703703704</v>
      </c>
      <c r="G29" s="13" t="str">
        <f t="shared" si="0"/>
        <v>8.32/km</v>
      </c>
      <c r="H29" s="14">
        <f t="shared" si="1"/>
        <v>0.015763888888888897</v>
      </c>
      <c r="I29" s="14">
        <f t="shared" si="2"/>
        <v>0.014918981481481491</v>
      </c>
    </row>
    <row r="30" spans="1:9" ht="15" customHeight="1">
      <c r="A30" s="13">
        <v>26</v>
      </c>
      <c r="B30" s="28" t="s">
        <v>68</v>
      </c>
      <c r="C30" s="28" t="s">
        <v>69</v>
      </c>
      <c r="D30" s="29" t="s">
        <v>24</v>
      </c>
      <c r="E30" s="28" t="s">
        <v>21</v>
      </c>
      <c r="F30" s="36">
        <v>0.08319444444444445</v>
      </c>
      <c r="G30" s="13" t="str">
        <f t="shared" si="0"/>
        <v>8.33/km</v>
      </c>
      <c r="H30" s="14">
        <f t="shared" si="1"/>
        <v>0.0159837962962963</v>
      </c>
      <c r="I30" s="14">
        <f t="shared" si="2"/>
        <v>0.010451388888888885</v>
      </c>
    </row>
    <row r="31" spans="1:9" ht="15" customHeight="1">
      <c r="A31" s="13">
        <v>27</v>
      </c>
      <c r="B31" s="28" t="s">
        <v>70</v>
      </c>
      <c r="C31" s="28" t="s">
        <v>71</v>
      </c>
      <c r="D31" s="29" t="s">
        <v>24</v>
      </c>
      <c r="E31" s="28" t="s">
        <v>21</v>
      </c>
      <c r="F31" s="36">
        <v>0.08361111111111112</v>
      </c>
      <c r="G31" s="13" t="str">
        <f t="shared" si="0"/>
        <v>8.36/km</v>
      </c>
      <c r="H31" s="14">
        <f t="shared" si="1"/>
        <v>0.016400462962962978</v>
      </c>
      <c r="I31" s="14">
        <f t="shared" si="2"/>
        <v>0.010868055555555561</v>
      </c>
    </row>
    <row r="32" spans="1:9" ht="15" customHeight="1">
      <c r="A32" s="13">
        <v>28</v>
      </c>
      <c r="B32" s="28" t="s">
        <v>72</v>
      </c>
      <c r="C32" s="28" t="s">
        <v>73</v>
      </c>
      <c r="D32" s="29" t="s">
        <v>43</v>
      </c>
      <c r="E32" s="28" t="s">
        <v>74</v>
      </c>
      <c r="F32" s="36">
        <v>0.0850925925925926</v>
      </c>
      <c r="G32" s="13" t="str">
        <f t="shared" si="0"/>
        <v>8.45/km</v>
      </c>
      <c r="H32" s="14">
        <f t="shared" si="1"/>
        <v>0.01788194444444445</v>
      </c>
      <c r="I32" s="14">
        <f t="shared" si="2"/>
        <v>0.007731481481481478</v>
      </c>
    </row>
    <row r="33" spans="1:9" ht="15" customHeight="1">
      <c r="A33" s="13">
        <v>29</v>
      </c>
      <c r="B33" s="28" t="s">
        <v>75</v>
      </c>
      <c r="C33" s="28" t="s">
        <v>76</v>
      </c>
      <c r="D33" s="29" t="s">
        <v>24</v>
      </c>
      <c r="E33" s="28" t="s">
        <v>77</v>
      </c>
      <c r="F33" s="36">
        <v>0.08512731481481482</v>
      </c>
      <c r="G33" s="13" t="str">
        <f t="shared" si="0"/>
        <v>8.45/km</v>
      </c>
      <c r="H33" s="14">
        <f t="shared" si="1"/>
        <v>0.017916666666666678</v>
      </c>
      <c r="I33" s="14">
        <f t="shared" si="2"/>
        <v>0.012384259259259262</v>
      </c>
    </row>
    <row r="34" spans="1:9" ht="15" customHeight="1">
      <c r="A34" s="13">
        <v>30</v>
      </c>
      <c r="B34" s="28" t="s">
        <v>78</v>
      </c>
      <c r="C34" s="28" t="s">
        <v>79</v>
      </c>
      <c r="D34" s="29" t="s">
        <v>17</v>
      </c>
      <c r="E34" s="28" t="s">
        <v>21</v>
      </c>
      <c r="F34" s="36">
        <v>0.08581018518518518</v>
      </c>
      <c r="G34" s="13" t="str">
        <f t="shared" si="0"/>
        <v>8.50/km</v>
      </c>
      <c r="H34" s="14">
        <f t="shared" si="1"/>
        <v>0.01859953703703704</v>
      </c>
      <c r="I34" s="14">
        <f t="shared" si="2"/>
        <v>0.017754629629629634</v>
      </c>
    </row>
    <row r="35" spans="1:9" ht="15" customHeight="1">
      <c r="A35" s="13">
        <v>31</v>
      </c>
      <c r="B35" s="28" t="s">
        <v>80</v>
      </c>
      <c r="C35" s="28" t="s">
        <v>81</v>
      </c>
      <c r="D35" s="29" t="s">
        <v>82</v>
      </c>
      <c r="E35" s="28" t="s">
        <v>123</v>
      </c>
      <c r="F35" s="36">
        <v>0.0860763888888889</v>
      </c>
      <c r="G35" s="13" t="str">
        <f t="shared" si="0"/>
        <v>8.51/km</v>
      </c>
      <c r="H35" s="14">
        <f t="shared" si="1"/>
        <v>0.018865740740740752</v>
      </c>
      <c r="I35" s="14">
        <f t="shared" si="2"/>
        <v>0</v>
      </c>
    </row>
    <row r="36" spans="1:9" ht="15" customHeight="1">
      <c r="A36" s="13">
        <v>32</v>
      </c>
      <c r="B36" s="28" t="s">
        <v>83</v>
      </c>
      <c r="C36" s="28" t="s">
        <v>84</v>
      </c>
      <c r="D36" s="29" t="s">
        <v>24</v>
      </c>
      <c r="E36" s="28" t="s">
        <v>85</v>
      </c>
      <c r="F36" s="36">
        <v>0.08625</v>
      </c>
      <c r="G36" s="13" t="str">
        <f t="shared" si="0"/>
        <v>8.52/km</v>
      </c>
      <c r="H36" s="14">
        <f t="shared" si="1"/>
        <v>0.01903935185185185</v>
      </c>
      <c r="I36" s="14">
        <f t="shared" si="2"/>
        <v>0.013506944444444433</v>
      </c>
    </row>
    <row r="37" spans="1:9" ht="15" customHeight="1">
      <c r="A37" s="13">
        <v>33</v>
      </c>
      <c r="B37" s="28" t="s">
        <v>86</v>
      </c>
      <c r="C37" s="28" t="s">
        <v>87</v>
      </c>
      <c r="D37" s="29" t="s">
        <v>13</v>
      </c>
      <c r="E37" s="28" t="s">
        <v>263</v>
      </c>
      <c r="F37" s="36">
        <v>0.08636574074074073</v>
      </c>
      <c r="G37" s="13" t="str">
        <f t="shared" si="0"/>
        <v>8.53/km</v>
      </c>
      <c r="H37" s="14">
        <f t="shared" si="1"/>
        <v>0.019155092592592585</v>
      </c>
      <c r="I37" s="14">
        <f aca="true" t="shared" si="3" ref="I37:I68">F37-INDEX($F$5:$F$390,MATCH(D37,$D$5:$D$390,0))</f>
        <v>0.019155092592592585</v>
      </c>
    </row>
    <row r="38" spans="1:9" ht="15" customHeight="1">
      <c r="A38" s="13">
        <v>34</v>
      </c>
      <c r="B38" s="28" t="s">
        <v>88</v>
      </c>
      <c r="C38" s="28" t="s">
        <v>89</v>
      </c>
      <c r="D38" s="29" t="s">
        <v>13</v>
      </c>
      <c r="E38" s="28" t="s">
        <v>215</v>
      </c>
      <c r="F38" s="36">
        <v>0.08704861111111112</v>
      </c>
      <c r="G38" s="13" t="str">
        <f t="shared" si="0"/>
        <v>8.57/km</v>
      </c>
      <c r="H38" s="14">
        <f t="shared" si="1"/>
        <v>0.019837962962962974</v>
      </c>
      <c r="I38" s="14">
        <f t="shared" si="3"/>
        <v>0.019837962962962974</v>
      </c>
    </row>
    <row r="39" spans="1:9" ht="15" customHeight="1">
      <c r="A39" s="13">
        <v>35</v>
      </c>
      <c r="B39" s="28" t="s">
        <v>90</v>
      </c>
      <c r="C39" s="28" t="s">
        <v>91</v>
      </c>
      <c r="D39" s="29" t="s">
        <v>65</v>
      </c>
      <c r="E39" s="28" t="s">
        <v>92</v>
      </c>
      <c r="F39" s="36">
        <v>0.08725694444444444</v>
      </c>
      <c r="G39" s="13" t="str">
        <f t="shared" si="0"/>
        <v>8.59/km</v>
      </c>
      <c r="H39" s="14">
        <f t="shared" si="1"/>
        <v>0.020046296296296298</v>
      </c>
      <c r="I39" s="14">
        <f t="shared" si="3"/>
        <v>0.004907407407407402</v>
      </c>
    </row>
    <row r="40" spans="1:9" ht="15" customHeight="1">
      <c r="A40" s="13">
        <v>36</v>
      </c>
      <c r="B40" s="28" t="s">
        <v>93</v>
      </c>
      <c r="C40" s="28" t="s">
        <v>33</v>
      </c>
      <c r="D40" s="29" t="s">
        <v>13</v>
      </c>
      <c r="E40" s="28" t="s">
        <v>21</v>
      </c>
      <c r="F40" s="36">
        <v>0.08737268518518519</v>
      </c>
      <c r="G40" s="13" t="str">
        <f t="shared" si="0"/>
        <v>8.59/km</v>
      </c>
      <c r="H40" s="14">
        <f t="shared" si="1"/>
        <v>0.020162037037037048</v>
      </c>
      <c r="I40" s="14">
        <f t="shared" si="3"/>
        <v>0.020162037037037048</v>
      </c>
    </row>
    <row r="41" spans="1:9" ht="15" customHeight="1">
      <c r="A41" s="13">
        <v>37</v>
      </c>
      <c r="B41" s="28" t="s">
        <v>94</v>
      </c>
      <c r="C41" s="28" t="s">
        <v>12</v>
      </c>
      <c r="D41" s="29" t="s">
        <v>43</v>
      </c>
      <c r="E41" s="28" t="s">
        <v>40</v>
      </c>
      <c r="F41" s="36">
        <v>0.08744212962962962</v>
      </c>
      <c r="G41" s="13" t="str">
        <f t="shared" si="0"/>
        <v>8.60/km</v>
      </c>
      <c r="H41" s="14">
        <f t="shared" si="1"/>
        <v>0.020231481481481475</v>
      </c>
      <c r="I41" s="14">
        <f t="shared" si="3"/>
        <v>0.010081018518518503</v>
      </c>
    </row>
    <row r="42" spans="1:9" ht="15" customHeight="1">
      <c r="A42" s="13">
        <v>38</v>
      </c>
      <c r="B42" s="28" t="s">
        <v>95</v>
      </c>
      <c r="C42" s="28" t="s">
        <v>96</v>
      </c>
      <c r="D42" s="29" t="s">
        <v>24</v>
      </c>
      <c r="E42" s="28" t="s">
        <v>21</v>
      </c>
      <c r="F42" s="36">
        <v>0.08818287037037037</v>
      </c>
      <c r="G42" s="13" t="str">
        <f t="shared" si="0"/>
        <v>9.04/km</v>
      </c>
      <c r="H42" s="14">
        <f t="shared" si="1"/>
        <v>0.020972222222222225</v>
      </c>
      <c r="I42" s="14">
        <f t="shared" si="3"/>
        <v>0.015439814814814809</v>
      </c>
    </row>
    <row r="43" spans="1:9" ht="15" customHeight="1">
      <c r="A43" s="13">
        <v>39</v>
      </c>
      <c r="B43" s="28" t="s">
        <v>97</v>
      </c>
      <c r="C43" s="28" t="s">
        <v>98</v>
      </c>
      <c r="D43" s="29" t="s">
        <v>24</v>
      </c>
      <c r="E43" s="28" t="s">
        <v>264</v>
      </c>
      <c r="F43" s="36">
        <v>0.08855324074074074</v>
      </c>
      <c r="G43" s="13" t="str">
        <f t="shared" si="0"/>
        <v>9.07/km</v>
      </c>
      <c r="H43" s="14">
        <f t="shared" si="1"/>
        <v>0.021342592592592594</v>
      </c>
      <c r="I43" s="14">
        <f t="shared" si="3"/>
        <v>0.015810185185185177</v>
      </c>
    </row>
    <row r="44" spans="1:9" ht="15" customHeight="1">
      <c r="A44" s="13">
        <v>40</v>
      </c>
      <c r="B44" s="28" t="s">
        <v>99</v>
      </c>
      <c r="C44" s="28" t="s">
        <v>98</v>
      </c>
      <c r="D44" s="29" t="s">
        <v>43</v>
      </c>
      <c r="E44" s="28" t="s">
        <v>100</v>
      </c>
      <c r="F44" s="36">
        <v>0.08934027777777777</v>
      </c>
      <c r="G44" s="13" t="str">
        <f t="shared" si="0"/>
        <v>9.11/km</v>
      </c>
      <c r="H44" s="14">
        <f t="shared" si="1"/>
        <v>0.022129629629629624</v>
      </c>
      <c r="I44" s="14">
        <f t="shared" si="3"/>
        <v>0.011979166666666652</v>
      </c>
    </row>
    <row r="45" spans="1:9" ht="15" customHeight="1">
      <c r="A45" s="13">
        <v>41</v>
      </c>
      <c r="B45" s="28" t="s">
        <v>101</v>
      </c>
      <c r="C45" s="28" t="s">
        <v>102</v>
      </c>
      <c r="D45" s="29" t="s">
        <v>24</v>
      </c>
      <c r="E45" s="28" t="s">
        <v>21</v>
      </c>
      <c r="F45" s="36">
        <v>0.09024305555555556</v>
      </c>
      <c r="G45" s="13" t="str">
        <f t="shared" si="0"/>
        <v>9.17/km</v>
      </c>
      <c r="H45" s="14">
        <f t="shared" si="1"/>
        <v>0.023032407407407418</v>
      </c>
      <c r="I45" s="14">
        <f t="shared" si="3"/>
        <v>0.0175</v>
      </c>
    </row>
    <row r="46" spans="1:9" ht="15" customHeight="1">
      <c r="A46" s="13">
        <v>42</v>
      </c>
      <c r="B46" s="28" t="s">
        <v>103</v>
      </c>
      <c r="C46" s="28" t="s">
        <v>31</v>
      </c>
      <c r="D46" s="29" t="s">
        <v>17</v>
      </c>
      <c r="E46" s="28" t="s">
        <v>92</v>
      </c>
      <c r="F46" s="36">
        <v>0.09056712962962964</v>
      </c>
      <c r="G46" s="13" t="str">
        <f t="shared" si="0"/>
        <v>9.19/km</v>
      </c>
      <c r="H46" s="14">
        <f t="shared" si="1"/>
        <v>0.023356481481481492</v>
      </c>
      <c r="I46" s="14">
        <f t="shared" si="3"/>
        <v>0.022511574074074087</v>
      </c>
    </row>
    <row r="47" spans="1:9" ht="15" customHeight="1">
      <c r="A47" s="13">
        <v>43</v>
      </c>
      <c r="B47" s="28" t="s">
        <v>104</v>
      </c>
      <c r="C47" s="28" t="s">
        <v>12</v>
      </c>
      <c r="D47" s="29" t="s">
        <v>105</v>
      </c>
      <c r="E47" s="28" t="s">
        <v>106</v>
      </c>
      <c r="F47" s="36">
        <v>0.09079861111111111</v>
      </c>
      <c r="G47" s="13" t="str">
        <f t="shared" si="0"/>
        <v>9.20/km</v>
      </c>
      <c r="H47" s="14">
        <f t="shared" si="1"/>
        <v>0.023587962962962963</v>
      </c>
      <c r="I47" s="14">
        <f t="shared" si="3"/>
        <v>0</v>
      </c>
    </row>
    <row r="48" spans="1:9" ht="15" customHeight="1">
      <c r="A48" s="13">
        <v>44</v>
      </c>
      <c r="B48" s="28" t="s">
        <v>107</v>
      </c>
      <c r="C48" s="28" t="s">
        <v>108</v>
      </c>
      <c r="D48" s="29" t="s">
        <v>20</v>
      </c>
      <c r="E48" s="28" t="s">
        <v>55</v>
      </c>
      <c r="F48" s="36">
        <v>0.09303240740740741</v>
      </c>
      <c r="G48" s="13" t="str">
        <f t="shared" si="0"/>
        <v>9.34/km</v>
      </c>
      <c r="H48" s="14">
        <f t="shared" si="1"/>
        <v>0.025821759259259267</v>
      </c>
      <c r="I48" s="14">
        <f t="shared" si="3"/>
        <v>0.02336805555555556</v>
      </c>
    </row>
    <row r="49" spans="1:9" ht="15" customHeight="1">
      <c r="A49" s="13">
        <v>45</v>
      </c>
      <c r="B49" s="28" t="s">
        <v>109</v>
      </c>
      <c r="C49" s="28" t="s">
        <v>12</v>
      </c>
      <c r="D49" s="29" t="s">
        <v>43</v>
      </c>
      <c r="E49" s="28" t="s">
        <v>215</v>
      </c>
      <c r="F49" s="36">
        <v>0.09393518518518518</v>
      </c>
      <c r="G49" s="13" t="str">
        <f t="shared" si="0"/>
        <v>9.40/km</v>
      </c>
      <c r="H49" s="14">
        <f t="shared" si="1"/>
        <v>0.026724537037037033</v>
      </c>
      <c r="I49" s="14">
        <f t="shared" si="3"/>
        <v>0.01657407407407406</v>
      </c>
    </row>
    <row r="50" spans="1:9" ht="15" customHeight="1">
      <c r="A50" s="13">
        <v>46</v>
      </c>
      <c r="B50" s="28" t="s">
        <v>110</v>
      </c>
      <c r="C50" s="28" t="s">
        <v>111</v>
      </c>
      <c r="D50" s="29" t="s">
        <v>82</v>
      </c>
      <c r="E50" s="28" t="s">
        <v>112</v>
      </c>
      <c r="F50" s="36">
        <v>0.09418981481481481</v>
      </c>
      <c r="G50" s="13" t="str">
        <f t="shared" si="0"/>
        <v>9.41/km</v>
      </c>
      <c r="H50" s="14">
        <f t="shared" si="1"/>
        <v>0.026979166666666665</v>
      </c>
      <c r="I50" s="14">
        <f t="shared" si="3"/>
        <v>0.008113425925925913</v>
      </c>
    </row>
    <row r="51" spans="1:9" ht="15" customHeight="1">
      <c r="A51" s="13">
        <v>47</v>
      </c>
      <c r="B51" s="28" t="s">
        <v>113</v>
      </c>
      <c r="C51" s="28" t="s">
        <v>114</v>
      </c>
      <c r="D51" s="29" t="s">
        <v>20</v>
      </c>
      <c r="E51" s="28" t="s">
        <v>252</v>
      </c>
      <c r="F51" s="36">
        <v>0.09559027777777777</v>
      </c>
      <c r="G51" s="13" t="str">
        <f t="shared" si="0"/>
        <v>9.50/km</v>
      </c>
      <c r="H51" s="14">
        <f t="shared" si="1"/>
        <v>0.02837962962962963</v>
      </c>
      <c r="I51" s="14">
        <f t="shared" si="3"/>
        <v>0.02592592592592592</v>
      </c>
    </row>
    <row r="52" spans="1:9" ht="15" customHeight="1">
      <c r="A52" s="13">
        <v>48</v>
      </c>
      <c r="B52" s="28" t="s">
        <v>115</v>
      </c>
      <c r="C52" s="28" t="s">
        <v>116</v>
      </c>
      <c r="D52" s="29" t="s">
        <v>20</v>
      </c>
      <c r="E52" s="28" t="s">
        <v>21</v>
      </c>
      <c r="F52" s="36">
        <v>0.09592592592592593</v>
      </c>
      <c r="G52" s="13" t="str">
        <f t="shared" si="0"/>
        <v>9.52/km</v>
      </c>
      <c r="H52" s="14">
        <f t="shared" si="1"/>
        <v>0.028715277777777784</v>
      </c>
      <c r="I52" s="14">
        <f t="shared" si="3"/>
        <v>0.026261574074074076</v>
      </c>
    </row>
    <row r="53" spans="1:9" ht="15" customHeight="1">
      <c r="A53" s="13">
        <v>49</v>
      </c>
      <c r="B53" s="28" t="s">
        <v>117</v>
      </c>
      <c r="C53" s="28" t="s">
        <v>118</v>
      </c>
      <c r="D53" s="29" t="s">
        <v>17</v>
      </c>
      <c r="E53" s="28" t="s">
        <v>21</v>
      </c>
      <c r="F53" s="36">
        <v>0.09596064814814814</v>
      </c>
      <c r="G53" s="13" t="str">
        <f t="shared" si="0"/>
        <v>9.52/km</v>
      </c>
      <c r="H53" s="14">
        <f t="shared" si="1"/>
        <v>0.028749999999999998</v>
      </c>
      <c r="I53" s="14">
        <f t="shared" si="3"/>
        <v>0.027905092592592592</v>
      </c>
    </row>
    <row r="54" spans="1:9" ht="15" customHeight="1">
      <c r="A54" s="13">
        <v>50</v>
      </c>
      <c r="B54" s="28" t="s">
        <v>119</v>
      </c>
      <c r="C54" s="28" t="s">
        <v>120</v>
      </c>
      <c r="D54" s="29" t="s">
        <v>24</v>
      </c>
      <c r="E54" s="28" t="s">
        <v>21</v>
      </c>
      <c r="F54" s="36">
        <v>0.09729166666666667</v>
      </c>
      <c r="G54" s="13" t="str">
        <f t="shared" si="0"/>
        <v>10.00/km</v>
      </c>
      <c r="H54" s="14">
        <f t="shared" si="1"/>
        <v>0.03008101851851852</v>
      </c>
      <c r="I54" s="14">
        <f t="shared" si="3"/>
        <v>0.024548611111111104</v>
      </c>
    </row>
    <row r="55" spans="1:9" ht="15" customHeight="1">
      <c r="A55" s="13">
        <v>51</v>
      </c>
      <c r="B55" s="28" t="s">
        <v>121</v>
      </c>
      <c r="C55" s="28" t="s">
        <v>122</v>
      </c>
      <c r="D55" s="29" t="s">
        <v>43</v>
      </c>
      <c r="E55" s="28" t="s">
        <v>123</v>
      </c>
      <c r="F55" s="36">
        <v>0.09731481481481481</v>
      </c>
      <c r="G55" s="13" t="str">
        <f t="shared" si="0"/>
        <v>10.01/km</v>
      </c>
      <c r="H55" s="14">
        <f t="shared" si="1"/>
        <v>0.030104166666666668</v>
      </c>
      <c r="I55" s="14">
        <f t="shared" si="3"/>
        <v>0.019953703703703696</v>
      </c>
    </row>
    <row r="56" spans="1:9" ht="15" customHeight="1">
      <c r="A56" s="13">
        <v>52</v>
      </c>
      <c r="B56" s="28" t="s">
        <v>124</v>
      </c>
      <c r="C56" s="28" t="s">
        <v>125</v>
      </c>
      <c r="D56" s="29" t="s">
        <v>43</v>
      </c>
      <c r="E56" s="28" t="s">
        <v>126</v>
      </c>
      <c r="F56" s="36">
        <v>0.09923611111111112</v>
      </c>
      <c r="G56" s="13" t="str">
        <f t="shared" si="0"/>
        <v>10.12/km</v>
      </c>
      <c r="H56" s="14">
        <f t="shared" si="1"/>
        <v>0.03202546296296298</v>
      </c>
      <c r="I56" s="14">
        <f t="shared" si="3"/>
        <v>0.021875000000000006</v>
      </c>
    </row>
    <row r="57" spans="1:9" ht="15" customHeight="1">
      <c r="A57" s="13">
        <v>53</v>
      </c>
      <c r="B57" s="28" t="s">
        <v>127</v>
      </c>
      <c r="C57" s="28" t="s">
        <v>79</v>
      </c>
      <c r="D57" s="29" t="s">
        <v>20</v>
      </c>
      <c r="E57" s="28" t="s">
        <v>128</v>
      </c>
      <c r="F57" s="36">
        <v>0.0999074074074074</v>
      </c>
      <c r="G57" s="13" t="str">
        <f t="shared" si="0"/>
        <v>10.17/km</v>
      </c>
      <c r="H57" s="14">
        <f t="shared" si="1"/>
        <v>0.03269675925925926</v>
      </c>
      <c r="I57" s="14">
        <f t="shared" si="3"/>
        <v>0.03024305555555555</v>
      </c>
    </row>
    <row r="58" spans="1:9" ht="15" customHeight="1">
      <c r="A58" s="13">
        <v>54</v>
      </c>
      <c r="B58" s="28" t="s">
        <v>129</v>
      </c>
      <c r="C58" s="28" t="s">
        <v>29</v>
      </c>
      <c r="D58" s="29" t="s">
        <v>24</v>
      </c>
      <c r="E58" s="28" t="s">
        <v>130</v>
      </c>
      <c r="F58" s="36">
        <v>0.09994212962962963</v>
      </c>
      <c r="G58" s="13" t="str">
        <f t="shared" si="0"/>
        <v>10.17/km</v>
      </c>
      <c r="H58" s="14">
        <f t="shared" si="1"/>
        <v>0.032731481481481486</v>
      </c>
      <c r="I58" s="14">
        <f t="shared" si="3"/>
        <v>0.02719907407407407</v>
      </c>
    </row>
    <row r="59" spans="1:9" ht="15" customHeight="1">
      <c r="A59" s="13">
        <v>55</v>
      </c>
      <c r="B59" s="28" t="s">
        <v>131</v>
      </c>
      <c r="C59" s="28" t="s">
        <v>132</v>
      </c>
      <c r="D59" s="29" t="s">
        <v>43</v>
      </c>
      <c r="E59" s="28" t="s">
        <v>50</v>
      </c>
      <c r="F59" s="36">
        <v>0.1</v>
      </c>
      <c r="G59" s="13" t="str">
        <f t="shared" si="0"/>
        <v>10.17/km</v>
      </c>
      <c r="H59" s="14">
        <f t="shared" si="1"/>
        <v>0.03278935185185186</v>
      </c>
      <c r="I59" s="14">
        <f t="shared" si="3"/>
        <v>0.02263888888888889</v>
      </c>
    </row>
    <row r="60" spans="1:9" ht="15" customHeight="1">
      <c r="A60" s="13">
        <v>56</v>
      </c>
      <c r="B60" s="28" t="s">
        <v>133</v>
      </c>
      <c r="C60" s="28" t="s">
        <v>134</v>
      </c>
      <c r="D60" s="29" t="s">
        <v>13</v>
      </c>
      <c r="E60" s="28" t="s">
        <v>254</v>
      </c>
      <c r="F60" s="36">
        <v>0.10053240740740742</v>
      </c>
      <c r="G60" s="13" t="str">
        <f t="shared" si="0"/>
        <v>10.20/km</v>
      </c>
      <c r="H60" s="14">
        <f t="shared" si="1"/>
        <v>0.03332175925925927</v>
      </c>
      <c r="I60" s="14">
        <f t="shared" si="3"/>
        <v>0.03332175925925927</v>
      </c>
    </row>
    <row r="61" spans="1:9" ht="15" customHeight="1">
      <c r="A61" s="13">
        <v>57</v>
      </c>
      <c r="B61" s="28" t="s">
        <v>135</v>
      </c>
      <c r="C61" s="28" t="s">
        <v>136</v>
      </c>
      <c r="D61" s="29" t="s">
        <v>20</v>
      </c>
      <c r="E61" s="28" t="s">
        <v>21</v>
      </c>
      <c r="F61" s="36">
        <v>0.10087962962962964</v>
      </c>
      <c r="G61" s="13" t="str">
        <f t="shared" si="0"/>
        <v>10.23/km</v>
      </c>
      <c r="H61" s="14">
        <f t="shared" si="1"/>
        <v>0.033668981481481494</v>
      </c>
      <c r="I61" s="14">
        <f t="shared" si="3"/>
        <v>0.031215277777777786</v>
      </c>
    </row>
    <row r="62" spans="1:9" ht="15" customHeight="1">
      <c r="A62" s="13">
        <v>58</v>
      </c>
      <c r="B62" s="28" t="s">
        <v>137</v>
      </c>
      <c r="C62" s="28" t="s">
        <v>111</v>
      </c>
      <c r="D62" s="29" t="s">
        <v>17</v>
      </c>
      <c r="E62" s="28" t="s">
        <v>252</v>
      </c>
      <c r="F62" s="36">
        <v>0.10145833333333333</v>
      </c>
      <c r="G62" s="13" t="str">
        <f t="shared" si="0"/>
        <v>10.26/km</v>
      </c>
      <c r="H62" s="14">
        <f t="shared" si="1"/>
        <v>0.03424768518518519</v>
      </c>
      <c r="I62" s="14">
        <f t="shared" si="3"/>
        <v>0.03340277777777778</v>
      </c>
    </row>
    <row r="63" spans="1:9" ht="15" customHeight="1">
      <c r="A63" s="13">
        <v>59</v>
      </c>
      <c r="B63" s="28" t="s">
        <v>138</v>
      </c>
      <c r="C63" s="28" t="s">
        <v>69</v>
      </c>
      <c r="D63" s="29" t="s">
        <v>13</v>
      </c>
      <c r="E63" s="28" t="s">
        <v>21</v>
      </c>
      <c r="F63" s="36">
        <v>0.10150462962962963</v>
      </c>
      <c r="G63" s="13" t="str">
        <f t="shared" si="0"/>
        <v>10.26/km</v>
      </c>
      <c r="H63" s="14">
        <f t="shared" si="1"/>
        <v>0.03429398148148148</v>
      </c>
      <c r="I63" s="14">
        <f t="shared" si="3"/>
        <v>0.03429398148148148</v>
      </c>
    </row>
    <row r="64" spans="1:9" ht="15" customHeight="1">
      <c r="A64" s="13">
        <v>60</v>
      </c>
      <c r="B64" s="28" t="s">
        <v>139</v>
      </c>
      <c r="C64" s="28" t="s">
        <v>140</v>
      </c>
      <c r="D64" s="29" t="s">
        <v>24</v>
      </c>
      <c r="E64" s="28" t="s">
        <v>141</v>
      </c>
      <c r="F64" s="36">
        <v>0.10153935185185185</v>
      </c>
      <c r="G64" s="13" t="str">
        <f t="shared" si="0"/>
        <v>10.27/km</v>
      </c>
      <c r="H64" s="14">
        <f t="shared" si="1"/>
        <v>0.03432870370370371</v>
      </c>
      <c r="I64" s="14">
        <f t="shared" si="3"/>
        <v>0.028796296296296292</v>
      </c>
    </row>
    <row r="65" spans="1:9" ht="15" customHeight="1">
      <c r="A65" s="13">
        <v>61</v>
      </c>
      <c r="B65" s="28" t="s">
        <v>142</v>
      </c>
      <c r="C65" s="28" t="s">
        <v>111</v>
      </c>
      <c r="D65" s="29" t="s">
        <v>24</v>
      </c>
      <c r="E65" s="28" t="s">
        <v>143</v>
      </c>
      <c r="F65" s="36">
        <v>0.1015625</v>
      </c>
      <c r="G65" s="13" t="str">
        <f t="shared" si="0"/>
        <v>10.27/km</v>
      </c>
      <c r="H65" s="14">
        <f t="shared" si="1"/>
        <v>0.034351851851851856</v>
      </c>
      <c r="I65" s="14">
        <f t="shared" si="3"/>
        <v>0.02881944444444444</v>
      </c>
    </row>
    <row r="66" spans="1:9" ht="15" customHeight="1">
      <c r="A66" s="13">
        <v>62</v>
      </c>
      <c r="B66" s="28" t="s">
        <v>144</v>
      </c>
      <c r="C66" s="28" t="s">
        <v>145</v>
      </c>
      <c r="D66" s="29" t="s">
        <v>24</v>
      </c>
      <c r="E66" s="28" t="s">
        <v>21</v>
      </c>
      <c r="F66" s="36">
        <v>0.10230324074074075</v>
      </c>
      <c r="G66" s="13" t="str">
        <f t="shared" si="0"/>
        <v>10.31/km</v>
      </c>
      <c r="H66" s="14">
        <f t="shared" si="1"/>
        <v>0.035092592592592606</v>
      </c>
      <c r="I66" s="14">
        <f t="shared" si="3"/>
        <v>0.02956018518518519</v>
      </c>
    </row>
    <row r="67" spans="1:9" ht="15" customHeight="1">
      <c r="A67" s="13">
        <v>63</v>
      </c>
      <c r="B67" s="28" t="s">
        <v>146</v>
      </c>
      <c r="C67" s="28" t="s">
        <v>39</v>
      </c>
      <c r="D67" s="29" t="s">
        <v>17</v>
      </c>
      <c r="E67" s="28" t="s">
        <v>255</v>
      </c>
      <c r="F67" s="36">
        <v>0.10274305555555556</v>
      </c>
      <c r="G67" s="13" t="str">
        <f t="shared" si="0"/>
        <v>10.34/km</v>
      </c>
      <c r="H67" s="14">
        <f t="shared" si="1"/>
        <v>0.035532407407407415</v>
      </c>
      <c r="I67" s="14">
        <f t="shared" si="3"/>
        <v>0.03468750000000001</v>
      </c>
    </row>
    <row r="68" spans="1:9" ht="15" customHeight="1">
      <c r="A68" s="13">
        <v>64</v>
      </c>
      <c r="B68" s="28" t="s">
        <v>147</v>
      </c>
      <c r="C68" s="28" t="s">
        <v>69</v>
      </c>
      <c r="D68" s="29" t="s">
        <v>17</v>
      </c>
      <c r="E68" s="28" t="s">
        <v>263</v>
      </c>
      <c r="F68" s="36">
        <v>0.10277777777777779</v>
      </c>
      <c r="G68" s="13" t="str">
        <f t="shared" si="0"/>
        <v>10.34/km</v>
      </c>
      <c r="H68" s="14">
        <f aca="true" t="shared" si="4" ref="H68:H130">F68-$F$5</f>
        <v>0.03556712962962964</v>
      </c>
      <c r="I68" s="14">
        <f t="shared" si="3"/>
        <v>0.03472222222222224</v>
      </c>
    </row>
    <row r="69" spans="1:9" ht="15" customHeight="1">
      <c r="A69" s="13">
        <v>65</v>
      </c>
      <c r="B69" s="28" t="s">
        <v>148</v>
      </c>
      <c r="C69" s="28" t="s">
        <v>116</v>
      </c>
      <c r="D69" s="29" t="s">
        <v>82</v>
      </c>
      <c r="E69" s="28" t="s">
        <v>21</v>
      </c>
      <c r="F69" s="36">
        <v>0.10413194444444444</v>
      </c>
      <c r="G69" s="13" t="str">
        <f aca="true" t="shared" si="5" ref="G69:G130">TEXT(INT((HOUR(F69)*3600+MINUTE(F69)*60+SECOND(F69))/$I$3/60),"0")&amp;"."&amp;TEXT(MOD((HOUR(F69)*3600+MINUTE(F69)*60+SECOND(F69))/$I$3,60),"00")&amp;"/km"</f>
        <v>10.43/km</v>
      </c>
      <c r="H69" s="14">
        <f t="shared" si="4"/>
        <v>0.0369212962962963</v>
      </c>
      <c r="I69" s="14">
        <f aca="true" t="shared" si="6" ref="I69:I100">F69-INDEX($F$5:$F$390,MATCH(D69,$D$5:$D$390,0))</f>
        <v>0.018055555555555547</v>
      </c>
    </row>
    <row r="70" spans="1:9" ht="15" customHeight="1">
      <c r="A70" s="13">
        <v>66</v>
      </c>
      <c r="B70" s="28" t="s">
        <v>149</v>
      </c>
      <c r="C70" s="28" t="s">
        <v>16</v>
      </c>
      <c r="D70" s="29" t="s">
        <v>82</v>
      </c>
      <c r="E70" s="28" t="s">
        <v>252</v>
      </c>
      <c r="F70" s="36">
        <v>0.10418981481481482</v>
      </c>
      <c r="G70" s="13" t="str">
        <f t="shared" si="5"/>
        <v>10.43/km</v>
      </c>
      <c r="H70" s="14">
        <f t="shared" si="4"/>
        <v>0.036979166666666674</v>
      </c>
      <c r="I70" s="14">
        <f t="shared" si="6"/>
        <v>0.01811342592592592</v>
      </c>
    </row>
    <row r="71" spans="1:9" ht="15" customHeight="1">
      <c r="A71" s="13">
        <v>67</v>
      </c>
      <c r="B71" s="28" t="s">
        <v>150</v>
      </c>
      <c r="C71" s="28" t="s">
        <v>102</v>
      </c>
      <c r="D71" s="29" t="s">
        <v>24</v>
      </c>
      <c r="E71" s="28" t="s">
        <v>151</v>
      </c>
      <c r="F71" s="36">
        <v>0.10444444444444445</v>
      </c>
      <c r="G71" s="13" t="str">
        <f t="shared" si="5"/>
        <v>10.45/km</v>
      </c>
      <c r="H71" s="14">
        <f t="shared" si="4"/>
        <v>0.037233796296296306</v>
      </c>
      <c r="I71" s="14">
        <f t="shared" si="6"/>
        <v>0.03170138888888889</v>
      </c>
    </row>
    <row r="72" spans="1:9" ht="15" customHeight="1">
      <c r="A72" s="13">
        <v>68</v>
      </c>
      <c r="B72" s="28" t="s">
        <v>152</v>
      </c>
      <c r="C72" s="28" t="s">
        <v>42</v>
      </c>
      <c r="D72" s="29" t="s">
        <v>17</v>
      </c>
      <c r="E72" s="28" t="s">
        <v>21</v>
      </c>
      <c r="F72" s="36">
        <v>0.10457175925925925</v>
      </c>
      <c r="G72" s="13" t="str">
        <f t="shared" si="5"/>
        <v>10.45/km</v>
      </c>
      <c r="H72" s="14">
        <f t="shared" si="4"/>
        <v>0.03736111111111111</v>
      </c>
      <c r="I72" s="14">
        <f t="shared" si="6"/>
        <v>0.036516203703703703</v>
      </c>
    </row>
    <row r="73" spans="1:9" ht="15" customHeight="1">
      <c r="A73" s="13">
        <v>69</v>
      </c>
      <c r="B73" s="28" t="s">
        <v>153</v>
      </c>
      <c r="C73" s="28" t="s">
        <v>111</v>
      </c>
      <c r="D73" s="29" t="s">
        <v>17</v>
      </c>
      <c r="E73" s="28" t="s">
        <v>21</v>
      </c>
      <c r="F73" s="36">
        <v>0.1049537037037037</v>
      </c>
      <c r="G73" s="13" t="str">
        <f t="shared" si="5"/>
        <v>10.48/km</v>
      </c>
      <c r="H73" s="14">
        <f t="shared" si="4"/>
        <v>0.03774305555555556</v>
      </c>
      <c r="I73" s="14">
        <f t="shared" si="6"/>
        <v>0.03689814814814815</v>
      </c>
    </row>
    <row r="74" spans="1:9" ht="15" customHeight="1">
      <c r="A74" s="13">
        <v>70</v>
      </c>
      <c r="B74" s="28" t="s">
        <v>26</v>
      </c>
      <c r="C74" s="28" t="s">
        <v>102</v>
      </c>
      <c r="D74" s="29" t="s">
        <v>24</v>
      </c>
      <c r="E74" s="28" t="s">
        <v>21</v>
      </c>
      <c r="F74" s="36">
        <v>0.10528935185185184</v>
      </c>
      <c r="G74" s="13" t="str">
        <f t="shared" si="5"/>
        <v>10.50/km</v>
      </c>
      <c r="H74" s="14">
        <f t="shared" si="4"/>
        <v>0.0380787037037037</v>
      </c>
      <c r="I74" s="14">
        <f t="shared" si="6"/>
        <v>0.03254629629629628</v>
      </c>
    </row>
    <row r="75" spans="1:9" ht="15" customHeight="1">
      <c r="A75" s="13">
        <v>71</v>
      </c>
      <c r="B75" s="28" t="s">
        <v>154</v>
      </c>
      <c r="C75" s="28" t="s">
        <v>155</v>
      </c>
      <c r="D75" s="29" t="s">
        <v>13</v>
      </c>
      <c r="E75" s="28" t="s">
        <v>252</v>
      </c>
      <c r="F75" s="36">
        <v>0.10533564814814815</v>
      </c>
      <c r="G75" s="13" t="str">
        <f t="shared" si="5"/>
        <v>10.50/km</v>
      </c>
      <c r="H75" s="14">
        <f t="shared" si="4"/>
        <v>0.038125000000000006</v>
      </c>
      <c r="I75" s="14">
        <f t="shared" si="6"/>
        <v>0.038125000000000006</v>
      </c>
    </row>
    <row r="76" spans="1:9" ht="15" customHeight="1">
      <c r="A76" s="13">
        <v>72</v>
      </c>
      <c r="B76" s="28" t="s">
        <v>156</v>
      </c>
      <c r="C76" s="28" t="s">
        <v>108</v>
      </c>
      <c r="D76" s="29" t="s">
        <v>20</v>
      </c>
      <c r="E76" s="28" t="s">
        <v>157</v>
      </c>
      <c r="F76" s="36">
        <v>0.10537037037037038</v>
      </c>
      <c r="G76" s="13" t="str">
        <f t="shared" si="5"/>
        <v>10.50/km</v>
      </c>
      <c r="H76" s="14">
        <f t="shared" si="4"/>
        <v>0.038159722222222234</v>
      </c>
      <c r="I76" s="14">
        <f t="shared" si="6"/>
        <v>0.035706018518518526</v>
      </c>
    </row>
    <row r="77" spans="1:9" ht="15" customHeight="1">
      <c r="A77" s="13">
        <v>73</v>
      </c>
      <c r="B77" s="28" t="s">
        <v>158</v>
      </c>
      <c r="C77" s="28" t="s">
        <v>159</v>
      </c>
      <c r="D77" s="29" t="s">
        <v>17</v>
      </c>
      <c r="E77" s="28" t="s">
        <v>21</v>
      </c>
      <c r="F77" s="36">
        <v>0.10556712962962962</v>
      </c>
      <c r="G77" s="13" t="str">
        <f t="shared" si="5"/>
        <v>10.52/km</v>
      </c>
      <c r="H77" s="14">
        <f t="shared" si="4"/>
        <v>0.03835648148148148</v>
      </c>
      <c r="I77" s="14">
        <f t="shared" si="6"/>
        <v>0.03751157407407407</v>
      </c>
    </row>
    <row r="78" spans="1:9" ht="15" customHeight="1">
      <c r="A78" s="13">
        <v>74</v>
      </c>
      <c r="B78" s="28" t="s">
        <v>160</v>
      </c>
      <c r="C78" s="28" t="s">
        <v>161</v>
      </c>
      <c r="D78" s="29" t="s">
        <v>13</v>
      </c>
      <c r="E78" s="28" t="s">
        <v>252</v>
      </c>
      <c r="F78" s="36">
        <v>0.1065162037037037</v>
      </c>
      <c r="G78" s="13" t="str">
        <f t="shared" si="5"/>
        <v>10.57/km</v>
      </c>
      <c r="H78" s="14">
        <f t="shared" si="4"/>
        <v>0.03930555555555555</v>
      </c>
      <c r="I78" s="14">
        <f t="shared" si="6"/>
        <v>0.03930555555555555</v>
      </c>
    </row>
    <row r="79" spans="1:9" ht="15" customHeight="1">
      <c r="A79" s="13">
        <v>75</v>
      </c>
      <c r="B79" s="28" t="s">
        <v>162</v>
      </c>
      <c r="C79" s="28" t="s">
        <v>163</v>
      </c>
      <c r="D79" s="29" t="s">
        <v>20</v>
      </c>
      <c r="E79" s="28" t="s">
        <v>164</v>
      </c>
      <c r="F79" s="36">
        <v>0.10680555555555556</v>
      </c>
      <c r="G79" s="13" t="str">
        <f t="shared" si="5"/>
        <v>10.59/km</v>
      </c>
      <c r="H79" s="14">
        <f t="shared" si="4"/>
        <v>0.03959490740740741</v>
      </c>
      <c r="I79" s="14">
        <f t="shared" si="6"/>
        <v>0.037141203703703704</v>
      </c>
    </row>
    <row r="80" spans="1:9" ht="15" customHeight="1">
      <c r="A80" s="13">
        <v>76</v>
      </c>
      <c r="B80" s="28" t="s">
        <v>110</v>
      </c>
      <c r="C80" s="28" t="s">
        <v>165</v>
      </c>
      <c r="D80" s="29" t="s">
        <v>13</v>
      </c>
      <c r="E80" s="28" t="s">
        <v>60</v>
      </c>
      <c r="F80" s="36">
        <v>0.1069212962962963</v>
      </c>
      <c r="G80" s="13" t="str">
        <f t="shared" si="5"/>
        <v>10.60/km</v>
      </c>
      <c r="H80" s="14">
        <f t="shared" si="4"/>
        <v>0.03971064814814816</v>
      </c>
      <c r="I80" s="14">
        <f t="shared" si="6"/>
        <v>0.03971064814814816</v>
      </c>
    </row>
    <row r="81" spans="1:9" ht="15" customHeight="1">
      <c r="A81" s="13">
        <v>77</v>
      </c>
      <c r="B81" s="28" t="s">
        <v>166</v>
      </c>
      <c r="C81" s="28" t="s">
        <v>167</v>
      </c>
      <c r="D81" s="29" t="s">
        <v>43</v>
      </c>
      <c r="E81" s="28" t="s">
        <v>168</v>
      </c>
      <c r="F81" s="36">
        <v>0.10810185185185185</v>
      </c>
      <c r="G81" s="13" t="str">
        <f t="shared" si="5"/>
        <v>11.07/km</v>
      </c>
      <c r="H81" s="14">
        <f t="shared" si="4"/>
        <v>0.04089120370370371</v>
      </c>
      <c r="I81" s="14">
        <f t="shared" si="6"/>
        <v>0.030740740740740735</v>
      </c>
    </row>
    <row r="82" spans="1:9" ht="15" customHeight="1">
      <c r="A82" s="13">
        <v>78</v>
      </c>
      <c r="B82" s="28" t="s">
        <v>18</v>
      </c>
      <c r="C82" s="28" t="s">
        <v>163</v>
      </c>
      <c r="D82" s="29" t="s">
        <v>43</v>
      </c>
      <c r="E82" s="28" t="s">
        <v>21</v>
      </c>
      <c r="F82" s="36">
        <v>0.10846064814814815</v>
      </c>
      <c r="G82" s="13" t="str">
        <f t="shared" si="5"/>
        <v>11.09/km</v>
      </c>
      <c r="H82" s="14">
        <f t="shared" si="4"/>
        <v>0.04125000000000001</v>
      </c>
      <c r="I82" s="14">
        <f t="shared" si="6"/>
        <v>0.031099537037037037</v>
      </c>
    </row>
    <row r="83" spans="1:9" ht="15" customHeight="1">
      <c r="A83" s="13">
        <v>79</v>
      </c>
      <c r="B83" s="28" t="s">
        <v>169</v>
      </c>
      <c r="C83" s="28" t="s">
        <v>170</v>
      </c>
      <c r="D83" s="29" t="s">
        <v>65</v>
      </c>
      <c r="E83" s="28" t="s">
        <v>180</v>
      </c>
      <c r="F83" s="36">
        <v>0.10903935185185186</v>
      </c>
      <c r="G83" s="13" t="str">
        <f t="shared" si="5"/>
        <v>11.13/km</v>
      </c>
      <c r="H83" s="14">
        <f t="shared" si="4"/>
        <v>0.041828703703703715</v>
      </c>
      <c r="I83" s="14">
        <f t="shared" si="6"/>
        <v>0.02668981481481482</v>
      </c>
    </row>
    <row r="84" spans="1:9" ht="15" customHeight="1">
      <c r="A84" s="13">
        <v>80</v>
      </c>
      <c r="B84" s="28" t="s">
        <v>171</v>
      </c>
      <c r="C84" s="28" t="s">
        <v>172</v>
      </c>
      <c r="D84" s="29" t="s">
        <v>105</v>
      </c>
      <c r="E84" s="28" t="s">
        <v>256</v>
      </c>
      <c r="F84" s="36">
        <v>0.10934027777777777</v>
      </c>
      <c r="G84" s="13" t="str">
        <f t="shared" si="5"/>
        <v>11.15/km</v>
      </c>
      <c r="H84" s="14">
        <f t="shared" si="4"/>
        <v>0.04212962962962963</v>
      </c>
      <c r="I84" s="14">
        <f t="shared" si="6"/>
        <v>0.018541666666666665</v>
      </c>
    </row>
    <row r="85" spans="1:9" ht="15" customHeight="1">
      <c r="A85" s="13">
        <v>81</v>
      </c>
      <c r="B85" s="28" t="s">
        <v>173</v>
      </c>
      <c r="C85" s="28" t="s">
        <v>163</v>
      </c>
      <c r="D85" s="29" t="s">
        <v>20</v>
      </c>
      <c r="E85" s="28" t="s">
        <v>252</v>
      </c>
      <c r="F85" s="36">
        <v>0.10940972222222223</v>
      </c>
      <c r="G85" s="13" t="str">
        <f t="shared" si="5"/>
        <v>11.15/km</v>
      </c>
      <c r="H85" s="14">
        <f t="shared" si="4"/>
        <v>0.04219907407407408</v>
      </c>
      <c r="I85" s="14">
        <f t="shared" si="6"/>
        <v>0.039745370370370375</v>
      </c>
    </row>
    <row r="86" spans="1:9" ht="15" customHeight="1">
      <c r="A86" s="13">
        <v>82</v>
      </c>
      <c r="B86" s="28" t="s">
        <v>174</v>
      </c>
      <c r="C86" s="28" t="s">
        <v>102</v>
      </c>
      <c r="D86" s="29" t="s">
        <v>13</v>
      </c>
      <c r="E86" s="28" t="s">
        <v>252</v>
      </c>
      <c r="F86" s="36">
        <v>0.11157407407407406</v>
      </c>
      <c r="G86" s="13" t="str">
        <f t="shared" si="5"/>
        <v>11.29/km</v>
      </c>
      <c r="H86" s="14">
        <f t="shared" si="4"/>
        <v>0.04436342592592592</v>
      </c>
      <c r="I86" s="14">
        <f t="shared" si="6"/>
        <v>0.04436342592592592</v>
      </c>
    </row>
    <row r="87" spans="1:9" ht="15" customHeight="1">
      <c r="A87" s="13">
        <v>83</v>
      </c>
      <c r="B87" s="28" t="s">
        <v>152</v>
      </c>
      <c r="C87" s="28" t="s">
        <v>175</v>
      </c>
      <c r="D87" s="29" t="s">
        <v>24</v>
      </c>
      <c r="E87" s="28" t="s">
        <v>176</v>
      </c>
      <c r="F87" s="36">
        <v>0.11245370370370371</v>
      </c>
      <c r="G87" s="13" t="str">
        <f t="shared" si="5"/>
        <v>11.34/km</v>
      </c>
      <c r="H87" s="14">
        <f t="shared" si="4"/>
        <v>0.045243055555555564</v>
      </c>
      <c r="I87" s="14">
        <f t="shared" si="6"/>
        <v>0.03971064814814815</v>
      </c>
    </row>
    <row r="88" spans="1:9" ht="15" customHeight="1">
      <c r="A88" s="13">
        <v>84</v>
      </c>
      <c r="B88" s="28" t="s">
        <v>177</v>
      </c>
      <c r="C88" s="28" t="s">
        <v>155</v>
      </c>
      <c r="D88" s="29" t="s">
        <v>13</v>
      </c>
      <c r="E88" s="28" t="s">
        <v>178</v>
      </c>
      <c r="F88" s="36">
        <v>0.11266203703703703</v>
      </c>
      <c r="G88" s="13" t="str">
        <f t="shared" si="5"/>
        <v>11.35/km</v>
      </c>
      <c r="H88" s="14">
        <f t="shared" si="4"/>
        <v>0.04545138888888889</v>
      </c>
      <c r="I88" s="14">
        <f t="shared" si="6"/>
        <v>0.04545138888888889</v>
      </c>
    </row>
    <row r="89" spans="1:9" ht="15" customHeight="1">
      <c r="A89" s="13">
        <v>85</v>
      </c>
      <c r="B89" s="28" t="s">
        <v>179</v>
      </c>
      <c r="C89" s="28" t="s">
        <v>33</v>
      </c>
      <c r="D89" s="29" t="s">
        <v>65</v>
      </c>
      <c r="E89" s="28" t="s">
        <v>180</v>
      </c>
      <c r="F89" s="36">
        <v>0.11363425925925925</v>
      </c>
      <c r="G89" s="13" t="str">
        <f t="shared" si="5"/>
        <v>11.41/km</v>
      </c>
      <c r="H89" s="14">
        <f t="shared" si="4"/>
        <v>0.04642361111111111</v>
      </c>
      <c r="I89" s="14">
        <f t="shared" si="6"/>
        <v>0.031284722222222214</v>
      </c>
    </row>
    <row r="90" spans="1:9" ht="15" customHeight="1">
      <c r="A90" s="13">
        <v>86</v>
      </c>
      <c r="B90" s="28" t="s">
        <v>181</v>
      </c>
      <c r="C90" s="28" t="s">
        <v>182</v>
      </c>
      <c r="D90" s="29" t="s">
        <v>17</v>
      </c>
      <c r="E90" s="28" t="s">
        <v>257</v>
      </c>
      <c r="F90" s="36">
        <v>0.11408564814814814</v>
      </c>
      <c r="G90" s="13" t="str">
        <f t="shared" si="5"/>
        <v>11.44/km</v>
      </c>
      <c r="H90" s="14">
        <f t="shared" si="4"/>
        <v>0.046875</v>
      </c>
      <c r="I90" s="14">
        <f t="shared" si="6"/>
        <v>0.046030092592592595</v>
      </c>
    </row>
    <row r="91" spans="1:9" ht="15" customHeight="1">
      <c r="A91" s="13">
        <v>87</v>
      </c>
      <c r="B91" s="28" t="s">
        <v>183</v>
      </c>
      <c r="C91" s="28" t="s">
        <v>132</v>
      </c>
      <c r="D91" s="29" t="s">
        <v>24</v>
      </c>
      <c r="E91" s="28" t="s">
        <v>252</v>
      </c>
      <c r="F91" s="36">
        <v>0.1169675925925926</v>
      </c>
      <c r="G91" s="13" t="str">
        <f t="shared" si="5"/>
        <v>12.02/km</v>
      </c>
      <c r="H91" s="14">
        <f t="shared" si="4"/>
        <v>0.04975694444444445</v>
      </c>
      <c r="I91" s="14">
        <f t="shared" si="6"/>
        <v>0.044224537037037034</v>
      </c>
    </row>
    <row r="92" spans="1:9" ht="15" customHeight="1">
      <c r="A92" s="13">
        <v>88</v>
      </c>
      <c r="B92" s="28" t="s">
        <v>184</v>
      </c>
      <c r="C92" s="28" t="s">
        <v>185</v>
      </c>
      <c r="D92" s="29" t="s">
        <v>43</v>
      </c>
      <c r="E92" s="28" t="s">
        <v>123</v>
      </c>
      <c r="F92" s="36">
        <v>0.11707175925925926</v>
      </c>
      <c r="G92" s="13" t="str">
        <f t="shared" si="5"/>
        <v>12.03/km</v>
      </c>
      <c r="H92" s="14">
        <f t="shared" si="4"/>
        <v>0.04986111111111112</v>
      </c>
      <c r="I92" s="14">
        <f t="shared" si="6"/>
        <v>0.03971064814814815</v>
      </c>
    </row>
    <row r="93" spans="1:9" ht="15" customHeight="1">
      <c r="A93" s="13">
        <v>89</v>
      </c>
      <c r="B93" s="28" t="s">
        <v>186</v>
      </c>
      <c r="C93" s="28" t="s">
        <v>132</v>
      </c>
      <c r="D93" s="29" t="s">
        <v>43</v>
      </c>
      <c r="E93" s="28" t="s">
        <v>252</v>
      </c>
      <c r="F93" s="36">
        <v>0.11728009259259259</v>
      </c>
      <c r="G93" s="13" t="str">
        <f t="shared" si="5"/>
        <v>12.04/km</v>
      </c>
      <c r="H93" s="14">
        <f t="shared" si="4"/>
        <v>0.050069444444444444</v>
      </c>
      <c r="I93" s="14">
        <f t="shared" si="6"/>
        <v>0.03991898148148147</v>
      </c>
    </row>
    <row r="94" spans="1:9" ht="15" customHeight="1">
      <c r="A94" s="13">
        <v>90</v>
      </c>
      <c r="B94" s="28" t="s">
        <v>187</v>
      </c>
      <c r="C94" s="28" t="s">
        <v>188</v>
      </c>
      <c r="D94" s="29" t="s">
        <v>17</v>
      </c>
      <c r="E94" s="28" t="s">
        <v>252</v>
      </c>
      <c r="F94" s="36">
        <v>0.11730324074074074</v>
      </c>
      <c r="G94" s="13" t="str">
        <f t="shared" si="5"/>
        <v>12.04/km</v>
      </c>
      <c r="H94" s="14">
        <f t="shared" si="4"/>
        <v>0.05009259259259259</v>
      </c>
      <c r="I94" s="14">
        <f t="shared" si="6"/>
        <v>0.049247685185185186</v>
      </c>
    </row>
    <row r="95" spans="1:9" ht="15" customHeight="1">
      <c r="A95" s="13">
        <v>91</v>
      </c>
      <c r="B95" s="28" t="s">
        <v>189</v>
      </c>
      <c r="C95" s="28" t="s">
        <v>190</v>
      </c>
      <c r="D95" s="29" t="s">
        <v>20</v>
      </c>
      <c r="E95" s="28" t="s">
        <v>258</v>
      </c>
      <c r="F95" s="36">
        <v>0.11733796296296296</v>
      </c>
      <c r="G95" s="13" t="str">
        <f t="shared" si="5"/>
        <v>12.04/km</v>
      </c>
      <c r="H95" s="14">
        <f t="shared" si="4"/>
        <v>0.05012731481481482</v>
      </c>
      <c r="I95" s="14">
        <f t="shared" si="6"/>
        <v>0.04767361111111111</v>
      </c>
    </row>
    <row r="96" spans="1:9" ht="15" customHeight="1">
      <c r="A96" s="13">
        <v>92</v>
      </c>
      <c r="B96" s="28" t="s">
        <v>191</v>
      </c>
      <c r="C96" s="28" t="s">
        <v>192</v>
      </c>
      <c r="D96" s="29" t="s">
        <v>20</v>
      </c>
      <c r="E96" s="28" t="s">
        <v>21</v>
      </c>
      <c r="F96" s="36">
        <v>0.11771990740740741</v>
      </c>
      <c r="G96" s="13" t="str">
        <f t="shared" si="5"/>
        <v>12.07/km</v>
      </c>
      <c r="H96" s="14">
        <f t="shared" si="4"/>
        <v>0.05050925925925927</v>
      </c>
      <c r="I96" s="14">
        <f t="shared" si="6"/>
        <v>0.04805555555555556</v>
      </c>
    </row>
    <row r="97" spans="1:9" ht="15" customHeight="1">
      <c r="A97" s="13">
        <v>93</v>
      </c>
      <c r="B97" s="28" t="s">
        <v>193</v>
      </c>
      <c r="C97" s="28" t="s">
        <v>49</v>
      </c>
      <c r="D97" s="29" t="s">
        <v>20</v>
      </c>
      <c r="E97" s="28" t="s">
        <v>194</v>
      </c>
      <c r="F97" s="36">
        <v>0.11774305555555555</v>
      </c>
      <c r="G97" s="13" t="str">
        <f t="shared" si="5"/>
        <v>12.07/km</v>
      </c>
      <c r="H97" s="14">
        <f t="shared" si="4"/>
        <v>0.0505324074074074</v>
      </c>
      <c r="I97" s="14">
        <f t="shared" si="6"/>
        <v>0.04807870370370369</v>
      </c>
    </row>
    <row r="98" spans="1:9" ht="15" customHeight="1">
      <c r="A98" s="32">
        <v>94</v>
      </c>
      <c r="B98" s="33" t="s">
        <v>195</v>
      </c>
      <c r="C98" s="33" t="s">
        <v>196</v>
      </c>
      <c r="D98" s="32" t="s">
        <v>43</v>
      </c>
      <c r="E98" s="33" t="s">
        <v>253</v>
      </c>
      <c r="F98" s="34">
        <v>0.1179513888888889</v>
      </c>
      <c r="G98" s="32" t="str">
        <f t="shared" si="5"/>
        <v>12.08/km</v>
      </c>
      <c r="H98" s="34">
        <f t="shared" si="4"/>
        <v>0.05074074074074075</v>
      </c>
      <c r="I98" s="34">
        <f t="shared" si="6"/>
        <v>0.04059027777777778</v>
      </c>
    </row>
    <row r="99" spans="1:9" ht="15" customHeight="1">
      <c r="A99" s="13">
        <v>95</v>
      </c>
      <c r="B99" s="28" t="s">
        <v>197</v>
      </c>
      <c r="C99" s="28" t="s">
        <v>96</v>
      </c>
      <c r="D99" s="29" t="s">
        <v>65</v>
      </c>
      <c r="E99" s="28" t="s">
        <v>198</v>
      </c>
      <c r="F99" s="36">
        <v>0.11881944444444444</v>
      </c>
      <c r="G99" s="13" t="str">
        <f t="shared" si="5"/>
        <v>12.13/km</v>
      </c>
      <c r="H99" s="14">
        <f t="shared" si="4"/>
        <v>0.05160879629629629</v>
      </c>
      <c r="I99" s="14">
        <f t="shared" si="6"/>
        <v>0.036469907407407395</v>
      </c>
    </row>
    <row r="100" spans="1:9" ht="15" customHeight="1">
      <c r="A100" s="13">
        <v>96</v>
      </c>
      <c r="B100" s="28" t="s">
        <v>199</v>
      </c>
      <c r="C100" s="28" t="s">
        <v>39</v>
      </c>
      <c r="D100" s="29" t="s">
        <v>24</v>
      </c>
      <c r="E100" s="28" t="s">
        <v>200</v>
      </c>
      <c r="F100" s="36">
        <v>0.11913194444444446</v>
      </c>
      <c r="G100" s="13" t="str">
        <f t="shared" si="5"/>
        <v>12.15/km</v>
      </c>
      <c r="H100" s="14">
        <f t="shared" si="4"/>
        <v>0.05192129629629631</v>
      </c>
      <c r="I100" s="14">
        <f t="shared" si="6"/>
        <v>0.046388888888888896</v>
      </c>
    </row>
    <row r="101" spans="1:9" ht="15" customHeight="1">
      <c r="A101" s="13">
        <v>97</v>
      </c>
      <c r="B101" s="28" t="s">
        <v>201</v>
      </c>
      <c r="C101" s="28" t="s">
        <v>202</v>
      </c>
      <c r="D101" s="29" t="s">
        <v>20</v>
      </c>
      <c r="E101" s="28" t="s">
        <v>203</v>
      </c>
      <c r="F101" s="36">
        <v>0.11971064814814815</v>
      </c>
      <c r="G101" s="13" t="str">
        <f t="shared" si="5"/>
        <v>12.19/km</v>
      </c>
      <c r="H101" s="14">
        <f t="shared" si="4"/>
        <v>0.052500000000000005</v>
      </c>
      <c r="I101" s="14">
        <f aca="true" t="shared" si="7" ref="I101:I130">F101-INDEX($F$5:$F$390,MATCH(D101,$D$5:$D$390,0))</f>
        <v>0.0500462962962963</v>
      </c>
    </row>
    <row r="102" spans="1:9" ht="15" customHeight="1">
      <c r="A102" s="13">
        <v>98</v>
      </c>
      <c r="B102" s="28" t="s">
        <v>204</v>
      </c>
      <c r="C102" s="28" t="s">
        <v>205</v>
      </c>
      <c r="D102" s="29" t="s">
        <v>17</v>
      </c>
      <c r="E102" s="28" t="s">
        <v>252</v>
      </c>
      <c r="F102" s="36">
        <v>0.12038194444444444</v>
      </c>
      <c r="G102" s="13" t="str">
        <f t="shared" si="5"/>
        <v>12.23/km</v>
      </c>
      <c r="H102" s="14">
        <f t="shared" si="4"/>
        <v>0.0531712962962963</v>
      </c>
      <c r="I102" s="14">
        <f t="shared" si="7"/>
        <v>0.052326388888888895</v>
      </c>
    </row>
    <row r="103" spans="1:9" ht="15" customHeight="1">
      <c r="A103" s="13">
        <v>99</v>
      </c>
      <c r="B103" s="28" t="s">
        <v>206</v>
      </c>
      <c r="C103" s="28" t="s">
        <v>207</v>
      </c>
      <c r="D103" s="29" t="s">
        <v>17</v>
      </c>
      <c r="E103" s="28" t="s">
        <v>252</v>
      </c>
      <c r="F103" s="36">
        <v>0.12041666666666667</v>
      </c>
      <c r="G103" s="13" t="str">
        <f t="shared" si="5"/>
        <v>12.23/km</v>
      </c>
      <c r="H103" s="14">
        <f t="shared" si="4"/>
        <v>0.05320601851851853</v>
      </c>
      <c r="I103" s="14">
        <f t="shared" si="7"/>
        <v>0.05236111111111112</v>
      </c>
    </row>
    <row r="104" spans="1:9" ht="15" customHeight="1">
      <c r="A104" s="13">
        <v>100</v>
      </c>
      <c r="B104" s="28" t="s">
        <v>138</v>
      </c>
      <c r="C104" s="28" t="s">
        <v>208</v>
      </c>
      <c r="D104" s="29" t="s">
        <v>43</v>
      </c>
      <c r="E104" s="28" t="s">
        <v>21</v>
      </c>
      <c r="F104" s="36">
        <v>0.12045138888888889</v>
      </c>
      <c r="G104" s="13" t="str">
        <f t="shared" si="5"/>
        <v>12.23/km</v>
      </c>
      <c r="H104" s="14">
        <f t="shared" si="4"/>
        <v>0.05324074074074074</v>
      </c>
      <c r="I104" s="14">
        <f t="shared" si="7"/>
        <v>0.04309027777777777</v>
      </c>
    </row>
    <row r="105" spans="1:9" ht="15" customHeight="1">
      <c r="A105" s="13">
        <v>101</v>
      </c>
      <c r="B105" s="28" t="s">
        <v>154</v>
      </c>
      <c r="C105" s="28" t="s">
        <v>49</v>
      </c>
      <c r="D105" s="29" t="s">
        <v>43</v>
      </c>
      <c r="E105" s="28" t="s">
        <v>209</v>
      </c>
      <c r="F105" s="36">
        <v>0.1211226851851852</v>
      </c>
      <c r="G105" s="13" t="str">
        <f t="shared" si="5"/>
        <v>12.28/km</v>
      </c>
      <c r="H105" s="14">
        <f t="shared" si="4"/>
        <v>0.05391203703703705</v>
      </c>
      <c r="I105" s="14">
        <f t="shared" si="7"/>
        <v>0.04376157407407408</v>
      </c>
    </row>
    <row r="106" spans="1:9" ht="15" customHeight="1">
      <c r="A106" s="13">
        <v>102</v>
      </c>
      <c r="B106" s="28" t="s">
        <v>210</v>
      </c>
      <c r="C106" s="28" t="s">
        <v>211</v>
      </c>
      <c r="D106" s="29" t="s">
        <v>20</v>
      </c>
      <c r="E106" s="28" t="s">
        <v>212</v>
      </c>
      <c r="F106" s="36">
        <v>0.12300925925925926</v>
      </c>
      <c r="G106" s="13" t="str">
        <f t="shared" si="5"/>
        <v>12.39/km</v>
      </c>
      <c r="H106" s="14">
        <f t="shared" si="4"/>
        <v>0.05579861111111112</v>
      </c>
      <c r="I106" s="14">
        <f t="shared" si="7"/>
        <v>0.05334490740740741</v>
      </c>
    </row>
    <row r="107" spans="1:9" ht="15" customHeight="1">
      <c r="A107" s="13">
        <v>103</v>
      </c>
      <c r="B107" s="28" t="s">
        <v>154</v>
      </c>
      <c r="C107" s="28" t="s">
        <v>132</v>
      </c>
      <c r="D107" s="29" t="s">
        <v>82</v>
      </c>
      <c r="E107" s="28" t="s">
        <v>25</v>
      </c>
      <c r="F107" s="36">
        <v>0.12445601851851852</v>
      </c>
      <c r="G107" s="13" t="str">
        <f t="shared" si="5"/>
        <v>12.48/km</v>
      </c>
      <c r="H107" s="14">
        <f t="shared" si="4"/>
        <v>0.05724537037037038</v>
      </c>
      <c r="I107" s="14">
        <f t="shared" si="7"/>
        <v>0.038379629629629625</v>
      </c>
    </row>
    <row r="108" spans="1:9" ht="15" customHeight="1">
      <c r="A108" s="13">
        <v>104</v>
      </c>
      <c r="B108" s="28" t="s">
        <v>88</v>
      </c>
      <c r="C108" s="28" t="s">
        <v>132</v>
      </c>
      <c r="D108" s="29" t="s">
        <v>43</v>
      </c>
      <c r="E108" s="28" t="s">
        <v>259</v>
      </c>
      <c r="F108" s="36">
        <v>0.1257060185185185</v>
      </c>
      <c r="G108" s="13" t="str">
        <f t="shared" si="5"/>
        <v>12.56/km</v>
      </c>
      <c r="H108" s="14">
        <f t="shared" si="4"/>
        <v>0.058495370370370364</v>
      </c>
      <c r="I108" s="14">
        <f t="shared" si="7"/>
        <v>0.04834490740740739</v>
      </c>
    </row>
    <row r="109" spans="1:9" ht="15" customHeight="1">
      <c r="A109" s="13">
        <v>105</v>
      </c>
      <c r="B109" s="28" t="s">
        <v>213</v>
      </c>
      <c r="C109" s="28" t="s">
        <v>214</v>
      </c>
      <c r="D109" s="29" t="s">
        <v>17</v>
      </c>
      <c r="E109" s="28" t="s">
        <v>215</v>
      </c>
      <c r="F109" s="36">
        <v>0.12633101851851852</v>
      </c>
      <c r="G109" s="13" t="str">
        <f t="shared" si="5"/>
        <v>12.60/km</v>
      </c>
      <c r="H109" s="14">
        <f t="shared" si="4"/>
        <v>0.05912037037037038</v>
      </c>
      <c r="I109" s="14">
        <f t="shared" si="7"/>
        <v>0.05827546296296297</v>
      </c>
    </row>
    <row r="110" spans="1:9" ht="15" customHeight="1">
      <c r="A110" s="13">
        <v>106</v>
      </c>
      <c r="B110" s="28" t="s">
        <v>216</v>
      </c>
      <c r="C110" s="28" t="s">
        <v>96</v>
      </c>
      <c r="D110" s="29" t="s">
        <v>24</v>
      </c>
      <c r="E110" s="28" t="s">
        <v>21</v>
      </c>
      <c r="F110" s="36">
        <v>0.12637731481481482</v>
      </c>
      <c r="G110" s="13" t="str">
        <f t="shared" si="5"/>
        <v>12.60/km</v>
      </c>
      <c r="H110" s="14">
        <f t="shared" si="4"/>
        <v>0.05916666666666667</v>
      </c>
      <c r="I110" s="14">
        <f t="shared" si="7"/>
        <v>0.053634259259259257</v>
      </c>
    </row>
    <row r="111" spans="1:9" ht="15" customHeight="1">
      <c r="A111" s="13">
        <v>107</v>
      </c>
      <c r="B111" s="28" t="s">
        <v>217</v>
      </c>
      <c r="C111" s="28" t="s">
        <v>76</v>
      </c>
      <c r="D111" s="29" t="s">
        <v>20</v>
      </c>
      <c r="E111" s="28" t="s">
        <v>260</v>
      </c>
      <c r="F111" s="36">
        <v>0.12649305555555554</v>
      </c>
      <c r="G111" s="13" t="str">
        <f t="shared" si="5"/>
        <v>13.01/km</v>
      </c>
      <c r="H111" s="14">
        <f t="shared" si="4"/>
        <v>0.059282407407407395</v>
      </c>
      <c r="I111" s="14">
        <f t="shared" si="7"/>
        <v>0.05682870370370369</v>
      </c>
    </row>
    <row r="112" spans="1:9" ht="15" customHeight="1">
      <c r="A112" s="13">
        <v>108</v>
      </c>
      <c r="B112" s="28" t="s">
        <v>218</v>
      </c>
      <c r="C112" s="28" t="s">
        <v>108</v>
      </c>
      <c r="D112" s="29" t="s">
        <v>24</v>
      </c>
      <c r="E112" s="28" t="s">
        <v>219</v>
      </c>
      <c r="F112" s="36">
        <v>0.12653935185185186</v>
      </c>
      <c r="G112" s="13" t="str">
        <f t="shared" si="5"/>
        <v>13.01/km</v>
      </c>
      <c r="H112" s="14">
        <f t="shared" si="4"/>
        <v>0.05932870370370372</v>
      </c>
      <c r="I112" s="14">
        <f t="shared" si="7"/>
        <v>0.0537962962962963</v>
      </c>
    </row>
    <row r="113" spans="1:9" ht="15" customHeight="1">
      <c r="A113" s="13">
        <v>109</v>
      </c>
      <c r="B113" s="28" t="s">
        <v>220</v>
      </c>
      <c r="C113" s="28" t="s">
        <v>132</v>
      </c>
      <c r="D113" s="29" t="s">
        <v>65</v>
      </c>
      <c r="E113" s="28" t="s">
        <v>221</v>
      </c>
      <c r="F113" s="36">
        <v>0.1298726851851852</v>
      </c>
      <c r="G113" s="13" t="str">
        <f t="shared" si="5"/>
        <v>13.22/km</v>
      </c>
      <c r="H113" s="14">
        <f t="shared" si="4"/>
        <v>0.06266203703703704</v>
      </c>
      <c r="I113" s="14">
        <f t="shared" si="7"/>
        <v>0.04752314814814815</v>
      </c>
    </row>
    <row r="114" spans="1:9" ht="15" customHeight="1">
      <c r="A114" s="13">
        <v>110</v>
      </c>
      <c r="B114" s="28" t="s">
        <v>142</v>
      </c>
      <c r="C114" s="28" t="s">
        <v>159</v>
      </c>
      <c r="D114" s="29" t="s">
        <v>13</v>
      </c>
      <c r="E114" s="28" t="s">
        <v>25</v>
      </c>
      <c r="F114" s="36">
        <v>0.13260416666666666</v>
      </c>
      <c r="G114" s="13" t="str">
        <f t="shared" si="5"/>
        <v>13.38/km</v>
      </c>
      <c r="H114" s="14">
        <f t="shared" si="4"/>
        <v>0.06539351851851852</v>
      </c>
      <c r="I114" s="14">
        <f t="shared" si="7"/>
        <v>0.06539351851851852</v>
      </c>
    </row>
    <row r="115" spans="1:9" ht="15" customHeight="1">
      <c r="A115" s="13">
        <v>111</v>
      </c>
      <c r="B115" s="28" t="s">
        <v>222</v>
      </c>
      <c r="C115" s="28" t="s">
        <v>12</v>
      </c>
      <c r="D115" s="29" t="s">
        <v>105</v>
      </c>
      <c r="E115" s="28" t="s">
        <v>223</v>
      </c>
      <c r="F115" s="36">
        <v>0.13356481481481483</v>
      </c>
      <c r="G115" s="13" t="str">
        <f t="shared" si="5"/>
        <v>13.44/km</v>
      </c>
      <c r="H115" s="14">
        <f t="shared" si="4"/>
        <v>0.06635416666666669</v>
      </c>
      <c r="I115" s="14">
        <f t="shared" si="7"/>
        <v>0.04276620370370372</v>
      </c>
    </row>
    <row r="116" spans="1:9" ht="15" customHeight="1">
      <c r="A116" s="13">
        <v>112</v>
      </c>
      <c r="B116" s="28" t="s">
        <v>224</v>
      </c>
      <c r="C116" s="28" t="s">
        <v>225</v>
      </c>
      <c r="D116" s="29" t="s">
        <v>24</v>
      </c>
      <c r="E116" s="28" t="s">
        <v>261</v>
      </c>
      <c r="F116" s="36">
        <v>0.1360185185185185</v>
      </c>
      <c r="G116" s="13" t="str">
        <f t="shared" si="5"/>
        <v>13.59/km</v>
      </c>
      <c r="H116" s="14">
        <f t="shared" si="4"/>
        <v>0.06880787037037037</v>
      </c>
      <c r="I116" s="14">
        <f t="shared" si="7"/>
        <v>0.06327546296296295</v>
      </c>
    </row>
    <row r="117" spans="1:9" ht="15" customHeight="1">
      <c r="A117" s="13">
        <v>113</v>
      </c>
      <c r="B117" s="28" t="s">
        <v>226</v>
      </c>
      <c r="C117" s="28" t="s">
        <v>16</v>
      </c>
      <c r="D117" s="29" t="s">
        <v>20</v>
      </c>
      <c r="E117" s="28" t="s">
        <v>60</v>
      </c>
      <c r="F117" s="36">
        <v>0.13966435185185186</v>
      </c>
      <c r="G117" s="13" t="str">
        <f t="shared" si="5"/>
        <v>14.22/km</v>
      </c>
      <c r="H117" s="14">
        <f t="shared" si="4"/>
        <v>0.07245370370370371</v>
      </c>
      <c r="I117" s="14">
        <f t="shared" si="7"/>
        <v>0.07</v>
      </c>
    </row>
    <row r="118" spans="1:9" ht="15" customHeight="1">
      <c r="A118" s="13">
        <v>114</v>
      </c>
      <c r="B118" s="28" t="s">
        <v>227</v>
      </c>
      <c r="C118" s="28" t="s">
        <v>228</v>
      </c>
      <c r="D118" s="29" t="s">
        <v>65</v>
      </c>
      <c r="E118" s="28" t="s">
        <v>157</v>
      </c>
      <c r="F118" s="36">
        <v>0.1399074074074074</v>
      </c>
      <c r="G118" s="13" t="str">
        <f t="shared" si="5"/>
        <v>14.23/km</v>
      </c>
      <c r="H118" s="14">
        <f t="shared" si="4"/>
        <v>0.07269675925925925</v>
      </c>
      <c r="I118" s="14">
        <f t="shared" si="7"/>
        <v>0.057557870370370356</v>
      </c>
    </row>
    <row r="119" spans="1:9" ht="15" customHeight="1">
      <c r="A119" s="13">
        <v>115</v>
      </c>
      <c r="B119" s="28" t="s">
        <v>229</v>
      </c>
      <c r="C119" s="28" t="s">
        <v>230</v>
      </c>
      <c r="D119" s="29" t="s">
        <v>82</v>
      </c>
      <c r="E119" s="28" t="s">
        <v>168</v>
      </c>
      <c r="F119" s="36">
        <v>0.14145833333333332</v>
      </c>
      <c r="G119" s="13" t="str">
        <f t="shared" si="5"/>
        <v>14.33/km</v>
      </c>
      <c r="H119" s="14">
        <f t="shared" si="4"/>
        <v>0.07424768518518518</v>
      </c>
      <c r="I119" s="14">
        <f t="shared" si="7"/>
        <v>0.05538194444444443</v>
      </c>
    </row>
    <row r="120" spans="1:9" ht="15" customHeight="1">
      <c r="A120" s="13">
        <v>116</v>
      </c>
      <c r="B120" s="28" t="s">
        <v>231</v>
      </c>
      <c r="C120" s="28" t="s">
        <v>232</v>
      </c>
      <c r="D120" s="29" t="s">
        <v>13</v>
      </c>
      <c r="E120" s="28" t="s">
        <v>252</v>
      </c>
      <c r="F120" s="36">
        <v>0.14268518518518516</v>
      </c>
      <c r="G120" s="13" t="str">
        <f t="shared" si="5"/>
        <v>14.41/km</v>
      </c>
      <c r="H120" s="14">
        <f t="shared" si="4"/>
        <v>0.07547453703703702</v>
      </c>
      <c r="I120" s="14">
        <f t="shared" si="7"/>
        <v>0.07547453703703702</v>
      </c>
    </row>
    <row r="121" spans="1:9" ht="15" customHeight="1">
      <c r="A121" s="13">
        <v>117</v>
      </c>
      <c r="B121" s="28" t="s">
        <v>233</v>
      </c>
      <c r="C121" s="28" t="s">
        <v>234</v>
      </c>
      <c r="D121" s="29" t="s">
        <v>24</v>
      </c>
      <c r="E121" s="28" t="s">
        <v>265</v>
      </c>
      <c r="F121" s="36">
        <v>0.1427199074074074</v>
      </c>
      <c r="G121" s="13" t="str">
        <f t="shared" si="5"/>
        <v>14.41/km</v>
      </c>
      <c r="H121" s="14">
        <f t="shared" si="4"/>
        <v>0.07550925925925925</v>
      </c>
      <c r="I121" s="14">
        <f t="shared" si="7"/>
        <v>0.06997685185185183</v>
      </c>
    </row>
    <row r="122" spans="1:9" ht="15" customHeight="1">
      <c r="A122" s="13">
        <v>118</v>
      </c>
      <c r="B122" s="28" t="s">
        <v>235</v>
      </c>
      <c r="C122" s="28" t="s">
        <v>42</v>
      </c>
      <c r="D122" s="29" t="s">
        <v>13</v>
      </c>
      <c r="E122" s="28" t="s">
        <v>262</v>
      </c>
      <c r="F122" s="36">
        <v>0.14275462962962962</v>
      </c>
      <c r="G122" s="13" t="str">
        <f t="shared" si="5"/>
        <v>14.41/km</v>
      </c>
      <c r="H122" s="14">
        <f t="shared" si="4"/>
        <v>0.07554398148148148</v>
      </c>
      <c r="I122" s="14">
        <f t="shared" si="7"/>
        <v>0.07554398148148148</v>
      </c>
    </row>
    <row r="123" spans="1:9" ht="15" customHeight="1">
      <c r="A123" s="13">
        <v>119</v>
      </c>
      <c r="B123" s="28" t="s">
        <v>236</v>
      </c>
      <c r="C123" s="28" t="s">
        <v>53</v>
      </c>
      <c r="D123" s="29" t="s">
        <v>105</v>
      </c>
      <c r="E123" s="28" t="s">
        <v>60</v>
      </c>
      <c r="F123" s="36">
        <v>0.14445601851851853</v>
      </c>
      <c r="G123" s="13" t="str">
        <f t="shared" si="5"/>
        <v>14.52/km</v>
      </c>
      <c r="H123" s="14">
        <f t="shared" si="4"/>
        <v>0.07724537037037038</v>
      </c>
      <c r="I123" s="14">
        <f t="shared" si="7"/>
        <v>0.05365740740740742</v>
      </c>
    </row>
    <row r="124" spans="1:9" ht="15" customHeight="1">
      <c r="A124" s="13">
        <v>120</v>
      </c>
      <c r="B124" s="28" t="s">
        <v>237</v>
      </c>
      <c r="C124" s="28" t="s">
        <v>196</v>
      </c>
      <c r="D124" s="29" t="s">
        <v>24</v>
      </c>
      <c r="E124" s="28" t="s">
        <v>223</v>
      </c>
      <c r="F124" s="36">
        <v>0.1503125</v>
      </c>
      <c r="G124" s="13" t="str">
        <f t="shared" si="5"/>
        <v>15.28/km</v>
      </c>
      <c r="H124" s="14">
        <f t="shared" si="4"/>
        <v>0.08310185185185184</v>
      </c>
      <c r="I124" s="14">
        <f t="shared" si="7"/>
        <v>0.07756944444444443</v>
      </c>
    </row>
    <row r="125" spans="1:9" ht="15" customHeight="1">
      <c r="A125" s="13">
        <v>121</v>
      </c>
      <c r="B125" s="28" t="s">
        <v>238</v>
      </c>
      <c r="C125" s="28" t="s">
        <v>239</v>
      </c>
      <c r="D125" s="29" t="s">
        <v>43</v>
      </c>
      <c r="E125" s="28" t="s">
        <v>240</v>
      </c>
      <c r="F125" s="36">
        <v>0.1556712962962963</v>
      </c>
      <c r="G125" s="13" t="str">
        <f t="shared" si="5"/>
        <v>16.01/km</v>
      </c>
      <c r="H125" s="14">
        <f t="shared" si="4"/>
        <v>0.08846064814814816</v>
      </c>
      <c r="I125" s="14">
        <f t="shared" si="7"/>
        <v>0.07831018518518519</v>
      </c>
    </row>
    <row r="126" spans="1:9" ht="15" customHeight="1">
      <c r="A126" s="13">
        <v>122</v>
      </c>
      <c r="B126" s="28" t="s">
        <v>241</v>
      </c>
      <c r="C126" s="28" t="s">
        <v>163</v>
      </c>
      <c r="D126" s="29" t="s">
        <v>65</v>
      </c>
      <c r="E126" s="28" t="s">
        <v>242</v>
      </c>
      <c r="F126" s="36">
        <v>0.15819444444444444</v>
      </c>
      <c r="G126" s="13" t="str">
        <f t="shared" si="5"/>
        <v>16.16/km</v>
      </c>
      <c r="H126" s="14">
        <f t="shared" si="4"/>
        <v>0.0909837962962963</v>
      </c>
      <c r="I126" s="14">
        <f t="shared" si="7"/>
        <v>0.0758449074074074</v>
      </c>
    </row>
    <row r="127" spans="1:9" ht="15" customHeight="1">
      <c r="A127" s="13">
        <v>123</v>
      </c>
      <c r="B127" s="28" t="s">
        <v>243</v>
      </c>
      <c r="C127" s="28" t="s">
        <v>120</v>
      </c>
      <c r="D127" s="29" t="s">
        <v>82</v>
      </c>
      <c r="E127" s="28" t="s">
        <v>244</v>
      </c>
      <c r="F127" s="36">
        <v>0.1584375</v>
      </c>
      <c r="G127" s="13" t="str">
        <f t="shared" si="5"/>
        <v>16.18/km</v>
      </c>
      <c r="H127" s="14">
        <f t="shared" si="4"/>
        <v>0.09122685185185186</v>
      </c>
      <c r="I127" s="14">
        <f t="shared" si="7"/>
        <v>0.07236111111111111</v>
      </c>
    </row>
    <row r="128" spans="1:9" ht="15" customHeight="1">
      <c r="A128" s="13">
        <v>124</v>
      </c>
      <c r="B128" s="28" t="s">
        <v>245</v>
      </c>
      <c r="C128" s="28" t="s">
        <v>246</v>
      </c>
      <c r="D128" s="29" t="s">
        <v>20</v>
      </c>
      <c r="E128" s="28" t="s">
        <v>60</v>
      </c>
      <c r="F128" s="36">
        <v>0.1698611111111111</v>
      </c>
      <c r="G128" s="13" t="str">
        <f t="shared" si="5"/>
        <v>17.28/km</v>
      </c>
      <c r="H128" s="14">
        <f t="shared" si="4"/>
        <v>0.10265046296296296</v>
      </c>
      <c r="I128" s="14">
        <f t="shared" si="7"/>
        <v>0.10019675925925925</v>
      </c>
    </row>
    <row r="129" spans="1:9" ht="15" customHeight="1">
      <c r="A129" s="13">
        <v>125</v>
      </c>
      <c r="B129" s="28" t="s">
        <v>247</v>
      </c>
      <c r="C129" s="28" t="s">
        <v>12</v>
      </c>
      <c r="D129" s="29" t="s">
        <v>65</v>
      </c>
      <c r="E129" s="28" t="s">
        <v>60</v>
      </c>
      <c r="F129" s="36">
        <v>0.1699074074074074</v>
      </c>
      <c r="G129" s="13" t="str">
        <f t="shared" si="5"/>
        <v>17.29/km</v>
      </c>
      <c r="H129" s="14">
        <f t="shared" si="4"/>
        <v>0.10269675925925925</v>
      </c>
      <c r="I129" s="14">
        <f t="shared" si="7"/>
        <v>0.08755787037037036</v>
      </c>
    </row>
    <row r="130" spans="1:9" ht="15" customHeight="1">
      <c r="A130" s="16">
        <v>126</v>
      </c>
      <c r="B130" s="30" t="s">
        <v>248</v>
      </c>
      <c r="C130" s="30" t="s">
        <v>49</v>
      </c>
      <c r="D130" s="31" t="s">
        <v>65</v>
      </c>
      <c r="E130" s="30" t="s">
        <v>249</v>
      </c>
      <c r="F130" s="37">
        <v>0.1703240740740741</v>
      </c>
      <c r="G130" s="16" t="str">
        <f t="shared" si="5"/>
        <v>17.31/km</v>
      </c>
      <c r="H130" s="17">
        <f t="shared" si="4"/>
        <v>0.10311342592592596</v>
      </c>
      <c r="I130" s="17">
        <f t="shared" si="7"/>
        <v>0.08797453703703706</v>
      </c>
    </row>
  </sheetData>
  <sheetProtection/>
  <autoFilter ref="A4:I13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EcoTrail Minori</v>
      </c>
      <c r="B1" s="41"/>
      <c r="C1" s="41"/>
    </row>
    <row r="2" spans="1:3" ht="42" customHeight="1">
      <c r="A2" s="42" t="str">
        <f>Individuale!A3&amp;" km. "&amp;Individuale!I3</f>
        <v>Minori (SA) Italia - Domenica 05/05/2013 km. 14</v>
      </c>
      <c r="B2" s="42"/>
      <c r="C2" s="42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0" t="s">
        <v>21</v>
      </c>
      <c r="C4" s="23">
        <v>30</v>
      </c>
    </row>
    <row r="5" spans="1:3" ht="15" customHeight="1">
      <c r="A5" s="13">
        <v>2</v>
      </c>
      <c r="B5" s="21" t="s">
        <v>60</v>
      </c>
      <c r="C5" s="24">
        <v>7</v>
      </c>
    </row>
    <row r="6" spans="1:3" ht="15" customHeight="1">
      <c r="A6" s="13">
        <v>3</v>
      </c>
      <c r="B6" s="21" t="s">
        <v>25</v>
      </c>
      <c r="C6" s="24">
        <v>5</v>
      </c>
    </row>
    <row r="7" spans="1:3" ht="15" customHeight="1">
      <c r="A7" s="13">
        <v>4</v>
      </c>
      <c r="B7" s="21" t="s">
        <v>215</v>
      </c>
      <c r="C7" s="24">
        <v>4</v>
      </c>
    </row>
    <row r="8" spans="1:3" ht="15" customHeight="1">
      <c r="A8" s="13">
        <v>5</v>
      </c>
      <c r="B8" s="21" t="s">
        <v>263</v>
      </c>
      <c r="C8" s="24">
        <v>3</v>
      </c>
    </row>
    <row r="9" spans="1:3" ht="15" customHeight="1">
      <c r="A9" s="13">
        <v>6</v>
      </c>
      <c r="B9" s="21" t="s">
        <v>123</v>
      </c>
      <c r="C9" s="24">
        <v>3</v>
      </c>
    </row>
    <row r="10" spans="1:3" ht="15" customHeight="1">
      <c r="A10" s="13">
        <v>7</v>
      </c>
      <c r="B10" s="21" t="s">
        <v>55</v>
      </c>
      <c r="C10" s="24">
        <v>3</v>
      </c>
    </row>
    <row r="11" spans="1:3" ht="15" customHeight="1">
      <c r="A11" s="13">
        <v>8</v>
      </c>
      <c r="B11" s="21" t="s">
        <v>92</v>
      </c>
      <c r="C11" s="24">
        <v>2</v>
      </c>
    </row>
    <row r="12" spans="1:3" ht="15" customHeight="1">
      <c r="A12" s="13">
        <v>9</v>
      </c>
      <c r="B12" s="21" t="s">
        <v>180</v>
      </c>
      <c r="C12" s="24">
        <v>2</v>
      </c>
    </row>
    <row r="13" spans="1:3" ht="15" customHeight="1">
      <c r="A13" s="13">
        <v>10</v>
      </c>
      <c r="B13" s="21" t="s">
        <v>40</v>
      </c>
      <c r="C13" s="24">
        <v>2</v>
      </c>
    </row>
    <row r="14" spans="1:3" ht="15" customHeight="1">
      <c r="A14" s="13">
        <v>11</v>
      </c>
      <c r="B14" s="21" t="s">
        <v>223</v>
      </c>
      <c r="C14" s="24">
        <v>2</v>
      </c>
    </row>
    <row r="15" spans="1:3" ht="15" customHeight="1">
      <c r="A15" s="13">
        <v>12</v>
      </c>
      <c r="B15" s="21" t="s">
        <v>168</v>
      </c>
      <c r="C15" s="24">
        <v>2</v>
      </c>
    </row>
    <row r="16" spans="1:3" ht="15" customHeight="1">
      <c r="A16" s="13">
        <v>13</v>
      </c>
      <c r="B16" s="21" t="s">
        <v>157</v>
      </c>
      <c r="C16" s="24">
        <v>2</v>
      </c>
    </row>
    <row r="17" spans="1:3" ht="15" customHeight="1">
      <c r="A17" s="13">
        <v>14</v>
      </c>
      <c r="B17" s="21" t="s">
        <v>50</v>
      </c>
      <c r="C17" s="24">
        <v>2</v>
      </c>
    </row>
    <row r="18" spans="1:3" ht="15" customHeight="1">
      <c r="A18" s="13">
        <v>15</v>
      </c>
      <c r="B18" s="21" t="s">
        <v>265</v>
      </c>
      <c r="C18" s="24">
        <v>1</v>
      </c>
    </row>
    <row r="19" spans="1:3" ht="15" customHeight="1">
      <c r="A19" s="13">
        <v>16</v>
      </c>
      <c r="B19" s="21" t="s">
        <v>258</v>
      </c>
      <c r="C19" s="24">
        <v>1</v>
      </c>
    </row>
    <row r="20" spans="1:3" ht="15" customHeight="1">
      <c r="A20" s="13">
        <v>17</v>
      </c>
      <c r="B20" s="21" t="s">
        <v>260</v>
      </c>
      <c r="C20" s="24">
        <v>1</v>
      </c>
    </row>
    <row r="21" spans="1:3" ht="15" customHeight="1">
      <c r="A21" s="13">
        <v>18</v>
      </c>
      <c r="B21" s="21" t="s">
        <v>255</v>
      </c>
      <c r="C21" s="24">
        <v>1</v>
      </c>
    </row>
    <row r="22" spans="1:3" ht="15" customHeight="1">
      <c r="A22" s="13">
        <v>19</v>
      </c>
      <c r="B22" s="21" t="s">
        <v>261</v>
      </c>
      <c r="C22" s="24">
        <v>1</v>
      </c>
    </row>
    <row r="23" spans="1:3" ht="15" customHeight="1">
      <c r="A23" s="13">
        <v>20</v>
      </c>
      <c r="B23" s="21" t="s">
        <v>257</v>
      </c>
      <c r="C23" s="24">
        <v>1</v>
      </c>
    </row>
    <row r="24" spans="1:3" ht="15" customHeight="1">
      <c r="A24" s="13">
        <v>21</v>
      </c>
      <c r="B24" s="21" t="s">
        <v>256</v>
      </c>
      <c r="C24" s="24">
        <v>1</v>
      </c>
    </row>
    <row r="25" spans="1:3" ht="15" customHeight="1">
      <c r="A25" s="13">
        <v>22</v>
      </c>
      <c r="B25" s="21" t="s">
        <v>264</v>
      </c>
      <c r="C25" s="24">
        <v>1</v>
      </c>
    </row>
    <row r="26" spans="1:3" ht="15" customHeight="1">
      <c r="A26" s="13">
        <v>23</v>
      </c>
      <c r="B26" s="21" t="s">
        <v>254</v>
      </c>
      <c r="C26" s="24">
        <v>1</v>
      </c>
    </row>
    <row r="27" spans="1:3" ht="15" customHeight="1">
      <c r="A27" s="13">
        <v>24</v>
      </c>
      <c r="B27" s="21" t="s">
        <v>253</v>
      </c>
      <c r="C27" s="24">
        <v>1</v>
      </c>
    </row>
    <row r="28" spans="1:3" ht="15" customHeight="1">
      <c r="A28" s="13">
        <v>25</v>
      </c>
      <c r="B28" s="21" t="s">
        <v>262</v>
      </c>
      <c r="C28" s="24">
        <v>1</v>
      </c>
    </row>
    <row r="29" spans="1:3" ht="15" customHeight="1">
      <c r="A29" s="13">
        <v>26</v>
      </c>
      <c r="B29" s="21" t="s">
        <v>259</v>
      </c>
      <c r="C29" s="24">
        <v>1</v>
      </c>
    </row>
    <row r="30" spans="1:3" ht="15" customHeight="1">
      <c r="A30" s="13">
        <v>27</v>
      </c>
      <c r="B30" s="21" t="s">
        <v>178</v>
      </c>
      <c r="C30" s="24">
        <v>1</v>
      </c>
    </row>
    <row r="31" spans="1:3" ht="15" customHeight="1">
      <c r="A31" s="13">
        <v>28</v>
      </c>
      <c r="B31" s="21" t="s">
        <v>37</v>
      </c>
      <c r="C31" s="24">
        <v>1</v>
      </c>
    </row>
    <row r="32" spans="1:3" ht="15" customHeight="1">
      <c r="A32" s="13">
        <v>29</v>
      </c>
      <c r="B32" s="21" t="s">
        <v>46</v>
      </c>
      <c r="C32" s="24">
        <v>1</v>
      </c>
    </row>
    <row r="33" spans="1:3" ht="15" customHeight="1">
      <c r="A33" s="13">
        <v>30</v>
      </c>
      <c r="B33" s="21" t="s">
        <v>194</v>
      </c>
      <c r="C33" s="24">
        <v>1</v>
      </c>
    </row>
    <row r="34" spans="1:3" ht="15" customHeight="1">
      <c r="A34" s="13">
        <v>31</v>
      </c>
      <c r="B34" s="21" t="s">
        <v>198</v>
      </c>
      <c r="C34" s="24">
        <v>1</v>
      </c>
    </row>
    <row r="35" spans="1:3" ht="15" customHeight="1">
      <c r="A35" s="13">
        <v>32</v>
      </c>
      <c r="B35" s="21" t="s">
        <v>242</v>
      </c>
      <c r="C35" s="24">
        <v>1</v>
      </c>
    </row>
    <row r="36" spans="1:3" ht="15" customHeight="1">
      <c r="A36" s="13">
        <v>33</v>
      </c>
      <c r="B36" s="21" t="s">
        <v>221</v>
      </c>
      <c r="C36" s="24">
        <v>1</v>
      </c>
    </row>
    <row r="37" spans="1:3" ht="15" customHeight="1">
      <c r="A37" s="13">
        <v>34</v>
      </c>
      <c r="B37" s="21" t="s">
        <v>209</v>
      </c>
      <c r="C37" s="24">
        <v>1</v>
      </c>
    </row>
    <row r="38" spans="1:3" ht="15" customHeight="1">
      <c r="A38" s="13">
        <v>35</v>
      </c>
      <c r="B38" s="21" t="s">
        <v>200</v>
      </c>
      <c r="C38" s="24">
        <v>1</v>
      </c>
    </row>
    <row r="39" spans="1:3" ht="15" customHeight="1">
      <c r="A39" s="13">
        <v>36</v>
      </c>
      <c r="B39" s="21" t="s">
        <v>128</v>
      </c>
      <c r="C39" s="24">
        <v>1</v>
      </c>
    </row>
    <row r="40" spans="1:3" ht="15" customHeight="1">
      <c r="A40" s="13">
        <v>37</v>
      </c>
      <c r="B40" s="21" t="s">
        <v>74</v>
      </c>
      <c r="C40" s="24">
        <v>1</v>
      </c>
    </row>
    <row r="41" spans="1:3" ht="15" customHeight="1">
      <c r="A41" s="13">
        <v>38</v>
      </c>
      <c r="B41" s="21" t="s">
        <v>130</v>
      </c>
      <c r="C41" s="24">
        <v>1</v>
      </c>
    </row>
    <row r="42" spans="1:3" ht="15" customHeight="1">
      <c r="A42" s="13">
        <v>39</v>
      </c>
      <c r="B42" s="21" t="s">
        <v>141</v>
      </c>
      <c r="C42" s="24">
        <v>1</v>
      </c>
    </row>
    <row r="43" spans="1:3" ht="15" customHeight="1">
      <c r="A43" s="13">
        <v>40</v>
      </c>
      <c r="B43" s="21" t="s">
        <v>244</v>
      </c>
      <c r="C43" s="24">
        <v>1</v>
      </c>
    </row>
    <row r="44" spans="1:3" ht="15" customHeight="1">
      <c r="A44" s="13">
        <v>41</v>
      </c>
      <c r="B44" s="21" t="s">
        <v>240</v>
      </c>
      <c r="C44" s="24">
        <v>1</v>
      </c>
    </row>
    <row r="45" spans="1:3" ht="15" customHeight="1">
      <c r="A45" s="13">
        <v>42</v>
      </c>
      <c r="B45" s="21" t="s">
        <v>176</v>
      </c>
      <c r="C45" s="24">
        <v>1</v>
      </c>
    </row>
    <row r="46" spans="1:3" ht="15" customHeight="1">
      <c r="A46" s="13">
        <v>43</v>
      </c>
      <c r="B46" s="21" t="s">
        <v>143</v>
      </c>
      <c r="C46" s="24">
        <v>1</v>
      </c>
    </row>
    <row r="47" spans="1:3" ht="15" customHeight="1">
      <c r="A47" s="13">
        <v>44</v>
      </c>
      <c r="B47" s="21" t="s">
        <v>219</v>
      </c>
      <c r="C47" s="24">
        <v>1</v>
      </c>
    </row>
    <row r="48" spans="1:3" ht="15" customHeight="1">
      <c r="A48" s="13">
        <v>45</v>
      </c>
      <c r="B48" s="21" t="s">
        <v>106</v>
      </c>
      <c r="C48" s="24">
        <v>1</v>
      </c>
    </row>
    <row r="49" spans="1:3" ht="15" customHeight="1">
      <c r="A49" s="13">
        <v>46</v>
      </c>
      <c r="B49" s="21" t="s">
        <v>112</v>
      </c>
      <c r="C49" s="24">
        <v>1</v>
      </c>
    </row>
    <row r="50" spans="1:3" ht="15" customHeight="1">
      <c r="A50" s="13">
        <v>47</v>
      </c>
      <c r="B50" s="21" t="s">
        <v>203</v>
      </c>
      <c r="C50" s="24">
        <v>1</v>
      </c>
    </row>
    <row r="51" spans="1:3" ht="15" customHeight="1">
      <c r="A51" s="13">
        <v>48</v>
      </c>
      <c r="B51" s="21" t="s">
        <v>249</v>
      </c>
      <c r="C51" s="24">
        <v>1</v>
      </c>
    </row>
    <row r="52" spans="1:3" ht="15" customHeight="1">
      <c r="A52" s="13">
        <v>49</v>
      </c>
      <c r="B52" s="21" t="s">
        <v>34</v>
      </c>
      <c r="C52" s="24">
        <v>1</v>
      </c>
    </row>
    <row r="53" spans="1:3" ht="15" customHeight="1">
      <c r="A53" s="13">
        <v>50</v>
      </c>
      <c r="B53" s="21" t="s">
        <v>77</v>
      </c>
      <c r="C53" s="24">
        <v>1</v>
      </c>
    </row>
    <row r="54" spans="1:3" ht="15" customHeight="1">
      <c r="A54" s="13">
        <v>51</v>
      </c>
      <c r="B54" s="21" t="s">
        <v>151</v>
      </c>
      <c r="C54" s="24">
        <v>1</v>
      </c>
    </row>
    <row r="55" spans="1:3" ht="15" customHeight="1">
      <c r="A55" s="13">
        <v>52</v>
      </c>
      <c r="B55" s="21" t="s">
        <v>164</v>
      </c>
      <c r="C55" s="24">
        <v>1</v>
      </c>
    </row>
    <row r="56" spans="1:3" ht="15" customHeight="1">
      <c r="A56" s="13">
        <v>53</v>
      </c>
      <c r="B56" s="21" t="s">
        <v>85</v>
      </c>
      <c r="C56" s="24">
        <v>1</v>
      </c>
    </row>
    <row r="57" spans="1:3" ht="15" customHeight="1">
      <c r="A57" s="13">
        <v>54</v>
      </c>
      <c r="B57" s="21" t="s">
        <v>100</v>
      </c>
      <c r="C57" s="24">
        <v>1</v>
      </c>
    </row>
    <row r="58" spans="1:3" ht="15" customHeight="1">
      <c r="A58" s="13">
        <v>55</v>
      </c>
      <c r="B58" s="21" t="s">
        <v>126</v>
      </c>
      <c r="C58" s="24">
        <v>1</v>
      </c>
    </row>
    <row r="59" spans="1:3" ht="15" customHeight="1">
      <c r="A59" s="13">
        <v>56</v>
      </c>
      <c r="B59" s="21" t="s">
        <v>14</v>
      </c>
      <c r="C59" s="24">
        <v>1</v>
      </c>
    </row>
    <row r="60" spans="1:3" ht="15" customHeight="1">
      <c r="A60" s="13">
        <v>57</v>
      </c>
      <c r="B60" s="21" t="s">
        <v>44</v>
      </c>
      <c r="C60" s="24">
        <v>1</v>
      </c>
    </row>
    <row r="61" spans="1:3" ht="15" customHeight="1">
      <c r="A61" s="13">
        <v>58</v>
      </c>
      <c r="B61" s="21" t="s">
        <v>212</v>
      </c>
      <c r="C61" s="24">
        <v>1</v>
      </c>
    </row>
    <row r="62" spans="1:3" ht="15" customHeight="1">
      <c r="A62" s="16">
        <v>59</v>
      </c>
      <c r="B62" s="22" t="s">
        <v>252</v>
      </c>
      <c r="C62" s="25">
        <v>13</v>
      </c>
    </row>
    <row r="63" ht="12.75">
      <c r="C63" s="2">
        <f>SUM(C4:C62)</f>
        <v>126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2013-03-26T14:24:19Z</dcterms:created>
  <dcterms:modified xsi:type="dcterms:W3CDTF">2013-05-14T18:29:47Z</dcterms:modified>
  <cp:category/>
  <cp:version/>
  <cp:contentType/>
  <cp:contentStatus/>
</cp:coreProperties>
</file>