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'Individuale'!$A$3:$I$181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<sst xmlns="http://schemas.openxmlformats.org/spreadsheetml/2006/main" count="764" uniqueCount="330">
  <si>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</si>
  <si>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</si>
  <si>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</si>
  <si>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</si>
  <si>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</si>
  <si>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</si>
  <si>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</si>
  <si>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</si>
  <si>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</si>
  <si>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</si>
  <si>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</si>
  <si>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PRIAMO</t>
  </si>
  <si>
    <t>ALESSANDRO</t>
  </si>
  <si>
    <t>D</t>
  </si>
  <si>
    <t>ATL. VILLA AURELIA</t>
  </si>
  <si>
    <t>CASALINI</t>
  </si>
  <si>
    <t>VITTORIO</t>
  </si>
  <si>
    <t>B</t>
  </si>
  <si>
    <t>CUS TIRRENO ATLETICA</t>
  </si>
  <si>
    <t>CATULLO</t>
  </si>
  <si>
    <t>EMILIANO</t>
  </si>
  <si>
    <t>CESARINI</t>
  </si>
  <si>
    <t>GIORGIO</t>
  </si>
  <si>
    <t>POLISPORTIVA MONTALTO</t>
  </si>
  <si>
    <t>COGNATA</t>
  </si>
  <si>
    <t>GIUSEPPE</t>
  </si>
  <si>
    <t>C</t>
  </si>
  <si>
    <t>ATL. 90 TARQUINIA</t>
  </si>
  <si>
    <t>COLA</t>
  </si>
  <si>
    <t>GIANPAOLO</t>
  </si>
  <si>
    <t>ATL. MONTEFIASCONE</t>
  </si>
  <si>
    <t>AZZARELLI</t>
  </si>
  <si>
    <t>ANDREA</t>
  </si>
  <si>
    <t>A</t>
  </si>
  <si>
    <t>DE DOMINICIS</t>
  </si>
  <si>
    <t>LUCA</t>
  </si>
  <si>
    <t>ANNA BABY RUNNER</t>
  </si>
  <si>
    <t>MOUHAJI</t>
  </si>
  <si>
    <t>ATL. IL CAMPANILE</t>
  </si>
  <si>
    <t>TADDEI</t>
  </si>
  <si>
    <t>ROBERTO</t>
  </si>
  <si>
    <t>ATL. DI MARCO SPORT</t>
  </si>
  <si>
    <t>PRENCIPE</t>
  </si>
  <si>
    <t>PASQUALE</t>
  </si>
  <si>
    <t>LBM SPORT</t>
  </si>
  <si>
    <t>BRIZI</t>
  </si>
  <si>
    <t>EMANUELE</t>
  </si>
  <si>
    <t>BONGINI</t>
  </si>
  <si>
    <t>RENZI</t>
  </si>
  <si>
    <t>RENZO</t>
  </si>
  <si>
    <t>FURLAN</t>
  </si>
  <si>
    <t>CLAUDIO</t>
  </si>
  <si>
    <t>F</t>
  </si>
  <si>
    <t>CALZINI</t>
  </si>
  <si>
    <t>CARLO</t>
  </si>
  <si>
    <t>E</t>
  </si>
  <si>
    <t>FABBRI</t>
  </si>
  <si>
    <t>MASSIMO</t>
  </si>
  <si>
    <t>POMPILI</t>
  </si>
  <si>
    <t>TIZIANO</t>
  </si>
  <si>
    <t>I.P.S.Z. IST.POL.ZECCA STATO</t>
  </si>
  <si>
    <t>GUITARRINI</t>
  </si>
  <si>
    <t>LIBERI PODISTI ORIOLO ROMANO</t>
  </si>
  <si>
    <t>RONCA</t>
  </si>
  <si>
    <t>RICCARDO</t>
  </si>
  <si>
    <t>BOLSENA FORUM SPORT</t>
  </si>
  <si>
    <t>ADAMINI</t>
  </si>
  <si>
    <t>TASSELLI</t>
  </si>
  <si>
    <t>PIETRO</t>
  </si>
  <si>
    <t>ATZENI</t>
  </si>
  <si>
    <t>FRANCO</t>
  </si>
  <si>
    <t>FILOSCIA</t>
  </si>
  <si>
    <t>ALTO LAZIO A.S.D.</t>
  </si>
  <si>
    <t>BLANCO</t>
  </si>
  <si>
    <t>STEFANO</t>
  </si>
  <si>
    <t>DE ROSA</t>
  </si>
  <si>
    <t>FABIO</t>
  </si>
  <si>
    <t>MARCO</t>
  </si>
  <si>
    <t>FOCARACCI</t>
  </si>
  <si>
    <t>EZIO</t>
  </si>
  <si>
    <t>ATL. NEPI</t>
  </si>
  <si>
    <t>DELL'ABATE</t>
  </si>
  <si>
    <t>TURCO</t>
  </si>
  <si>
    <t>FOSCHI</t>
  </si>
  <si>
    <t>AMERIGO</t>
  </si>
  <si>
    <t>CARDONI</t>
  </si>
  <si>
    <t>SCOTTI</t>
  </si>
  <si>
    <t>IVANO</t>
  </si>
  <si>
    <t>UZZO</t>
  </si>
  <si>
    <t>GOLINI</t>
  </si>
  <si>
    <t>ALBERTO</t>
  </si>
  <si>
    <t>TEAM MARATHON BIKE</t>
  </si>
  <si>
    <t>DOGANIERO</t>
  </si>
  <si>
    <t>ROCCO</t>
  </si>
  <si>
    <t>CRISTIANI</t>
  </si>
  <si>
    <t>GERMANI</t>
  </si>
  <si>
    <t>CONTI</t>
  </si>
  <si>
    <t>RENATO</t>
  </si>
  <si>
    <t>CROCICCHIA</t>
  </si>
  <si>
    <t>LUIGI</t>
  </si>
  <si>
    <t>G</t>
  </si>
  <si>
    <t>MARSILIO</t>
  </si>
  <si>
    <t>PALLOTTINI</t>
  </si>
  <si>
    <t>PAONE</t>
  </si>
  <si>
    <t>GIANNI</t>
  </si>
  <si>
    <t>S.S. LAZIO ATLETICA</t>
  </si>
  <si>
    <t>DI BERNARDO</t>
  </si>
  <si>
    <t>ANTONIO</t>
  </si>
  <si>
    <t>GIACCHETTI</t>
  </si>
  <si>
    <t>EURO</t>
  </si>
  <si>
    <t>H</t>
  </si>
  <si>
    <t>SOC. TRAIL DEI DUE LAGHI A.S.</t>
  </si>
  <si>
    <t>BARBERINI</t>
  </si>
  <si>
    <t>OTTAVIANI</t>
  </si>
  <si>
    <t>ENZO</t>
  </si>
  <si>
    <t>G.S. COSTA D'ARGENTO</t>
  </si>
  <si>
    <t>MAIETTO</t>
  </si>
  <si>
    <t>PAPACCHINI</t>
  </si>
  <si>
    <t>LOZZI</t>
  </si>
  <si>
    <t>GIANCARLO</t>
  </si>
  <si>
    <t>DELLA SANTINA</t>
  </si>
  <si>
    <t>GINO</t>
  </si>
  <si>
    <t>ZANONI</t>
  </si>
  <si>
    <t>PAOLONI</t>
  </si>
  <si>
    <t>GIOVANNI</t>
  </si>
  <si>
    <t>BELLITTO</t>
  </si>
  <si>
    <t>ANTONELLA</t>
  </si>
  <si>
    <t>M</t>
  </si>
  <si>
    <t>SGAMMA</t>
  </si>
  <si>
    <t>PASQUALINO</t>
  </si>
  <si>
    <t>MARATONA DI ROMA</t>
  </si>
  <si>
    <t>SENSI</t>
  </si>
  <si>
    <t>PAOLO</t>
  </si>
  <si>
    <t>POL.94 TUSCANIA</t>
  </si>
  <si>
    <t>BRACONE</t>
  </si>
  <si>
    <t>LORENZOTTI</t>
  </si>
  <si>
    <t>NELLO</t>
  </si>
  <si>
    <t>BERNI</t>
  </si>
  <si>
    <t>ROSA</t>
  </si>
  <si>
    <t>O</t>
  </si>
  <si>
    <t>CLOZZA</t>
  </si>
  <si>
    <t>MARIO</t>
  </si>
  <si>
    <t>IANNONE</t>
  </si>
  <si>
    <t>FELICE</t>
  </si>
  <si>
    <t>CESARETTI</t>
  </si>
  <si>
    <t>FALABELLA</t>
  </si>
  <si>
    <t>FABRIZIO</t>
  </si>
  <si>
    <t>ATL. CERVETERI RUNNERS</t>
  </si>
  <si>
    <t>D'ANTO'</t>
  </si>
  <si>
    <t>VINCENZO</t>
  </si>
  <si>
    <t>TIRATTERRA</t>
  </si>
  <si>
    <t>ATL. ORTE</t>
  </si>
  <si>
    <t>PICCINI</t>
  </si>
  <si>
    <t>BERNARDINO</t>
  </si>
  <si>
    <t>UISP VITERBO</t>
  </si>
  <si>
    <t>CARLETTI</t>
  </si>
  <si>
    <t>BATTAGLINI</t>
  </si>
  <si>
    <t>BOCCIALONI</t>
  </si>
  <si>
    <t>EMORE</t>
  </si>
  <si>
    <t>BENELLA</t>
  </si>
  <si>
    <t>CIARAMELLA</t>
  </si>
  <si>
    <t>LOMBI</t>
  </si>
  <si>
    <t>SIMONE</t>
  </si>
  <si>
    <t>RAMELLA</t>
  </si>
  <si>
    <t>ETTORE</t>
  </si>
  <si>
    <t>GRISOSTOMI</t>
  </si>
  <si>
    <t>TIZI</t>
  </si>
  <si>
    <t>MEI</t>
  </si>
  <si>
    <t>PIERO</t>
  </si>
  <si>
    <t>MUZZI</t>
  </si>
  <si>
    <t>FASOLI</t>
  </si>
  <si>
    <t>SANDRO</t>
  </si>
  <si>
    <t>OLIMPIA 2004</t>
  </si>
  <si>
    <t>MORETTI</t>
  </si>
  <si>
    <t>ANGELETTI</t>
  </si>
  <si>
    <t>PETRINO</t>
  </si>
  <si>
    <t>GIORGETTI</t>
  </si>
  <si>
    <t>MARIA GRAZIA</t>
  </si>
  <si>
    <t>N</t>
  </si>
  <si>
    <t>VIGNANELLI</t>
  </si>
  <si>
    <t>MAURO</t>
  </si>
  <si>
    <t>MALATESTA</t>
  </si>
  <si>
    <t>UMBERTO</t>
  </si>
  <si>
    <t>PUCCIARMATI</t>
  </si>
  <si>
    <t>ANGELO</t>
  </si>
  <si>
    <t>GRAVANAGO</t>
  </si>
  <si>
    <t>GIAN LUIGI</t>
  </si>
  <si>
    <t>ATL. S. MARINELLA</t>
  </si>
  <si>
    <t>VITALI</t>
  </si>
  <si>
    <t>ANDOLFI</t>
  </si>
  <si>
    <t>EMANUELA</t>
  </si>
  <si>
    <t>CARNEVALE</t>
  </si>
  <si>
    <t>A.S.D. ZONA OLIMPICA TEAM</t>
  </si>
  <si>
    <t>COLELLA</t>
  </si>
  <si>
    <t>LONGO</t>
  </si>
  <si>
    <t>PIETRO MARIA</t>
  </si>
  <si>
    <t>G.S. BANCARI ROMANI</t>
  </si>
  <si>
    <t>PESCI</t>
  </si>
  <si>
    <t>PERSICHETTI</t>
  </si>
  <si>
    <t>GIAN PIERO</t>
  </si>
  <si>
    <t>AZZOLINI</t>
  </si>
  <si>
    <t>G.S. CAT SPORT</t>
  </si>
  <si>
    <t>TREBBI</t>
  </si>
  <si>
    <t>MARCHETTI</t>
  </si>
  <si>
    <t>ADRIANO</t>
  </si>
  <si>
    <t>BANDINI</t>
  </si>
  <si>
    <t>A.S.D. ATLETICA ENERGIA ROMA</t>
  </si>
  <si>
    <t>BENEDETTI</t>
  </si>
  <si>
    <t>ITALIANO</t>
  </si>
  <si>
    <t>MARTONI</t>
  </si>
  <si>
    <t>FRANCESCO</t>
  </si>
  <si>
    <t>MORINI</t>
  </si>
  <si>
    <t>USAI</t>
  </si>
  <si>
    <t>MOSCETTI</t>
  </si>
  <si>
    <t>DE SIMONI</t>
  </si>
  <si>
    <t>GOFFREDO</t>
  </si>
  <si>
    <t>G.S. POD. PRENESTE</t>
  </si>
  <si>
    <t>BARRASSO</t>
  </si>
  <si>
    <t>SGUAZZINO</t>
  </si>
  <si>
    <t>MARTINI</t>
  </si>
  <si>
    <t>MICHELA</t>
  </si>
  <si>
    <t>LUCCHETTI</t>
  </si>
  <si>
    <t>DANIELE</t>
  </si>
  <si>
    <t>COLUCCI</t>
  </si>
  <si>
    <t>ANGELA</t>
  </si>
  <si>
    <t>GOVERNATORI</t>
  </si>
  <si>
    <t>GIOVANNA</t>
  </si>
  <si>
    <t>GAMMAITONI</t>
  </si>
  <si>
    <t>MARINO</t>
  </si>
  <si>
    <t>I</t>
  </si>
  <si>
    <t>ADIUTORI</t>
  </si>
  <si>
    <t>PAOLA</t>
  </si>
  <si>
    <t>UISP ORVIETO</t>
  </si>
  <si>
    <t>PFIZER ITALIA RUNNING TEAM</t>
  </si>
  <si>
    <t>TONI</t>
  </si>
  <si>
    <t>MILIONI</t>
  </si>
  <si>
    <t>PAZZAGLIA</t>
  </si>
  <si>
    <t>MANILA</t>
  </si>
  <si>
    <t>GROSSI</t>
  </si>
  <si>
    <t>VENTURI</t>
  </si>
  <si>
    <t>BOCCALI</t>
  </si>
  <si>
    <t>FILIPPO</t>
  </si>
  <si>
    <t>RANOCCHIA</t>
  </si>
  <si>
    <t>PIEVANI</t>
  </si>
  <si>
    <t>EDOARDO</t>
  </si>
  <si>
    <t>MIGLIORINI</t>
  </si>
  <si>
    <t>WILMA</t>
  </si>
  <si>
    <t>CECCANGELI</t>
  </si>
  <si>
    <t>CAPEZZUOLI</t>
  </si>
  <si>
    <t>GUIDA</t>
  </si>
  <si>
    <t>MARIA ONORINA</t>
  </si>
  <si>
    <t>GIORDANO</t>
  </si>
  <si>
    <t>LEGITTIMO</t>
  </si>
  <si>
    <t>CASTAGNA</t>
  </si>
  <si>
    <t>BORHY</t>
  </si>
  <si>
    <t>BOCCANERA</t>
  </si>
  <si>
    <t>DI GIOIA</t>
  </si>
  <si>
    <t>SEVERO NETO</t>
  </si>
  <si>
    <t>IONE</t>
  </si>
  <si>
    <t>POTENZA</t>
  </si>
  <si>
    <t>L</t>
  </si>
  <si>
    <t>SIMONETTI</t>
  </si>
  <si>
    <t>SERGIO</t>
  </si>
  <si>
    <t>SBORCHIA</t>
  </si>
  <si>
    <t>VIRTUOSO</t>
  </si>
  <si>
    <t>LOFFREDO</t>
  </si>
  <si>
    <t>GAZZANO</t>
  </si>
  <si>
    <t>STELLA</t>
  </si>
  <si>
    <t>ALFREDO</t>
  </si>
  <si>
    <t>SPAZIANI</t>
  </si>
  <si>
    <t>FIAMME GIALLE G.SIMONI</t>
  </si>
  <si>
    <t>NELLI</t>
  </si>
  <si>
    <t>MATTEO</t>
  </si>
  <si>
    <t>NADDEO</t>
  </si>
  <si>
    <t>CORRADINI</t>
  </si>
  <si>
    <t>PIERGIORGIO</t>
  </si>
  <si>
    <t>FAGGIANI</t>
  </si>
  <si>
    <t>SARNELLI</t>
  </si>
  <si>
    <t>SALVATORE</t>
  </si>
  <si>
    <t>CRISTOFARI</t>
  </si>
  <si>
    <t>NICOLETTA</t>
  </si>
  <si>
    <t>NOBILI</t>
  </si>
  <si>
    <t>MUZIO</t>
  </si>
  <si>
    <t>AMALIA</t>
  </si>
  <si>
    <t>BISCARINI</t>
  </si>
  <si>
    <t>ROBERTA</t>
  </si>
  <si>
    <t>VALTERIO</t>
  </si>
  <si>
    <t>DANIELA</t>
  </si>
  <si>
    <t>DOMINICI</t>
  </si>
  <si>
    <t>GIOVAGNOLI</t>
  </si>
  <si>
    <t>FIOCCHI</t>
  </si>
  <si>
    <t>GRAZIELLA</t>
  </si>
  <si>
    <t>ALESINI</t>
  </si>
  <si>
    <t>ARNALDO</t>
  </si>
  <si>
    <t>DELLA ROCCA</t>
  </si>
  <si>
    <t>PATRIZIA</t>
  </si>
  <si>
    <t>ATL. CIMINA</t>
  </si>
  <si>
    <t>ZIARIO</t>
  </si>
  <si>
    <t>BIAGETTI</t>
  </si>
  <si>
    <t>PRIORE</t>
  </si>
  <si>
    <t>ATL. VILLA GUGLIELMI</t>
  </si>
  <si>
    <t>DILIO</t>
  </si>
  <si>
    <t>MORELLI</t>
  </si>
  <si>
    <t>ENRICO</t>
  </si>
  <si>
    <t>MANIPOLI</t>
  </si>
  <si>
    <t>LUCIANA</t>
  </si>
  <si>
    <t>TAMBURRINI</t>
  </si>
  <si>
    <t>SIMONA</t>
  </si>
  <si>
    <t>ROSSI</t>
  </si>
  <si>
    <t>VALERIA</t>
  </si>
  <si>
    <t>DOMENICO</t>
  </si>
  <si>
    <t>D.L.F. CIVITAVECCHIA</t>
  </si>
  <si>
    <t>MOSCATELLI</t>
  </si>
  <si>
    <t>MARIANO</t>
  </si>
  <si>
    <t>AMATORI CASTELFUSANO</t>
  </si>
  <si>
    <t>ALOISI</t>
  </si>
  <si>
    <t>PERUZZI</t>
  </si>
  <si>
    <t>FRANCESCA</t>
  </si>
  <si>
    <t>NASTASI</t>
  </si>
  <si>
    <t>FALASCHI</t>
  </si>
  <si>
    <t>CASTIELLO</t>
  </si>
  <si>
    <t>MERCI</t>
  </si>
  <si>
    <t>VITTORINO</t>
  </si>
  <si>
    <t>AMICI PARCO CASTELLI ROMANI</t>
  </si>
  <si>
    <t>MACCHIONI</t>
  </si>
  <si>
    <r>
      <t xml:space="preserve">Maratonina Centrale A. Volta </t>
    </r>
    <r>
      <rPr>
        <i/>
        <sz val="18"/>
        <rFont val="Arial"/>
        <family val="2"/>
      </rPr>
      <t>9ª edizione</t>
    </r>
  </si>
  <si>
    <t>Montalto di Castro (VT) Italia - Sabato 19/06/2010</t>
  </si>
  <si>
    <t>G.P. MONTI DELLA TOLFA L'AIRONE</t>
  </si>
  <si>
    <t>G.S. REALE STATO DEI PRESIDI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</si>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</sst>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23" t="s">
        <v>325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 thickBot="1">
      <c r="A2" s="24" t="s">
        <v>326</v>
      </c>
      <c r="B2" s="24"/>
      <c r="C2" s="24"/>
      <c r="D2" s="24"/>
      <c r="E2" s="24"/>
      <c r="F2" s="24"/>
      <c r="G2" s="24"/>
      <c r="H2" s="3" t="s">
        <v>0</v>
      </c>
      <c r="I2" s="4">
        <v>10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14">
        <v>1</v>
      </c>
      <c r="B4" s="28" t="s">
        <v>11</v>
      </c>
      <c r="C4" s="28" t="s">
        <v>12</v>
      </c>
      <c r="D4" s="29" t="s">
        <v>13</v>
      </c>
      <c r="E4" s="28" t="s">
        <v>14</v>
      </c>
      <c r="F4" s="36">
        <v>0.023310185185185187</v>
      </c>
      <c r="G4" s="15" t="str">
        <f aca="true" t="shared" si="0" ref="G4:G67">TEXT(INT((HOUR(F4)*3600+MINUTE(F4)*60+SECOND(F4))/$I$2/60),"0")&amp;"."&amp;TEXT(MOD((HOUR(F4)*3600+MINUTE(F4)*60+SECOND(F4))/$I$2,60),"00")&amp;"/km"</f>
        <v>3.21/km</v>
      </c>
      <c r="H4" s="16">
        <f aca="true" t="shared" si="1" ref="H4:H31">F4-$F$4</f>
        <v>0</v>
      </c>
      <c r="I4" s="16">
        <f aca="true" t="shared" si="2" ref="I4:I31">F4-INDEX($F$4:$F$632,MATCH(D4,$D$4:$D$632,0))</f>
        <v>0</v>
      </c>
    </row>
    <row r="5" spans="1:9" s="10" customFormat="1" ht="15" customHeight="1">
      <c r="A5" s="17">
        <v>2</v>
      </c>
      <c r="B5" s="30" t="s">
        <v>15</v>
      </c>
      <c r="C5" s="30" t="s">
        <v>16</v>
      </c>
      <c r="D5" s="31" t="s">
        <v>17</v>
      </c>
      <c r="E5" s="30" t="s">
        <v>18</v>
      </c>
      <c r="F5" s="20">
        <v>0.024016203703703706</v>
      </c>
      <c r="G5" s="18" t="str">
        <f t="shared" si="0"/>
        <v>3.28/km</v>
      </c>
      <c r="H5" s="19">
        <f t="shared" si="1"/>
        <v>0.000706018518518519</v>
      </c>
      <c r="I5" s="19">
        <f t="shared" si="2"/>
        <v>0</v>
      </c>
    </row>
    <row r="6" spans="1:9" s="10" customFormat="1" ht="15" customHeight="1">
      <c r="A6" s="17">
        <v>3</v>
      </c>
      <c r="B6" s="30" t="s">
        <v>19</v>
      </c>
      <c r="C6" s="30" t="s">
        <v>20</v>
      </c>
      <c r="D6" s="31" t="s">
        <v>17</v>
      </c>
      <c r="E6" s="30" t="s">
        <v>327</v>
      </c>
      <c r="F6" s="20">
        <v>0.024120370370370372</v>
      </c>
      <c r="G6" s="18" t="str">
        <f t="shared" si="0"/>
        <v>3.28/km</v>
      </c>
      <c r="H6" s="19">
        <f t="shared" si="1"/>
        <v>0.0008101851851851846</v>
      </c>
      <c r="I6" s="19">
        <f t="shared" si="2"/>
        <v>0.0001041666666666656</v>
      </c>
    </row>
    <row r="7" spans="1:9" s="10" customFormat="1" ht="15" customHeight="1">
      <c r="A7" s="17">
        <v>4</v>
      </c>
      <c r="B7" s="30" t="s">
        <v>21</v>
      </c>
      <c r="C7" s="30" t="s">
        <v>22</v>
      </c>
      <c r="D7" s="31" t="s">
        <v>17</v>
      </c>
      <c r="E7" s="30" t="s">
        <v>23</v>
      </c>
      <c r="F7" s="20">
        <v>0.02449074074074074</v>
      </c>
      <c r="G7" s="18" t="str">
        <f t="shared" si="0"/>
        <v>3.32/km</v>
      </c>
      <c r="H7" s="19">
        <f t="shared" si="1"/>
        <v>0.0011805555555555527</v>
      </c>
      <c r="I7" s="19">
        <f t="shared" si="2"/>
        <v>0.00047453703703703373</v>
      </c>
    </row>
    <row r="8" spans="1:9" s="10" customFormat="1" ht="15" customHeight="1">
      <c r="A8" s="17">
        <v>5</v>
      </c>
      <c r="B8" s="30" t="s">
        <v>24</v>
      </c>
      <c r="C8" s="30" t="s">
        <v>25</v>
      </c>
      <c r="D8" s="31" t="s">
        <v>26</v>
      </c>
      <c r="E8" s="30" t="s">
        <v>27</v>
      </c>
      <c r="F8" s="20">
        <v>0.025196759259259256</v>
      </c>
      <c r="G8" s="18" t="str">
        <f t="shared" si="0"/>
        <v>3.38/km</v>
      </c>
      <c r="H8" s="19">
        <f t="shared" si="1"/>
        <v>0.0018865740740740683</v>
      </c>
      <c r="I8" s="19">
        <f t="shared" si="2"/>
        <v>0</v>
      </c>
    </row>
    <row r="9" spans="1:9" s="10" customFormat="1" ht="15" customHeight="1">
      <c r="A9" s="17">
        <v>6</v>
      </c>
      <c r="B9" s="30" t="s">
        <v>28</v>
      </c>
      <c r="C9" s="30" t="s">
        <v>29</v>
      </c>
      <c r="D9" s="31" t="s">
        <v>26</v>
      </c>
      <c r="E9" s="30" t="s">
        <v>30</v>
      </c>
      <c r="F9" s="20">
        <v>0.025625</v>
      </c>
      <c r="G9" s="18" t="str">
        <f t="shared" si="0"/>
        <v>3.41/km</v>
      </c>
      <c r="H9" s="19">
        <f t="shared" si="1"/>
        <v>0.0023148148148148112</v>
      </c>
      <c r="I9" s="19">
        <f t="shared" si="2"/>
        <v>0.0004282407407407429</v>
      </c>
    </row>
    <row r="10" spans="1:9" s="10" customFormat="1" ht="15" customHeight="1">
      <c r="A10" s="17">
        <v>7</v>
      </c>
      <c r="B10" s="30" t="s">
        <v>31</v>
      </c>
      <c r="C10" s="30" t="s">
        <v>32</v>
      </c>
      <c r="D10" s="31" t="s">
        <v>33</v>
      </c>
      <c r="E10" s="30" t="s">
        <v>18</v>
      </c>
      <c r="F10" s="20">
        <v>0.02568287037037037</v>
      </c>
      <c r="G10" s="18" t="str">
        <f t="shared" si="0"/>
        <v>3.42/km</v>
      </c>
      <c r="H10" s="19">
        <f t="shared" si="1"/>
        <v>0.0023726851851851825</v>
      </c>
      <c r="I10" s="19">
        <f t="shared" si="2"/>
        <v>0</v>
      </c>
    </row>
    <row r="11" spans="1:9" s="10" customFormat="1" ht="15" customHeight="1">
      <c r="A11" s="17">
        <v>8</v>
      </c>
      <c r="B11" s="30" t="s">
        <v>34</v>
      </c>
      <c r="C11" s="30" t="s">
        <v>35</v>
      </c>
      <c r="D11" s="31" t="s">
        <v>13</v>
      </c>
      <c r="E11" s="30" t="s">
        <v>36</v>
      </c>
      <c r="F11" s="20">
        <v>0.025706018518518517</v>
      </c>
      <c r="G11" s="18" t="str">
        <f t="shared" si="0"/>
        <v>3.42/km</v>
      </c>
      <c r="H11" s="19">
        <f t="shared" si="1"/>
        <v>0.0023958333333333297</v>
      </c>
      <c r="I11" s="19">
        <f t="shared" si="2"/>
        <v>0.0023958333333333297</v>
      </c>
    </row>
    <row r="12" spans="1:9" s="10" customFormat="1" ht="15" customHeight="1">
      <c r="A12" s="17">
        <v>9</v>
      </c>
      <c r="B12" s="30" t="s">
        <v>37</v>
      </c>
      <c r="C12" s="30" t="s">
        <v>25</v>
      </c>
      <c r="D12" s="31" t="s">
        <v>13</v>
      </c>
      <c r="E12" s="30" t="s">
        <v>38</v>
      </c>
      <c r="F12" s="20">
        <v>0.025821759259259256</v>
      </c>
      <c r="G12" s="18" t="str">
        <f t="shared" si="0"/>
        <v>3.43/km</v>
      </c>
      <c r="H12" s="19">
        <f t="shared" si="1"/>
        <v>0.002511574074074069</v>
      </c>
      <c r="I12" s="19">
        <f t="shared" si="2"/>
        <v>0.002511574074074069</v>
      </c>
    </row>
    <row r="13" spans="1:9" s="10" customFormat="1" ht="15" customHeight="1">
      <c r="A13" s="17">
        <v>10</v>
      </c>
      <c r="B13" s="30" t="s">
        <v>39</v>
      </c>
      <c r="C13" s="30" t="s">
        <v>40</v>
      </c>
      <c r="D13" s="31" t="s">
        <v>17</v>
      </c>
      <c r="E13" s="30" t="s">
        <v>41</v>
      </c>
      <c r="F13" s="20">
        <v>0.02584490740740741</v>
      </c>
      <c r="G13" s="18" t="str">
        <f t="shared" si="0"/>
        <v>3.43/km</v>
      </c>
      <c r="H13" s="19">
        <f t="shared" si="1"/>
        <v>0.002534722222222223</v>
      </c>
      <c r="I13" s="19">
        <f t="shared" si="2"/>
        <v>0.001828703703703704</v>
      </c>
    </row>
    <row r="14" spans="1:9" s="10" customFormat="1" ht="15" customHeight="1">
      <c r="A14" s="17">
        <v>11</v>
      </c>
      <c r="B14" s="30" t="s">
        <v>42</v>
      </c>
      <c r="C14" s="30" t="s">
        <v>43</v>
      </c>
      <c r="D14" s="31" t="s">
        <v>33</v>
      </c>
      <c r="E14" s="30" t="s">
        <v>44</v>
      </c>
      <c r="F14" s="20">
        <v>0.025925925925925925</v>
      </c>
      <c r="G14" s="18" t="str">
        <f t="shared" si="0"/>
        <v>3.44/km</v>
      </c>
      <c r="H14" s="19">
        <f t="shared" si="1"/>
        <v>0.002615740740740738</v>
      </c>
      <c r="I14" s="19">
        <f t="shared" si="2"/>
        <v>0.00024305555555555539</v>
      </c>
    </row>
    <row r="15" spans="1:9" s="10" customFormat="1" ht="15" customHeight="1">
      <c r="A15" s="17">
        <v>12</v>
      </c>
      <c r="B15" s="30" t="s">
        <v>45</v>
      </c>
      <c r="C15" s="30" t="s">
        <v>46</v>
      </c>
      <c r="D15" s="31" t="s">
        <v>33</v>
      </c>
      <c r="E15" s="30" t="s">
        <v>27</v>
      </c>
      <c r="F15" s="20">
        <v>0.0259375</v>
      </c>
      <c r="G15" s="18" t="str">
        <f t="shared" si="0"/>
        <v>3.44/km</v>
      </c>
      <c r="H15" s="19">
        <f t="shared" si="1"/>
        <v>0.0026273148148148115</v>
      </c>
      <c r="I15" s="19">
        <f t="shared" si="2"/>
        <v>0.00025462962962962896</v>
      </c>
    </row>
    <row r="16" spans="1:9" s="10" customFormat="1" ht="15" customHeight="1">
      <c r="A16" s="17">
        <v>13</v>
      </c>
      <c r="B16" s="30" t="s">
        <v>47</v>
      </c>
      <c r="C16" s="30" t="s">
        <v>32</v>
      </c>
      <c r="D16" s="31" t="s">
        <v>26</v>
      </c>
      <c r="E16" s="30" t="s">
        <v>328</v>
      </c>
      <c r="F16" s="20">
        <v>0.02601851851851852</v>
      </c>
      <c r="G16" s="18" t="str">
        <f t="shared" si="0"/>
        <v>3.45/km</v>
      </c>
      <c r="H16" s="19">
        <f t="shared" si="1"/>
        <v>0.0027083333333333334</v>
      </c>
      <c r="I16" s="19">
        <f t="shared" si="2"/>
        <v>0.0008217592592592651</v>
      </c>
    </row>
    <row r="17" spans="1:9" s="10" customFormat="1" ht="15" customHeight="1">
      <c r="A17" s="17">
        <v>14</v>
      </c>
      <c r="B17" s="30" t="s">
        <v>48</v>
      </c>
      <c r="C17" s="30" t="s">
        <v>49</v>
      </c>
      <c r="D17" s="31" t="s">
        <v>13</v>
      </c>
      <c r="E17" s="30" t="s">
        <v>36</v>
      </c>
      <c r="F17" s="20">
        <v>0.026064814814814815</v>
      </c>
      <c r="G17" s="18" t="str">
        <f t="shared" si="0"/>
        <v>3.45/km</v>
      </c>
      <c r="H17" s="19">
        <f t="shared" si="1"/>
        <v>0.0027546296296296277</v>
      </c>
      <c r="I17" s="19">
        <f t="shared" si="2"/>
        <v>0.0027546296296296277</v>
      </c>
    </row>
    <row r="18" spans="1:9" s="10" customFormat="1" ht="15" customHeight="1">
      <c r="A18" s="17">
        <v>15</v>
      </c>
      <c r="B18" s="30" t="s">
        <v>50</v>
      </c>
      <c r="C18" s="30" t="s">
        <v>51</v>
      </c>
      <c r="D18" s="31" t="s">
        <v>52</v>
      </c>
      <c r="E18" s="30" t="s">
        <v>327</v>
      </c>
      <c r="F18" s="20">
        <v>0.026099537037037036</v>
      </c>
      <c r="G18" s="18" t="str">
        <f t="shared" si="0"/>
        <v>3.46/km</v>
      </c>
      <c r="H18" s="19">
        <f t="shared" si="1"/>
        <v>0.0027893518518518484</v>
      </c>
      <c r="I18" s="19">
        <f t="shared" si="2"/>
        <v>0</v>
      </c>
    </row>
    <row r="19" spans="1:9" s="10" customFormat="1" ht="15" customHeight="1">
      <c r="A19" s="17">
        <v>16</v>
      </c>
      <c r="B19" s="30" t="s">
        <v>53</v>
      </c>
      <c r="C19" s="30" t="s">
        <v>54</v>
      </c>
      <c r="D19" s="31" t="s">
        <v>55</v>
      </c>
      <c r="E19" s="30" t="s">
        <v>41</v>
      </c>
      <c r="F19" s="20">
        <v>0.02614583333333333</v>
      </c>
      <c r="G19" s="18" t="str">
        <f t="shared" si="0"/>
        <v>3.46/km</v>
      </c>
      <c r="H19" s="19">
        <f t="shared" si="1"/>
        <v>0.0028356481481481427</v>
      </c>
      <c r="I19" s="19">
        <f t="shared" si="2"/>
        <v>0</v>
      </c>
    </row>
    <row r="20" spans="1:9" s="10" customFormat="1" ht="15" customHeight="1">
      <c r="A20" s="17">
        <v>17</v>
      </c>
      <c r="B20" s="30" t="s">
        <v>56</v>
      </c>
      <c r="C20" s="30" t="s">
        <v>57</v>
      </c>
      <c r="D20" s="31" t="s">
        <v>55</v>
      </c>
      <c r="E20" s="30" t="s">
        <v>30</v>
      </c>
      <c r="F20" s="20">
        <v>0.026203703703703705</v>
      </c>
      <c r="G20" s="18" t="str">
        <f t="shared" si="0"/>
        <v>3.46/km</v>
      </c>
      <c r="H20" s="19">
        <f t="shared" si="1"/>
        <v>0.0028935185185185175</v>
      </c>
      <c r="I20" s="19">
        <f t="shared" si="2"/>
        <v>5.787037037037479E-05</v>
      </c>
    </row>
    <row r="21" spans="1:9" s="10" customFormat="1" ht="15" customHeight="1">
      <c r="A21" s="17">
        <v>18</v>
      </c>
      <c r="B21" s="30" t="s">
        <v>58</v>
      </c>
      <c r="C21" s="30" t="s">
        <v>59</v>
      </c>
      <c r="D21" s="31" t="s">
        <v>26</v>
      </c>
      <c r="E21" s="30" t="s">
        <v>60</v>
      </c>
      <c r="F21" s="20">
        <v>0.02630787037037037</v>
      </c>
      <c r="G21" s="18" t="str">
        <f t="shared" si="0"/>
        <v>3.47/km</v>
      </c>
      <c r="H21" s="19">
        <f t="shared" si="1"/>
        <v>0.002997685185185183</v>
      </c>
      <c r="I21" s="19">
        <f t="shared" si="2"/>
        <v>0.0011111111111111148</v>
      </c>
    </row>
    <row r="22" spans="1:9" s="10" customFormat="1" ht="15" customHeight="1">
      <c r="A22" s="17">
        <v>19</v>
      </c>
      <c r="B22" s="30" t="s">
        <v>61</v>
      </c>
      <c r="C22" s="30" t="s">
        <v>12</v>
      </c>
      <c r="D22" s="31" t="s">
        <v>26</v>
      </c>
      <c r="E22" s="30" t="s">
        <v>62</v>
      </c>
      <c r="F22" s="20">
        <v>0.02638888888888889</v>
      </c>
      <c r="G22" s="18" t="str">
        <f t="shared" si="0"/>
        <v>3.48/km</v>
      </c>
      <c r="H22" s="19">
        <f t="shared" si="1"/>
        <v>0.0030787037037037016</v>
      </c>
      <c r="I22" s="19">
        <f t="shared" si="2"/>
        <v>0.0011921296296296333</v>
      </c>
    </row>
    <row r="23" spans="1:9" s="10" customFormat="1" ht="15" customHeight="1">
      <c r="A23" s="17">
        <v>20</v>
      </c>
      <c r="B23" s="30" t="s">
        <v>63</v>
      </c>
      <c r="C23" s="30" t="s">
        <v>64</v>
      </c>
      <c r="D23" s="31" t="s">
        <v>17</v>
      </c>
      <c r="E23" s="30" t="s">
        <v>65</v>
      </c>
      <c r="F23" s="20">
        <v>0.026412037037037036</v>
      </c>
      <c r="G23" s="18" t="str">
        <f t="shared" si="0"/>
        <v>3.48/km</v>
      </c>
      <c r="H23" s="19">
        <f t="shared" si="1"/>
        <v>0.0031018518518518487</v>
      </c>
      <c r="I23" s="19">
        <f t="shared" si="2"/>
        <v>0.0023958333333333297</v>
      </c>
    </row>
    <row r="24" spans="1:9" s="10" customFormat="1" ht="15" customHeight="1">
      <c r="A24" s="17">
        <v>21</v>
      </c>
      <c r="B24" s="30" t="s">
        <v>66</v>
      </c>
      <c r="C24" s="30" t="s">
        <v>25</v>
      </c>
      <c r="D24" s="31" t="s">
        <v>55</v>
      </c>
      <c r="E24" s="30" t="s">
        <v>23</v>
      </c>
      <c r="F24" s="20">
        <v>0.02666666666666667</v>
      </c>
      <c r="G24" s="18" t="str">
        <f t="shared" si="0"/>
        <v>3.50/km</v>
      </c>
      <c r="H24" s="19">
        <f t="shared" si="1"/>
        <v>0.003356481481481481</v>
      </c>
      <c r="I24" s="19">
        <f t="shared" si="2"/>
        <v>0.0005208333333333384</v>
      </c>
    </row>
    <row r="25" spans="1:9" s="10" customFormat="1" ht="15" customHeight="1">
      <c r="A25" s="17">
        <v>22</v>
      </c>
      <c r="B25" s="30" t="s">
        <v>67</v>
      </c>
      <c r="C25" s="30" t="s">
        <v>68</v>
      </c>
      <c r="D25" s="31" t="s">
        <v>26</v>
      </c>
      <c r="E25" s="30" t="s">
        <v>41</v>
      </c>
      <c r="F25" s="20">
        <v>0.02681712962962963</v>
      </c>
      <c r="G25" s="18" t="str">
        <f t="shared" si="0"/>
        <v>3.52/km</v>
      </c>
      <c r="H25" s="19">
        <f t="shared" si="1"/>
        <v>0.0035069444444444445</v>
      </c>
      <c r="I25" s="19">
        <f t="shared" si="2"/>
        <v>0.0016203703703703762</v>
      </c>
    </row>
    <row r="26" spans="1:9" s="10" customFormat="1" ht="15" customHeight="1">
      <c r="A26" s="17">
        <v>23</v>
      </c>
      <c r="B26" s="30" t="s">
        <v>69</v>
      </c>
      <c r="C26" s="30" t="s">
        <v>70</v>
      </c>
      <c r="D26" s="31" t="s">
        <v>26</v>
      </c>
      <c r="E26" s="30" t="s">
        <v>36</v>
      </c>
      <c r="F26" s="20">
        <v>0.02684027777777778</v>
      </c>
      <c r="G26" s="18" t="str">
        <f t="shared" si="0"/>
        <v>3.52/km</v>
      </c>
      <c r="H26" s="19">
        <f t="shared" si="1"/>
        <v>0.0035300925925925916</v>
      </c>
      <c r="I26" s="19">
        <f t="shared" si="2"/>
        <v>0.0016435185185185233</v>
      </c>
    </row>
    <row r="27" spans="1:9" s="11" customFormat="1" ht="15" customHeight="1">
      <c r="A27" s="17">
        <v>24</v>
      </c>
      <c r="B27" s="30" t="s">
        <v>71</v>
      </c>
      <c r="C27" s="30" t="s">
        <v>25</v>
      </c>
      <c r="D27" s="31" t="s">
        <v>17</v>
      </c>
      <c r="E27" s="30" t="s">
        <v>72</v>
      </c>
      <c r="F27" s="20">
        <v>0.026921296296296294</v>
      </c>
      <c r="G27" s="18" t="str">
        <f t="shared" si="0"/>
        <v>3.53/km</v>
      </c>
      <c r="H27" s="19">
        <f t="shared" si="1"/>
        <v>0.0036111111111111066</v>
      </c>
      <c r="I27" s="19">
        <f t="shared" si="2"/>
        <v>0.0029050925925925876</v>
      </c>
    </row>
    <row r="28" spans="1:9" s="10" customFormat="1" ht="15" customHeight="1">
      <c r="A28" s="17">
        <v>25</v>
      </c>
      <c r="B28" s="30" t="s">
        <v>73</v>
      </c>
      <c r="C28" s="30" t="s">
        <v>74</v>
      </c>
      <c r="D28" s="31" t="s">
        <v>55</v>
      </c>
      <c r="E28" s="30" t="s">
        <v>41</v>
      </c>
      <c r="F28" s="20">
        <v>0.027164351851851853</v>
      </c>
      <c r="G28" s="18" t="str">
        <f t="shared" si="0"/>
        <v>3.55/km</v>
      </c>
      <c r="H28" s="19">
        <f t="shared" si="1"/>
        <v>0.0038541666666666655</v>
      </c>
      <c r="I28" s="19">
        <f t="shared" si="2"/>
        <v>0.0010185185185185228</v>
      </c>
    </row>
    <row r="29" spans="1:9" s="10" customFormat="1" ht="15" customHeight="1">
      <c r="A29" s="17">
        <v>26</v>
      </c>
      <c r="B29" s="30" t="s">
        <v>75</v>
      </c>
      <c r="C29" s="30" t="s">
        <v>76</v>
      </c>
      <c r="D29" s="31" t="s">
        <v>26</v>
      </c>
      <c r="E29" s="30" t="s">
        <v>23</v>
      </c>
      <c r="F29" s="20">
        <v>0.027233796296296298</v>
      </c>
      <c r="G29" s="18" t="str">
        <f t="shared" si="0"/>
        <v>3.55/km</v>
      </c>
      <c r="H29" s="19">
        <f t="shared" si="1"/>
        <v>0.00392361111111111</v>
      </c>
      <c r="I29" s="19">
        <f t="shared" si="2"/>
        <v>0.002037037037037042</v>
      </c>
    </row>
    <row r="30" spans="1:9" s="10" customFormat="1" ht="15" customHeight="1">
      <c r="A30" s="17">
        <v>27</v>
      </c>
      <c r="B30" s="30" t="s">
        <v>66</v>
      </c>
      <c r="C30" s="30" t="s">
        <v>77</v>
      </c>
      <c r="D30" s="31" t="s">
        <v>33</v>
      </c>
      <c r="E30" s="30" t="s">
        <v>65</v>
      </c>
      <c r="F30" s="20">
        <v>0.027395833333333338</v>
      </c>
      <c r="G30" s="18" t="str">
        <f t="shared" si="0"/>
        <v>3.57/km</v>
      </c>
      <c r="H30" s="19">
        <f t="shared" si="1"/>
        <v>0.004085648148148151</v>
      </c>
      <c r="I30" s="19">
        <f t="shared" si="2"/>
        <v>0.0017129629629629682</v>
      </c>
    </row>
    <row r="31" spans="1:9" s="10" customFormat="1" ht="15" customHeight="1">
      <c r="A31" s="17">
        <v>28</v>
      </c>
      <c r="B31" s="30" t="s">
        <v>78</v>
      </c>
      <c r="C31" s="30" t="s">
        <v>79</v>
      </c>
      <c r="D31" s="31" t="s">
        <v>17</v>
      </c>
      <c r="E31" s="30" t="s">
        <v>80</v>
      </c>
      <c r="F31" s="20">
        <v>0.027523148148148147</v>
      </c>
      <c r="G31" s="18" t="str">
        <f t="shared" si="0"/>
        <v>3.58/km</v>
      </c>
      <c r="H31" s="19">
        <f t="shared" si="1"/>
        <v>0.00421296296296296</v>
      </c>
      <c r="I31" s="19">
        <f t="shared" si="2"/>
        <v>0.003506944444444441</v>
      </c>
    </row>
    <row r="32" spans="1:9" s="10" customFormat="1" ht="15" customHeight="1">
      <c r="A32" s="17">
        <v>29</v>
      </c>
      <c r="B32" s="30" t="s">
        <v>81</v>
      </c>
      <c r="C32" s="30" t="s">
        <v>57</v>
      </c>
      <c r="D32" s="31" t="s">
        <v>33</v>
      </c>
      <c r="E32" s="30" t="s">
        <v>80</v>
      </c>
      <c r="F32" s="20">
        <v>0.02770833333333333</v>
      </c>
      <c r="G32" s="18" t="str">
        <f t="shared" si="0"/>
        <v>3.59/km</v>
      </c>
      <c r="H32" s="19">
        <f aca="true" t="shared" si="3" ref="H32:H54">F32-$F$4</f>
        <v>0.004398148148148144</v>
      </c>
      <c r="I32" s="19">
        <f aca="true" t="shared" si="4" ref="I32:I54">F32-INDEX($F$4:$F$632,MATCH(D32,$D$4:$D$632,0))</f>
        <v>0.0020254629629629615</v>
      </c>
    </row>
    <row r="33" spans="1:9" s="10" customFormat="1" ht="15" customHeight="1">
      <c r="A33" s="17">
        <v>30</v>
      </c>
      <c r="B33" s="30" t="s">
        <v>82</v>
      </c>
      <c r="C33" s="30" t="s">
        <v>77</v>
      </c>
      <c r="D33" s="31" t="s">
        <v>13</v>
      </c>
      <c r="E33" s="30" t="s">
        <v>72</v>
      </c>
      <c r="F33" s="20">
        <v>0.02775462962962963</v>
      </c>
      <c r="G33" s="18" t="str">
        <f t="shared" si="0"/>
        <v>3.60/km</v>
      </c>
      <c r="H33" s="19">
        <f t="shared" si="3"/>
        <v>0.004444444444444442</v>
      </c>
      <c r="I33" s="19">
        <f t="shared" si="4"/>
        <v>0.004444444444444442</v>
      </c>
    </row>
    <row r="34" spans="1:9" s="10" customFormat="1" ht="15" customHeight="1">
      <c r="A34" s="17">
        <v>31</v>
      </c>
      <c r="B34" s="30" t="s">
        <v>83</v>
      </c>
      <c r="C34" s="30" t="s">
        <v>84</v>
      </c>
      <c r="D34" s="31" t="s">
        <v>13</v>
      </c>
      <c r="E34" s="32"/>
      <c r="F34" s="20">
        <v>0.02783564814814815</v>
      </c>
      <c r="G34" s="18" t="str">
        <f t="shared" si="0"/>
        <v>4.01/km</v>
      </c>
      <c r="H34" s="19">
        <f t="shared" si="3"/>
        <v>0.004525462962962964</v>
      </c>
      <c r="I34" s="19">
        <f t="shared" si="4"/>
        <v>0.004525462962962964</v>
      </c>
    </row>
    <row r="35" spans="1:9" ht="15" customHeight="1">
      <c r="A35" s="17">
        <v>32</v>
      </c>
      <c r="B35" s="30" t="s">
        <v>85</v>
      </c>
      <c r="C35" s="30" t="s">
        <v>51</v>
      </c>
      <c r="D35" s="31" t="s">
        <v>13</v>
      </c>
      <c r="E35" s="30" t="s">
        <v>27</v>
      </c>
      <c r="F35" s="20">
        <v>0.027881944444444445</v>
      </c>
      <c r="G35" s="18" t="str">
        <f t="shared" si="0"/>
        <v>4.01/km</v>
      </c>
      <c r="H35" s="19">
        <f t="shared" si="3"/>
        <v>0.004571759259259258</v>
      </c>
      <c r="I35" s="19">
        <f t="shared" si="4"/>
        <v>0.004571759259259258</v>
      </c>
    </row>
    <row r="36" spans="1:9" ht="15" customHeight="1">
      <c r="A36" s="17">
        <v>33</v>
      </c>
      <c r="B36" s="30" t="s">
        <v>86</v>
      </c>
      <c r="C36" s="30" t="s">
        <v>87</v>
      </c>
      <c r="D36" s="31" t="s">
        <v>52</v>
      </c>
      <c r="E36" s="30" t="s">
        <v>36</v>
      </c>
      <c r="F36" s="20">
        <v>0.027939814814814817</v>
      </c>
      <c r="G36" s="18" t="str">
        <f t="shared" si="0"/>
        <v>4.01/km</v>
      </c>
      <c r="H36" s="19">
        <f t="shared" si="3"/>
        <v>0.004629629629629629</v>
      </c>
      <c r="I36" s="19">
        <f t="shared" si="4"/>
        <v>0.001840277777777781</v>
      </c>
    </row>
    <row r="37" spans="1:9" ht="15" customHeight="1">
      <c r="A37" s="17">
        <v>34</v>
      </c>
      <c r="B37" s="30" t="s">
        <v>88</v>
      </c>
      <c r="C37" s="30" t="s">
        <v>76</v>
      </c>
      <c r="D37" s="31" t="s">
        <v>55</v>
      </c>
      <c r="E37" s="30" t="s">
        <v>36</v>
      </c>
      <c r="F37" s="20">
        <v>0.027951388888888887</v>
      </c>
      <c r="G37" s="18" t="str">
        <f t="shared" si="0"/>
        <v>4.02/km</v>
      </c>
      <c r="H37" s="19">
        <f t="shared" si="3"/>
        <v>0.0046412037037036995</v>
      </c>
      <c r="I37" s="19">
        <f t="shared" si="4"/>
        <v>0.0018055555555555568</v>
      </c>
    </row>
    <row r="38" spans="1:9" ht="15" customHeight="1">
      <c r="A38" s="17">
        <v>35</v>
      </c>
      <c r="B38" s="30" t="s">
        <v>89</v>
      </c>
      <c r="C38" s="30" t="s">
        <v>90</v>
      </c>
      <c r="D38" s="31" t="s">
        <v>26</v>
      </c>
      <c r="E38" s="30" t="s">
        <v>91</v>
      </c>
      <c r="F38" s="20">
        <v>0.02798611111111111</v>
      </c>
      <c r="G38" s="18" t="str">
        <f t="shared" si="0"/>
        <v>4.02/km</v>
      </c>
      <c r="H38" s="19">
        <f t="shared" si="3"/>
        <v>0.004675925925925924</v>
      </c>
      <c r="I38" s="19">
        <f t="shared" si="4"/>
        <v>0.0027893518518518554</v>
      </c>
    </row>
    <row r="39" spans="1:9" ht="15" customHeight="1">
      <c r="A39" s="17">
        <v>36</v>
      </c>
      <c r="B39" s="30" t="s">
        <v>92</v>
      </c>
      <c r="C39" s="30" t="s">
        <v>93</v>
      </c>
      <c r="D39" s="31" t="s">
        <v>55</v>
      </c>
      <c r="E39" s="30" t="s">
        <v>327</v>
      </c>
      <c r="F39" s="20">
        <v>0.02800925925925926</v>
      </c>
      <c r="G39" s="18" t="str">
        <f t="shared" si="0"/>
        <v>4.02/km</v>
      </c>
      <c r="H39" s="19">
        <f t="shared" si="3"/>
        <v>0.004699074074074074</v>
      </c>
      <c r="I39" s="19">
        <f t="shared" si="4"/>
        <v>0.0018634259259259316</v>
      </c>
    </row>
    <row r="40" spans="1:9" ht="15" customHeight="1">
      <c r="A40" s="17">
        <v>37</v>
      </c>
      <c r="B40" s="30" t="s">
        <v>94</v>
      </c>
      <c r="C40" s="30" t="s">
        <v>74</v>
      </c>
      <c r="D40" s="31" t="s">
        <v>26</v>
      </c>
      <c r="E40" s="30" t="s">
        <v>72</v>
      </c>
      <c r="F40" s="20">
        <v>0.028125</v>
      </c>
      <c r="G40" s="18" t="str">
        <f t="shared" si="0"/>
        <v>4.03/km</v>
      </c>
      <c r="H40" s="19">
        <f t="shared" si="3"/>
        <v>0.0048148148148148134</v>
      </c>
      <c r="I40" s="19">
        <f t="shared" si="4"/>
        <v>0.002928240740740745</v>
      </c>
    </row>
    <row r="41" spans="1:9" ht="15" customHeight="1">
      <c r="A41" s="17">
        <v>38</v>
      </c>
      <c r="B41" s="30" t="s">
        <v>95</v>
      </c>
      <c r="C41" s="30" t="s">
        <v>25</v>
      </c>
      <c r="D41" s="31" t="s">
        <v>13</v>
      </c>
      <c r="E41" s="30" t="s">
        <v>23</v>
      </c>
      <c r="F41" s="20">
        <v>0.028148148148148148</v>
      </c>
      <c r="G41" s="18" t="str">
        <f t="shared" si="0"/>
        <v>4.03/km</v>
      </c>
      <c r="H41" s="19">
        <f t="shared" si="3"/>
        <v>0.004837962962962961</v>
      </c>
      <c r="I41" s="19">
        <f t="shared" si="4"/>
        <v>0.004837962962962961</v>
      </c>
    </row>
    <row r="42" spans="1:9" ht="15" customHeight="1">
      <c r="A42" s="17">
        <v>39</v>
      </c>
      <c r="B42" s="30" t="s">
        <v>96</v>
      </c>
      <c r="C42" s="30" t="s">
        <v>97</v>
      </c>
      <c r="D42" s="31" t="s">
        <v>26</v>
      </c>
      <c r="E42" s="30" t="s">
        <v>72</v>
      </c>
      <c r="F42" s="20">
        <v>0.028182870370370372</v>
      </c>
      <c r="G42" s="18" t="str">
        <f t="shared" si="0"/>
        <v>4.04/km</v>
      </c>
      <c r="H42" s="19">
        <f t="shared" si="3"/>
        <v>0.004872685185185185</v>
      </c>
      <c r="I42" s="19">
        <f t="shared" si="4"/>
        <v>0.0029861111111111165</v>
      </c>
    </row>
    <row r="43" spans="1:9" ht="15" customHeight="1">
      <c r="A43" s="17">
        <v>40</v>
      </c>
      <c r="B43" s="30" t="s">
        <v>98</v>
      </c>
      <c r="C43" s="30" t="s">
        <v>99</v>
      </c>
      <c r="D43" s="31" t="s">
        <v>100</v>
      </c>
      <c r="E43" s="30" t="s">
        <v>72</v>
      </c>
      <c r="F43" s="20">
        <v>0.02821759259259259</v>
      </c>
      <c r="G43" s="18" t="str">
        <f t="shared" si="0"/>
        <v>4.04/km</v>
      </c>
      <c r="H43" s="19">
        <f t="shared" si="3"/>
        <v>0.004907407407407402</v>
      </c>
      <c r="I43" s="19">
        <f t="shared" si="4"/>
        <v>0</v>
      </c>
    </row>
    <row r="44" spans="1:9" ht="15" customHeight="1">
      <c r="A44" s="17">
        <v>41</v>
      </c>
      <c r="B44" s="30" t="s">
        <v>48</v>
      </c>
      <c r="C44" s="30" t="s">
        <v>101</v>
      </c>
      <c r="D44" s="31" t="s">
        <v>17</v>
      </c>
      <c r="E44" s="30" t="s">
        <v>23</v>
      </c>
      <c r="F44" s="20">
        <v>0.028252314814814813</v>
      </c>
      <c r="G44" s="18" t="str">
        <f t="shared" si="0"/>
        <v>4.04/km</v>
      </c>
      <c r="H44" s="19">
        <f t="shared" si="3"/>
        <v>0.004942129629629626</v>
      </c>
      <c r="I44" s="19">
        <f t="shared" si="4"/>
        <v>0.004236111111111107</v>
      </c>
    </row>
    <row r="45" spans="1:9" ht="15" customHeight="1">
      <c r="A45" s="17">
        <v>42</v>
      </c>
      <c r="B45" s="30" t="s">
        <v>102</v>
      </c>
      <c r="C45" s="30" t="s">
        <v>99</v>
      </c>
      <c r="D45" s="31" t="s">
        <v>55</v>
      </c>
      <c r="E45" s="30" t="s">
        <v>41</v>
      </c>
      <c r="F45" s="20">
        <v>0.028344907407407412</v>
      </c>
      <c r="G45" s="18" t="str">
        <f t="shared" si="0"/>
        <v>4.05/km</v>
      </c>
      <c r="H45" s="19">
        <f t="shared" si="3"/>
        <v>0.005034722222222225</v>
      </c>
      <c r="I45" s="19">
        <f t="shared" si="4"/>
        <v>0.0021990740740740825</v>
      </c>
    </row>
    <row r="46" spans="1:9" ht="15" customHeight="1">
      <c r="A46" s="17">
        <v>43</v>
      </c>
      <c r="B46" s="30" t="s">
        <v>103</v>
      </c>
      <c r="C46" s="30" t="s">
        <v>104</v>
      </c>
      <c r="D46" s="31" t="s">
        <v>100</v>
      </c>
      <c r="E46" s="30" t="s">
        <v>105</v>
      </c>
      <c r="F46" s="20">
        <v>0.028414351851851847</v>
      </c>
      <c r="G46" s="18" t="str">
        <f t="shared" si="0"/>
        <v>4.06/km</v>
      </c>
      <c r="H46" s="19">
        <f t="shared" si="3"/>
        <v>0.00510416666666666</v>
      </c>
      <c r="I46" s="19">
        <f t="shared" si="4"/>
        <v>0.00019675925925925764</v>
      </c>
    </row>
    <row r="47" spans="1:9" ht="15" customHeight="1">
      <c r="A47" s="17">
        <v>44</v>
      </c>
      <c r="B47" s="30" t="s">
        <v>106</v>
      </c>
      <c r="C47" s="30" t="s">
        <v>107</v>
      </c>
      <c r="D47" s="31" t="s">
        <v>33</v>
      </c>
      <c r="E47" s="30" t="s">
        <v>27</v>
      </c>
      <c r="F47" s="20">
        <v>0.028425925925925924</v>
      </c>
      <c r="G47" s="18" t="str">
        <f t="shared" si="0"/>
        <v>4.06/km</v>
      </c>
      <c r="H47" s="19">
        <f t="shared" si="3"/>
        <v>0.005115740740740737</v>
      </c>
      <c r="I47" s="19">
        <f t="shared" si="4"/>
        <v>0.002743055555555554</v>
      </c>
    </row>
    <row r="48" spans="1:9" ht="15" customHeight="1">
      <c r="A48" s="17">
        <v>45</v>
      </c>
      <c r="B48" s="30" t="s">
        <v>108</v>
      </c>
      <c r="C48" s="30" t="s">
        <v>109</v>
      </c>
      <c r="D48" s="31" t="s">
        <v>110</v>
      </c>
      <c r="E48" s="30" t="s">
        <v>111</v>
      </c>
      <c r="F48" s="20">
        <v>0.02847222222222222</v>
      </c>
      <c r="G48" s="18" t="str">
        <f t="shared" si="0"/>
        <v>4.06/km</v>
      </c>
      <c r="H48" s="19">
        <f t="shared" si="3"/>
        <v>0.005162037037037034</v>
      </c>
      <c r="I48" s="19">
        <f t="shared" si="4"/>
        <v>0</v>
      </c>
    </row>
    <row r="49" spans="1:9" ht="15" customHeight="1">
      <c r="A49" s="17">
        <v>46</v>
      </c>
      <c r="B49" s="30" t="s">
        <v>112</v>
      </c>
      <c r="C49" s="30" t="s">
        <v>68</v>
      </c>
      <c r="D49" s="31" t="s">
        <v>52</v>
      </c>
      <c r="E49" s="30" t="s">
        <v>23</v>
      </c>
      <c r="F49" s="20">
        <v>0.02849537037037037</v>
      </c>
      <c r="G49" s="18" t="str">
        <f t="shared" si="0"/>
        <v>4.06/km</v>
      </c>
      <c r="H49" s="19">
        <f t="shared" si="3"/>
        <v>0.005185185185185182</v>
      </c>
      <c r="I49" s="19">
        <f t="shared" si="4"/>
        <v>0.002395833333333333</v>
      </c>
    </row>
    <row r="50" spans="1:9" ht="15" customHeight="1">
      <c r="A50" s="17">
        <v>47</v>
      </c>
      <c r="B50" s="30" t="s">
        <v>113</v>
      </c>
      <c r="C50" s="30" t="s">
        <v>114</v>
      </c>
      <c r="D50" s="31" t="s">
        <v>55</v>
      </c>
      <c r="E50" s="30" t="s">
        <v>115</v>
      </c>
      <c r="F50" s="20">
        <v>0.028518518518518523</v>
      </c>
      <c r="G50" s="18" t="str">
        <f t="shared" si="0"/>
        <v>4.06/km</v>
      </c>
      <c r="H50" s="19">
        <f t="shared" si="3"/>
        <v>0.005208333333333336</v>
      </c>
      <c r="I50" s="19">
        <f t="shared" si="4"/>
        <v>0.002372685185185193</v>
      </c>
    </row>
    <row r="51" spans="1:9" ht="15" customHeight="1">
      <c r="A51" s="17">
        <v>48</v>
      </c>
      <c r="B51" s="30" t="s">
        <v>116</v>
      </c>
      <c r="C51" s="30" t="s">
        <v>57</v>
      </c>
      <c r="D51" s="31" t="s">
        <v>52</v>
      </c>
      <c r="E51" s="30" t="s">
        <v>23</v>
      </c>
      <c r="F51" s="20">
        <v>0.028576388888888887</v>
      </c>
      <c r="G51" s="18" t="str">
        <f t="shared" si="0"/>
        <v>4.07/km</v>
      </c>
      <c r="H51" s="19">
        <f t="shared" si="3"/>
        <v>0.0052662037037037</v>
      </c>
      <c r="I51" s="19">
        <f t="shared" si="4"/>
        <v>0.0024768518518518516</v>
      </c>
    </row>
    <row r="52" spans="1:9" ht="15" customHeight="1">
      <c r="A52" s="17">
        <v>49</v>
      </c>
      <c r="B52" s="30" t="s">
        <v>117</v>
      </c>
      <c r="C52" s="30" t="s">
        <v>77</v>
      </c>
      <c r="D52" s="31" t="s">
        <v>17</v>
      </c>
      <c r="E52" s="30" t="s">
        <v>41</v>
      </c>
      <c r="F52" s="20">
        <v>0.028645833333333332</v>
      </c>
      <c r="G52" s="18" t="str">
        <f t="shared" si="0"/>
        <v>4.08/km</v>
      </c>
      <c r="H52" s="19">
        <f t="shared" si="3"/>
        <v>0.005335648148148145</v>
      </c>
      <c r="I52" s="19">
        <f t="shared" si="4"/>
        <v>0.004629629629629626</v>
      </c>
    </row>
    <row r="53" spans="1:9" ht="15" customHeight="1">
      <c r="A53" s="17">
        <v>50</v>
      </c>
      <c r="B53" s="30" t="s">
        <v>118</v>
      </c>
      <c r="C53" s="30" t="s">
        <v>119</v>
      </c>
      <c r="D53" s="31" t="s">
        <v>55</v>
      </c>
      <c r="E53" s="30" t="s">
        <v>65</v>
      </c>
      <c r="F53" s="20">
        <v>0.028692129629629633</v>
      </c>
      <c r="G53" s="18" t="str">
        <f t="shared" si="0"/>
        <v>4.08/km</v>
      </c>
      <c r="H53" s="19">
        <f aca="true" t="shared" si="5" ref="H53:H116">F53-$F$4</f>
        <v>0.005381944444444446</v>
      </c>
      <c r="I53" s="19">
        <f aca="true" t="shared" si="6" ref="I53:I116">F53-INDEX($F$4:$F$632,MATCH(D53,$D$4:$D$632,0))</f>
        <v>0.0025462962962963034</v>
      </c>
    </row>
    <row r="54" spans="1:9" ht="15" customHeight="1">
      <c r="A54" s="17">
        <v>51</v>
      </c>
      <c r="B54" s="30" t="s">
        <v>120</v>
      </c>
      <c r="C54" s="30" t="s">
        <v>121</v>
      </c>
      <c r="D54" s="31" t="s">
        <v>100</v>
      </c>
      <c r="E54" s="30" t="s">
        <v>328</v>
      </c>
      <c r="F54" s="20">
        <v>0.028738425925925928</v>
      </c>
      <c r="G54" s="18" t="str">
        <f t="shared" si="0"/>
        <v>4.08/km</v>
      </c>
      <c r="H54" s="19">
        <f t="shared" si="5"/>
        <v>0.00542824074074074</v>
      </c>
      <c r="I54" s="19">
        <f t="shared" si="6"/>
        <v>0.0005208333333333384</v>
      </c>
    </row>
    <row r="55" spans="1:9" ht="15" customHeight="1">
      <c r="A55" s="17">
        <v>52</v>
      </c>
      <c r="B55" s="30" t="s">
        <v>122</v>
      </c>
      <c r="C55" s="30" t="s">
        <v>77</v>
      </c>
      <c r="D55" s="31" t="s">
        <v>33</v>
      </c>
      <c r="E55" s="30" t="s">
        <v>65</v>
      </c>
      <c r="F55" s="20">
        <v>0.02875</v>
      </c>
      <c r="G55" s="18" t="str">
        <f t="shared" si="0"/>
        <v>4.08/km</v>
      </c>
      <c r="H55" s="19">
        <f t="shared" si="5"/>
        <v>0.005439814814814814</v>
      </c>
      <c r="I55" s="19">
        <f t="shared" si="6"/>
        <v>0.0030671296296296315</v>
      </c>
    </row>
    <row r="56" spans="1:9" ht="15" customHeight="1">
      <c r="A56" s="17">
        <v>53</v>
      </c>
      <c r="B56" s="30" t="s">
        <v>123</v>
      </c>
      <c r="C56" s="30" t="s">
        <v>124</v>
      </c>
      <c r="D56" s="31" t="s">
        <v>100</v>
      </c>
      <c r="E56" s="30" t="s">
        <v>27</v>
      </c>
      <c r="F56" s="20">
        <v>0.028773148148148145</v>
      </c>
      <c r="G56" s="18" t="str">
        <f t="shared" si="0"/>
        <v>4.09/km</v>
      </c>
      <c r="H56" s="19">
        <f t="shared" si="5"/>
        <v>0.005462962962962958</v>
      </c>
      <c r="I56" s="19">
        <f t="shared" si="6"/>
        <v>0.0005555555555555557</v>
      </c>
    </row>
    <row r="57" spans="1:9" ht="15" customHeight="1">
      <c r="A57" s="17">
        <v>54</v>
      </c>
      <c r="B57" s="30" t="s">
        <v>125</v>
      </c>
      <c r="C57" s="30" t="s">
        <v>126</v>
      </c>
      <c r="D57" s="31" t="s">
        <v>127</v>
      </c>
      <c r="E57" s="30" t="s">
        <v>65</v>
      </c>
      <c r="F57" s="20">
        <v>0.028807870370370373</v>
      </c>
      <c r="G57" s="18" t="str">
        <f t="shared" si="0"/>
        <v>4.09/km</v>
      </c>
      <c r="H57" s="19">
        <f t="shared" si="5"/>
        <v>0.005497685185185185</v>
      </c>
      <c r="I57" s="19">
        <f t="shared" si="6"/>
        <v>0</v>
      </c>
    </row>
    <row r="58" spans="1:9" ht="15" customHeight="1">
      <c r="A58" s="17">
        <v>55</v>
      </c>
      <c r="B58" s="30" t="s">
        <v>128</v>
      </c>
      <c r="C58" s="30" t="s">
        <v>129</v>
      </c>
      <c r="D58" s="31" t="s">
        <v>52</v>
      </c>
      <c r="E58" s="30" t="s">
        <v>130</v>
      </c>
      <c r="F58" s="20">
        <v>0.02883101851851852</v>
      </c>
      <c r="G58" s="18" t="str">
        <f t="shared" si="0"/>
        <v>4.09/km</v>
      </c>
      <c r="H58" s="19">
        <f t="shared" si="5"/>
        <v>0.0055208333333333325</v>
      </c>
      <c r="I58" s="19">
        <f t="shared" si="6"/>
        <v>0.002731481481481484</v>
      </c>
    </row>
    <row r="59" spans="1:9" ht="15" customHeight="1">
      <c r="A59" s="17">
        <v>56</v>
      </c>
      <c r="B59" s="30" t="s">
        <v>131</v>
      </c>
      <c r="C59" s="30" t="s">
        <v>132</v>
      </c>
      <c r="D59" s="31" t="s">
        <v>17</v>
      </c>
      <c r="E59" s="30" t="s">
        <v>133</v>
      </c>
      <c r="F59" s="20">
        <v>0.028877314814814817</v>
      </c>
      <c r="G59" s="18" t="str">
        <f t="shared" si="0"/>
        <v>4.10/km</v>
      </c>
      <c r="H59" s="19">
        <f t="shared" si="5"/>
        <v>0.00556712962962963</v>
      </c>
      <c r="I59" s="19">
        <f t="shared" si="6"/>
        <v>0.004861111111111111</v>
      </c>
    </row>
    <row r="60" spans="1:9" ht="15" customHeight="1">
      <c r="A60" s="17">
        <v>57</v>
      </c>
      <c r="B60" s="30" t="s">
        <v>134</v>
      </c>
      <c r="C60" s="30" t="s">
        <v>132</v>
      </c>
      <c r="D60" s="31" t="s">
        <v>55</v>
      </c>
      <c r="E60" s="30" t="s">
        <v>41</v>
      </c>
      <c r="F60" s="20">
        <v>0.02892361111111111</v>
      </c>
      <c r="G60" s="18" t="str">
        <f t="shared" si="0"/>
        <v>4.10/km</v>
      </c>
      <c r="H60" s="19">
        <f t="shared" si="5"/>
        <v>0.005613425925925921</v>
      </c>
      <c r="I60" s="19">
        <f t="shared" si="6"/>
        <v>0.0027777777777777783</v>
      </c>
    </row>
    <row r="61" spans="1:9" ht="15" customHeight="1">
      <c r="A61" s="17">
        <v>58</v>
      </c>
      <c r="B61" s="30" t="s">
        <v>135</v>
      </c>
      <c r="C61" s="30" t="s">
        <v>136</v>
      </c>
      <c r="D61" s="31" t="s">
        <v>52</v>
      </c>
      <c r="E61" s="30" t="s">
        <v>36</v>
      </c>
      <c r="F61" s="20">
        <v>0.028969907407407406</v>
      </c>
      <c r="G61" s="18" t="str">
        <f t="shared" si="0"/>
        <v>4.10/km</v>
      </c>
      <c r="H61" s="19">
        <f t="shared" si="5"/>
        <v>0.005659722222222219</v>
      </c>
      <c r="I61" s="19">
        <f t="shared" si="6"/>
        <v>0.0028703703703703703</v>
      </c>
    </row>
    <row r="62" spans="1:9" ht="15" customHeight="1">
      <c r="A62" s="17">
        <v>59</v>
      </c>
      <c r="B62" s="30" t="s">
        <v>137</v>
      </c>
      <c r="C62" s="30" t="s">
        <v>138</v>
      </c>
      <c r="D62" s="31" t="s">
        <v>139</v>
      </c>
      <c r="E62" s="30" t="s">
        <v>62</v>
      </c>
      <c r="F62" s="20">
        <v>0.02900462962962963</v>
      </c>
      <c r="G62" s="18" t="str">
        <f t="shared" si="0"/>
        <v>4.11/km</v>
      </c>
      <c r="H62" s="19">
        <f t="shared" si="5"/>
        <v>0.005694444444444443</v>
      </c>
      <c r="I62" s="19">
        <f t="shared" si="6"/>
        <v>0</v>
      </c>
    </row>
    <row r="63" spans="1:9" ht="15" customHeight="1">
      <c r="A63" s="17">
        <v>60</v>
      </c>
      <c r="B63" s="30" t="s">
        <v>140</v>
      </c>
      <c r="C63" s="30" t="s">
        <v>141</v>
      </c>
      <c r="D63" s="31" t="s">
        <v>55</v>
      </c>
      <c r="E63" s="30" t="s">
        <v>36</v>
      </c>
      <c r="F63" s="20">
        <v>0.029027777777777777</v>
      </c>
      <c r="G63" s="18" t="str">
        <f t="shared" si="0"/>
        <v>4.11/km</v>
      </c>
      <c r="H63" s="19">
        <f t="shared" si="5"/>
        <v>0.00571759259259259</v>
      </c>
      <c r="I63" s="19">
        <f t="shared" si="6"/>
        <v>0.0028819444444444474</v>
      </c>
    </row>
    <row r="64" spans="1:9" ht="15" customHeight="1">
      <c r="A64" s="17">
        <v>61</v>
      </c>
      <c r="B64" s="30" t="s">
        <v>142</v>
      </c>
      <c r="C64" s="30" t="s">
        <v>143</v>
      </c>
      <c r="D64" s="31" t="s">
        <v>17</v>
      </c>
      <c r="E64" s="30" t="s">
        <v>328</v>
      </c>
      <c r="F64" s="20">
        <v>0.029108796296296296</v>
      </c>
      <c r="G64" s="18" t="str">
        <f t="shared" si="0"/>
        <v>4.12/km</v>
      </c>
      <c r="H64" s="19">
        <f t="shared" si="5"/>
        <v>0.0057986111111111086</v>
      </c>
      <c r="I64" s="19">
        <f t="shared" si="6"/>
        <v>0.0050925925925925895</v>
      </c>
    </row>
    <row r="65" spans="1:9" ht="15" customHeight="1">
      <c r="A65" s="17">
        <v>62</v>
      </c>
      <c r="B65" s="30" t="s">
        <v>144</v>
      </c>
      <c r="C65" s="30" t="s">
        <v>12</v>
      </c>
      <c r="D65" s="31" t="s">
        <v>26</v>
      </c>
      <c r="E65" s="30" t="s">
        <v>23</v>
      </c>
      <c r="F65" s="20">
        <v>0.029108796296296296</v>
      </c>
      <c r="G65" s="18" t="str">
        <f t="shared" si="0"/>
        <v>4.12/km</v>
      </c>
      <c r="H65" s="19">
        <f t="shared" si="5"/>
        <v>0.0057986111111111086</v>
      </c>
      <c r="I65" s="19">
        <f t="shared" si="6"/>
        <v>0.00391203703703704</v>
      </c>
    </row>
    <row r="66" spans="1:9" ht="15" customHeight="1">
      <c r="A66" s="17">
        <v>63</v>
      </c>
      <c r="B66" s="30" t="s">
        <v>145</v>
      </c>
      <c r="C66" s="30" t="s">
        <v>146</v>
      </c>
      <c r="D66" s="31" t="s">
        <v>55</v>
      </c>
      <c r="E66" s="30" t="s">
        <v>147</v>
      </c>
      <c r="F66" s="20">
        <v>0.029120370370370366</v>
      </c>
      <c r="G66" s="18" t="str">
        <f t="shared" si="0"/>
        <v>4.12/km</v>
      </c>
      <c r="H66" s="19">
        <f t="shared" si="5"/>
        <v>0.005810185185185179</v>
      </c>
      <c r="I66" s="19">
        <f t="shared" si="6"/>
        <v>0.002974537037037036</v>
      </c>
    </row>
    <row r="67" spans="1:9" ht="15" customHeight="1">
      <c r="A67" s="17">
        <v>64</v>
      </c>
      <c r="B67" s="30" t="s">
        <v>148</v>
      </c>
      <c r="C67" s="30" t="s">
        <v>149</v>
      </c>
      <c r="D67" s="31" t="s">
        <v>26</v>
      </c>
      <c r="E67" s="30" t="s">
        <v>72</v>
      </c>
      <c r="F67" s="20">
        <v>0.02918981481481481</v>
      </c>
      <c r="G67" s="18" t="str">
        <f t="shared" si="0"/>
        <v>4.12/km</v>
      </c>
      <c r="H67" s="19">
        <f t="shared" si="5"/>
        <v>0.0058796296296296235</v>
      </c>
      <c r="I67" s="19">
        <f t="shared" si="6"/>
        <v>0.003993055555555555</v>
      </c>
    </row>
    <row r="68" spans="1:9" ht="15" customHeight="1">
      <c r="A68" s="17">
        <v>65</v>
      </c>
      <c r="B68" s="30" t="s">
        <v>150</v>
      </c>
      <c r="C68" s="30" t="s">
        <v>107</v>
      </c>
      <c r="D68" s="31" t="s">
        <v>55</v>
      </c>
      <c r="E68" s="30" t="s">
        <v>151</v>
      </c>
      <c r="F68" s="20">
        <v>0.029270833333333333</v>
      </c>
      <c r="G68" s="18" t="str">
        <f aca="true" t="shared" si="7" ref="G68:G131">TEXT(INT((HOUR(F68)*3600+MINUTE(F68)*60+SECOND(F68))/$I$2/60),"0")&amp;"."&amp;TEXT(MOD((HOUR(F68)*3600+MINUTE(F68)*60+SECOND(F68))/$I$2,60),"00")&amp;"/km"</f>
        <v>4.13/km</v>
      </c>
      <c r="H68" s="19">
        <f t="shared" si="5"/>
        <v>0.0059606481481481455</v>
      </c>
      <c r="I68" s="19">
        <f t="shared" si="6"/>
        <v>0.0031250000000000028</v>
      </c>
    </row>
    <row r="69" spans="1:9" ht="15" customHeight="1">
      <c r="A69" s="17">
        <v>66</v>
      </c>
      <c r="B69" s="30" t="s">
        <v>152</v>
      </c>
      <c r="C69" s="30" t="s">
        <v>153</v>
      </c>
      <c r="D69" s="31" t="s">
        <v>55</v>
      </c>
      <c r="E69" s="30" t="s">
        <v>154</v>
      </c>
      <c r="F69" s="20">
        <v>0.02929398148148148</v>
      </c>
      <c r="G69" s="18" t="str">
        <f t="shared" si="7"/>
        <v>4.13/km</v>
      </c>
      <c r="H69" s="19">
        <f t="shared" si="5"/>
        <v>0.005983796296296293</v>
      </c>
      <c r="I69" s="19">
        <f t="shared" si="6"/>
        <v>0.00314814814814815</v>
      </c>
    </row>
    <row r="70" spans="1:9" ht="15" customHeight="1">
      <c r="A70" s="17">
        <v>67</v>
      </c>
      <c r="B70" s="30" t="s">
        <v>155</v>
      </c>
      <c r="C70" s="30" t="s">
        <v>29</v>
      </c>
      <c r="D70" s="31" t="s">
        <v>13</v>
      </c>
      <c r="E70" s="30" t="s">
        <v>23</v>
      </c>
      <c r="F70" s="20">
        <v>0.029328703703703704</v>
      </c>
      <c r="G70" s="18" t="str">
        <f t="shared" si="7"/>
        <v>4.13/km</v>
      </c>
      <c r="H70" s="19">
        <f t="shared" si="5"/>
        <v>0.006018518518518517</v>
      </c>
      <c r="I70" s="19">
        <f t="shared" si="6"/>
        <v>0.006018518518518517</v>
      </c>
    </row>
    <row r="71" spans="1:9" ht="15" customHeight="1">
      <c r="A71" s="17">
        <v>68</v>
      </c>
      <c r="B71" s="30" t="s">
        <v>156</v>
      </c>
      <c r="C71" s="30" t="s">
        <v>68</v>
      </c>
      <c r="D71" s="31" t="s">
        <v>55</v>
      </c>
      <c r="E71" s="30" t="s">
        <v>65</v>
      </c>
      <c r="F71" s="20">
        <v>0.029409722222222223</v>
      </c>
      <c r="G71" s="18" t="str">
        <f t="shared" si="7"/>
        <v>4.14/km</v>
      </c>
      <c r="H71" s="19">
        <f t="shared" si="5"/>
        <v>0.006099537037037035</v>
      </c>
      <c r="I71" s="19">
        <f t="shared" si="6"/>
        <v>0.0032638888888888926</v>
      </c>
    </row>
    <row r="72" spans="1:9" ht="15" customHeight="1">
      <c r="A72" s="17">
        <v>69</v>
      </c>
      <c r="B72" s="30" t="s">
        <v>157</v>
      </c>
      <c r="C72" s="30" t="s">
        <v>158</v>
      </c>
      <c r="D72" s="31" t="s">
        <v>52</v>
      </c>
      <c r="E72" s="30" t="s">
        <v>41</v>
      </c>
      <c r="F72" s="20">
        <v>0.02953703703703704</v>
      </c>
      <c r="G72" s="18" t="str">
        <f t="shared" si="7"/>
        <v>4.15/km</v>
      </c>
      <c r="H72" s="19">
        <f t="shared" si="5"/>
        <v>0.0062268518518518515</v>
      </c>
      <c r="I72" s="19">
        <f t="shared" si="6"/>
        <v>0.003437500000000003</v>
      </c>
    </row>
    <row r="73" spans="1:9" ht="15" customHeight="1">
      <c r="A73" s="17">
        <v>70</v>
      </c>
      <c r="B73" s="30" t="s">
        <v>159</v>
      </c>
      <c r="C73" s="30" t="s">
        <v>40</v>
      </c>
      <c r="D73" s="31" t="s">
        <v>13</v>
      </c>
      <c r="E73" s="30" t="s">
        <v>23</v>
      </c>
      <c r="F73" s="20">
        <v>0.02953703703703704</v>
      </c>
      <c r="G73" s="18" t="str">
        <f t="shared" si="7"/>
        <v>4.15/km</v>
      </c>
      <c r="H73" s="19">
        <f t="shared" si="5"/>
        <v>0.0062268518518518515</v>
      </c>
      <c r="I73" s="19">
        <f t="shared" si="6"/>
        <v>0.0062268518518518515</v>
      </c>
    </row>
    <row r="74" spans="1:9" ht="15" customHeight="1">
      <c r="A74" s="17">
        <v>71</v>
      </c>
      <c r="B74" s="30" t="s">
        <v>160</v>
      </c>
      <c r="C74" s="30" t="s">
        <v>12</v>
      </c>
      <c r="D74" s="31" t="s">
        <v>33</v>
      </c>
      <c r="E74" s="30" t="s">
        <v>115</v>
      </c>
      <c r="F74" s="20">
        <v>0.02956018518518519</v>
      </c>
      <c r="G74" s="18" t="str">
        <f t="shared" si="7"/>
        <v>4.15/km</v>
      </c>
      <c r="H74" s="19">
        <f t="shared" si="5"/>
        <v>0.006250000000000002</v>
      </c>
      <c r="I74" s="19">
        <f t="shared" si="6"/>
        <v>0.0038773148148148195</v>
      </c>
    </row>
    <row r="75" spans="1:9" ht="15" customHeight="1">
      <c r="A75" s="17">
        <v>72</v>
      </c>
      <c r="B75" s="30" t="s">
        <v>161</v>
      </c>
      <c r="C75" s="30" t="s">
        <v>162</v>
      </c>
      <c r="D75" s="31" t="s">
        <v>33</v>
      </c>
      <c r="E75" s="30" t="s">
        <v>18</v>
      </c>
      <c r="F75" s="20">
        <v>0.02974537037037037</v>
      </c>
      <c r="G75" s="18" t="str">
        <f t="shared" si="7"/>
        <v>4.17/km</v>
      </c>
      <c r="H75" s="19">
        <f t="shared" si="5"/>
        <v>0.006435185185185183</v>
      </c>
      <c r="I75" s="19">
        <f t="shared" si="6"/>
        <v>0.0040625</v>
      </c>
    </row>
    <row r="76" spans="1:9" ht="15" customHeight="1">
      <c r="A76" s="17">
        <v>73</v>
      </c>
      <c r="B76" s="30" t="s">
        <v>163</v>
      </c>
      <c r="C76" s="30" t="s">
        <v>164</v>
      </c>
      <c r="D76" s="31" t="s">
        <v>52</v>
      </c>
      <c r="E76" s="30" t="s">
        <v>62</v>
      </c>
      <c r="F76" s="20">
        <v>0.029768518518518517</v>
      </c>
      <c r="G76" s="18" t="str">
        <f t="shared" si="7"/>
        <v>4.17/km</v>
      </c>
      <c r="H76" s="19">
        <f t="shared" si="5"/>
        <v>0.00645833333333333</v>
      </c>
      <c r="I76" s="19">
        <f t="shared" si="6"/>
        <v>0.0036689814814814814</v>
      </c>
    </row>
    <row r="77" spans="1:9" ht="15" customHeight="1">
      <c r="A77" s="17">
        <v>74</v>
      </c>
      <c r="B77" s="30" t="s">
        <v>165</v>
      </c>
      <c r="C77" s="30" t="s">
        <v>12</v>
      </c>
      <c r="D77" s="31" t="s">
        <v>13</v>
      </c>
      <c r="E77" s="30" t="s">
        <v>23</v>
      </c>
      <c r="F77" s="20">
        <v>0.029837962962962965</v>
      </c>
      <c r="G77" s="18" t="str">
        <f t="shared" si="7"/>
        <v>4.18/km</v>
      </c>
      <c r="H77" s="19">
        <f t="shared" si="5"/>
        <v>0.006527777777777778</v>
      </c>
      <c r="I77" s="19">
        <f t="shared" si="6"/>
        <v>0.006527777777777778</v>
      </c>
    </row>
    <row r="78" spans="1:9" ht="15" customHeight="1">
      <c r="A78" s="17">
        <v>75</v>
      </c>
      <c r="B78" s="30" t="s">
        <v>166</v>
      </c>
      <c r="C78" s="30" t="s">
        <v>99</v>
      </c>
      <c r="D78" s="31" t="s">
        <v>17</v>
      </c>
      <c r="E78" s="30" t="s">
        <v>133</v>
      </c>
      <c r="F78" s="20">
        <v>0.029849537037037036</v>
      </c>
      <c r="G78" s="18" t="str">
        <f t="shared" si="7"/>
        <v>4.18/km</v>
      </c>
      <c r="H78" s="19">
        <f t="shared" si="5"/>
        <v>0.006539351851851848</v>
      </c>
      <c r="I78" s="19">
        <f t="shared" si="6"/>
        <v>0.005833333333333329</v>
      </c>
    </row>
    <row r="79" spans="1:9" ht="15" customHeight="1">
      <c r="A79" s="17">
        <v>76</v>
      </c>
      <c r="B79" s="30" t="s">
        <v>167</v>
      </c>
      <c r="C79" s="30" t="s">
        <v>168</v>
      </c>
      <c r="D79" s="31" t="s">
        <v>110</v>
      </c>
      <c r="E79" s="30" t="s">
        <v>36</v>
      </c>
      <c r="F79" s="20">
        <v>0.02990740740740741</v>
      </c>
      <c r="G79" s="18" t="str">
        <f t="shared" si="7"/>
        <v>4.18/km</v>
      </c>
      <c r="H79" s="19">
        <f t="shared" si="5"/>
        <v>0.006597222222222223</v>
      </c>
      <c r="I79" s="19">
        <f t="shared" si="6"/>
        <v>0.0014351851851851886</v>
      </c>
    </row>
    <row r="80" spans="1:9" ht="15" customHeight="1">
      <c r="A80" s="17">
        <v>77</v>
      </c>
      <c r="B80" s="30" t="s">
        <v>169</v>
      </c>
      <c r="C80" s="30" t="s">
        <v>124</v>
      </c>
      <c r="D80" s="31" t="s">
        <v>13</v>
      </c>
      <c r="E80" s="30" t="s">
        <v>65</v>
      </c>
      <c r="F80" s="20">
        <v>0.029942129629629628</v>
      </c>
      <c r="G80" s="18" t="str">
        <f t="shared" si="7"/>
        <v>4.19/km</v>
      </c>
      <c r="H80" s="19">
        <f t="shared" si="5"/>
        <v>0.00663194444444444</v>
      </c>
      <c r="I80" s="19">
        <f t="shared" si="6"/>
        <v>0.00663194444444444</v>
      </c>
    </row>
    <row r="81" spans="1:9" ht="15" customHeight="1">
      <c r="A81" s="17">
        <v>78</v>
      </c>
      <c r="B81" s="30" t="s">
        <v>170</v>
      </c>
      <c r="C81" s="30" t="s">
        <v>171</v>
      </c>
      <c r="D81" s="31" t="s">
        <v>100</v>
      </c>
      <c r="E81" s="30" t="s">
        <v>172</v>
      </c>
      <c r="F81" s="20">
        <v>0.029953703703703705</v>
      </c>
      <c r="G81" s="18" t="str">
        <f t="shared" si="7"/>
        <v>4.19/km</v>
      </c>
      <c r="H81" s="19">
        <f t="shared" si="5"/>
        <v>0.006643518518518517</v>
      </c>
      <c r="I81" s="19">
        <f t="shared" si="6"/>
        <v>0.0017361111111111154</v>
      </c>
    </row>
    <row r="82" spans="1:9" ht="15" customHeight="1">
      <c r="A82" s="17">
        <v>79</v>
      </c>
      <c r="B82" s="30" t="s">
        <v>173</v>
      </c>
      <c r="C82" s="30" t="s">
        <v>99</v>
      </c>
      <c r="D82" s="31" t="s">
        <v>52</v>
      </c>
      <c r="E82" s="30" t="s">
        <v>23</v>
      </c>
      <c r="F82" s="20">
        <v>0.029976851851851852</v>
      </c>
      <c r="G82" s="18" t="str">
        <f t="shared" si="7"/>
        <v>4.19/km</v>
      </c>
      <c r="H82" s="19">
        <f t="shared" si="5"/>
        <v>0.0066666666666666645</v>
      </c>
      <c r="I82" s="19">
        <f t="shared" si="6"/>
        <v>0.003877314814814816</v>
      </c>
    </row>
    <row r="83" spans="1:9" ht="15" customHeight="1">
      <c r="A83" s="17">
        <v>80</v>
      </c>
      <c r="B83" s="30" t="s">
        <v>174</v>
      </c>
      <c r="C83" s="30" t="s">
        <v>74</v>
      </c>
      <c r="D83" s="31" t="s">
        <v>17</v>
      </c>
      <c r="E83" s="30" t="s">
        <v>72</v>
      </c>
      <c r="F83" s="20">
        <v>0.03</v>
      </c>
      <c r="G83" s="18" t="str">
        <f t="shared" si="7"/>
        <v>4.19/km</v>
      </c>
      <c r="H83" s="19">
        <f t="shared" si="5"/>
        <v>0.006689814814814812</v>
      </c>
      <c r="I83" s="19">
        <f t="shared" si="6"/>
        <v>0.005983796296296293</v>
      </c>
    </row>
    <row r="84" spans="1:9" ht="15" customHeight="1">
      <c r="A84" s="17">
        <v>81</v>
      </c>
      <c r="B84" s="30" t="s">
        <v>175</v>
      </c>
      <c r="C84" s="30" t="s">
        <v>99</v>
      </c>
      <c r="D84" s="31" t="s">
        <v>52</v>
      </c>
      <c r="E84" s="30" t="s">
        <v>23</v>
      </c>
      <c r="F84" s="20">
        <v>0.03005787037037037</v>
      </c>
      <c r="G84" s="18" t="str">
        <f t="shared" si="7"/>
        <v>4.20/km</v>
      </c>
      <c r="H84" s="19">
        <f t="shared" si="5"/>
        <v>0.006747685185185183</v>
      </c>
      <c r="I84" s="19">
        <f t="shared" si="6"/>
        <v>0.0039583333333333345</v>
      </c>
    </row>
    <row r="85" spans="1:9" ht="15" customHeight="1">
      <c r="A85" s="17">
        <v>82</v>
      </c>
      <c r="B85" s="30" t="s">
        <v>176</v>
      </c>
      <c r="C85" s="30" t="s">
        <v>177</v>
      </c>
      <c r="D85" s="31" t="s">
        <v>178</v>
      </c>
      <c r="E85" s="30" t="s">
        <v>65</v>
      </c>
      <c r="F85" s="20">
        <v>0.030162037037037032</v>
      </c>
      <c r="G85" s="18" t="str">
        <f t="shared" si="7"/>
        <v>4.21/km</v>
      </c>
      <c r="H85" s="19">
        <f t="shared" si="5"/>
        <v>0.006851851851851845</v>
      </c>
      <c r="I85" s="19">
        <f t="shared" si="6"/>
        <v>0</v>
      </c>
    </row>
    <row r="86" spans="1:9" ht="15" customHeight="1">
      <c r="A86" s="17">
        <v>83</v>
      </c>
      <c r="B86" s="30" t="s">
        <v>179</v>
      </c>
      <c r="C86" s="30" t="s">
        <v>180</v>
      </c>
      <c r="D86" s="31" t="s">
        <v>55</v>
      </c>
      <c r="E86" s="30" t="s">
        <v>23</v>
      </c>
      <c r="F86" s="20">
        <v>0.030162037037037032</v>
      </c>
      <c r="G86" s="18" t="str">
        <f t="shared" si="7"/>
        <v>4.21/km</v>
      </c>
      <c r="H86" s="19">
        <f t="shared" si="5"/>
        <v>0.006851851851851845</v>
      </c>
      <c r="I86" s="19">
        <f t="shared" si="6"/>
        <v>0.004016203703703702</v>
      </c>
    </row>
    <row r="87" spans="1:9" ht="15" customHeight="1">
      <c r="A87" s="17">
        <v>84</v>
      </c>
      <c r="B87" s="30" t="s">
        <v>181</v>
      </c>
      <c r="C87" s="30" t="s">
        <v>182</v>
      </c>
      <c r="D87" s="31" t="s">
        <v>100</v>
      </c>
      <c r="E87" s="30" t="s">
        <v>72</v>
      </c>
      <c r="F87" s="20">
        <v>0.030208333333333334</v>
      </c>
      <c r="G87" s="18" t="str">
        <f t="shared" si="7"/>
        <v>4.21/km</v>
      </c>
      <c r="H87" s="19">
        <f t="shared" si="5"/>
        <v>0.006898148148148146</v>
      </c>
      <c r="I87" s="19">
        <f t="shared" si="6"/>
        <v>0.0019907407407407443</v>
      </c>
    </row>
    <row r="88" spans="1:9" ht="15" customHeight="1">
      <c r="A88" s="17">
        <v>85</v>
      </c>
      <c r="B88" s="30" t="s">
        <v>183</v>
      </c>
      <c r="C88" s="30" t="s">
        <v>184</v>
      </c>
      <c r="D88" s="31" t="s">
        <v>13</v>
      </c>
      <c r="E88" s="30" t="s">
        <v>38</v>
      </c>
      <c r="F88" s="20">
        <v>0.030300925925925926</v>
      </c>
      <c r="G88" s="18" t="str">
        <f t="shared" si="7"/>
        <v>4.22/km</v>
      </c>
      <c r="H88" s="19">
        <f t="shared" si="5"/>
        <v>0.006990740740740738</v>
      </c>
      <c r="I88" s="19">
        <f t="shared" si="6"/>
        <v>0.006990740740740738</v>
      </c>
    </row>
    <row r="89" spans="1:9" ht="15" customHeight="1">
      <c r="A89" s="17">
        <v>86</v>
      </c>
      <c r="B89" s="30" t="s">
        <v>185</v>
      </c>
      <c r="C89" s="30" t="s">
        <v>186</v>
      </c>
      <c r="D89" s="31" t="s">
        <v>13</v>
      </c>
      <c r="E89" s="30" t="s">
        <v>187</v>
      </c>
      <c r="F89" s="20">
        <v>0.030324074074074073</v>
      </c>
      <c r="G89" s="18" t="str">
        <f t="shared" si="7"/>
        <v>4.22/km</v>
      </c>
      <c r="H89" s="19">
        <f t="shared" si="5"/>
        <v>0.0070138888888888855</v>
      </c>
      <c r="I89" s="19">
        <f t="shared" si="6"/>
        <v>0.0070138888888888855</v>
      </c>
    </row>
    <row r="90" spans="1:9" ht="15" customHeight="1">
      <c r="A90" s="17">
        <v>87</v>
      </c>
      <c r="B90" s="30" t="s">
        <v>188</v>
      </c>
      <c r="C90" s="30" t="s">
        <v>90</v>
      </c>
      <c r="D90" s="31" t="s">
        <v>13</v>
      </c>
      <c r="E90" s="30" t="s">
        <v>328</v>
      </c>
      <c r="F90" s="20">
        <v>0.030428240740740742</v>
      </c>
      <c r="G90" s="18" t="str">
        <f t="shared" si="7"/>
        <v>4.23/km</v>
      </c>
      <c r="H90" s="19">
        <f t="shared" si="5"/>
        <v>0.0071180555555555546</v>
      </c>
      <c r="I90" s="19">
        <f t="shared" si="6"/>
        <v>0.0071180555555555546</v>
      </c>
    </row>
    <row r="91" spans="1:9" ht="15" customHeight="1">
      <c r="A91" s="17">
        <v>88</v>
      </c>
      <c r="B91" s="30" t="s">
        <v>189</v>
      </c>
      <c r="C91" s="30" t="s">
        <v>190</v>
      </c>
      <c r="D91" s="31" t="s">
        <v>127</v>
      </c>
      <c r="E91" s="30" t="s">
        <v>30</v>
      </c>
      <c r="F91" s="20">
        <v>0.03050925925925926</v>
      </c>
      <c r="G91" s="18" t="str">
        <f t="shared" si="7"/>
        <v>4.24/km</v>
      </c>
      <c r="H91" s="19">
        <f t="shared" si="5"/>
        <v>0.007199074074074073</v>
      </c>
      <c r="I91" s="19">
        <f t="shared" si="6"/>
        <v>0.0017013888888888877</v>
      </c>
    </row>
    <row r="92" spans="1:9" ht="15" customHeight="1">
      <c r="A92" s="17">
        <v>89</v>
      </c>
      <c r="B92" s="30" t="s">
        <v>191</v>
      </c>
      <c r="C92" s="30" t="s">
        <v>77</v>
      </c>
      <c r="D92" s="31" t="s">
        <v>17</v>
      </c>
      <c r="E92" s="30" t="s">
        <v>192</v>
      </c>
      <c r="F92" s="20">
        <v>0.030567129629629628</v>
      </c>
      <c r="G92" s="18" t="str">
        <f t="shared" si="7"/>
        <v>4.24/km</v>
      </c>
      <c r="H92" s="19">
        <f t="shared" si="5"/>
        <v>0.007256944444444441</v>
      </c>
      <c r="I92" s="19">
        <f t="shared" si="6"/>
        <v>0.006550925925925922</v>
      </c>
    </row>
    <row r="93" spans="1:9" ht="15" customHeight="1">
      <c r="A93" s="17">
        <v>90</v>
      </c>
      <c r="B93" s="30" t="s">
        <v>193</v>
      </c>
      <c r="C93" s="30" t="s">
        <v>162</v>
      </c>
      <c r="D93" s="31" t="s">
        <v>17</v>
      </c>
      <c r="E93" s="30" t="s">
        <v>192</v>
      </c>
      <c r="F93" s="20">
        <v>0.030601851851851852</v>
      </c>
      <c r="G93" s="18" t="str">
        <f t="shared" si="7"/>
        <v>4.24/km</v>
      </c>
      <c r="H93" s="19">
        <f t="shared" si="5"/>
        <v>0.007291666666666665</v>
      </c>
      <c r="I93" s="19">
        <f t="shared" si="6"/>
        <v>0.006585648148148146</v>
      </c>
    </row>
    <row r="94" spans="1:9" ht="15" customHeight="1">
      <c r="A94" s="17">
        <v>91</v>
      </c>
      <c r="B94" s="30" t="s">
        <v>194</v>
      </c>
      <c r="C94" s="30" t="s">
        <v>195</v>
      </c>
      <c r="D94" s="31" t="s">
        <v>100</v>
      </c>
      <c r="E94" s="30" t="s">
        <v>196</v>
      </c>
      <c r="F94" s="20">
        <v>0.030659722222222224</v>
      </c>
      <c r="G94" s="18" t="str">
        <f t="shared" si="7"/>
        <v>4.25/km</v>
      </c>
      <c r="H94" s="19">
        <f t="shared" si="5"/>
        <v>0.007349537037037036</v>
      </c>
      <c r="I94" s="19">
        <f t="shared" si="6"/>
        <v>0.0024421296296296344</v>
      </c>
    </row>
    <row r="95" spans="1:9" ht="15" customHeight="1">
      <c r="A95" s="17">
        <v>92</v>
      </c>
      <c r="B95" s="30" t="s">
        <v>197</v>
      </c>
      <c r="C95" s="30" t="s">
        <v>132</v>
      </c>
      <c r="D95" s="31" t="s">
        <v>13</v>
      </c>
      <c r="E95" s="30" t="s">
        <v>65</v>
      </c>
      <c r="F95" s="20">
        <v>0.03070601851851852</v>
      </c>
      <c r="G95" s="18" t="str">
        <f t="shared" si="7"/>
        <v>4.25/km</v>
      </c>
      <c r="H95" s="19">
        <f t="shared" si="5"/>
        <v>0.007395833333333334</v>
      </c>
      <c r="I95" s="19">
        <f t="shared" si="6"/>
        <v>0.007395833333333334</v>
      </c>
    </row>
    <row r="96" spans="1:9" ht="15" customHeight="1">
      <c r="A96" s="17">
        <v>93</v>
      </c>
      <c r="B96" s="30" t="s">
        <v>198</v>
      </c>
      <c r="C96" s="30" t="s">
        <v>199</v>
      </c>
      <c r="D96" s="31" t="s">
        <v>13</v>
      </c>
      <c r="E96" s="30" t="s">
        <v>147</v>
      </c>
      <c r="F96" s="20">
        <v>0.03074074074074074</v>
      </c>
      <c r="G96" s="18" t="str">
        <f t="shared" si="7"/>
        <v>4.26/km</v>
      </c>
      <c r="H96" s="19">
        <f t="shared" si="5"/>
        <v>0.007430555555555551</v>
      </c>
      <c r="I96" s="19">
        <f t="shared" si="6"/>
        <v>0.007430555555555551</v>
      </c>
    </row>
    <row r="97" spans="1:9" ht="15" customHeight="1">
      <c r="A97" s="17">
        <v>94</v>
      </c>
      <c r="B97" s="30" t="s">
        <v>200</v>
      </c>
      <c r="C97" s="30" t="s">
        <v>32</v>
      </c>
      <c r="D97" s="31" t="s">
        <v>55</v>
      </c>
      <c r="E97" s="30" t="s">
        <v>201</v>
      </c>
      <c r="F97" s="20">
        <v>0.03078703703703704</v>
      </c>
      <c r="G97" s="18" t="str">
        <f t="shared" si="7"/>
        <v>4.26/km</v>
      </c>
      <c r="H97" s="19">
        <f t="shared" si="5"/>
        <v>0.007476851851851853</v>
      </c>
      <c r="I97" s="19">
        <f t="shared" si="6"/>
        <v>0.00464120370370371</v>
      </c>
    </row>
    <row r="98" spans="1:9" ht="15" customHeight="1">
      <c r="A98" s="17">
        <v>95</v>
      </c>
      <c r="B98" s="30" t="s">
        <v>202</v>
      </c>
      <c r="C98" s="30" t="s">
        <v>107</v>
      </c>
      <c r="D98" s="31" t="s">
        <v>52</v>
      </c>
      <c r="E98" s="30" t="s">
        <v>27</v>
      </c>
      <c r="F98" s="20">
        <v>0.03091435185185185</v>
      </c>
      <c r="G98" s="18" t="str">
        <f t="shared" si="7"/>
        <v>4.27/km</v>
      </c>
      <c r="H98" s="19">
        <f t="shared" si="5"/>
        <v>0.007604166666666662</v>
      </c>
      <c r="I98" s="19">
        <f t="shared" si="6"/>
        <v>0.0048148148148148134</v>
      </c>
    </row>
    <row r="99" spans="1:9" ht="15" customHeight="1">
      <c r="A99" s="17">
        <v>96</v>
      </c>
      <c r="B99" s="30" t="s">
        <v>203</v>
      </c>
      <c r="C99" s="30" t="s">
        <v>204</v>
      </c>
      <c r="D99" s="31" t="s">
        <v>26</v>
      </c>
      <c r="E99" s="30" t="s">
        <v>72</v>
      </c>
      <c r="F99" s="20">
        <v>0.031041666666666665</v>
      </c>
      <c r="G99" s="18" t="str">
        <f t="shared" si="7"/>
        <v>4.28/km</v>
      </c>
      <c r="H99" s="19">
        <f t="shared" si="5"/>
        <v>0.007731481481481478</v>
      </c>
      <c r="I99" s="19">
        <f t="shared" si="6"/>
        <v>0.00584490740740741</v>
      </c>
    </row>
    <row r="100" spans="1:9" ht="15" customHeight="1">
      <c r="A100" s="17">
        <v>97</v>
      </c>
      <c r="B100" s="30" t="s">
        <v>205</v>
      </c>
      <c r="C100" s="30" t="s">
        <v>40</v>
      </c>
      <c r="D100" s="31" t="s">
        <v>100</v>
      </c>
      <c r="E100" s="30" t="s">
        <v>206</v>
      </c>
      <c r="F100" s="20">
        <v>0.031099537037037037</v>
      </c>
      <c r="G100" s="18" t="str">
        <f t="shared" si="7"/>
        <v>4.29/km</v>
      </c>
      <c r="H100" s="19">
        <f t="shared" si="5"/>
        <v>0.007789351851851849</v>
      </c>
      <c r="I100" s="19">
        <f t="shared" si="6"/>
        <v>0.0028819444444444474</v>
      </c>
    </row>
    <row r="101" spans="1:9" ht="15" customHeight="1">
      <c r="A101" s="17">
        <v>98</v>
      </c>
      <c r="B101" s="30" t="s">
        <v>207</v>
      </c>
      <c r="C101" s="30" t="s">
        <v>68</v>
      </c>
      <c r="D101" s="31" t="s">
        <v>52</v>
      </c>
      <c r="E101" s="30" t="s">
        <v>62</v>
      </c>
      <c r="F101" s="20">
        <v>0.031111111111111107</v>
      </c>
      <c r="G101" s="18" t="str">
        <f t="shared" si="7"/>
        <v>4.29/km</v>
      </c>
      <c r="H101" s="19">
        <f t="shared" si="5"/>
        <v>0.0078009259259259195</v>
      </c>
      <c r="I101" s="19">
        <f t="shared" si="6"/>
        <v>0.005011574074074071</v>
      </c>
    </row>
    <row r="102" spans="1:9" ht="15" customHeight="1">
      <c r="A102" s="17">
        <v>99</v>
      </c>
      <c r="B102" s="30" t="s">
        <v>208</v>
      </c>
      <c r="C102" s="30" t="s">
        <v>107</v>
      </c>
      <c r="D102" s="31" t="s">
        <v>17</v>
      </c>
      <c r="E102" s="30" t="s">
        <v>133</v>
      </c>
      <c r="F102" s="20">
        <v>0.031122685185185187</v>
      </c>
      <c r="G102" s="18" t="str">
        <f t="shared" si="7"/>
        <v>4.29/km</v>
      </c>
      <c r="H102" s="19">
        <f t="shared" si="5"/>
        <v>0.0078125</v>
      </c>
      <c r="I102" s="19">
        <f t="shared" si="6"/>
        <v>0.007106481481481481</v>
      </c>
    </row>
    <row r="103" spans="1:9" ht="15" customHeight="1">
      <c r="A103" s="17">
        <v>100</v>
      </c>
      <c r="B103" s="30" t="s">
        <v>209</v>
      </c>
      <c r="C103" s="30" t="s">
        <v>210</v>
      </c>
      <c r="D103" s="31" t="s">
        <v>13</v>
      </c>
      <c r="E103" s="30" t="s">
        <v>192</v>
      </c>
      <c r="F103" s="20">
        <v>0.03113425925925926</v>
      </c>
      <c r="G103" s="18" t="str">
        <f t="shared" si="7"/>
        <v>4.29/km</v>
      </c>
      <c r="H103" s="19">
        <f t="shared" si="5"/>
        <v>0.007824074074074074</v>
      </c>
      <c r="I103" s="19">
        <f t="shared" si="6"/>
        <v>0.007824074074074074</v>
      </c>
    </row>
    <row r="104" spans="1:9" ht="15" customHeight="1">
      <c r="A104" s="17">
        <v>101</v>
      </c>
      <c r="B104" s="30" t="s">
        <v>211</v>
      </c>
      <c r="C104" s="30" t="s">
        <v>25</v>
      </c>
      <c r="D104" s="31" t="s">
        <v>33</v>
      </c>
      <c r="E104" s="30" t="s">
        <v>192</v>
      </c>
      <c r="F104" s="20">
        <v>0.031157407407407408</v>
      </c>
      <c r="G104" s="18" t="str">
        <f t="shared" si="7"/>
        <v>4.29/km</v>
      </c>
      <c r="H104" s="19">
        <f t="shared" si="5"/>
        <v>0.00784722222222222</v>
      </c>
      <c r="I104" s="19">
        <f t="shared" si="6"/>
        <v>0.005474537037037038</v>
      </c>
    </row>
    <row r="105" spans="1:9" ht="15" customHeight="1">
      <c r="A105" s="17">
        <v>102</v>
      </c>
      <c r="B105" s="30" t="s">
        <v>212</v>
      </c>
      <c r="C105" s="30" t="s">
        <v>29</v>
      </c>
      <c r="D105" s="31" t="s">
        <v>100</v>
      </c>
      <c r="E105" s="30" t="s">
        <v>62</v>
      </c>
      <c r="F105" s="20">
        <v>0.031203703703703702</v>
      </c>
      <c r="G105" s="18" t="str">
        <f t="shared" si="7"/>
        <v>4.30/km</v>
      </c>
      <c r="H105" s="19">
        <f t="shared" si="5"/>
        <v>0.007893518518518515</v>
      </c>
      <c r="I105" s="19">
        <f t="shared" si="6"/>
        <v>0.002986111111111113</v>
      </c>
    </row>
    <row r="106" spans="1:9" ht="15" customHeight="1">
      <c r="A106" s="17">
        <v>103</v>
      </c>
      <c r="B106" s="30" t="s">
        <v>213</v>
      </c>
      <c r="C106" s="30" t="s">
        <v>99</v>
      </c>
      <c r="D106" s="31" t="s">
        <v>100</v>
      </c>
      <c r="E106" s="30" t="s">
        <v>65</v>
      </c>
      <c r="F106" s="20">
        <v>0.03125</v>
      </c>
      <c r="G106" s="18" t="str">
        <f t="shared" si="7"/>
        <v>4.30/km</v>
      </c>
      <c r="H106" s="19">
        <f t="shared" si="5"/>
        <v>0.007939814814814813</v>
      </c>
      <c r="I106" s="19">
        <f t="shared" si="6"/>
        <v>0.0030324074074074107</v>
      </c>
    </row>
    <row r="107" spans="1:9" ht="15" customHeight="1">
      <c r="A107" s="17">
        <v>104</v>
      </c>
      <c r="B107" s="30" t="s">
        <v>214</v>
      </c>
      <c r="C107" s="30" t="s">
        <v>215</v>
      </c>
      <c r="D107" s="31" t="s">
        <v>110</v>
      </c>
      <c r="E107" s="30" t="s">
        <v>216</v>
      </c>
      <c r="F107" s="20">
        <v>0.03131944444444445</v>
      </c>
      <c r="G107" s="18" t="str">
        <f t="shared" si="7"/>
        <v>4.31/km</v>
      </c>
      <c r="H107" s="19">
        <f t="shared" si="5"/>
        <v>0.008009259259259261</v>
      </c>
      <c r="I107" s="19">
        <f t="shared" si="6"/>
        <v>0.0028472222222222267</v>
      </c>
    </row>
    <row r="108" spans="1:9" ht="15" customHeight="1">
      <c r="A108" s="17">
        <v>105</v>
      </c>
      <c r="B108" s="30" t="s">
        <v>217</v>
      </c>
      <c r="C108" s="30" t="s">
        <v>107</v>
      </c>
      <c r="D108" s="31" t="s">
        <v>55</v>
      </c>
      <c r="E108" s="30" t="s">
        <v>328</v>
      </c>
      <c r="F108" s="20">
        <v>0.03141203703703704</v>
      </c>
      <c r="G108" s="18" t="str">
        <f t="shared" si="7"/>
        <v>4.31/km</v>
      </c>
      <c r="H108" s="19">
        <f t="shared" si="5"/>
        <v>0.00810185185185185</v>
      </c>
      <c r="I108" s="19">
        <f t="shared" si="6"/>
        <v>0.005266203703703707</v>
      </c>
    </row>
    <row r="109" spans="1:9" ht="15" customHeight="1">
      <c r="A109" s="17">
        <v>106</v>
      </c>
      <c r="B109" s="30" t="s">
        <v>218</v>
      </c>
      <c r="C109" s="30" t="s">
        <v>51</v>
      </c>
      <c r="D109" s="31" t="s">
        <v>100</v>
      </c>
      <c r="E109" s="30" t="s">
        <v>328</v>
      </c>
      <c r="F109" s="20">
        <v>0.031435185185185184</v>
      </c>
      <c r="G109" s="18" t="str">
        <f t="shared" si="7"/>
        <v>4.32/km</v>
      </c>
      <c r="H109" s="19">
        <f t="shared" si="5"/>
        <v>0.008124999999999997</v>
      </c>
      <c r="I109" s="19">
        <f t="shared" si="6"/>
        <v>0.003217592592592595</v>
      </c>
    </row>
    <row r="110" spans="1:9" ht="15" customHeight="1">
      <c r="A110" s="17">
        <v>107</v>
      </c>
      <c r="B110" s="30" t="s">
        <v>219</v>
      </c>
      <c r="C110" s="30" t="s">
        <v>220</v>
      </c>
      <c r="D110" s="31" t="s">
        <v>178</v>
      </c>
      <c r="E110" s="30" t="s">
        <v>23</v>
      </c>
      <c r="F110" s="20">
        <v>0.031481481481481485</v>
      </c>
      <c r="G110" s="18" t="str">
        <f t="shared" si="7"/>
        <v>4.32/km</v>
      </c>
      <c r="H110" s="19">
        <f t="shared" si="5"/>
        <v>0.008171296296296298</v>
      </c>
      <c r="I110" s="19">
        <f t="shared" si="6"/>
        <v>0.001319444444444453</v>
      </c>
    </row>
    <row r="111" spans="1:9" ht="15" customHeight="1">
      <c r="A111" s="17">
        <v>108</v>
      </c>
      <c r="B111" s="30" t="s">
        <v>221</v>
      </c>
      <c r="C111" s="30" t="s">
        <v>222</v>
      </c>
      <c r="D111" s="31" t="s">
        <v>26</v>
      </c>
      <c r="E111" s="30" t="s">
        <v>133</v>
      </c>
      <c r="F111" s="20">
        <v>0.031689814814814816</v>
      </c>
      <c r="G111" s="18" t="str">
        <f t="shared" si="7"/>
        <v>4.34/km</v>
      </c>
      <c r="H111" s="19">
        <f t="shared" si="5"/>
        <v>0.00837962962962963</v>
      </c>
      <c r="I111" s="19">
        <f t="shared" si="6"/>
        <v>0.006493055555555561</v>
      </c>
    </row>
    <row r="112" spans="1:9" ht="15" customHeight="1">
      <c r="A112" s="17">
        <v>109</v>
      </c>
      <c r="B112" s="30" t="s">
        <v>223</v>
      </c>
      <c r="C112" s="30" t="s">
        <v>224</v>
      </c>
      <c r="D112" s="31" t="s">
        <v>178</v>
      </c>
      <c r="E112" s="30" t="s">
        <v>36</v>
      </c>
      <c r="F112" s="20">
        <v>0.03184027777777778</v>
      </c>
      <c r="G112" s="18" t="str">
        <f t="shared" si="7"/>
        <v>4.35/km</v>
      </c>
      <c r="H112" s="19">
        <f t="shared" si="5"/>
        <v>0.008530092592592593</v>
      </c>
      <c r="I112" s="19">
        <f t="shared" si="6"/>
        <v>0.0016782407407407475</v>
      </c>
    </row>
    <row r="113" spans="1:9" ht="15" customHeight="1">
      <c r="A113" s="17">
        <v>110</v>
      </c>
      <c r="B113" s="30" t="s">
        <v>225</v>
      </c>
      <c r="C113" s="30" t="s">
        <v>226</v>
      </c>
      <c r="D113" s="31" t="s">
        <v>178</v>
      </c>
      <c r="E113" s="30" t="s">
        <v>130</v>
      </c>
      <c r="F113" s="20">
        <v>0.031875</v>
      </c>
      <c r="G113" s="18" t="str">
        <f t="shared" si="7"/>
        <v>4.35/km</v>
      </c>
      <c r="H113" s="19">
        <f t="shared" si="5"/>
        <v>0.008564814814814813</v>
      </c>
      <c r="I113" s="19">
        <f t="shared" si="6"/>
        <v>0.0017129629629629682</v>
      </c>
    </row>
    <row r="114" spans="1:9" ht="15" customHeight="1">
      <c r="A114" s="17">
        <v>111</v>
      </c>
      <c r="B114" s="30" t="s">
        <v>227</v>
      </c>
      <c r="C114" s="30" t="s">
        <v>107</v>
      </c>
      <c r="D114" s="31" t="s">
        <v>55</v>
      </c>
      <c r="E114" s="30" t="s">
        <v>133</v>
      </c>
      <c r="F114" s="20">
        <v>0.031956018518518516</v>
      </c>
      <c r="G114" s="18" t="str">
        <f t="shared" si="7"/>
        <v>4.36/km</v>
      </c>
      <c r="H114" s="19">
        <f t="shared" si="5"/>
        <v>0.008645833333333328</v>
      </c>
      <c r="I114" s="19">
        <f t="shared" si="6"/>
        <v>0.005810185185185186</v>
      </c>
    </row>
    <row r="115" spans="1:9" ht="15" customHeight="1">
      <c r="A115" s="17">
        <v>112</v>
      </c>
      <c r="B115" s="30" t="s">
        <v>228</v>
      </c>
      <c r="C115" s="30" t="s">
        <v>68</v>
      </c>
      <c r="D115" s="31" t="s">
        <v>229</v>
      </c>
      <c r="E115" s="30" t="s">
        <v>27</v>
      </c>
      <c r="F115" s="20">
        <v>0.03208333333333333</v>
      </c>
      <c r="G115" s="18" t="str">
        <f t="shared" si="7"/>
        <v>4.37/km</v>
      </c>
      <c r="H115" s="19">
        <f t="shared" si="5"/>
        <v>0.008773148148148145</v>
      </c>
      <c r="I115" s="19">
        <f t="shared" si="6"/>
        <v>0</v>
      </c>
    </row>
    <row r="116" spans="1:9" ht="15" customHeight="1">
      <c r="A116" s="17">
        <v>113</v>
      </c>
      <c r="B116" s="30" t="s">
        <v>230</v>
      </c>
      <c r="C116" s="30" t="s">
        <v>231</v>
      </c>
      <c r="D116" s="31" t="s">
        <v>178</v>
      </c>
      <c r="E116" s="30" t="s">
        <v>232</v>
      </c>
      <c r="F116" s="20">
        <v>0.0321875</v>
      </c>
      <c r="G116" s="18" t="str">
        <f t="shared" si="7"/>
        <v>4.38/km</v>
      </c>
      <c r="H116" s="19">
        <f t="shared" si="5"/>
        <v>0.008877314814814814</v>
      </c>
      <c r="I116" s="19">
        <f t="shared" si="6"/>
        <v>0.0020254629629629685</v>
      </c>
    </row>
    <row r="117" spans="1:9" ht="15" customHeight="1">
      <c r="A117" s="17">
        <v>114</v>
      </c>
      <c r="B117" s="30" t="s">
        <v>15</v>
      </c>
      <c r="C117" s="30" t="s">
        <v>12</v>
      </c>
      <c r="D117" s="31" t="s">
        <v>13</v>
      </c>
      <c r="E117" s="30" t="s">
        <v>233</v>
      </c>
      <c r="F117" s="20">
        <v>0.032199074074074074</v>
      </c>
      <c r="G117" s="18" t="str">
        <f t="shared" si="7"/>
        <v>4.38/km</v>
      </c>
      <c r="H117" s="19">
        <f aca="true" t="shared" si="8" ref="H117:H180">F117-$F$4</f>
        <v>0.008888888888888887</v>
      </c>
      <c r="I117" s="19">
        <f aca="true" t="shared" si="9" ref="I117:I180">F117-INDEX($F$4:$F$632,MATCH(D117,$D$4:$D$632,0))</f>
        <v>0.008888888888888887</v>
      </c>
    </row>
    <row r="118" spans="1:9" ht="15" customHeight="1">
      <c r="A118" s="17">
        <v>115</v>
      </c>
      <c r="B118" s="30" t="s">
        <v>234</v>
      </c>
      <c r="C118" s="30" t="s">
        <v>77</v>
      </c>
      <c r="D118" s="31" t="s">
        <v>52</v>
      </c>
      <c r="E118" s="32"/>
      <c r="F118" s="20">
        <v>0.03221064814814815</v>
      </c>
      <c r="G118" s="18" t="str">
        <f t="shared" si="7"/>
        <v>4.38/km</v>
      </c>
      <c r="H118" s="19">
        <f t="shared" si="8"/>
        <v>0.00890046296296296</v>
      </c>
      <c r="I118" s="19">
        <f t="shared" si="9"/>
        <v>0.006111111111111112</v>
      </c>
    </row>
    <row r="119" spans="1:9" ht="15" customHeight="1">
      <c r="A119" s="17">
        <v>116</v>
      </c>
      <c r="B119" s="30" t="s">
        <v>235</v>
      </c>
      <c r="C119" s="30" t="s">
        <v>35</v>
      </c>
      <c r="D119" s="31" t="s">
        <v>13</v>
      </c>
      <c r="E119" s="30" t="s">
        <v>30</v>
      </c>
      <c r="F119" s="20">
        <v>0.032233796296296295</v>
      </c>
      <c r="G119" s="18" t="str">
        <f t="shared" si="7"/>
        <v>4.39/km</v>
      </c>
      <c r="H119" s="19">
        <f t="shared" si="8"/>
        <v>0.008923611111111108</v>
      </c>
      <c r="I119" s="19">
        <f t="shared" si="9"/>
        <v>0.008923611111111108</v>
      </c>
    </row>
    <row r="120" spans="1:9" ht="15" customHeight="1">
      <c r="A120" s="17">
        <v>117</v>
      </c>
      <c r="B120" s="30" t="s">
        <v>236</v>
      </c>
      <c r="C120" s="30" t="s">
        <v>237</v>
      </c>
      <c r="D120" s="31" t="s">
        <v>178</v>
      </c>
      <c r="E120" s="30" t="s">
        <v>72</v>
      </c>
      <c r="F120" s="20">
        <v>0.032326388888888884</v>
      </c>
      <c r="G120" s="18" t="str">
        <f t="shared" si="7"/>
        <v>4.39/km</v>
      </c>
      <c r="H120" s="19">
        <f t="shared" si="8"/>
        <v>0.009016203703703696</v>
      </c>
      <c r="I120" s="19">
        <f t="shared" si="9"/>
        <v>0.0021643518518518513</v>
      </c>
    </row>
    <row r="121" spans="1:9" ht="15" customHeight="1">
      <c r="A121" s="17">
        <v>118</v>
      </c>
      <c r="B121" s="30" t="s">
        <v>238</v>
      </c>
      <c r="C121" s="30" t="s">
        <v>141</v>
      </c>
      <c r="D121" s="31" t="s">
        <v>13</v>
      </c>
      <c r="E121" s="30" t="s">
        <v>72</v>
      </c>
      <c r="F121" s="20">
        <v>0.03239583333333333</v>
      </c>
      <c r="G121" s="18" t="str">
        <f t="shared" si="7"/>
        <v>4.40/km</v>
      </c>
      <c r="H121" s="19">
        <f t="shared" si="8"/>
        <v>0.009085648148148145</v>
      </c>
      <c r="I121" s="19">
        <f t="shared" si="9"/>
        <v>0.009085648148148145</v>
      </c>
    </row>
    <row r="122" spans="1:9" ht="15" customHeight="1">
      <c r="A122" s="17">
        <v>119</v>
      </c>
      <c r="B122" s="30" t="s">
        <v>239</v>
      </c>
      <c r="C122" s="30" t="s">
        <v>222</v>
      </c>
      <c r="D122" s="31" t="s">
        <v>17</v>
      </c>
      <c r="E122" s="32"/>
      <c r="F122" s="20">
        <v>0.0324537037037037</v>
      </c>
      <c r="G122" s="18" t="str">
        <f t="shared" si="7"/>
        <v>4.40/km</v>
      </c>
      <c r="H122" s="19">
        <f t="shared" si="8"/>
        <v>0.009143518518518513</v>
      </c>
      <c r="I122" s="19">
        <f t="shared" si="9"/>
        <v>0.008437499999999994</v>
      </c>
    </row>
    <row r="123" spans="1:9" ht="15" customHeight="1">
      <c r="A123" s="17">
        <v>120</v>
      </c>
      <c r="B123" s="30" t="s">
        <v>240</v>
      </c>
      <c r="C123" s="30" t="s">
        <v>241</v>
      </c>
      <c r="D123" s="31" t="s">
        <v>17</v>
      </c>
      <c r="E123" s="32"/>
      <c r="F123" s="20">
        <v>0.03246527777777778</v>
      </c>
      <c r="G123" s="18" t="str">
        <f t="shared" si="7"/>
        <v>4.41/km</v>
      </c>
      <c r="H123" s="19">
        <f t="shared" si="8"/>
        <v>0.009155092592592593</v>
      </c>
      <c r="I123" s="19">
        <f t="shared" si="9"/>
        <v>0.008449074074074074</v>
      </c>
    </row>
    <row r="124" spans="1:9" ht="15" customHeight="1">
      <c r="A124" s="17">
        <v>121</v>
      </c>
      <c r="B124" s="30" t="s">
        <v>242</v>
      </c>
      <c r="C124" s="30" t="s">
        <v>51</v>
      </c>
      <c r="D124" s="31" t="s">
        <v>26</v>
      </c>
      <c r="E124" s="30" t="s">
        <v>65</v>
      </c>
      <c r="F124" s="20">
        <v>0.03253472222222222</v>
      </c>
      <c r="G124" s="18" t="str">
        <f t="shared" si="7"/>
        <v>4.41/km</v>
      </c>
      <c r="H124" s="19">
        <f t="shared" si="8"/>
        <v>0.009224537037037035</v>
      </c>
      <c r="I124" s="19">
        <f t="shared" si="9"/>
        <v>0.007337962962962966</v>
      </c>
    </row>
    <row r="125" spans="1:9" ht="15" customHeight="1">
      <c r="A125" s="17">
        <v>122</v>
      </c>
      <c r="B125" s="30" t="s">
        <v>243</v>
      </c>
      <c r="C125" s="30" t="s">
        <v>244</v>
      </c>
      <c r="D125" s="31" t="s">
        <v>52</v>
      </c>
      <c r="E125" s="30" t="s">
        <v>80</v>
      </c>
      <c r="F125" s="20">
        <v>0.032546296296296295</v>
      </c>
      <c r="G125" s="18" t="str">
        <f t="shared" si="7"/>
        <v>4.41/km</v>
      </c>
      <c r="H125" s="19">
        <f t="shared" si="8"/>
        <v>0.009236111111111108</v>
      </c>
      <c r="I125" s="19">
        <f t="shared" si="9"/>
        <v>0.00644675925925926</v>
      </c>
    </row>
    <row r="126" spans="1:9" ht="15" customHeight="1">
      <c r="A126" s="17">
        <v>123</v>
      </c>
      <c r="B126" s="30" t="s">
        <v>245</v>
      </c>
      <c r="C126" s="30" t="s">
        <v>246</v>
      </c>
      <c r="D126" s="31" t="s">
        <v>139</v>
      </c>
      <c r="E126" s="30" t="s">
        <v>62</v>
      </c>
      <c r="F126" s="20">
        <v>0.032546296296296295</v>
      </c>
      <c r="G126" s="18" t="str">
        <f t="shared" si="7"/>
        <v>4.41/km</v>
      </c>
      <c r="H126" s="19">
        <f t="shared" si="8"/>
        <v>0.009236111111111108</v>
      </c>
      <c r="I126" s="19">
        <f t="shared" si="9"/>
        <v>0.003541666666666665</v>
      </c>
    </row>
    <row r="127" spans="1:9" ht="15" customHeight="1">
      <c r="A127" s="17">
        <v>124</v>
      </c>
      <c r="B127" s="30" t="s">
        <v>247</v>
      </c>
      <c r="C127" s="30" t="s">
        <v>70</v>
      </c>
      <c r="D127" s="31" t="s">
        <v>229</v>
      </c>
      <c r="E127" s="30" t="s">
        <v>80</v>
      </c>
      <c r="F127" s="20">
        <v>0.03275462962962963</v>
      </c>
      <c r="G127" s="18" t="str">
        <f t="shared" si="7"/>
        <v>4.43/km</v>
      </c>
      <c r="H127" s="19">
        <f t="shared" si="8"/>
        <v>0.00944444444444444</v>
      </c>
      <c r="I127" s="19">
        <f t="shared" si="9"/>
        <v>0.0006712962962962948</v>
      </c>
    </row>
    <row r="128" spans="1:9" ht="15" customHeight="1">
      <c r="A128" s="17">
        <v>125</v>
      </c>
      <c r="B128" s="30" t="s">
        <v>248</v>
      </c>
      <c r="C128" s="30" t="s">
        <v>76</v>
      </c>
      <c r="D128" s="31" t="s">
        <v>55</v>
      </c>
      <c r="E128" s="30" t="s">
        <v>328</v>
      </c>
      <c r="F128" s="20">
        <v>0.0327662037037037</v>
      </c>
      <c r="G128" s="18" t="str">
        <f t="shared" si="7"/>
        <v>4.43/km</v>
      </c>
      <c r="H128" s="19">
        <f t="shared" si="8"/>
        <v>0.009456018518518513</v>
      </c>
      <c r="I128" s="19">
        <f t="shared" si="9"/>
        <v>0.00662037037037037</v>
      </c>
    </row>
    <row r="129" spans="1:9" ht="15" customHeight="1">
      <c r="A129" s="17">
        <v>126</v>
      </c>
      <c r="B129" s="30" t="s">
        <v>249</v>
      </c>
      <c r="C129" s="30" t="s">
        <v>250</v>
      </c>
      <c r="D129" s="31" t="s">
        <v>178</v>
      </c>
      <c r="E129" s="30" t="s">
        <v>36</v>
      </c>
      <c r="F129" s="20">
        <v>0.032789351851851854</v>
      </c>
      <c r="G129" s="18" t="str">
        <f t="shared" si="7"/>
        <v>4.43/km</v>
      </c>
      <c r="H129" s="19">
        <f t="shared" si="8"/>
        <v>0.009479166666666667</v>
      </c>
      <c r="I129" s="19">
        <f t="shared" si="9"/>
        <v>0.002627314814814822</v>
      </c>
    </row>
    <row r="130" spans="1:9" ht="15" customHeight="1">
      <c r="A130" s="17">
        <v>127</v>
      </c>
      <c r="B130" s="30" t="s">
        <v>251</v>
      </c>
      <c r="C130" s="30" t="s">
        <v>99</v>
      </c>
      <c r="D130" s="31" t="s">
        <v>33</v>
      </c>
      <c r="E130" s="30" t="s">
        <v>192</v>
      </c>
      <c r="F130" s="20">
        <v>0.03283564814814815</v>
      </c>
      <c r="G130" s="18" t="str">
        <f t="shared" si="7"/>
        <v>4.44/km</v>
      </c>
      <c r="H130" s="19">
        <f t="shared" si="8"/>
        <v>0.009525462962962961</v>
      </c>
      <c r="I130" s="19">
        <f t="shared" si="9"/>
        <v>0.007152777777777779</v>
      </c>
    </row>
    <row r="131" spans="1:9" ht="15" customHeight="1">
      <c r="A131" s="17">
        <v>128</v>
      </c>
      <c r="B131" s="30" t="s">
        <v>252</v>
      </c>
      <c r="C131" s="30" t="s">
        <v>210</v>
      </c>
      <c r="D131" s="31" t="s">
        <v>52</v>
      </c>
      <c r="E131" s="30" t="s">
        <v>41</v>
      </c>
      <c r="F131" s="20">
        <v>0.03292824074074074</v>
      </c>
      <c r="G131" s="18" t="str">
        <f t="shared" si="7"/>
        <v>4.45/km</v>
      </c>
      <c r="H131" s="19">
        <f t="shared" si="8"/>
        <v>0.00961805555555555</v>
      </c>
      <c r="I131" s="19">
        <f t="shared" si="9"/>
        <v>0.006828703703703701</v>
      </c>
    </row>
    <row r="132" spans="1:9" ht="15" customHeight="1">
      <c r="A132" s="17">
        <v>129</v>
      </c>
      <c r="B132" s="30" t="s">
        <v>253</v>
      </c>
      <c r="C132" s="30" t="s">
        <v>184</v>
      </c>
      <c r="D132" s="31" t="s">
        <v>13</v>
      </c>
      <c r="E132" s="30" t="s">
        <v>41</v>
      </c>
      <c r="F132" s="20">
        <v>0.03293981481481481</v>
      </c>
      <c r="G132" s="18" t="str">
        <f aca="true" t="shared" si="10" ref="G132:G181">TEXT(INT((HOUR(F132)*3600+MINUTE(F132)*60+SECOND(F132))/$I$2/60),"0")&amp;"."&amp;TEXT(MOD((HOUR(F132)*3600+MINUTE(F132)*60+SECOND(F132))/$I$2,60),"00")&amp;"/km"</f>
        <v>4.45/km</v>
      </c>
      <c r="H132" s="19">
        <f t="shared" si="8"/>
        <v>0.009629629629629623</v>
      </c>
      <c r="I132" s="19">
        <f t="shared" si="9"/>
        <v>0.009629629629629623</v>
      </c>
    </row>
    <row r="133" spans="1:9" ht="15" customHeight="1">
      <c r="A133" s="17">
        <v>130</v>
      </c>
      <c r="B133" s="30" t="s">
        <v>254</v>
      </c>
      <c r="C133" s="30" t="s">
        <v>70</v>
      </c>
      <c r="D133" s="31" t="s">
        <v>100</v>
      </c>
      <c r="E133" s="30" t="s">
        <v>36</v>
      </c>
      <c r="F133" s="20">
        <v>0.03304398148148149</v>
      </c>
      <c r="G133" s="18" t="str">
        <f t="shared" si="10"/>
        <v>4.46/km</v>
      </c>
      <c r="H133" s="19">
        <f t="shared" si="8"/>
        <v>0.0097337962962963</v>
      </c>
      <c r="I133" s="19">
        <f t="shared" si="9"/>
        <v>0.004826388888888897</v>
      </c>
    </row>
    <row r="134" spans="1:9" ht="15" customHeight="1">
      <c r="A134" s="17">
        <v>131</v>
      </c>
      <c r="B134" s="30" t="s">
        <v>255</v>
      </c>
      <c r="C134" s="30" t="s">
        <v>215</v>
      </c>
      <c r="D134" s="31" t="s">
        <v>55</v>
      </c>
      <c r="E134" s="30" t="s">
        <v>328</v>
      </c>
      <c r="F134" s="20">
        <v>0.03309027777777778</v>
      </c>
      <c r="G134" s="18" t="str">
        <f t="shared" si="10"/>
        <v>4.46/km</v>
      </c>
      <c r="H134" s="19">
        <f t="shared" si="8"/>
        <v>0.009780092592592594</v>
      </c>
      <c r="I134" s="19">
        <f t="shared" si="9"/>
        <v>0.006944444444444451</v>
      </c>
    </row>
    <row r="135" spans="1:9" ht="15" customHeight="1">
      <c r="A135" s="17">
        <v>132</v>
      </c>
      <c r="B135" s="30" t="s">
        <v>256</v>
      </c>
      <c r="C135" s="30" t="s">
        <v>25</v>
      </c>
      <c r="D135" s="31" t="s">
        <v>13</v>
      </c>
      <c r="E135" s="30" t="s">
        <v>328</v>
      </c>
      <c r="F135" s="20">
        <v>0.03314814814814815</v>
      </c>
      <c r="G135" s="18" t="str">
        <f t="shared" si="10"/>
        <v>4.46/km</v>
      </c>
      <c r="H135" s="19">
        <f t="shared" si="8"/>
        <v>0.009837962962962962</v>
      </c>
      <c r="I135" s="19">
        <f t="shared" si="9"/>
        <v>0.009837962962962962</v>
      </c>
    </row>
    <row r="136" spans="1:9" ht="15" customHeight="1">
      <c r="A136" s="17">
        <v>133</v>
      </c>
      <c r="B136" s="30" t="s">
        <v>257</v>
      </c>
      <c r="C136" s="30" t="s">
        <v>258</v>
      </c>
      <c r="D136" s="31" t="s">
        <v>139</v>
      </c>
      <c r="E136" s="30" t="s">
        <v>65</v>
      </c>
      <c r="F136" s="20">
        <v>0.03333333333333333</v>
      </c>
      <c r="G136" s="18" t="str">
        <f t="shared" si="10"/>
        <v>4.48/km</v>
      </c>
      <c r="H136" s="19">
        <f t="shared" si="8"/>
        <v>0.010023148148148146</v>
      </c>
      <c r="I136" s="19">
        <f t="shared" si="9"/>
        <v>0.004328703703703703</v>
      </c>
    </row>
    <row r="137" spans="1:9" ht="15" customHeight="1">
      <c r="A137" s="17">
        <v>134</v>
      </c>
      <c r="B137" s="30" t="s">
        <v>259</v>
      </c>
      <c r="C137" s="30" t="s">
        <v>68</v>
      </c>
      <c r="D137" s="31" t="s">
        <v>260</v>
      </c>
      <c r="E137" s="30" t="s">
        <v>327</v>
      </c>
      <c r="F137" s="20">
        <v>0.033402777777777774</v>
      </c>
      <c r="G137" s="18" t="str">
        <f t="shared" si="10"/>
        <v>4.49/km</v>
      </c>
      <c r="H137" s="19">
        <f t="shared" si="8"/>
        <v>0.010092592592592587</v>
      </c>
      <c r="I137" s="19">
        <f t="shared" si="9"/>
        <v>0</v>
      </c>
    </row>
    <row r="138" spans="1:9" ht="15" customHeight="1">
      <c r="A138" s="17">
        <v>135</v>
      </c>
      <c r="B138" s="30" t="s">
        <v>261</v>
      </c>
      <c r="C138" s="30" t="s">
        <v>262</v>
      </c>
      <c r="D138" s="31" t="s">
        <v>55</v>
      </c>
      <c r="E138" s="30" t="s">
        <v>192</v>
      </c>
      <c r="F138" s="20">
        <v>0.033483796296296296</v>
      </c>
      <c r="G138" s="18" t="str">
        <f t="shared" si="10"/>
        <v>4.49/km</v>
      </c>
      <c r="H138" s="19">
        <f t="shared" si="8"/>
        <v>0.010173611111111109</v>
      </c>
      <c r="I138" s="19">
        <f t="shared" si="9"/>
        <v>0.007337962962962966</v>
      </c>
    </row>
    <row r="139" spans="1:9" ht="15" customHeight="1">
      <c r="A139" s="17">
        <v>136</v>
      </c>
      <c r="B139" s="30" t="s">
        <v>263</v>
      </c>
      <c r="C139" s="30" t="s">
        <v>132</v>
      </c>
      <c r="D139" s="31" t="s">
        <v>33</v>
      </c>
      <c r="E139" s="30" t="s">
        <v>192</v>
      </c>
      <c r="F139" s="20">
        <v>0.033483796296296296</v>
      </c>
      <c r="G139" s="18" t="str">
        <f t="shared" si="10"/>
        <v>4.49/km</v>
      </c>
      <c r="H139" s="19">
        <f t="shared" si="8"/>
        <v>0.010173611111111109</v>
      </c>
      <c r="I139" s="19">
        <f t="shared" si="9"/>
        <v>0.007800925925925926</v>
      </c>
    </row>
    <row r="140" spans="1:9" ht="15" customHeight="1">
      <c r="A140" s="17">
        <v>137</v>
      </c>
      <c r="B140" s="30" t="s">
        <v>264</v>
      </c>
      <c r="C140" s="30" t="s">
        <v>64</v>
      </c>
      <c r="D140" s="31" t="s">
        <v>260</v>
      </c>
      <c r="E140" s="30" t="s">
        <v>18</v>
      </c>
      <c r="F140" s="20">
        <v>0.03381944444444445</v>
      </c>
      <c r="G140" s="18" t="str">
        <f t="shared" si="10"/>
        <v>4.52/km</v>
      </c>
      <c r="H140" s="19">
        <f t="shared" si="8"/>
        <v>0.010509259259259263</v>
      </c>
      <c r="I140" s="19">
        <f t="shared" si="9"/>
        <v>0.0004166666666666763</v>
      </c>
    </row>
    <row r="141" spans="1:9" ht="15" customHeight="1">
      <c r="A141" s="17">
        <v>138</v>
      </c>
      <c r="B141" s="30" t="s">
        <v>265</v>
      </c>
      <c r="C141" s="30" t="s">
        <v>124</v>
      </c>
      <c r="D141" s="31" t="s">
        <v>52</v>
      </c>
      <c r="E141" s="30" t="s">
        <v>328</v>
      </c>
      <c r="F141" s="20">
        <v>0.03401620370370371</v>
      </c>
      <c r="G141" s="18" t="str">
        <f t="shared" si="10"/>
        <v>4.54/km</v>
      </c>
      <c r="H141" s="19">
        <f t="shared" si="8"/>
        <v>0.010706018518518521</v>
      </c>
      <c r="I141" s="19">
        <f t="shared" si="9"/>
        <v>0.007916666666666673</v>
      </c>
    </row>
    <row r="142" spans="1:9" ht="15" customHeight="1">
      <c r="A142" s="17">
        <v>139</v>
      </c>
      <c r="B142" s="30" t="s">
        <v>266</v>
      </c>
      <c r="C142" s="30" t="s">
        <v>74</v>
      </c>
      <c r="D142" s="31" t="s">
        <v>52</v>
      </c>
      <c r="E142" s="30" t="s">
        <v>36</v>
      </c>
      <c r="F142" s="20">
        <v>0.03409722222222222</v>
      </c>
      <c r="G142" s="18" t="str">
        <f t="shared" si="10"/>
        <v>4.55/km</v>
      </c>
      <c r="H142" s="19">
        <f t="shared" si="8"/>
        <v>0.010787037037037036</v>
      </c>
      <c r="I142" s="19">
        <f t="shared" si="9"/>
        <v>0.007997685185185188</v>
      </c>
    </row>
    <row r="143" spans="1:9" ht="15" customHeight="1">
      <c r="A143" s="17">
        <v>140</v>
      </c>
      <c r="B143" s="30" t="s">
        <v>267</v>
      </c>
      <c r="C143" s="30" t="s">
        <v>268</v>
      </c>
      <c r="D143" s="31" t="s">
        <v>229</v>
      </c>
      <c r="E143" s="30" t="s">
        <v>72</v>
      </c>
      <c r="F143" s="20">
        <v>0.034375</v>
      </c>
      <c r="G143" s="18" t="str">
        <f t="shared" si="10"/>
        <v>4.57/km</v>
      </c>
      <c r="H143" s="19">
        <f t="shared" si="8"/>
        <v>0.011064814814814816</v>
      </c>
      <c r="I143" s="19">
        <f t="shared" si="9"/>
        <v>0.002291666666666671</v>
      </c>
    </row>
    <row r="144" spans="1:9" ht="15" customHeight="1">
      <c r="A144" s="17">
        <v>141</v>
      </c>
      <c r="B144" s="30" t="s">
        <v>269</v>
      </c>
      <c r="C144" s="30" t="s">
        <v>25</v>
      </c>
      <c r="D144" s="31" t="s">
        <v>110</v>
      </c>
      <c r="E144" s="30" t="s">
        <v>270</v>
      </c>
      <c r="F144" s="20">
        <v>0.03439814814814814</v>
      </c>
      <c r="G144" s="18" t="str">
        <f t="shared" si="10"/>
        <v>4.57/km</v>
      </c>
      <c r="H144" s="19">
        <f t="shared" si="8"/>
        <v>0.011087962962962956</v>
      </c>
      <c r="I144" s="19">
        <f t="shared" si="9"/>
        <v>0.005925925925925921</v>
      </c>
    </row>
    <row r="145" spans="1:9" ht="15" customHeight="1">
      <c r="A145" s="17">
        <v>142</v>
      </c>
      <c r="B145" s="30" t="s">
        <v>271</v>
      </c>
      <c r="C145" s="30" t="s">
        <v>272</v>
      </c>
      <c r="D145" s="31" t="s">
        <v>33</v>
      </c>
      <c r="E145" s="30" t="s">
        <v>72</v>
      </c>
      <c r="F145" s="20">
        <v>0.03460648148148148</v>
      </c>
      <c r="G145" s="18" t="str">
        <f t="shared" si="10"/>
        <v>4.59/km</v>
      </c>
      <c r="H145" s="19">
        <f t="shared" si="8"/>
        <v>0.011296296296296294</v>
      </c>
      <c r="I145" s="19">
        <f t="shared" si="9"/>
        <v>0.008923611111111111</v>
      </c>
    </row>
    <row r="146" spans="1:9" ht="15" customHeight="1">
      <c r="A146" s="17">
        <v>143</v>
      </c>
      <c r="B146" s="30" t="s">
        <v>273</v>
      </c>
      <c r="C146" s="30" t="s">
        <v>107</v>
      </c>
      <c r="D146" s="31" t="s">
        <v>229</v>
      </c>
      <c r="E146" s="30" t="s">
        <v>65</v>
      </c>
      <c r="F146" s="20">
        <v>0.03469907407407408</v>
      </c>
      <c r="G146" s="18" t="str">
        <f t="shared" si="10"/>
        <v>4.60/km</v>
      </c>
      <c r="H146" s="19">
        <f t="shared" si="8"/>
        <v>0.01138888888888889</v>
      </c>
      <c r="I146" s="19">
        <f t="shared" si="9"/>
        <v>0.002615740740740745</v>
      </c>
    </row>
    <row r="147" spans="1:9" ht="15" customHeight="1">
      <c r="A147" s="17">
        <v>144</v>
      </c>
      <c r="B147" s="30" t="s">
        <v>274</v>
      </c>
      <c r="C147" s="30" t="s">
        <v>275</v>
      </c>
      <c r="D147" s="31" t="s">
        <v>26</v>
      </c>
      <c r="E147" s="30" t="s">
        <v>192</v>
      </c>
      <c r="F147" s="20">
        <v>0.0347337962962963</v>
      </c>
      <c r="G147" s="18" t="str">
        <f t="shared" si="10"/>
        <v>5.00/km</v>
      </c>
      <c r="H147" s="19">
        <f t="shared" si="8"/>
        <v>0.01142361111111111</v>
      </c>
      <c r="I147" s="19">
        <f t="shared" si="9"/>
        <v>0.009537037037037042</v>
      </c>
    </row>
    <row r="148" spans="1:9" ht="15" customHeight="1">
      <c r="A148" s="17">
        <v>145</v>
      </c>
      <c r="B148" s="30" t="s">
        <v>276</v>
      </c>
      <c r="C148" s="30" t="s">
        <v>251</v>
      </c>
      <c r="D148" s="31" t="s">
        <v>100</v>
      </c>
      <c r="E148" s="30" t="s">
        <v>65</v>
      </c>
      <c r="F148" s="20">
        <v>0.034756944444444444</v>
      </c>
      <c r="G148" s="18" t="str">
        <f t="shared" si="10"/>
        <v>5.00/km</v>
      </c>
      <c r="H148" s="19">
        <f t="shared" si="8"/>
        <v>0.011446759259259257</v>
      </c>
      <c r="I148" s="19">
        <f t="shared" si="9"/>
        <v>0.006539351851851855</v>
      </c>
    </row>
    <row r="149" spans="1:9" ht="15" customHeight="1">
      <c r="A149" s="17">
        <v>146</v>
      </c>
      <c r="B149" s="30" t="s">
        <v>277</v>
      </c>
      <c r="C149" s="30" t="s">
        <v>278</v>
      </c>
      <c r="D149" s="31" t="s">
        <v>100</v>
      </c>
      <c r="E149" s="30" t="s">
        <v>328</v>
      </c>
      <c r="F149" s="20">
        <v>0.034768518518518525</v>
      </c>
      <c r="G149" s="18" t="str">
        <f t="shared" si="10"/>
        <v>5.00/km</v>
      </c>
      <c r="H149" s="19">
        <f t="shared" si="8"/>
        <v>0.011458333333333338</v>
      </c>
      <c r="I149" s="19">
        <f t="shared" si="9"/>
        <v>0.006550925925925936</v>
      </c>
    </row>
    <row r="150" spans="1:9" ht="15" customHeight="1">
      <c r="A150" s="17">
        <v>147</v>
      </c>
      <c r="B150" s="30" t="s">
        <v>279</v>
      </c>
      <c r="C150" s="30" t="s">
        <v>280</v>
      </c>
      <c r="D150" s="31" t="s">
        <v>178</v>
      </c>
      <c r="E150" s="30" t="s">
        <v>62</v>
      </c>
      <c r="F150" s="20">
        <v>0.03478009259259259</v>
      </c>
      <c r="G150" s="18" t="str">
        <f t="shared" si="10"/>
        <v>5.01/km</v>
      </c>
      <c r="H150" s="19">
        <f t="shared" si="8"/>
        <v>0.011469907407407404</v>
      </c>
      <c r="I150" s="19">
        <f t="shared" si="9"/>
        <v>0.004618055555555559</v>
      </c>
    </row>
    <row r="151" spans="1:9" ht="15" customHeight="1">
      <c r="A151" s="17">
        <v>148</v>
      </c>
      <c r="B151" s="30" t="s">
        <v>281</v>
      </c>
      <c r="C151" s="30" t="s">
        <v>280</v>
      </c>
      <c r="D151" s="31" t="s">
        <v>178</v>
      </c>
      <c r="E151" s="30" t="s">
        <v>62</v>
      </c>
      <c r="F151" s="20">
        <v>0.03478009259259259</v>
      </c>
      <c r="G151" s="18" t="str">
        <f t="shared" si="10"/>
        <v>5.01/km</v>
      </c>
      <c r="H151" s="19">
        <f t="shared" si="8"/>
        <v>0.011469907407407404</v>
      </c>
      <c r="I151" s="19">
        <f t="shared" si="9"/>
        <v>0.004618055555555559</v>
      </c>
    </row>
    <row r="152" spans="1:9" ht="15" customHeight="1">
      <c r="A152" s="17">
        <v>149</v>
      </c>
      <c r="B152" s="30" t="s">
        <v>282</v>
      </c>
      <c r="C152" s="30" t="s">
        <v>283</v>
      </c>
      <c r="D152" s="31" t="s">
        <v>178</v>
      </c>
      <c r="E152" s="30" t="s">
        <v>23</v>
      </c>
      <c r="F152" s="20">
        <v>0.03487268518518519</v>
      </c>
      <c r="G152" s="18" t="str">
        <f t="shared" si="10"/>
        <v>5.01/km</v>
      </c>
      <c r="H152" s="19">
        <f t="shared" si="8"/>
        <v>0.0115625</v>
      </c>
      <c r="I152" s="19">
        <f t="shared" si="9"/>
        <v>0.004710648148148155</v>
      </c>
    </row>
    <row r="153" spans="1:9" ht="15" customHeight="1">
      <c r="A153" s="17">
        <v>150</v>
      </c>
      <c r="B153" s="30" t="s">
        <v>284</v>
      </c>
      <c r="C153" s="30" t="s">
        <v>285</v>
      </c>
      <c r="D153" s="31" t="s">
        <v>178</v>
      </c>
      <c r="E153" s="30" t="s">
        <v>36</v>
      </c>
      <c r="F153" s="20">
        <v>0.035069444444444445</v>
      </c>
      <c r="G153" s="18" t="str">
        <f t="shared" si="10"/>
        <v>5.03/km</v>
      </c>
      <c r="H153" s="19">
        <f t="shared" si="8"/>
        <v>0.011759259259259257</v>
      </c>
      <c r="I153" s="19">
        <f t="shared" si="9"/>
        <v>0.004907407407407412</v>
      </c>
    </row>
    <row r="154" spans="1:9" ht="15" customHeight="1">
      <c r="A154" s="17">
        <v>151</v>
      </c>
      <c r="B154" s="30" t="s">
        <v>286</v>
      </c>
      <c r="C154" s="30" t="s">
        <v>287</v>
      </c>
      <c r="D154" s="31" t="s">
        <v>127</v>
      </c>
      <c r="E154" s="30" t="s">
        <v>65</v>
      </c>
      <c r="F154" s="20">
        <v>0.03518518518518519</v>
      </c>
      <c r="G154" s="18" t="str">
        <f t="shared" si="10"/>
        <v>5.04/km</v>
      </c>
      <c r="H154" s="19">
        <f t="shared" si="8"/>
        <v>0.011875</v>
      </c>
      <c r="I154" s="19">
        <f t="shared" si="9"/>
        <v>0.006377314814814815</v>
      </c>
    </row>
    <row r="155" spans="1:9" ht="15" customHeight="1">
      <c r="A155" s="17">
        <v>152</v>
      </c>
      <c r="B155" s="30" t="s">
        <v>288</v>
      </c>
      <c r="C155" s="30" t="s">
        <v>285</v>
      </c>
      <c r="D155" s="31" t="s">
        <v>178</v>
      </c>
      <c r="E155" s="30" t="s">
        <v>36</v>
      </c>
      <c r="F155" s="20">
        <v>0.03570601851851852</v>
      </c>
      <c r="G155" s="18" t="str">
        <f t="shared" si="10"/>
        <v>5.09/km</v>
      </c>
      <c r="H155" s="19">
        <f t="shared" si="8"/>
        <v>0.012395833333333332</v>
      </c>
      <c r="I155" s="19">
        <f t="shared" si="9"/>
        <v>0.0055439814814814865</v>
      </c>
    </row>
    <row r="156" spans="1:9" ht="15" customHeight="1">
      <c r="A156" s="17">
        <v>153</v>
      </c>
      <c r="B156" s="30" t="s">
        <v>104</v>
      </c>
      <c r="C156" s="30" t="s">
        <v>149</v>
      </c>
      <c r="D156" s="31" t="s">
        <v>100</v>
      </c>
      <c r="E156" s="30" t="s">
        <v>196</v>
      </c>
      <c r="F156" s="20">
        <v>0.035833333333333335</v>
      </c>
      <c r="G156" s="18" t="str">
        <f t="shared" si="10"/>
        <v>5.10/km</v>
      </c>
      <c r="H156" s="19">
        <f t="shared" si="8"/>
        <v>0.012523148148148148</v>
      </c>
      <c r="I156" s="19">
        <f t="shared" si="9"/>
        <v>0.007615740740740746</v>
      </c>
    </row>
    <row r="157" spans="1:9" ht="15" customHeight="1">
      <c r="A157" s="17">
        <v>154</v>
      </c>
      <c r="B157" s="30" t="s">
        <v>289</v>
      </c>
      <c r="C157" s="30" t="s">
        <v>231</v>
      </c>
      <c r="D157" s="31" t="s">
        <v>139</v>
      </c>
      <c r="E157" s="30" t="s">
        <v>23</v>
      </c>
      <c r="F157" s="20">
        <v>0.0359837962962963</v>
      </c>
      <c r="G157" s="18" t="str">
        <f t="shared" si="10"/>
        <v>5.11/km</v>
      </c>
      <c r="H157" s="19">
        <f t="shared" si="8"/>
        <v>0.012673611111111111</v>
      </c>
      <c r="I157" s="19">
        <f t="shared" si="9"/>
        <v>0.006979166666666668</v>
      </c>
    </row>
    <row r="158" spans="1:9" ht="15" customHeight="1">
      <c r="A158" s="17">
        <v>155</v>
      </c>
      <c r="B158" s="30" t="s">
        <v>230</v>
      </c>
      <c r="C158" s="30" t="s">
        <v>124</v>
      </c>
      <c r="D158" s="31" t="s">
        <v>229</v>
      </c>
      <c r="E158" s="30" t="s">
        <v>65</v>
      </c>
      <c r="F158" s="20">
        <v>0.03599537037037037</v>
      </c>
      <c r="G158" s="18" t="str">
        <f t="shared" si="10"/>
        <v>5.11/km</v>
      </c>
      <c r="H158" s="19">
        <f t="shared" si="8"/>
        <v>0.012685185185185185</v>
      </c>
      <c r="I158" s="19">
        <f t="shared" si="9"/>
        <v>0.00391203703703704</v>
      </c>
    </row>
    <row r="159" spans="1:9" ht="15" customHeight="1">
      <c r="A159" s="17">
        <v>156</v>
      </c>
      <c r="B159" s="30" t="s">
        <v>290</v>
      </c>
      <c r="C159" s="30" t="s">
        <v>291</v>
      </c>
      <c r="D159" s="31" t="s">
        <v>178</v>
      </c>
      <c r="E159" s="30" t="s">
        <v>23</v>
      </c>
      <c r="F159" s="20">
        <v>0.03614583333333333</v>
      </c>
      <c r="G159" s="18" t="str">
        <f t="shared" si="10"/>
        <v>5.12/km</v>
      </c>
      <c r="H159" s="19">
        <f t="shared" si="8"/>
        <v>0.012835648148148141</v>
      </c>
      <c r="I159" s="19">
        <f t="shared" si="9"/>
        <v>0.005983796296296296</v>
      </c>
    </row>
    <row r="160" spans="1:9" ht="15" customHeight="1">
      <c r="A160" s="17">
        <v>157</v>
      </c>
      <c r="B160" s="30" t="s">
        <v>292</v>
      </c>
      <c r="C160" s="30" t="s">
        <v>293</v>
      </c>
      <c r="D160" s="31" t="s">
        <v>55</v>
      </c>
      <c r="E160" s="30" t="s">
        <v>65</v>
      </c>
      <c r="F160" s="20">
        <v>0.03616898148148148</v>
      </c>
      <c r="G160" s="18" t="str">
        <f t="shared" si="10"/>
        <v>5.13/km</v>
      </c>
      <c r="H160" s="19">
        <f t="shared" si="8"/>
        <v>0.012858796296296295</v>
      </c>
      <c r="I160" s="19">
        <f t="shared" si="9"/>
        <v>0.010023148148148153</v>
      </c>
    </row>
    <row r="161" spans="1:9" ht="15" customHeight="1">
      <c r="A161" s="17">
        <v>158</v>
      </c>
      <c r="B161" s="30" t="s">
        <v>294</v>
      </c>
      <c r="C161" s="30" t="s">
        <v>295</v>
      </c>
      <c r="D161" s="31" t="s">
        <v>178</v>
      </c>
      <c r="E161" s="30" t="s">
        <v>296</v>
      </c>
      <c r="F161" s="20">
        <v>0.036967592592592594</v>
      </c>
      <c r="G161" s="18" t="str">
        <f t="shared" si="10"/>
        <v>5.19/km</v>
      </c>
      <c r="H161" s="19">
        <f t="shared" si="8"/>
        <v>0.013657407407407406</v>
      </c>
      <c r="I161" s="19">
        <f t="shared" si="9"/>
        <v>0.006805555555555561</v>
      </c>
    </row>
    <row r="162" spans="1:9" ht="15" customHeight="1">
      <c r="A162" s="17">
        <v>159</v>
      </c>
      <c r="B162" s="30" t="s">
        <v>123</v>
      </c>
      <c r="C162" s="30" t="s">
        <v>297</v>
      </c>
      <c r="D162" s="31" t="s">
        <v>100</v>
      </c>
      <c r="E162" s="30" t="s">
        <v>23</v>
      </c>
      <c r="F162" s="20">
        <v>0.037002314814814814</v>
      </c>
      <c r="G162" s="18" t="str">
        <f t="shared" si="10"/>
        <v>5.20/km</v>
      </c>
      <c r="H162" s="19">
        <f t="shared" si="8"/>
        <v>0.013692129629629627</v>
      </c>
      <c r="I162" s="19">
        <f t="shared" si="9"/>
        <v>0.008784722222222225</v>
      </c>
    </row>
    <row r="163" spans="1:9" ht="15" customHeight="1">
      <c r="A163" s="17">
        <v>160</v>
      </c>
      <c r="B163" s="30" t="s">
        <v>298</v>
      </c>
      <c r="C163" s="30" t="s">
        <v>51</v>
      </c>
      <c r="D163" s="31" t="s">
        <v>55</v>
      </c>
      <c r="E163" s="30" t="s">
        <v>133</v>
      </c>
      <c r="F163" s="20">
        <v>0.037245370370370366</v>
      </c>
      <c r="G163" s="18" t="str">
        <f t="shared" si="10"/>
        <v>5.22/km</v>
      </c>
      <c r="H163" s="19">
        <f t="shared" si="8"/>
        <v>0.013935185185185179</v>
      </c>
      <c r="I163" s="19">
        <f t="shared" si="9"/>
        <v>0.011099537037037036</v>
      </c>
    </row>
    <row r="164" spans="1:9" ht="15" customHeight="1">
      <c r="A164" s="17">
        <v>161</v>
      </c>
      <c r="B164" s="30" t="s">
        <v>299</v>
      </c>
      <c r="C164" s="30" t="s">
        <v>93</v>
      </c>
      <c r="D164" s="31" t="s">
        <v>229</v>
      </c>
      <c r="E164" s="30" t="s">
        <v>300</v>
      </c>
      <c r="F164" s="20">
        <v>0.03733796296296296</v>
      </c>
      <c r="G164" s="18" t="str">
        <f t="shared" si="10"/>
        <v>5.23/km</v>
      </c>
      <c r="H164" s="19">
        <f t="shared" si="8"/>
        <v>0.014027777777777774</v>
      </c>
      <c r="I164" s="19">
        <f t="shared" si="9"/>
        <v>0.00525462962962963</v>
      </c>
    </row>
    <row r="165" spans="1:9" ht="15" customHeight="1">
      <c r="A165" s="17">
        <v>162</v>
      </c>
      <c r="B165" s="30" t="s">
        <v>156</v>
      </c>
      <c r="C165" s="30" t="s">
        <v>287</v>
      </c>
      <c r="D165" s="31" t="s">
        <v>139</v>
      </c>
      <c r="E165" s="30" t="s">
        <v>65</v>
      </c>
      <c r="F165" s="20">
        <v>0.03741898148148148</v>
      </c>
      <c r="G165" s="18" t="str">
        <f t="shared" si="10"/>
        <v>5.23/km</v>
      </c>
      <c r="H165" s="19">
        <f t="shared" si="8"/>
        <v>0.01410879629629629</v>
      </c>
      <c r="I165" s="19">
        <f t="shared" si="9"/>
        <v>0.008414351851851846</v>
      </c>
    </row>
    <row r="166" spans="1:9" ht="15" customHeight="1">
      <c r="A166" s="17">
        <v>163</v>
      </c>
      <c r="B166" s="30" t="s">
        <v>211</v>
      </c>
      <c r="C166" s="30" t="s">
        <v>35</v>
      </c>
      <c r="D166" s="31" t="s">
        <v>26</v>
      </c>
      <c r="E166" s="30" t="s">
        <v>328</v>
      </c>
      <c r="F166" s="20">
        <v>0.037453703703703704</v>
      </c>
      <c r="G166" s="18" t="str">
        <f t="shared" si="10"/>
        <v>5.24/km</v>
      </c>
      <c r="H166" s="19">
        <f t="shared" si="8"/>
        <v>0.014143518518518517</v>
      </c>
      <c r="I166" s="19">
        <f t="shared" si="9"/>
        <v>0.012256944444444449</v>
      </c>
    </row>
    <row r="167" spans="1:9" ht="15" customHeight="1">
      <c r="A167" s="17">
        <v>164</v>
      </c>
      <c r="B167" s="30" t="s">
        <v>301</v>
      </c>
      <c r="C167" s="30" t="s">
        <v>32</v>
      </c>
      <c r="D167" s="31" t="s">
        <v>17</v>
      </c>
      <c r="E167" s="30" t="s">
        <v>30</v>
      </c>
      <c r="F167" s="20">
        <v>0.037488425925925925</v>
      </c>
      <c r="G167" s="18" t="str">
        <f t="shared" si="10"/>
        <v>5.24/km</v>
      </c>
      <c r="H167" s="19">
        <f t="shared" si="8"/>
        <v>0.014178240740740738</v>
      </c>
      <c r="I167" s="19">
        <f t="shared" si="9"/>
        <v>0.013472222222222219</v>
      </c>
    </row>
    <row r="168" spans="1:9" ht="15" customHeight="1">
      <c r="A168" s="17">
        <v>165</v>
      </c>
      <c r="B168" s="30" t="s">
        <v>302</v>
      </c>
      <c r="C168" s="30" t="s">
        <v>303</v>
      </c>
      <c r="D168" s="31" t="s">
        <v>26</v>
      </c>
      <c r="E168" s="30" t="s">
        <v>72</v>
      </c>
      <c r="F168" s="20">
        <v>0.037523148148148146</v>
      </c>
      <c r="G168" s="18" t="str">
        <f t="shared" si="10"/>
        <v>5.24/km</v>
      </c>
      <c r="H168" s="19">
        <f t="shared" si="8"/>
        <v>0.014212962962962958</v>
      </c>
      <c r="I168" s="19">
        <f t="shared" si="9"/>
        <v>0.01232638888888889</v>
      </c>
    </row>
    <row r="169" spans="1:9" ht="15" customHeight="1">
      <c r="A169" s="17">
        <v>166</v>
      </c>
      <c r="B169" s="30" t="s">
        <v>304</v>
      </c>
      <c r="C169" s="30" t="s">
        <v>305</v>
      </c>
      <c r="D169" s="31" t="s">
        <v>139</v>
      </c>
      <c r="E169" s="30" t="s">
        <v>41</v>
      </c>
      <c r="F169" s="20">
        <v>0.037766203703703705</v>
      </c>
      <c r="G169" s="18" t="str">
        <f t="shared" si="10"/>
        <v>5.26/km</v>
      </c>
      <c r="H169" s="19">
        <f t="shared" si="8"/>
        <v>0.014456018518518517</v>
      </c>
      <c r="I169" s="19">
        <f t="shared" si="9"/>
        <v>0.008761574074074074</v>
      </c>
    </row>
    <row r="170" spans="1:9" ht="15" customHeight="1">
      <c r="A170" s="17">
        <v>167</v>
      </c>
      <c r="B170" s="30" t="s">
        <v>306</v>
      </c>
      <c r="C170" s="30" t="s">
        <v>307</v>
      </c>
      <c r="D170" s="31" t="s">
        <v>178</v>
      </c>
      <c r="E170" s="30" t="s">
        <v>36</v>
      </c>
      <c r="F170" s="20">
        <v>0.03809027777777778</v>
      </c>
      <c r="G170" s="18" t="str">
        <f t="shared" si="10"/>
        <v>5.29/km</v>
      </c>
      <c r="H170" s="19">
        <f t="shared" si="8"/>
        <v>0.014780092592592591</v>
      </c>
      <c r="I170" s="19">
        <f t="shared" si="9"/>
        <v>0.007928240740740746</v>
      </c>
    </row>
    <row r="171" spans="1:9" ht="15" customHeight="1">
      <c r="A171" s="17">
        <v>168</v>
      </c>
      <c r="B171" s="30" t="s">
        <v>308</v>
      </c>
      <c r="C171" s="30" t="s">
        <v>309</v>
      </c>
      <c r="D171" s="31" t="s">
        <v>139</v>
      </c>
      <c r="E171" s="30" t="s">
        <v>328</v>
      </c>
      <c r="F171" s="20">
        <v>0.03817129629629629</v>
      </c>
      <c r="G171" s="18" t="str">
        <f t="shared" si="10"/>
        <v>5.30/km</v>
      </c>
      <c r="H171" s="19">
        <f t="shared" si="8"/>
        <v>0.014861111111111106</v>
      </c>
      <c r="I171" s="19">
        <f t="shared" si="9"/>
        <v>0.009166666666666663</v>
      </c>
    </row>
    <row r="172" spans="1:9" ht="15" customHeight="1">
      <c r="A172" s="17">
        <v>169</v>
      </c>
      <c r="B172" s="30" t="s">
        <v>83</v>
      </c>
      <c r="C172" s="30" t="s">
        <v>310</v>
      </c>
      <c r="D172" s="31" t="s">
        <v>260</v>
      </c>
      <c r="E172" s="30" t="s">
        <v>311</v>
      </c>
      <c r="F172" s="20">
        <v>0.03850694444444445</v>
      </c>
      <c r="G172" s="18" t="str">
        <f t="shared" si="10"/>
        <v>5.33/km</v>
      </c>
      <c r="H172" s="19">
        <f t="shared" si="8"/>
        <v>0.01519675925925926</v>
      </c>
      <c r="I172" s="19">
        <f t="shared" si="9"/>
        <v>0.0051041666666666735</v>
      </c>
    </row>
    <row r="173" spans="1:9" ht="15" customHeight="1">
      <c r="A173" s="17">
        <v>170</v>
      </c>
      <c r="B173" s="30" t="s">
        <v>312</v>
      </c>
      <c r="C173" s="30" t="s">
        <v>313</v>
      </c>
      <c r="D173" s="31" t="s">
        <v>229</v>
      </c>
      <c r="E173" s="30" t="s">
        <v>314</v>
      </c>
      <c r="F173" s="20">
        <v>0.03920138888888889</v>
      </c>
      <c r="G173" s="18" t="str">
        <f t="shared" si="10"/>
        <v>5.39/km</v>
      </c>
      <c r="H173" s="19">
        <f t="shared" si="8"/>
        <v>0.015891203703703703</v>
      </c>
      <c r="I173" s="19">
        <f t="shared" si="9"/>
        <v>0.007118055555555558</v>
      </c>
    </row>
    <row r="174" spans="1:9" ht="15" customHeight="1">
      <c r="A174" s="17">
        <v>171</v>
      </c>
      <c r="B174" s="30" t="s">
        <v>315</v>
      </c>
      <c r="C174" s="30" t="s">
        <v>222</v>
      </c>
      <c r="D174" s="31" t="s">
        <v>52</v>
      </c>
      <c r="E174" s="30" t="s">
        <v>62</v>
      </c>
      <c r="F174" s="20">
        <v>0.03949074074074074</v>
      </c>
      <c r="G174" s="18" t="str">
        <f t="shared" si="10"/>
        <v>5.41/km</v>
      </c>
      <c r="H174" s="19">
        <f t="shared" si="8"/>
        <v>0.016180555555555556</v>
      </c>
      <c r="I174" s="19">
        <f t="shared" si="9"/>
        <v>0.013391203703703707</v>
      </c>
    </row>
    <row r="175" spans="1:9" ht="15" customHeight="1">
      <c r="A175" s="17">
        <v>172</v>
      </c>
      <c r="B175" s="30" t="s">
        <v>316</v>
      </c>
      <c r="C175" s="30" t="s">
        <v>317</v>
      </c>
      <c r="D175" s="31" t="s">
        <v>178</v>
      </c>
      <c r="E175" s="30" t="s">
        <v>23</v>
      </c>
      <c r="F175" s="20">
        <v>0.03967592592592593</v>
      </c>
      <c r="G175" s="18" t="str">
        <f t="shared" si="10"/>
        <v>5.43/km</v>
      </c>
      <c r="H175" s="19">
        <f t="shared" si="8"/>
        <v>0.01636574074074074</v>
      </c>
      <c r="I175" s="19">
        <f t="shared" si="9"/>
        <v>0.009513888888888895</v>
      </c>
    </row>
    <row r="176" spans="1:9" ht="15" customHeight="1">
      <c r="A176" s="17">
        <v>173</v>
      </c>
      <c r="B176" s="30" t="s">
        <v>318</v>
      </c>
      <c r="C176" s="30" t="s">
        <v>210</v>
      </c>
      <c r="D176" s="31" t="s">
        <v>229</v>
      </c>
      <c r="E176" s="30" t="s">
        <v>36</v>
      </c>
      <c r="F176" s="20">
        <v>0.040844907407407406</v>
      </c>
      <c r="G176" s="18" t="str">
        <f t="shared" si="10"/>
        <v>5.53/km</v>
      </c>
      <c r="H176" s="19">
        <f t="shared" si="8"/>
        <v>0.01753472222222222</v>
      </c>
      <c r="I176" s="19">
        <f t="shared" si="9"/>
        <v>0.008761574074074074</v>
      </c>
    </row>
    <row r="177" spans="1:9" ht="15" customHeight="1">
      <c r="A177" s="17">
        <v>174</v>
      </c>
      <c r="B177" s="30" t="s">
        <v>319</v>
      </c>
      <c r="C177" s="30" t="s">
        <v>25</v>
      </c>
      <c r="D177" s="31" t="s">
        <v>260</v>
      </c>
      <c r="E177" s="30" t="s">
        <v>23</v>
      </c>
      <c r="F177" s="20">
        <v>0.04143518518518518</v>
      </c>
      <c r="G177" s="18" t="str">
        <f t="shared" si="10"/>
        <v>5.58/km</v>
      </c>
      <c r="H177" s="19">
        <f t="shared" si="8"/>
        <v>0.018124999999999992</v>
      </c>
      <c r="I177" s="19">
        <f t="shared" si="9"/>
        <v>0.008032407407407405</v>
      </c>
    </row>
    <row r="178" spans="1:9" ht="15" customHeight="1">
      <c r="A178" s="17">
        <v>175</v>
      </c>
      <c r="B178" s="30" t="s">
        <v>320</v>
      </c>
      <c r="C178" s="30" t="s">
        <v>224</v>
      </c>
      <c r="D178" s="31" t="s">
        <v>127</v>
      </c>
      <c r="E178" s="30" t="s">
        <v>328</v>
      </c>
      <c r="F178" s="20">
        <v>0.041747685185185186</v>
      </c>
      <c r="G178" s="18" t="str">
        <f t="shared" si="10"/>
        <v>6.01/km</v>
      </c>
      <c r="H178" s="19">
        <f t="shared" si="8"/>
        <v>0.0184375</v>
      </c>
      <c r="I178" s="19">
        <f t="shared" si="9"/>
        <v>0.012939814814814814</v>
      </c>
    </row>
    <row r="179" spans="1:9" ht="15" customHeight="1">
      <c r="A179" s="17">
        <v>176</v>
      </c>
      <c r="B179" s="30" t="s">
        <v>321</v>
      </c>
      <c r="C179" s="30" t="s">
        <v>322</v>
      </c>
      <c r="D179" s="31" t="s">
        <v>260</v>
      </c>
      <c r="E179" s="30" t="s">
        <v>323</v>
      </c>
      <c r="F179" s="20">
        <v>0.04574074074074074</v>
      </c>
      <c r="G179" s="18" t="str">
        <f t="shared" si="10"/>
        <v>6.35/km</v>
      </c>
      <c r="H179" s="19">
        <f t="shared" si="8"/>
        <v>0.022430555555555554</v>
      </c>
      <c r="I179" s="19">
        <f t="shared" si="9"/>
        <v>0.012337962962962967</v>
      </c>
    </row>
    <row r="180" spans="1:9" ht="15" customHeight="1">
      <c r="A180" s="17">
        <v>177</v>
      </c>
      <c r="B180" s="30" t="s">
        <v>225</v>
      </c>
      <c r="C180" s="30" t="s">
        <v>317</v>
      </c>
      <c r="D180" s="31" t="s">
        <v>178</v>
      </c>
      <c r="E180" s="30" t="s">
        <v>130</v>
      </c>
      <c r="F180" s="20">
        <v>0.046655092592592595</v>
      </c>
      <c r="G180" s="18" t="str">
        <f t="shared" si="10"/>
        <v>6.43/km</v>
      </c>
      <c r="H180" s="19">
        <f t="shared" si="8"/>
        <v>0.023344907407407408</v>
      </c>
      <c r="I180" s="19">
        <f t="shared" si="9"/>
        <v>0.016493055555555563</v>
      </c>
    </row>
    <row r="181" spans="1:9" ht="15" customHeight="1" thickBot="1">
      <c r="A181" s="27">
        <v>178</v>
      </c>
      <c r="B181" s="33" t="s">
        <v>324</v>
      </c>
      <c r="C181" s="33" t="s">
        <v>121</v>
      </c>
      <c r="D181" s="34" t="s">
        <v>260</v>
      </c>
      <c r="E181" s="33" t="s">
        <v>62</v>
      </c>
      <c r="F181" s="22">
        <v>0.046655092592592595</v>
      </c>
      <c r="G181" s="21" t="str">
        <f t="shared" si="10"/>
        <v>6.43/km</v>
      </c>
      <c r="H181" s="35">
        <f>F181-$F$4</f>
        <v>0.023344907407407408</v>
      </c>
      <c r="I181" s="35">
        <f>F181-INDEX($F$4:$F$632,MATCH(D181,$D$4:$D$632,0))</f>
        <v>0.013252314814814821</v>
      </c>
    </row>
  </sheetData>
  <autoFilter ref="A3:I18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Maratonina Centrale A. Volta 9ª edizione</v>
      </c>
      <c r="B1" s="25"/>
      <c r="C1" s="25"/>
    </row>
    <row r="2" spans="1:3" ht="33" customHeight="1">
      <c r="A2" s="26" t="str">
        <f>Individuale!A2&amp;" km. "&amp;Individuale!I2</f>
        <v>Montalto di Castro (VT) Italia - Sabato 19/06/2010 km. 10</v>
      </c>
      <c r="B2" s="26"/>
      <c r="C2" s="26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5">
        <v>1</v>
      </c>
      <c r="B4" s="37" t="s">
        <v>23</v>
      </c>
      <c r="C4" s="39">
        <v>21</v>
      </c>
    </row>
    <row r="5" spans="1:3" ht="15" customHeight="1">
      <c r="A5" s="18">
        <v>2</v>
      </c>
      <c r="B5" s="32" t="s">
        <v>65</v>
      </c>
      <c r="C5" s="40">
        <v>18</v>
      </c>
    </row>
    <row r="6" spans="1:3" ht="15" customHeight="1">
      <c r="A6" s="18">
        <v>3</v>
      </c>
      <c r="B6" s="32" t="s">
        <v>36</v>
      </c>
      <c r="C6" s="40">
        <v>16</v>
      </c>
    </row>
    <row r="7" spans="1:3" ht="15" customHeight="1">
      <c r="A7" s="18">
        <v>4</v>
      </c>
      <c r="B7" s="32" t="s">
        <v>72</v>
      </c>
      <c r="C7" s="40">
        <v>14</v>
      </c>
    </row>
    <row r="8" spans="1:3" ht="15" customHeight="1">
      <c r="A8" s="18">
        <v>5</v>
      </c>
      <c r="B8" s="32" t="s">
        <v>328</v>
      </c>
      <c r="C8" s="40">
        <v>14</v>
      </c>
    </row>
    <row r="9" spans="1:3" ht="15" customHeight="1">
      <c r="A9" s="18">
        <v>6</v>
      </c>
      <c r="B9" s="32" t="s">
        <v>41</v>
      </c>
      <c r="C9" s="40">
        <v>11</v>
      </c>
    </row>
    <row r="10" spans="1:3" ht="15" customHeight="1">
      <c r="A10" s="18">
        <v>7</v>
      </c>
      <c r="B10" s="32" t="s">
        <v>62</v>
      </c>
      <c r="C10" s="40">
        <v>10</v>
      </c>
    </row>
    <row r="11" spans="1:3" ht="15" customHeight="1">
      <c r="A11" s="18">
        <v>8</v>
      </c>
      <c r="B11" s="32" t="s">
        <v>192</v>
      </c>
      <c r="C11" s="40">
        <v>8</v>
      </c>
    </row>
    <row r="12" spans="1:3" ht="15" customHeight="1">
      <c r="A12" s="18">
        <v>9</v>
      </c>
      <c r="B12" s="32" t="s">
        <v>27</v>
      </c>
      <c r="C12" s="40">
        <v>7</v>
      </c>
    </row>
    <row r="13" spans="1:3" ht="15" customHeight="1">
      <c r="A13" s="18">
        <v>10</v>
      </c>
      <c r="B13" s="32" t="s">
        <v>133</v>
      </c>
      <c r="C13" s="40">
        <v>6</v>
      </c>
    </row>
    <row r="14" spans="1:3" ht="15" customHeight="1">
      <c r="A14" s="18">
        <v>11</v>
      </c>
      <c r="B14" s="32" t="s">
        <v>30</v>
      </c>
      <c r="C14" s="40">
        <v>5</v>
      </c>
    </row>
    <row r="15" spans="1:3" ht="15" customHeight="1">
      <c r="A15" s="18">
        <v>12</v>
      </c>
      <c r="B15" s="32" t="s">
        <v>80</v>
      </c>
      <c r="C15" s="40">
        <v>4</v>
      </c>
    </row>
    <row r="16" spans="1:3" ht="15" customHeight="1">
      <c r="A16" s="18">
        <v>13</v>
      </c>
      <c r="B16" s="32" t="s">
        <v>18</v>
      </c>
      <c r="C16" s="40">
        <v>4</v>
      </c>
    </row>
    <row r="17" spans="1:3" ht="15" customHeight="1">
      <c r="A17" s="18">
        <v>14</v>
      </c>
      <c r="B17" s="32" t="s">
        <v>327</v>
      </c>
      <c r="C17" s="40">
        <v>4</v>
      </c>
    </row>
    <row r="18" spans="1:3" ht="15" customHeight="1">
      <c r="A18" s="18">
        <v>15</v>
      </c>
      <c r="B18" s="32" t="s">
        <v>130</v>
      </c>
      <c r="C18" s="40">
        <v>3</v>
      </c>
    </row>
    <row r="19" spans="1:3" ht="15" customHeight="1">
      <c r="A19" s="18">
        <v>16</v>
      </c>
      <c r="B19" s="32" t="s">
        <v>147</v>
      </c>
      <c r="C19" s="40">
        <v>2</v>
      </c>
    </row>
    <row r="20" spans="1:3" ht="15" customHeight="1">
      <c r="A20" s="18">
        <v>17</v>
      </c>
      <c r="B20" s="32" t="s">
        <v>38</v>
      </c>
      <c r="C20" s="40">
        <v>2</v>
      </c>
    </row>
    <row r="21" spans="1:3" ht="15" customHeight="1">
      <c r="A21" s="18">
        <v>18</v>
      </c>
      <c r="B21" s="32" t="s">
        <v>196</v>
      </c>
      <c r="C21" s="40">
        <v>2</v>
      </c>
    </row>
    <row r="22" spans="1:3" ht="15" customHeight="1">
      <c r="A22" s="18">
        <v>19</v>
      </c>
      <c r="B22" s="32" t="s">
        <v>115</v>
      </c>
      <c r="C22" s="40">
        <v>2</v>
      </c>
    </row>
    <row r="23" spans="1:3" ht="15" customHeight="1">
      <c r="A23" s="18">
        <v>20</v>
      </c>
      <c r="B23" s="32" t="s">
        <v>206</v>
      </c>
      <c r="C23" s="40">
        <v>1</v>
      </c>
    </row>
    <row r="24" spans="1:3" ht="15" customHeight="1">
      <c r="A24" s="18">
        <v>21</v>
      </c>
      <c r="B24" s="32" t="s">
        <v>314</v>
      </c>
      <c r="C24" s="40">
        <v>1</v>
      </c>
    </row>
    <row r="25" spans="1:3" ht="15" customHeight="1">
      <c r="A25" s="18">
        <v>22</v>
      </c>
      <c r="B25" s="32" t="s">
        <v>323</v>
      </c>
      <c r="C25" s="40">
        <v>1</v>
      </c>
    </row>
    <row r="26" spans="1:3" ht="15" customHeight="1">
      <c r="A26" s="18">
        <v>23</v>
      </c>
      <c r="B26" s="32" t="s">
        <v>296</v>
      </c>
      <c r="C26" s="40">
        <v>1</v>
      </c>
    </row>
    <row r="27" spans="1:3" ht="15" customHeight="1">
      <c r="A27" s="18">
        <v>24</v>
      </c>
      <c r="B27" s="32" t="s">
        <v>151</v>
      </c>
      <c r="C27" s="40">
        <v>1</v>
      </c>
    </row>
    <row r="28" spans="1:3" ht="15" customHeight="1">
      <c r="A28" s="18">
        <v>25</v>
      </c>
      <c r="B28" s="32" t="s">
        <v>187</v>
      </c>
      <c r="C28" s="40">
        <v>1</v>
      </c>
    </row>
    <row r="29" spans="1:3" ht="15" customHeight="1">
      <c r="A29" s="18">
        <v>26</v>
      </c>
      <c r="B29" s="32" t="s">
        <v>14</v>
      </c>
      <c r="C29" s="40">
        <v>1</v>
      </c>
    </row>
    <row r="30" spans="1:3" ht="15" customHeight="1">
      <c r="A30" s="18">
        <v>27</v>
      </c>
      <c r="B30" s="32" t="s">
        <v>300</v>
      </c>
      <c r="C30" s="40">
        <v>1</v>
      </c>
    </row>
    <row r="31" spans="1:3" ht="15" customHeight="1">
      <c r="A31" s="18">
        <v>28</v>
      </c>
      <c r="B31" s="32" t="s">
        <v>311</v>
      </c>
      <c r="C31" s="40">
        <v>1</v>
      </c>
    </row>
    <row r="32" spans="1:3" ht="15" customHeight="1">
      <c r="A32" s="18">
        <v>29</v>
      </c>
      <c r="B32" s="32" t="s">
        <v>270</v>
      </c>
      <c r="C32" s="40">
        <v>1</v>
      </c>
    </row>
    <row r="33" spans="1:3" ht="15" customHeight="1">
      <c r="A33" s="18">
        <v>30</v>
      </c>
      <c r="B33" s="32" t="s">
        <v>201</v>
      </c>
      <c r="C33" s="40">
        <v>1</v>
      </c>
    </row>
    <row r="34" spans="1:3" ht="15" customHeight="1">
      <c r="A34" s="18">
        <v>31</v>
      </c>
      <c r="B34" s="32" t="s">
        <v>216</v>
      </c>
      <c r="C34" s="40">
        <v>1</v>
      </c>
    </row>
    <row r="35" spans="1:3" ht="15" customHeight="1">
      <c r="A35" s="18">
        <v>32</v>
      </c>
      <c r="B35" s="32" t="s">
        <v>60</v>
      </c>
      <c r="C35" s="40">
        <v>1</v>
      </c>
    </row>
    <row r="36" spans="1:3" ht="15" customHeight="1">
      <c r="A36" s="18">
        <v>33</v>
      </c>
      <c r="B36" s="32" t="s">
        <v>44</v>
      </c>
      <c r="C36" s="40">
        <v>1</v>
      </c>
    </row>
    <row r="37" spans="1:3" ht="15" customHeight="1">
      <c r="A37" s="18">
        <v>34</v>
      </c>
      <c r="B37" s="32" t="s">
        <v>172</v>
      </c>
      <c r="C37" s="40">
        <v>1</v>
      </c>
    </row>
    <row r="38" spans="1:3" ht="15" customHeight="1">
      <c r="A38" s="18">
        <v>35</v>
      </c>
      <c r="B38" s="32" t="s">
        <v>233</v>
      </c>
      <c r="C38" s="40">
        <v>1</v>
      </c>
    </row>
    <row r="39" spans="1:3" ht="15" customHeight="1">
      <c r="A39" s="18">
        <v>36</v>
      </c>
      <c r="B39" s="32" t="s">
        <v>105</v>
      </c>
      <c r="C39" s="40">
        <v>1</v>
      </c>
    </row>
    <row r="40" spans="1:3" ht="15" customHeight="1">
      <c r="A40" s="18">
        <v>37</v>
      </c>
      <c r="B40" s="32" t="s">
        <v>111</v>
      </c>
      <c r="C40" s="40">
        <v>1</v>
      </c>
    </row>
    <row r="41" spans="1:3" ht="15" customHeight="1">
      <c r="A41" s="18">
        <v>38</v>
      </c>
      <c r="B41" s="32" t="s">
        <v>91</v>
      </c>
      <c r="C41" s="40">
        <v>1</v>
      </c>
    </row>
    <row r="42" spans="1:3" ht="15" customHeight="1">
      <c r="A42" s="18">
        <v>39</v>
      </c>
      <c r="B42" s="32" t="s">
        <v>232</v>
      </c>
      <c r="C42" s="40">
        <v>1</v>
      </c>
    </row>
    <row r="43" spans="1:3" ht="15" customHeight="1">
      <c r="A43" s="18">
        <v>40</v>
      </c>
      <c r="B43" s="32" t="s">
        <v>154</v>
      </c>
      <c r="C43" s="40">
        <v>1</v>
      </c>
    </row>
    <row r="44" spans="1:3" ht="15" customHeight="1" thickBot="1">
      <c r="A44" s="21">
        <v>41</v>
      </c>
      <c r="B44" s="38" t="s">
        <v>329</v>
      </c>
      <c r="C44" s="41">
        <v>4</v>
      </c>
    </row>
    <row r="45" ht="12.75">
      <c r="C45" s="2">
        <f>SUM(C4:C44)</f>
        <v>178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2010-06-24T17:37:36Z</dcterms:modified>
  <cp:category/>
  <cp:version/>
  <cp:contentType/>
  <cp:contentStatus/>
</cp:coreProperties>
</file>