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<sst xmlns="http://schemas.openxmlformats.org/spreadsheetml/2006/main" count="606" uniqueCount="350">
  <si>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</si>
  <si>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</si>
  <si>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</si>
  <si>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</si>
  <si>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</si>
  <si>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</si>
  <si>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</si>
  <si>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</si>
  <si>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</si>
  <si>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</si>
  <si>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</si>
  <si>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POD. AMATORI MOROLO</t>
  </si>
  <si>
    <t>A.S.D. RUNNING EVOLUTION</t>
  </si>
  <si>
    <t xml:space="preserve">Corsa dei Quattro Campanili </t>
  </si>
  <si>
    <t>Supino (FR) Italia - Domenica 18/09/2011</t>
  </si>
  <si>
    <t>MIGGIANO</t>
  </si>
  <si>
    <t>ANTONIO</t>
  </si>
  <si>
    <t>S/M</t>
  </si>
  <si>
    <t>COLLEFERRO ATLETICA</t>
  </si>
  <si>
    <t>0.31.50</t>
  </si>
  <si>
    <t>IVANYUK</t>
  </si>
  <si>
    <t>OLEH</t>
  </si>
  <si>
    <t>0.31.56</t>
  </si>
  <si>
    <t>ERRADI</t>
  </si>
  <si>
    <t>RACHID</t>
  </si>
  <si>
    <t>MM40</t>
  </si>
  <si>
    <t>0.32.21</t>
  </si>
  <si>
    <t>LEONE</t>
  </si>
  <si>
    <t>PIETRO</t>
  </si>
  <si>
    <t>RCF - RUNNING CLUB FUTURA</t>
  </si>
  <si>
    <t>0.32.57</t>
  </si>
  <si>
    <t>SOUFYANE</t>
  </si>
  <si>
    <t>EL FADIL</t>
  </si>
  <si>
    <t>0.33.07</t>
  </si>
  <si>
    <t>MILANA</t>
  </si>
  <si>
    <t>CHRISTIAN</t>
  </si>
  <si>
    <t>AM</t>
  </si>
  <si>
    <t>A.S.D. SIMMEL COLLEFERRO</t>
  </si>
  <si>
    <t>0.33.52</t>
  </si>
  <si>
    <t>MATTACOLA</t>
  </si>
  <si>
    <t>GIOVANNI</t>
  </si>
  <si>
    <t>MM45</t>
  </si>
  <si>
    <t>POD. FISIOSPORT</t>
  </si>
  <si>
    <t>0.34.22</t>
  </si>
  <si>
    <t>GRAVINA</t>
  </si>
  <si>
    <t>BRUNO</t>
  </si>
  <si>
    <t>0.34.49</t>
  </si>
  <si>
    <t>PERA</t>
  </si>
  <si>
    <t>MAURO</t>
  </si>
  <si>
    <t>FORHANS TEAM</t>
  </si>
  <si>
    <t>0.34.58</t>
  </si>
  <si>
    <t>DE LUCA</t>
  </si>
  <si>
    <t>BIAGIO</t>
  </si>
  <si>
    <t>A.S.D. ATLETICA CECCANO</t>
  </si>
  <si>
    <t>0.35.44</t>
  </si>
  <si>
    <t>GERMANI</t>
  </si>
  <si>
    <t>POL. ATLETICA CEPRANO</t>
  </si>
  <si>
    <t>0.35.45</t>
  </si>
  <si>
    <t>D'AGOSTINO</t>
  </si>
  <si>
    <t>DAVIDE</t>
  </si>
  <si>
    <t>ASD ATINA TRAIL RUNNING</t>
  </si>
  <si>
    <t>0.37.22</t>
  </si>
  <si>
    <t>PARISI</t>
  </si>
  <si>
    <t>MAGNO ROBERTO</t>
  </si>
  <si>
    <t>MM50</t>
  </si>
  <si>
    <t>A.S.D. POL. CIOCIARA A.FAVA</t>
  </si>
  <si>
    <t>0.37.35</t>
  </si>
  <si>
    <t>MARTELLUZZI</t>
  </si>
  <si>
    <t>ALESSANDRO</t>
  </si>
  <si>
    <t>SPORT FITNESS OUTDOOR</t>
  </si>
  <si>
    <t>0.38.12</t>
  </si>
  <si>
    <t>MASTROPIETRO</t>
  </si>
  <si>
    <t>FLAVIO</t>
  </si>
  <si>
    <t>0.38.30</t>
  </si>
  <si>
    <t>PERONTI</t>
  </si>
  <si>
    <t>MARCELLO</t>
  </si>
  <si>
    <t>MM35</t>
  </si>
  <si>
    <t>USD VALLECORSA</t>
  </si>
  <si>
    <t>0.38.44</t>
  </si>
  <si>
    <t>POLSINELLI</t>
  </si>
  <si>
    <t>STEFANO</t>
  </si>
  <si>
    <t>MM55</t>
  </si>
  <si>
    <t>ASD SORA RUNNERS CLUB</t>
  </si>
  <si>
    <t>0.38.50</t>
  </si>
  <si>
    <t>LAPOMARDA</t>
  </si>
  <si>
    <t>VINCENZO</t>
  </si>
  <si>
    <t>RUNNERS CLUB ANAGNI</t>
  </si>
  <si>
    <t>0.38.55</t>
  </si>
  <si>
    <t>CORSO</t>
  </si>
  <si>
    <t>0.39.06</t>
  </si>
  <si>
    <t>MERCURI</t>
  </si>
  <si>
    <t>ENRICO</t>
  </si>
  <si>
    <t>ASD POLISPORTIVA NAMASTE'</t>
  </si>
  <si>
    <t>0.39.16</t>
  </si>
  <si>
    <t>MASELLA</t>
  </si>
  <si>
    <t>LUIGI</t>
  </si>
  <si>
    <t>0.39.24</t>
  </si>
  <si>
    <t>PROIA</t>
  </si>
  <si>
    <t>0.39.33</t>
  </si>
  <si>
    <t>SALVATI</t>
  </si>
  <si>
    <t>ANGELO</t>
  </si>
  <si>
    <t>POD. ORO FANTASY</t>
  </si>
  <si>
    <t>0.39.47</t>
  </si>
  <si>
    <t>LEPORE</t>
  </si>
  <si>
    <t>EMANUELE</t>
  </si>
  <si>
    <t>0.39.54</t>
  </si>
  <si>
    <t>ROCCO</t>
  </si>
  <si>
    <t>0.39.58</t>
  </si>
  <si>
    <t>BARILONE</t>
  </si>
  <si>
    <t>GIANFRANCO</t>
  </si>
  <si>
    <t>0.40.01</t>
  </si>
  <si>
    <t>GIUSTIZIERI</t>
  </si>
  <si>
    <t>0.40.08</t>
  </si>
  <si>
    <t>MIZZONI</t>
  </si>
  <si>
    <t>MICHELE</t>
  </si>
  <si>
    <t>ATL. FROSINONE</t>
  </si>
  <si>
    <t>0.40.15</t>
  </si>
  <si>
    <t>LIBURDI</t>
  </si>
  <si>
    <t>COLOMBO</t>
  </si>
  <si>
    <t>0.40.21</t>
  </si>
  <si>
    <t>LAURI</t>
  </si>
  <si>
    <t>VITTORIO</t>
  </si>
  <si>
    <t>0.40.28</t>
  </si>
  <si>
    <t>BIANCUCCI</t>
  </si>
  <si>
    <t>FRANCESCO</t>
  </si>
  <si>
    <t>0.40.30</t>
  </si>
  <si>
    <t>CASO</t>
  </si>
  <si>
    <t>GAETANO</t>
  </si>
  <si>
    <t>0.40.36</t>
  </si>
  <si>
    <t>TREMATERRA</t>
  </si>
  <si>
    <t>GIULIANO</t>
  </si>
  <si>
    <t>RUZZA</t>
  </si>
  <si>
    <t>IRENE</t>
  </si>
  <si>
    <t>MF35</t>
  </si>
  <si>
    <t>0.40.40</t>
  </si>
  <si>
    <t>DE PETRIS</t>
  </si>
  <si>
    <t>ASD NOVA ATHLETICA NETTUNO</t>
  </si>
  <si>
    <t>0.40.53</t>
  </si>
  <si>
    <t>PANNONE</t>
  </si>
  <si>
    <t>FABIO</t>
  </si>
  <si>
    <t>0.41.00</t>
  </si>
  <si>
    <t>DI ROLLO</t>
  </si>
  <si>
    <t>0.41.11</t>
  </si>
  <si>
    <t>GHIRLANDINI</t>
  </si>
  <si>
    <t>PIERLUIGI</t>
  </si>
  <si>
    <t>0.41.15</t>
  </si>
  <si>
    <t>MIACCI</t>
  </si>
  <si>
    <t>ANNALISA</t>
  </si>
  <si>
    <t>S/F</t>
  </si>
  <si>
    <t>0.41.22</t>
  </si>
  <si>
    <t>FEDELE</t>
  </si>
  <si>
    <t>ALBERTO</t>
  </si>
  <si>
    <t>0.42.05</t>
  </si>
  <si>
    <t>CAMPIONI</t>
  </si>
  <si>
    <t>MARIO</t>
  </si>
  <si>
    <t>MM60</t>
  </si>
  <si>
    <t>0.42.15</t>
  </si>
  <si>
    <t>MINGHELLA</t>
  </si>
  <si>
    <t>0.42.18</t>
  </si>
  <si>
    <t>GRZEGORZEWSKI</t>
  </si>
  <si>
    <t>MICHAL KONRAD</t>
  </si>
  <si>
    <t>0.42.20</t>
  </si>
  <si>
    <t>CAMMILLI</t>
  </si>
  <si>
    <t>UISP CASTELLI</t>
  </si>
  <si>
    <t>0.42.22</t>
  </si>
  <si>
    <t>VENTURA</t>
  </si>
  <si>
    <t>COLALUCA</t>
  </si>
  <si>
    <t>SERGIO</t>
  </si>
  <si>
    <t>0.42.48</t>
  </si>
  <si>
    <t>MORGIA</t>
  </si>
  <si>
    <t>PIERO</t>
  </si>
  <si>
    <t>0.42.49</t>
  </si>
  <si>
    <t>GOLVELLI</t>
  </si>
  <si>
    <t>0.42.57</t>
  </si>
  <si>
    <t>CAMPAGNA</t>
  </si>
  <si>
    <t>ANDREA</t>
  </si>
  <si>
    <t>0.43.05</t>
  </si>
  <si>
    <t>SPERDUTI</t>
  </si>
  <si>
    <t>0.43.11</t>
  </si>
  <si>
    <t>RETICO</t>
  </si>
  <si>
    <t>MANFREDO</t>
  </si>
  <si>
    <t>ASD OPOA PLUS ULTRA TRASAC.</t>
  </si>
  <si>
    <t>0.43.13</t>
  </si>
  <si>
    <t>BIANCHI</t>
  </si>
  <si>
    <t>LORENZO</t>
  </si>
  <si>
    <t>ESPOSITO</t>
  </si>
  <si>
    <t>LUCA</t>
  </si>
  <si>
    <t>0.43.35</t>
  </si>
  <si>
    <t>FAVALE</t>
  </si>
  <si>
    <t>DARIO</t>
  </si>
  <si>
    <t>0.43.43</t>
  </si>
  <si>
    <t>ZANGRILLI</t>
  </si>
  <si>
    <t>0.44.03</t>
  </si>
  <si>
    <t>IMPERIOLI</t>
  </si>
  <si>
    <t>VALERIANO</t>
  </si>
  <si>
    <t>0.44.29</t>
  </si>
  <si>
    <t>RAIMONDI</t>
  </si>
  <si>
    <t>ROBERTO</t>
  </si>
  <si>
    <t>0.44.32</t>
  </si>
  <si>
    <t>DI DONATO</t>
  </si>
  <si>
    <t>GIUSEPPE</t>
  </si>
  <si>
    <t>G.S. AMAT. ESERCITO COMSUP</t>
  </si>
  <si>
    <t>0.44.36</t>
  </si>
  <si>
    <t>D'AMICO</t>
  </si>
  <si>
    <t>ATL. AMICIZIA FIUGGI</t>
  </si>
  <si>
    <t>0.44.39</t>
  </si>
  <si>
    <t>ASSENI</t>
  </si>
  <si>
    <t>MARCO</t>
  </si>
  <si>
    <t>0.44.41</t>
  </si>
  <si>
    <t>VONA</t>
  </si>
  <si>
    <t>RAIMONDO</t>
  </si>
  <si>
    <t>MM65</t>
  </si>
  <si>
    <t>A.S.D. ATL. CISTERNA</t>
  </si>
  <si>
    <t>0.44.43</t>
  </si>
  <si>
    <t>IABONI</t>
  </si>
  <si>
    <t>ARMANDO</t>
  </si>
  <si>
    <t>FIAMME GIALLE G. SIMONI</t>
  </si>
  <si>
    <t>0.45.03</t>
  </si>
  <si>
    <t>MASSIMO</t>
  </si>
  <si>
    <t>0.45.05</t>
  </si>
  <si>
    <t>FAGNANI</t>
  </si>
  <si>
    <t>ALFREDO</t>
  </si>
  <si>
    <t>0.45.07</t>
  </si>
  <si>
    <t>MARTINI</t>
  </si>
  <si>
    <t>PAOLO</t>
  </si>
  <si>
    <t>0.45.18</t>
  </si>
  <si>
    <t>PANELLA</t>
  </si>
  <si>
    <t>0.45.22</t>
  </si>
  <si>
    <t>ARCESE</t>
  </si>
  <si>
    <t>ERMANNO</t>
  </si>
  <si>
    <t>ASD ATLETICA ARCE</t>
  </si>
  <si>
    <t>0.45.26</t>
  </si>
  <si>
    <t>BRIGHINDI</t>
  </si>
  <si>
    <t>MANUEL</t>
  </si>
  <si>
    <t>0.45.50</t>
  </si>
  <si>
    <t>GAGLIARDUCCI</t>
  </si>
  <si>
    <t>DOMENICO</t>
  </si>
  <si>
    <t>0.45.53</t>
  </si>
  <si>
    <t>PAPA</t>
  </si>
  <si>
    <t>C.S.A.IN. FROSINONE</t>
  </si>
  <si>
    <t>0.46.32</t>
  </si>
  <si>
    <t>RAPONI</t>
  </si>
  <si>
    <t>CESARE</t>
  </si>
  <si>
    <t>0.46.33</t>
  </si>
  <si>
    <t>BRIGANTI</t>
  </si>
  <si>
    <t>0.46.35</t>
  </si>
  <si>
    <t>VELLUCCI</t>
  </si>
  <si>
    <t>FILIPPO</t>
  </si>
  <si>
    <t>A.S.D. POD. AVIS PRIVERNO</t>
  </si>
  <si>
    <t>0.46.43</t>
  </si>
  <si>
    <t>CATRACCHIA</t>
  </si>
  <si>
    <t>0.47.12</t>
  </si>
  <si>
    <t>NOCE</t>
  </si>
  <si>
    <t>0.47.15</t>
  </si>
  <si>
    <t>VINCENZI</t>
  </si>
  <si>
    <t>0.47.25</t>
  </si>
  <si>
    <t>COLLALTO</t>
  </si>
  <si>
    <t>0.47.50</t>
  </si>
  <si>
    <t>COLAIACOMO</t>
  </si>
  <si>
    <t>STELVIO</t>
  </si>
  <si>
    <t>0.47.55</t>
  </si>
  <si>
    <t>FRANCHINI</t>
  </si>
  <si>
    <t>CLAUDIO</t>
  </si>
  <si>
    <t>0.48.24</t>
  </si>
  <si>
    <t>MONTERISI</t>
  </si>
  <si>
    <t>RICCARDO</t>
  </si>
  <si>
    <t>0.48.36</t>
  </si>
  <si>
    <t>MAROZZA</t>
  </si>
  <si>
    <t>0.49.00</t>
  </si>
  <si>
    <t>0.49.08</t>
  </si>
  <si>
    <t>ROTONDO</t>
  </si>
  <si>
    <t>0.49.09</t>
  </si>
  <si>
    <t>MUSA</t>
  </si>
  <si>
    <t>SILVIA</t>
  </si>
  <si>
    <t>AF</t>
  </si>
  <si>
    <t>0.49.17</t>
  </si>
  <si>
    <t>IANNI</t>
  </si>
  <si>
    <t>0.49.24</t>
  </si>
  <si>
    <t>PERFETTI</t>
  </si>
  <si>
    <t>RINALDO</t>
  </si>
  <si>
    <t>0.49.32</t>
  </si>
  <si>
    <t>CHIAPPA</t>
  </si>
  <si>
    <t>0.49.41</t>
  </si>
  <si>
    <t>SAMBATARO</t>
  </si>
  <si>
    <t>0.50.14</t>
  </si>
  <si>
    <t>COLASANTI</t>
  </si>
  <si>
    <t>0.50.22</t>
  </si>
  <si>
    <t>MORICONI</t>
  </si>
  <si>
    <t>FAUSTINO</t>
  </si>
  <si>
    <t>AICS C.P. ASDILETTAN (FR)</t>
  </si>
  <si>
    <t>0.50.32</t>
  </si>
  <si>
    <t>DI FELICE</t>
  </si>
  <si>
    <t>0.50.41</t>
  </si>
  <si>
    <t>LEONELLO</t>
  </si>
  <si>
    <t>0.50.43</t>
  </si>
  <si>
    <t>ANGELINI</t>
  </si>
  <si>
    <t>LINO</t>
  </si>
  <si>
    <t>0.50.55</t>
  </si>
  <si>
    <t>ZITI</t>
  </si>
  <si>
    <t>PATRIZIA</t>
  </si>
  <si>
    <t>MF40</t>
  </si>
  <si>
    <t>0.51.24</t>
  </si>
  <si>
    <t>D'ALESSANDRO</t>
  </si>
  <si>
    <t>0.51.27</t>
  </si>
  <si>
    <t>0.51.35</t>
  </si>
  <si>
    <t>LIBERATORI</t>
  </si>
  <si>
    <t>0.52.38</t>
  </si>
  <si>
    <t>CALDARONI</t>
  </si>
  <si>
    <t>CARLO</t>
  </si>
  <si>
    <t>0.53.04</t>
  </si>
  <si>
    <t>AMBROSETTI</t>
  </si>
  <si>
    <t>ENZO</t>
  </si>
  <si>
    <t>0.53.20</t>
  </si>
  <si>
    <t>FERRARI</t>
  </si>
  <si>
    <t>0.53.26</t>
  </si>
  <si>
    <t>BORRUSO</t>
  </si>
  <si>
    <t>EMANUELA</t>
  </si>
  <si>
    <t>MF50</t>
  </si>
  <si>
    <t>PODISTI MARATONA DI ROMA</t>
  </si>
  <si>
    <t>0.53.46</t>
  </si>
  <si>
    <t>ROSSI</t>
  </si>
  <si>
    <t>ISABELLA</t>
  </si>
  <si>
    <t>0.54.28</t>
  </si>
  <si>
    <t>SPOLETINI</t>
  </si>
  <si>
    <t>LUCIANO</t>
  </si>
  <si>
    <t>0.55.21</t>
  </si>
  <si>
    <t>PERSICO</t>
  </si>
  <si>
    <t>EMILIO</t>
  </si>
  <si>
    <t>0.59.27</t>
  </si>
  <si>
    <t>GIANNITELLI</t>
  </si>
  <si>
    <t>0.59.32</t>
  </si>
  <si>
    <t>AGOMERI</t>
  </si>
  <si>
    <t>DANTE</t>
  </si>
  <si>
    <t>1.00.22</t>
  </si>
  <si>
    <t>CATALDI</t>
  </si>
  <si>
    <t>1.01.39</t>
  </si>
  <si>
    <t>SALVI</t>
  </si>
  <si>
    <t>STEFANIA</t>
  </si>
  <si>
    <t>1.04.59</t>
  </si>
  <si>
    <t>GRIECO</t>
  </si>
  <si>
    <t>ARTURO</t>
  </si>
  <si>
    <t>D'ANGELO</t>
  </si>
  <si>
    <t>1.05.00</t>
  </si>
  <si>
    <t>PESCOSOLIDO</t>
  </si>
  <si>
    <t>ELEUTERIO</t>
  </si>
  <si>
    <t>CELLETTI</t>
  </si>
  <si>
    <t>SONIA</t>
  </si>
  <si>
    <t>MF45</t>
  </si>
  <si>
    <t>1.05.06</t>
  </si>
  <si>
    <t>A.S.D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</si>
</sst>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49" fontId="7" fillId="0" borderId="14" xfId="46" applyNumberFormat="1" applyFont="1" applyFill="1" applyBorder="1" applyAlignment="1">
      <alignment vertical="center"/>
      <protection/>
    </xf>
    <xf numFmtId="49" fontId="7" fillId="0" borderId="14" xfId="46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49" fontId="7" fillId="0" borderId="15" xfId="46" applyNumberFormat="1" applyFont="1" applyFill="1" applyBorder="1" applyAlignment="1">
      <alignment vertical="center"/>
      <protection/>
    </xf>
    <xf numFmtId="49" fontId="7" fillId="0" borderId="15" xfId="46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49" fontId="7" fillId="0" borderId="13" xfId="46" applyNumberFormat="1" applyFont="1" applyFill="1" applyBorder="1" applyAlignment="1">
      <alignment vertical="center"/>
      <protection/>
    </xf>
    <xf numFmtId="49" fontId="7" fillId="0" borderId="13" xfId="4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49" fontId="47" fillId="35" borderId="15" xfId="46" applyNumberFormat="1" applyFont="1" applyFill="1" applyBorder="1" applyAlignment="1">
      <alignment vertical="center"/>
      <protection/>
    </xf>
    <xf numFmtId="49" fontId="47" fillId="35" borderId="15" xfId="46" applyNumberFormat="1" applyFont="1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14</v>
      </c>
      <c r="B2" s="44"/>
      <c r="C2" s="44"/>
      <c r="D2" s="44"/>
      <c r="E2" s="44"/>
      <c r="F2" s="44"/>
      <c r="G2" s="44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15</v>
      </c>
      <c r="C4" s="18" t="s">
        <v>16</v>
      </c>
      <c r="D4" s="19" t="s">
        <v>17</v>
      </c>
      <c r="E4" s="18" t="s">
        <v>18</v>
      </c>
      <c r="F4" s="19" t="s">
        <v>19</v>
      </c>
      <c r="G4" s="20" t="str">
        <f aca="true" t="shared" si="0" ref="G4:G67">TEXT(INT((HOUR(F4)*3600+MINUTE(F4)*60+SECOND(F4))/$I$2/60),"0")&amp;"."&amp;TEXT(MOD((HOUR(F4)*3600+MINUTE(F4)*60+SECOND(F4))/$I$2,60),"00")&amp;"/km"</f>
        <v>3.11/km</v>
      </c>
      <c r="H4" s="21">
        <f aca="true" t="shared" si="1" ref="H4:H31">F4-$F$4</f>
        <v>0</v>
      </c>
      <c r="I4" s="21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2" t="s">
        <v>20</v>
      </c>
      <c r="C5" s="22" t="s">
        <v>21</v>
      </c>
      <c r="D5" s="23" t="s">
        <v>17</v>
      </c>
      <c r="E5" s="22" t="s">
        <v>12</v>
      </c>
      <c r="F5" s="23" t="s">
        <v>22</v>
      </c>
      <c r="G5" s="24" t="str">
        <f t="shared" si="0"/>
        <v>3.12/km</v>
      </c>
      <c r="H5" s="25">
        <f t="shared" si="1"/>
        <v>6.944444444444836E-05</v>
      </c>
      <c r="I5" s="25">
        <f t="shared" si="2"/>
        <v>6.944444444444836E-05</v>
      </c>
    </row>
    <row r="6" spans="1:9" s="12" customFormat="1" ht="15" customHeight="1">
      <c r="A6" s="13">
        <v>3</v>
      </c>
      <c r="B6" s="22" t="s">
        <v>23</v>
      </c>
      <c r="C6" s="22" t="s">
        <v>24</v>
      </c>
      <c r="D6" s="23" t="s">
        <v>25</v>
      </c>
      <c r="E6" s="22" t="s">
        <v>18</v>
      </c>
      <c r="F6" s="23" t="s">
        <v>26</v>
      </c>
      <c r="G6" s="24" t="str">
        <f t="shared" si="0"/>
        <v>3.14/km</v>
      </c>
      <c r="H6" s="25">
        <f t="shared" si="1"/>
        <v>0.00035879629629629803</v>
      </c>
      <c r="I6" s="25">
        <f t="shared" si="2"/>
        <v>0</v>
      </c>
    </row>
    <row r="7" spans="1:9" s="12" customFormat="1" ht="15" customHeight="1">
      <c r="A7" s="13">
        <v>4</v>
      </c>
      <c r="B7" s="22" t="s">
        <v>27</v>
      </c>
      <c r="C7" s="22" t="s">
        <v>28</v>
      </c>
      <c r="D7" s="23" t="s">
        <v>17</v>
      </c>
      <c r="E7" s="22" t="s">
        <v>29</v>
      </c>
      <c r="F7" s="23" t="s">
        <v>30</v>
      </c>
      <c r="G7" s="24" t="str">
        <f t="shared" si="0"/>
        <v>3.18/km</v>
      </c>
      <c r="H7" s="25">
        <f t="shared" si="1"/>
        <v>0.0007754629629629639</v>
      </c>
      <c r="I7" s="25">
        <f t="shared" si="2"/>
        <v>0.0007754629629629639</v>
      </c>
    </row>
    <row r="8" spans="1:9" s="12" customFormat="1" ht="15" customHeight="1">
      <c r="A8" s="13">
        <v>5</v>
      </c>
      <c r="B8" s="22" t="s">
        <v>31</v>
      </c>
      <c r="C8" s="22" t="s">
        <v>32</v>
      </c>
      <c r="D8" s="23" t="s">
        <v>17</v>
      </c>
      <c r="E8" s="22" t="s">
        <v>29</v>
      </c>
      <c r="F8" s="23" t="s">
        <v>33</v>
      </c>
      <c r="G8" s="24" t="str">
        <f t="shared" si="0"/>
        <v>3.19/km</v>
      </c>
      <c r="H8" s="25">
        <f t="shared" si="1"/>
        <v>0.0008912037037037066</v>
      </c>
      <c r="I8" s="25">
        <f t="shared" si="2"/>
        <v>0.0008912037037037066</v>
      </c>
    </row>
    <row r="9" spans="1:9" s="12" customFormat="1" ht="15" customHeight="1">
      <c r="A9" s="13">
        <v>6</v>
      </c>
      <c r="B9" s="22" t="s">
        <v>34</v>
      </c>
      <c r="C9" s="22" t="s">
        <v>35</v>
      </c>
      <c r="D9" s="23" t="s">
        <v>36</v>
      </c>
      <c r="E9" s="22" t="s">
        <v>37</v>
      </c>
      <c r="F9" s="23" t="s">
        <v>38</v>
      </c>
      <c r="G9" s="24" t="str">
        <f t="shared" si="0"/>
        <v>3.23/km</v>
      </c>
      <c r="H9" s="25">
        <f t="shared" si="1"/>
        <v>0.001412037037037038</v>
      </c>
      <c r="I9" s="25">
        <f t="shared" si="2"/>
        <v>0</v>
      </c>
    </row>
    <row r="10" spans="1:9" s="12" customFormat="1" ht="15" customHeight="1">
      <c r="A10" s="13">
        <v>7</v>
      </c>
      <c r="B10" s="22" t="s">
        <v>39</v>
      </c>
      <c r="C10" s="22" t="s">
        <v>40</v>
      </c>
      <c r="D10" s="23" t="s">
        <v>41</v>
      </c>
      <c r="E10" s="22" t="s">
        <v>42</v>
      </c>
      <c r="F10" s="23" t="s">
        <v>43</v>
      </c>
      <c r="G10" s="24" t="str">
        <f t="shared" si="0"/>
        <v>3.26/km</v>
      </c>
      <c r="H10" s="25">
        <f t="shared" si="1"/>
        <v>0.0017592592592592625</v>
      </c>
      <c r="I10" s="25">
        <f t="shared" si="2"/>
        <v>0</v>
      </c>
    </row>
    <row r="11" spans="1:9" s="12" customFormat="1" ht="15" customHeight="1">
      <c r="A11" s="13">
        <v>8</v>
      </c>
      <c r="B11" s="22" t="s">
        <v>44</v>
      </c>
      <c r="C11" s="22" t="s">
        <v>45</v>
      </c>
      <c r="D11" s="23" t="s">
        <v>17</v>
      </c>
      <c r="E11" s="22" t="s">
        <v>18</v>
      </c>
      <c r="F11" s="23" t="s">
        <v>46</v>
      </c>
      <c r="G11" s="24" t="str">
        <f t="shared" si="0"/>
        <v>3.29/km</v>
      </c>
      <c r="H11" s="25">
        <f t="shared" si="1"/>
        <v>0.0020717592592592593</v>
      </c>
      <c r="I11" s="25">
        <f t="shared" si="2"/>
        <v>0.0020717592592592593</v>
      </c>
    </row>
    <row r="12" spans="1:9" s="12" customFormat="1" ht="15" customHeight="1">
      <c r="A12" s="13">
        <v>9</v>
      </c>
      <c r="B12" s="22" t="s">
        <v>47</v>
      </c>
      <c r="C12" s="22" t="s">
        <v>48</v>
      </c>
      <c r="D12" s="23" t="s">
        <v>36</v>
      </c>
      <c r="E12" s="22" t="s">
        <v>49</v>
      </c>
      <c r="F12" s="23" t="s">
        <v>50</v>
      </c>
      <c r="G12" s="24" t="str">
        <f t="shared" si="0"/>
        <v>3.30/km</v>
      </c>
      <c r="H12" s="25">
        <f t="shared" si="1"/>
        <v>0.0021759259259259284</v>
      </c>
      <c r="I12" s="25">
        <f t="shared" si="2"/>
        <v>0.0007638888888888903</v>
      </c>
    </row>
    <row r="13" spans="1:9" s="12" customFormat="1" ht="15" customHeight="1">
      <c r="A13" s="13">
        <v>10</v>
      </c>
      <c r="B13" s="22" t="s">
        <v>51</v>
      </c>
      <c r="C13" s="22" t="s">
        <v>52</v>
      </c>
      <c r="D13" s="23" t="s">
        <v>36</v>
      </c>
      <c r="E13" s="22" t="s">
        <v>53</v>
      </c>
      <c r="F13" s="23" t="s">
        <v>54</v>
      </c>
      <c r="G13" s="24" t="str">
        <f t="shared" si="0"/>
        <v>3.34/km</v>
      </c>
      <c r="H13" s="25">
        <f t="shared" si="1"/>
        <v>0.002708333333333337</v>
      </c>
      <c r="I13" s="25">
        <f t="shared" si="2"/>
        <v>0.0012962962962962989</v>
      </c>
    </row>
    <row r="14" spans="1:9" s="12" customFormat="1" ht="15" customHeight="1">
      <c r="A14" s="13">
        <v>11</v>
      </c>
      <c r="B14" s="22" t="s">
        <v>55</v>
      </c>
      <c r="C14" s="22" t="s">
        <v>40</v>
      </c>
      <c r="D14" s="23" t="s">
        <v>25</v>
      </c>
      <c r="E14" s="22" t="s">
        <v>56</v>
      </c>
      <c r="F14" s="23" t="s">
        <v>57</v>
      </c>
      <c r="G14" s="24" t="str">
        <f t="shared" si="0"/>
        <v>3.35/km</v>
      </c>
      <c r="H14" s="25">
        <f t="shared" si="1"/>
        <v>0.002719907407407407</v>
      </c>
      <c r="I14" s="25">
        <f t="shared" si="2"/>
        <v>0.002361111111111109</v>
      </c>
    </row>
    <row r="15" spans="1:9" s="12" customFormat="1" ht="15" customHeight="1">
      <c r="A15" s="13">
        <v>12</v>
      </c>
      <c r="B15" s="22" t="s">
        <v>58</v>
      </c>
      <c r="C15" s="22" t="s">
        <v>59</v>
      </c>
      <c r="D15" s="23" t="s">
        <v>36</v>
      </c>
      <c r="E15" s="22" t="s">
        <v>60</v>
      </c>
      <c r="F15" s="23" t="s">
        <v>61</v>
      </c>
      <c r="G15" s="24" t="str">
        <f t="shared" si="0"/>
        <v>3.44/km</v>
      </c>
      <c r="H15" s="25">
        <f t="shared" si="1"/>
        <v>0.003842592592592592</v>
      </c>
      <c r="I15" s="25">
        <f t="shared" si="2"/>
        <v>0.002430555555555554</v>
      </c>
    </row>
    <row r="16" spans="1:9" s="12" customFormat="1" ht="15" customHeight="1">
      <c r="A16" s="13">
        <v>13</v>
      </c>
      <c r="B16" s="22" t="s">
        <v>62</v>
      </c>
      <c r="C16" s="22" t="s">
        <v>63</v>
      </c>
      <c r="D16" s="23" t="s">
        <v>64</v>
      </c>
      <c r="E16" s="22" t="s">
        <v>65</v>
      </c>
      <c r="F16" s="23" t="s">
        <v>66</v>
      </c>
      <c r="G16" s="24" t="str">
        <f t="shared" si="0"/>
        <v>3.46/km</v>
      </c>
      <c r="H16" s="25">
        <f t="shared" si="1"/>
        <v>0.003993055555555555</v>
      </c>
      <c r="I16" s="25">
        <f t="shared" si="2"/>
        <v>0</v>
      </c>
    </row>
    <row r="17" spans="1:9" s="12" customFormat="1" ht="15" customHeight="1">
      <c r="A17" s="13">
        <v>14</v>
      </c>
      <c r="B17" s="22" t="s">
        <v>67</v>
      </c>
      <c r="C17" s="22" t="s">
        <v>68</v>
      </c>
      <c r="D17" s="23" t="s">
        <v>36</v>
      </c>
      <c r="E17" s="22" t="s">
        <v>69</v>
      </c>
      <c r="F17" s="23" t="s">
        <v>70</v>
      </c>
      <c r="G17" s="24" t="str">
        <f t="shared" si="0"/>
        <v>3.49/km</v>
      </c>
      <c r="H17" s="25">
        <f t="shared" si="1"/>
        <v>0.004421296296296298</v>
      </c>
      <c r="I17" s="25">
        <f t="shared" si="2"/>
        <v>0.00300925925925926</v>
      </c>
    </row>
    <row r="18" spans="1:9" s="12" customFormat="1" ht="15" customHeight="1">
      <c r="A18" s="13">
        <v>15</v>
      </c>
      <c r="B18" s="22" t="s">
        <v>71</v>
      </c>
      <c r="C18" s="22" t="s">
        <v>72</v>
      </c>
      <c r="D18" s="23" t="s">
        <v>36</v>
      </c>
      <c r="E18" s="22" t="s">
        <v>37</v>
      </c>
      <c r="F18" s="23" t="s">
        <v>73</v>
      </c>
      <c r="G18" s="24" t="str">
        <f t="shared" si="0"/>
        <v>3.51/km</v>
      </c>
      <c r="H18" s="25">
        <f t="shared" si="1"/>
        <v>0.004629629629629633</v>
      </c>
      <c r="I18" s="25">
        <f t="shared" si="2"/>
        <v>0.003217592592592595</v>
      </c>
    </row>
    <row r="19" spans="1:9" s="12" customFormat="1" ht="15" customHeight="1">
      <c r="A19" s="13">
        <v>16</v>
      </c>
      <c r="B19" s="22" t="s">
        <v>74</v>
      </c>
      <c r="C19" s="22" t="s">
        <v>75</v>
      </c>
      <c r="D19" s="23" t="s">
        <v>76</v>
      </c>
      <c r="E19" s="22" t="s">
        <v>77</v>
      </c>
      <c r="F19" s="23" t="s">
        <v>78</v>
      </c>
      <c r="G19" s="24" t="str">
        <f t="shared" si="0"/>
        <v>3.52/km</v>
      </c>
      <c r="H19" s="25">
        <f t="shared" si="1"/>
        <v>0.004791666666666666</v>
      </c>
      <c r="I19" s="25">
        <f t="shared" si="2"/>
        <v>0</v>
      </c>
    </row>
    <row r="20" spans="1:9" s="12" customFormat="1" ht="15" customHeight="1">
      <c r="A20" s="13">
        <v>17</v>
      </c>
      <c r="B20" s="22" t="s">
        <v>79</v>
      </c>
      <c r="C20" s="22" t="s">
        <v>80</v>
      </c>
      <c r="D20" s="23" t="s">
        <v>81</v>
      </c>
      <c r="E20" s="22" t="s">
        <v>82</v>
      </c>
      <c r="F20" s="23" t="s">
        <v>83</v>
      </c>
      <c r="G20" s="24" t="str">
        <f t="shared" si="0"/>
        <v>3.53/km</v>
      </c>
      <c r="H20" s="25">
        <f t="shared" si="1"/>
        <v>0.004861111111111115</v>
      </c>
      <c r="I20" s="25">
        <f t="shared" si="2"/>
        <v>0</v>
      </c>
    </row>
    <row r="21" spans="1:9" s="12" customFormat="1" ht="15" customHeight="1">
      <c r="A21" s="13">
        <v>18</v>
      </c>
      <c r="B21" s="22" t="s">
        <v>84</v>
      </c>
      <c r="C21" s="22" t="s">
        <v>85</v>
      </c>
      <c r="D21" s="23" t="s">
        <v>41</v>
      </c>
      <c r="E21" s="22" t="s">
        <v>86</v>
      </c>
      <c r="F21" s="23" t="s">
        <v>87</v>
      </c>
      <c r="G21" s="24" t="str">
        <f t="shared" si="0"/>
        <v>3.54/km</v>
      </c>
      <c r="H21" s="25">
        <f t="shared" si="1"/>
        <v>0.004918981481481479</v>
      </c>
      <c r="I21" s="25">
        <f t="shared" si="2"/>
        <v>0.0031597222222222165</v>
      </c>
    </row>
    <row r="22" spans="1:9" s="12" customFormat="1" ht="15" customHeight="1">
      <c r="A22" s="13">
        <v>19</v>
      </c>
      <c r="B22" s="22" t="s">
        <v>88</v>
      </c>
      <c r="C22" s="22" t="s">
        <v>85</v>
      </c>
      <c r="D22" s="23" t="s">
        <v>25</v>
      </c>
      <c r="E22" s="22" t="s">
        <v>11</v>
      </c>
      <c r="F22" s="23" t="s">
        <v>89</v>
      </c>
      <c r="G22" s="24" t="str">
        <f t="shared" si="0"/>
        <v>3.55/km</v>
      </c>
      <c r="H22" s="25">
        <f t="shared" si="1"/>
        <v>0.005046296296296299</v>
      </c>
      <c r="I22" s="25">
        <f t="shared" si="2"/>
        <v>0.004687500000000001</v>
      </c>
    </row>
    <row r="23" spans="1:9" s="12" customFormat="1" ht="15" customHeight="1">
      <c r="A23" s="13">
        <v>20</v>
      </c>
      <c r="B23" s="22" t="s">
        <v>90</v>
      </c>
      <c r="C23" s="22" t="s">
        <v>91</v>
      </c>
      <c r="D23" s="23" t="s">
        <v>64</v>
      </c>
      <c r="E23" s="22" t="s">
        <v>92</v>
      </c>
      <c r="F23" s="23" t="s">
        <v>93</v>
      </c>
      <c r="G23" s="24" t="str">
        <f t="shared" si="0"/>
        <v>3.56/km</v>
      </c>
      <c r="H23" s="25">
        <f t="shared" si="1"/>
        <v>0.005162037037037034</v>
      </c>
      <c r="I23" s="25">
        <f t="shared" si="2"/>
        <v>0.0011689814814814792</v>
      </c>
    </row>
    <row r="24" spans="1:9" s="12" customFormat="1" ht="15" customHeight="1">
      <c r="A24" s="13">
        <v>21</v>
      </c>
      <c r="B24" s="22" t="s">
        <v>94</v>
      </c>
      <c r="C24" s="22" t="s">
        <v>95</v>
      </c>
      <c r="D24" s="23" t="s">
        <v>64</v>
      </c>
      <c r="E24" s="22" t="s">
        <v>37</v>
      </c>
      <c r="F24" s="23" t="s">
        <v>96</v>
      </c>
      <c r="G24" s="24" t="str">
        <f t="shared" si="0"/>
        <v>3.56/km</v>
      </c>
      <c r="H24" s="25">
        <f t="shared" si="1"/>
        <v>0.00525462962962963</v>
      </c>
      <c r="I24" s="25">
        <f t="shared" si="2"/>
        <v>0.0012615740740740747</v>
      </c>
    </row>
    <row r="25" spans="1:9" s="12" customFormat="1" ht="15" customHeight="1">
      <c r="A25" s="13">
        <v>22</v>
      </c>
      <c r="B25" s="22" t="s">
        <v>97</v>
      </c>
      <c r="C25" s="22" t="s">
        <v>85</v>
      </c>
      <c r="D25" s="23" t="s">
        <v>81</v>
      </c>
      <c r="E25" s="22" t="s">
        <v>65</v>
      </c>
      <c r="F25" s="23" t="s">
        <v>98</v>
      </c>
      <c r="G25" s="24" t="str">
        <f t="shared" si="0"/>
        <v>3.57/km</v>
      </c>
      <c r="H25" s="25">
        <f t="shared" si="1"/>
        <v>0.005358796296296292</v>
      </c>
      <c r="I25" s="25">
        <f t="shared" si="2"/>
        <v>0.0004976851851851774</v>
      </c>
    </row>
    <row r="26" spans="1:9" s="12" customFormat="1" ht="15" customHeight="1">
      <c r="A26" s="13">
        <v>23</v>
      </c>
      <c r="B26" s="22" t="s">
        <v>99</v>
      </c>
      <c r="C26" s="22" t="s">
        <v>100</v>
      </c>
      <c r="D26" s="23" t="s">
        <v>41</v>
      </c>
      <c r="E26" s="22" t="s">
        <v>101</v>
      </c>
      <c r="F26" s="23" t="s">
        <v>102</v>
      </c>
      <c r="G26" s="24" t="str">
        <f t="shared" si="0"/>
        <v>3.59/km</v>
      </c>
      <c r="H26" s="25">
        <f t="shared" si="1"/>
        <v>0.0055208333333333325</v>
      </c>
      <c r="I26" s="25">
        <f t="shared" si="2"/>
        <v>0.00376157407407407</v>
      </c>
    </row>
    <row r="27" spans="1:9" s="14" customFormat="1" ht="15" customHeight="1">
      <c r="A27" s="13">
        <v>24</v>
      </c>
      <c r="B27" s="22" t="s">
        <v>103</v>
      </c>
      <c r="C27" s="22" t="s">
        <v>104</v>
      </c>
      <c r="D27" s="23" t="s">
        <v>36</v>
      </c>
      <c r="E27" s="22" t="s">
        <v>37</v>
      </c>
      <c r="F27" s="23" t="s">
        <v>105</v>
      </c>
      <c r="G27" s="24" t="str">
        <f t="shared" si="0"/>
        <v>3.59/km</v>
      </c>
      <c r="H27" s="25">
        <f t="shared" si="1"/>
        <v>0.005601851851851851</v>
      </c>
      <c r="I27" s="25">
        <f t="shared" si="2"/>
        <v>0.004189814814814813</v>
      </c>
    </row>
    <row r="28" spans="1:9" s="12" customFormat="1" ht="15" customHeight="1">
      <c r="A28" s="13">
        <v>25</v>
      </c>
      <c r="B28" s="22" t="s">
        <v>62</v>
      </c>
      <c r="C28" s="22" t="s">
        <v>106</v>
      </c>
      <c r="D28" s="23" t="s">
        <v>41</v>
      </c>
      <c r="E28" s="22" t="s">
        <v>65</v>
      </c>
      <c r="F28" s="23" t="s">
        <v>107</v>
      </c>
      <c r="G28" s="24" t="str">
        <f t="shared" si="0"/>
        <v>3.60/km</v>
      </c>
      <c r="H28" s="25">
        <f t="shared" si="1"/>
        <v>0.005648148148148149</v>
      </c>
      <c r="I28" s="25">
        <f t="shared" si="2"/>
        <v>0.003888888888888886</v>
      </c>
    </row>
    <row r="29" spans="1:9" s="12" customFormat="1" ht="15" customHeight="1">
      <c r="A29" s="13">
        <v>26</v>
      </c>
      <c r="B29" s="22" t="s">
        <v>108</v>
      </c>
      <c r="C29" s="22" t="s">
        <v>109</v>
      </c>
      <c r="D29" s="23" t="s">
        <v>25</v>
      </c>
      <c r="E29" s="22" t="s">
        <v>60</v>
      </c>
      <c r="F29" s="23" t="s">
        <v>110</v>
      </c>
      <c r="G29" s="24" t="str">
        <f t="shared" si="0"/>
        <v>4.00/km</v>
      </c>
      <c r="H29" s="25">
        <f t="shared" si="1"/>
        <v>0.005682870370370373</v>
      </c>
      <c r="I29" s="25">
        <f t="shared" si="2"/>
        <v>0.005324074074074075</v>
      </c>
    </row>
    <row r="30" spans="1:9" s="12" customFormat="1" ht="15" customHeight="1">
      <c r="A30" s="13">
        <v>27</v>
      </c>
      <c r="B30" s="22" t="s">
        <v>111</v>
      </c>
      <c r="C30" s="22" t="s">
        <v>16</v>
      </c>
      <c r="D30" s="23" t="s">
        <v>41</v>
      </c>
      <c r="E30" s="22" t="s">
        <v>37</v>
      </c>
      <c r="F30" s="23" t="s">
        <v>112</v>
      </c>
      <c r="G30" s="24" t="str">
        <f t="shared" si="0"/>
        <v>4.01/km</v>
      </c>
      <c r="H30" s="25">
        <f t="shared" si="1"/>
        <v>0.005763888888888888</v>
      </c>
      <c r="I30" s="25">
        <f t="shared" si="2"/>
        <v>0.004004629629629625</v>
      </c>
    </row>
    <row r="31" spans="1:9" s="12" customFormat="1" ht="15" customHeight="1">
      <c r="A31" s="13">
        <v>28</v>
      </c>
      <c r="B31" s="22" t="s">
        <v>113</v>
      </c>
      <c r="C31" s="22" t="s">
        <v>114</v>
      </c>
      <c r="D31" s="23" t="s">
        <v>41</v>
      </c>
      <c r="E31" s="22" t="s">
        <v>115</v>
      </c>
      <c r="F31" s="23" t="s">
        <v>116</v>
      </c>
      <c r="G31" s="24" t="str">
        <f t="shared" si="0"/>
        <v>4.02/km</v>
      </c>
      <c r="H31" s="25">
        <f t="shared" si="1"/>
        <v>0.005844907407407406</v>
      </c>
      <c r="I31" s="25">
        <f t="shared" si="2"/>
        <v>0.004085648148148144</v>
      </c>
    </row>
    <row r="32" spans="1:9" s="12" customFormat="1" ht="15" customHeight="1">
      <c r="A32" s="13">
        <v>29</v>
      </c>
      <c r="B32" s="22" t="s">
        <v>117</v>
      </c>
      <c r="C32" s="22" t="s">
        <v>118</v>
      </c>
      <c r="D32" s="23" t="s">
        <v>41</v>
      </c>
      <c r="E32" s="22" t="s">
        <v>53</v>
      </c>
      <c r="F32" s="23" t="s">
        <v>119</v>
      </c>
      <c r="G32" s="24" t="str">
        <f t="shared" si="0"/>
        <v>4.02/km</v>
      </c>
      <c r="H32" s="25">
        <f aca="true" t="shared" si="3" ref="H32:H95">F32-$F$4</f>
        <v>0.005914351851851851</v>
      </c>
      <c r="I32" s="25">
        <f t="shared" si="2"/>
        <v>0.004155092592592589</v>
      </c>
    </row>
    <row r="33" spans="1:9" s="12" customFormat="1" ht="15" customHeight="1">
      <c r="A33" s="13">
        <v>30</v>
      </c>
      <c r="B33" s="22" t="s">
        <v>120</v>
      </c>
      <c r="C33" s="22" t="s">
        <v>121</v>
      </c>
      <c r="D33" s="23" t="s">
        <v>41</v>
      </c>
      <c r="E33" s="22" t="s">
        <v>101</v>
      </c>
      <c r="F33" s="23" t="s">
        <v>122</v>
      </c>
      <c r="G33" s="24" t="str">
        <f t="shared" si="0"/>
        <v>4.03/km</v>
      </c>
      <c r="H33" s="25">
        <f t="shared" si="3"/>
        <v>0.005995370370370373</v>
      </c>
      <c r="I33" s="25">
        <f t="shared" si="2"/>
        <v>0.004236111111111111</v>
      </c>
    </row>
    <row r="34" spans="1:9" s="12" customFormat="1" ht="15" customHeight="1">
      <c r="A34" s="13">
        <v>31</v>
      </c>
      <c r="B34" s="22" t="s">
        <v>123</v>
      </c>
      <c r="C34" s="22" t="s">
        <v>124</v>
      </c>
      <c r="D34" s="23" t="s">
        <v>76</v>
      </c>
      <c r="E34" s="22" t="s">
        <v>37</v>
      </c>
      <c r="F34" s="23" t="s">
        <v>125</v>
      </c>
      <c r="G34" s="24" t="str">
        <f t="shared" si="0"/>
        <v>4.03/km</v>
      </c>
      <c r="H34" s="25">
        <f t="shared" si="3"/>
        <v>0.00601851851851852</v>
      </c>
      <c r="I34" s="25">
        <f t="shared" si="2"/>
        <v>0.001226851851851854</v>
      </c>
    </row>
    <row r="35" spans="1:9" s="12" customFormat="1" ht="15" customHeight="1">
      <c r="A35" s="13">
        <v>32</v>
      </c>
      <c r="B35" s="22" t="s">
        <v>126</v>
      </c>
      <c r="C35" s="22" t="s">
        <v>127</v>
      </c>
      <c r="D35" s="23" t="s">
        <v>81</v>
      </c>
      <c r="E35" s="22" t="s">
        <v>37</v>
      </c>
      <c r="F35" s="23" t="s">
        <v>128</v>
      </c>
      <c r="G35" s="24" t="str">
        <f t="shared" si="0"/>
        <v>4.04/km</v>
      </c>
      <c r="H35" s="25">
        <f t="shared" si="3"/>
        <v>0.006087962962962962</v>
      </c>
      <c r="I35" s="25">
        <f t="shared" si="2"/>
        <v>0.001226851851851847</v>
      </c>
    </row>
    <row r="36" spans="1:9" s="12" customFormat="1" ht="15" customHeight="1">
      <c r="A36" s="13">
        <v>33</v>
      </c>
      <c r="B36" s="22" t="s">
        <v>129</v>
      </c>
      <c r="C36" s="22" t="s">
        <v>130</v>
      </c>
      <c r="D36" s="23" t="s">
        <v>25</v>
      </c>
      <c r="E36" s="22" t="s">
        <v>92</v>
      </c>
      <c r="F36" s="23" t="s">
        <v>128</v>
      </c>
      <c r="G36" s="24" t="str">
        <f t="shared" si="0"/>
        <v>4.04/km</v>
      </c>
      <c r="H36" s="25">
        <f t="shared" si="3"/>
        <v>0.006087962962962962</v>
      </c>
      <c r="I36" s="25">
        <f t="shared" si="2"/>
        <v>0.005729166666666664</v>
      </c>
    </row>
    <row r="37" spans="1:9" s="12" customFormat="1" ht="15" customHeight="1">
      <c r="A37" s="13">
        <v>34</v>
      </c>
      <c r="B37" s="22" t="s">
        <v>131</v>
      </c>
      <c r="C37" s="22" t="s">
        <v>132</v>
      </c>
      <c r="D37" s="23" t="s">
        <v>133</v>
      </c>
      <c r="E37" s="22" t="s">
        <v>18</v>
      </c>
      <c r="F37" s="23" t="s">
        <v>134</v>
      </c>
      <c r="G37" s="24" t="str">
        <f t="shared" si="0"/>
        <v>4.04/km</v>
      </c>
      <c r="H37" s="25">
        <f t="shared" si="3"/>
        <v>0.006134259259259256</v>
      </c>
      <c r="I37" s="25">
        <f t="shared" si="2"/>
        <v>0</v>
      </c>
    </row>
    <row r="38" spans="1:9" s="12" customFormat="1" ht="15" customHeight="1">
      <c r="A38" s="13">
        <v>35</v>
      </c>
      <c r="B38" s="22" t="s">
        <v>135</v>
      </c>
      <c r="C38" s="22" t="s">
        <v>80</v>
      </c>
      <c r="D38" s="23" t="s">
        <v>76</v>
      </c>
      <c r="E38" s="22" t="s">
        <v>136</v>
      </c>
      <c r="F38" s="23" t="s">
        <v>137</v>
      </c>
      <c r="G38" s="24" t="str">
        <f t="shared" si="0"/>
        <v>4.05/km</v>
      </c>
      <c r="H38" s="25">
        <f t="shared" si="3"/>
        <v>0.006284722222222226</v>
      </c>
      <c r="I38" s="25">
        <f t="shared" si="2"/>
        <v>0.00149305555555556</v>
      </c>
    </row>
    <row r="39" spans="1:9" s="12" customFormat="1" ht="15" customHeight="1">
      <c r="A39" s="13">
        <v>36</v>
      </c>
      <c r="B39" s="22" t="s">
        <v>138</v>
      </c>
      <c r="C39" s="22" t="s">
        <v>139</v>
      </c>
      <c r="D39" s="23" t="s">
        <v>41</v>
      </c>
      <c r="E39" s="22" t="s">
        <v>65</v>
      </c>
      <c r="F39" s="23" t="s">
        <v>140</v>
      </c>
      <c r="G39" s="24" t="str">
        <f t="shared" si="0"/>
        <v>4.06/km</v>
      </c>
      <c r="H39" s="25">
        <f t="shared" si="3"/>
        <v>0.006365740740740741</v>
      </c>
      <c r="I39" s="25">
        <f t="shared" si="2"/>
        <v>0.004606481481481479</v>
      </c>
    </row>
    <row r="40" spans="1:9" s="12" customFormat="1" ht="15" customHeight="1">
      <c r="A40" s="13">
        <v>37</v>
      </c>
      <c r="B40" s="22" t="s">
        <v>141</v>
      </c>
      <c r="C40" s="22" t="s">
        <v>16</v>
      </c>
      <c r="D40" s="23" t="s">
        <v>36</v>
      </c>
      <c r="E40" s="22" t="s">
        <v>65</v>
      </c>
      <c r="F40" s="23" t="s">
        <v>142</v>
      </c>
      <c r="G40" s="24" t="str">
        <f t="shared" si="0"/>
        <v>4.07/km</v>
      </c>
      <c r="H40" s="25">
        <f t="shared" si="3"/>
        <v>0.006493055555555554</v>
      </c>
      <c r="I40" s="25">
        <f t="shared" si="2"/>
        <v>0.005081018518518516</v>
      </c>
    </row>
    <row r="41" spans="1:9" s="12" customFormat="1" ht="15" customHeight="1">
      <c r="A41" s="13">
        <v>38</v>
      </c>
      <c r="B41" s="22" t="s">
        <v>143</v>
      </c>
      <c r="C41" s="22" t="s">
        <v>144</v>
      </c>
      <c r="D41" s="23" t="s">
        <v>17</v>
      </c>
      <c r="E41" s="22" t="s">
        <v>86</v>
      </c>
      <c r="F41" s="23" t="s">
        <v>145</v>
      </c>
      <c r="G41" s="24" t="str">
        <f t="shared" si="0"/>
        <v>4.08/km</v>
      </c>
      <c r="H41" s="25">
        <f t="shared" si="3"/>
        <v>0.006539351851851852</v>
      </c>
      <c r="I41" s="25">
        <f t="shared" si="2"/>
        <v>0.006539351851851852</v>
      </c>
    </row>
    <row r="42" spans="1:9" s="12" customFormat="1" ht="15" customHeight="1">
      <c r="A42" s="13">
        <v>39</v>
      </c>
      <c r="B42" s="22" t="s">
        <v>146</v>
      </c>
      <c r="C42" s="22" t="s">
        <v>147</v>
      </c>
      <c r="D42" s="23" t="s">
        <v>148</v>
      </c>
      <c r="E42" s="22" t="s">
        <v>18</v>
      </c>
      <c r="F42" s="23" t="s">
        <v>149</v>
      </c>
      <c r="G42" s="24" t="str">
        <f t="shared" si="0"/>
        <v>4.08/km</v>
      </c>
      <c r="H42" s="25">
        <f t="shared" si="3"/>
        <v>0.00662037037037037</v>
      </c>
      <c r="I42" s="25">
        <f t="shared" si="2"/>
        <v>0</v>
      </c>
    </row>
    <row r="43" spans="1:9" s="12" customFormat="1" ht="15" customHeight="1">
      <c r="A43" s="13">
        <v>40</v>
      </c>
      <c r="B43" s="22" t="s">
        <v>150</v>
      </c>
      <c r="C43" s="22" t="s">
        <v>151</v>
      </c>
      <c r="D43" s="23" t="s">
        <v>64</v>
      </c>
      <c r="E43" s="22" t="s">
        <v>37</v>
      </c>
      <c r="F43" s="23" t="s">
        <v>152</v>
      </c>
      <c r="G43" s="24" t="str">
        <f t="shared" si="0"/>
        <v>4.13/km</v>
      </c>
      <c r="H43" s="25">
        <f t="shared" si="3"/>
        <v>0.007118055555555558</v>
      </c>
      <c r="I43" s="25">
        <f t="shared" si="2"/>
        <v>0.0031250000000000028</v>
      </c>
    </row>
    <row r="44" spans="1:9" s="12" customFormat="1" ht="15" customHeight="1">
      <c r="A44" s="13">
        <v>41</v>
      </c>
      <c r="B44" s="22" t="s">
        <v>153</v>
      </c>
      <c r="C44" s="22" t="s">
        <v>154</v>
      </c>
      <c r="D44" s="23" t="s">
        <v>155</v>
      </c>
      <c r="E44" s="22" t="s">
        <v>101</v>
      </c>
      <c r="F44" s="23" t="s">
        <v>156</v>
      </c>
      <c r="G44" s="24" t="str">
        <f t="shared" si="0"/>
        <v>4.14/km</v>
      </c>
      <c r="H44" s="25">
        <f t="shared" si="3"/>
        <v>0.007233796296296301</v>
      </c>
      <c r="I44" s="25">
        <f t="shared" si="2"/>
        <v>0</v>
      </c>
    </row>
    <row r="45" spans="1:9" s="12" customFormat="1" ht="15" customHeight="1">
      <c r="A45" s="13">
        <v>42</v>
      </c>
      <c r="B45" s="22" t="s">
        <v>157</v>
      </c>
      <c r="C45" s="22" t="s">
        <v>40</v>
      </c>
      <c r="D45" s="23" t="s">
        <v>41</v>
      </c>
      <c r="E45" s="22" t="s">
        <v>86</v>
      </c>
      <c r="F45" s="23" t="s">
        <v>158</v>
      </c>
      <c r="G45" s="24" t="str">
        <f t="shared" si="0"/>
        <v>4.14/km</v>
      </c>
      <c r="H45" s="25">
        <f t="shared" si="3"/>
        <v>0.007268518518518518</v>
      </c>
      <c r="I45" s="25">
        <f t="shared" si="2"/>
        <v>0.005509259259259255</v>
      </c>
    </row>
    <row r="46" spans="1:9" s="12" customFormat="1" ht="15" customHeight="1">
      <c r="A46" s="13">
        <v>43</v>
      </c>
      <c r="B46" s="22" t="s">
        <v>159</v>
      </c>
      <c r="C46" s="22" t="s">
        <v>160</v>
      </c>
      <c r="D46" s="23" t="s">
        <v>17</v>
      </c>
      <c r="E46" s="22" t="s">
        <v>86</v>
      </c>
      <c r="F46" s="23" t="s">
        <v>161</v>
      </c>
      <c r="G46" s="24" t="str">
        <f t="shared" si="0"/>
        <v>4.14/km</v>
      </c>
      <c r="H46" s="25">
        <f t="shared" si="3"/>
        <v>0.0072916666666666685</v>
      </c>
      <c r="I46" s="25">
        <f t="shared" si="2"/>
        <v>0.0072916666666666685</v>
      </c>
    </row>
    <row r="47" spans="1:9" s="12" customFormat="1" ht="15" customHeight="1">
      <c r="A47" s="13">
        <v>44</v>
      </c>
      <c r="B47" s="22" t="s">
        <v>162</v>
      </c>
      <c r="C47" s="22" t="s">
        <v>68</v>
      </c>
      <c r="D47" s="23" t="s">
        <v>36</v>
      </c>
      <c r="E47" s="22" t="s">
        <v>163</v>
      </c>
      <c r="F47" s="23" t="s">
        <v>164</v>
      </c>
      <c r="G47" s="24" t="str">
        <f t="shared" si="0"/>
        <v>4.14/km</v>
      </c>
      <c r="H47" s="25">
        <f t="shared" si="3"/>
        <v>0.007314814814814816</v>
      </c>
      <c r="I47" s="25">
        <f t="shared" si="2"/>
        <v>0.005902777777777778</v>
      </c>
    </row>
    <row r="48" spans="1:9" s="12" customFormat="1" ht="15" customHeight="1">
      <c r="A48" s="13">
        <v>45</v>
      </c>
      <c r="B48" s="22" t="s">
        <v>165</v>
      </c>
      <c r="C48" s="22" t="s">
        <v>139</v>
      </c>
      <c r="D48" s="23" t="s">
        <v>36</v>
      </c>
      <c r="E48" s="22" t="s">
        <v>56</v>
      </c>
      <c r="F48" s="23" t="s">
        <v>164</v>
      </c>
      <c r="G48" s="24" t="str">
        <f t="shared" si="0"/>
        <v>4.14/km</v>
      </c>
      <c r="H48" s="25">
        <f t="shared" si="3"/>
        <v>0.007314814814814816</v>
      </c>
      <c r="I48" s="25">
        <f t="shared" si="2"/>
        <v>0.005902777777777778</v>
      </c>
    </row>
    <row r="49" spans="1:9" s="12" customFormat="1" ht="15" customHeight="1">
      <c r="A49" s="13">
        <v>46</v>
      </c>
      <c r="B49" s="22" t="s">
        <v>166</v>
      </c>
      <c r="C49" s="22" t="s">
        <v>167</v>
      </c>
      <c r="D49" s="23" t="s">
        <v>81</v>
      </c>
      <c r="E49" s="22" t="s">
        <v>37</v>
      </c>
      <c r="F49" s="23" t="s">
        <v>168</v>
      </c>
      <c r="G49" s="24" t="str">
        <f t="shared" si="0"/>
        <v>4.17/km</v>
      </c>
      <c r="H49" s="25">
        <f t="shared" si="3"/>
        <v>0.007615740740740739</v>
      </c>
      <c r="I49" s="25">
        <f t="shared" si="2"/>
        <v>0.0027546296296296242</v>
      </c>
    </row>
    <row r="50" spans="1:9" s="12" customFormat="1" ht="15" customHeight="1">
      <c r="A50" s="13">
        <v>47</v>
      </c>
      <c r="B50" s="22" t="s">
        <v>169</v>
      </c>
      <c r="C50" s="22" t="s">
        <v>170</v>
      </c>
      <c r="D50" s="23" t="s">
        <v>64</v>
      </c>
      <c r="E50" s="22" t="s">
        <v>86</v>
      </c>
      <c r="F50" s="23" t="s">
        <v>171</v>
      </c>
      <c r="G50" s="24" t="str">
        <f t="shared" si="0"/>
        <v>4.17/km</v>
      </c>
      <c r="H50" s="25">
        <f t="shared" si="3"/>
        <v>0.007627314814814819</v>
      </c>
      <c r="I50" s="25">
        <f t="shared" si="2"/>
        <v>0.003634259259259264</v>
      </c>
    </row>
    <row r="51" spans="1:9" s="12" customFormat="1" ht="15" customHeight="1">
      <c r="A51" s="30">
        <v>48</v>
      </c>
      <c r="B51" s="31" t="s">
        <v>172</v>
      </c>
      <c r="C51" s="31" t="s">
        <v>40</v>
      </c>
      <c r="D51" s="32" t="s">
        <v>155</v>
      </c>
      <c r="E51" s="31" t="s">
        <v>349</v>
      </c>
      <c r="F51" s="32" t="s">
        <v>173</v>
      </c>
      <c r="G51" s="33" t="str">
        <f t="shared" si="0"/>
        <v>4.18/km</v>
      </c>
      <c r="H51" s="34">
        <f t="shared" si="3"/>
        <v>0.0077199074074074114</v>
      </c>
      <c r="I51" s="34">
        <f t="shared" si="2"/>
        <v>0.00048611111111111077</v>
      </c>
    </row>
    <row r="52" spans="1:9" s="12" customFormat="1" ht="15" customHeight="1">
      <c r="A52" s="13">
        <v>49</v>
      </c>
      <c r="B52" s="22" t="s">
        <v>174</v>
      </c>
      <c r="C52" s="22" t="s">
        <v>175</v>
      </c>
      <c r="D52" s="23" t="s">
        <v>25</v>
      </c>
      <c r="E52" s="22" t="s">
        <v>37</v>
      </c>
      <c r="F52" s="23" t="s">
        <v>176</v>
      </c>
      <c r="G52" s="24" t="str">
        <f t="shared" si="0"/>
        <v>4.19/km</v>
      </c>
      <c r="H52" s="25">
        <f t="shared" si="3"/>
        <v>0.0078125</v>
      </c>
      <c r="I52" s="25">
        <f t="shared" si="2"/>
        <v>0.007453703703703702</v>
      </c>
    </row>
    <row r="53" spans="1:9" s="15" customFormat="1" ht="15" customHeight="1">
      <c r="A53" s="13">
        <v>50</v>
      </c>
      <c r="B53" s="22" t="s">
        <v>177</v>
      </c>
      <c r="C53" s="22" t="s">
        <v>167</v>
      </c>
      <c r="D53" s="23" t="s">
        <v>25</v>
      </c>
      <c r="E53" s="22" t="s">
        <v>11</v>
      </c>
      <c r="F53" s="23" t="s">
        <v>178</v>
      </c>
      <c r="G53" s="24" t="str">
        <f t="shared" si="0"/>
        <v>4.19/km</v>
      </c>
      <c r="H53" s="25">
        <f t="shared" si="3"/>
        <v>0.007881944444444441</v>
      </c>
      <c r="I53" s="25">
        <f t="shared" si="2"/>
        <v>0.007523148148148143</v>
      </c>
    </row>
    <row r="54" spans="1:9" s="12" customFormat="1" ht="15" customHeight="1">
      <c r="A54" s="13">
        <v>51</v>
      </c>
      <c r="B54" s="22" t="s">
        <v>179</v>
      </c>
      <c r="C54" s="22" t="s">
        <v>180</v>
      </c>
      <c r="D54" s="23" t="s">
        <v>25</v>
      </c>
      <c r="E54" s="22" t="s">
        <v>181</v>
      </c>
      <c r="F54" s="23" t="s">
        <v>182</v>
      </c>
      <c r="G54" s="24" t="str">
        <f t="shared" si="0"/>
        <v>4.19/km</v>
      </c>
      <c r="H54" s="25">
        <f t="shared" si="3"/>
        <v>0.007905092592592596</v>
      </c>
      <c r="I54" s="25">
        <f t="shared" si="2"/>
        <v>0.0075462962962962975</v>
      </c>
    </row>
    <row r="55" spans="1:9" s="12" customFormat="1" ht="15" customHeight="1">
      <c r="A55" s="13">
        <v>52</v>
      </c>
      <c r="B55" s="22" t="s">
        <v>183</v>
      </c>
      <c r="C55" s="22" t="s">
        <v>184</v>
      </c>
      <c r="D55" s="23" t="s">
        <v>36</v>
      </c>
      <c r="E55" s="22" t="s">
        <v>37</v>
      </c>
      <c r="F55" s="23" t="s">
        <v>182</v>
      </c>
      <c r="G55" s="24" t="str">
        <f t="shared" si="0"/>
        <v>4.19/km</v>
      </c>
      <c r="H55" s="25">
        <f t="shared" si="3"/>
        <v>0.007905092592592596</v>
      </c>
      <c r="I55" s="25">
        <f t="shared" si="2"/>
        <v>0.0064930555555555575</v>
      </c>
    </row>
    <row r="56" spans="1:9" s="12" customFormat="1" ht="15" customHeight="1">
      <c r="A56" s="13">
        <v>53</v>
      </c>
      <c r="B56" s="22" t="s">
        <v>185</v>
      </c>
      <c r="C56" s="22" t="s">
        <v>186</v>
      </c>
      <c r="D56" s="23" t="s">
        <v>41</v>
      </c>
      <c r="E56" s="22" t="s">
        <v>37</v>
      </c>
      <c r="F56" s="23" t="s">
        <v>187</v>
      </c>
      <c r="G56" s="24" t="str">
        <f t="shared" si="0"/>
        <v>4.22/km</v>
      </c>
      <c r="H56" s="25">
        <f t="shared" si="3"/>
        <v>0.008159722222222228</v>
      </c>
      <c r="I56" s="25">
        <f t="shared" si="2"/>
        <v>0.0064004629629629654</v>
      </c>
    </row>
    <row r="57" spans="1:9" s="12" customFormat="1" ht="15" customHeight="1">
      <c r="A57" s="13">
        <v>54</v>
      </c>
      <c r="B57" s="22" t="s">
        <v>188</v>
      </c>
      <c r="C57" s="22" t="s">
        <v>189</v>
      </c>
      <c r="D57" s="23" t="s">
        <v>41</v>
      </c>
      <c r="E57" s="22" t="s">
        <v>37</v>
      </c>
      <c r="F57" s="23" t="s">
        <v>190</v>
      </c>
      <c r="G57" s="24" t="str">
        <f t="shared" si="0"/>
        <v>4.22/km</v>
      </c>
      <c r="H57" s="25">
        <f t="shared" si="3"/>
        <v>0.008252314814814816</v>
      </c>
      <c r="I57" s="25">
        <f t="shared" si="2"/>
        <v>0.006493055555555554</v>
      </c>
    </row>
    <row r="58" spans="1:9" s="12" customFormat="1" ht="15" customHeight="1">
      <c r="A58" s="13">
        <v>55</v>
      </c>
      <c r="B58" s="22" t="s">
        <v>191</v>
      </c>
      <c r="C58" s="22" t="s">
        <v>80</v>
      </c>
      <c r="D58" s="23" t="s">
        <v>64</v>
      </c>
      <c r="E58" s="22" t="s">
        <v>37</v>
      </c>
      <c r="F58" s="23" t="s">
        <v>192</v>
      </c>
      <c r="G58" s="24" t="str">
        <f t="shared" si="0"/>
        <v>4.24/km</v>
      </c>
      <c r="H58" s="25">
        <f t="shared" si="3"/>
        <v>0.008483796296296295</v>
      </c>
      <c r="I58" s="25">
        <f t="shared" si="2"/>
        <v>0.00449074074074074</v>
      </c>
    </row>
    <row r="59" spans="1:9" s="12" customFormat="1" ht="15" customHeight="1">
      <c r="A59" s="13">
        <v>56</v>
      </c>
      <c r="B59" s="22" t="s">
        <v>193</v>
      </c>
      <c r="C59" s="22" t="s">
        <v>194</v>
      </c>
      <c r="D59" s="23" t="s">
        <v>25</v>
      </c>
      <c r="E59" s="22" t="s">
        <v>37</v>
      </c>
      <c r="F59" s="23" t="s">
        <v>195</v>
      </c>
      <c r="G59" s="24" t="str">
        <f t="shared" si="0"/>
        <v>4.27/km</v>
      </c>
      <c r="H59" s="25">
        <f t="shared" si="3"/>
        <v>0.008784722222222222</v>
      </c>
      <c r="I59" s="25">
        <f t="shared" si="2"/>
        <v>0.008425925925925924</v>
      </c>
    </row>
    <row r="60" spans="1:9" s="12" customFormat="1" ht="15" customHeight="1">
      <c r="A60" s="13">
        <v>57</v>
      </c>
      <c r="B60" s="22" t="s">
        <v>196</v>
      </c>
      <c r="C60" s="22" t="s">
        <v>197</v>
      </c>
      <c r="D60" s="23" t="s">
        <v>25</v>
      </c>
      <c r="E60" s="22" t="s">
        <v>37</v>
      </c>
      <c r="F60" s="23" t="s">
        <v>198</v>
      </c>
      <c r="G60" s="24" t="str">
        <f t="shared" si="0"/>
        <v>4.27/km</v>
      </c>
      <c r="H60" s="25">
        <f t="shared" si="3"/>
        <v>0.008819444444444446</v>
      </c>
      <c r="I60" s="25">
        <f t="shared" si="2"/>
        <v>0.008460648148148148</v>
      </c>
    </row>
    <row r="61" spans="1:9" s="12" customFormat="1" ht="15" customHeight="1">
      <c r="A61" s="13">
        <v>58</v>
      </c>
      <c r="B61" s="22" t="s">
        <v>199</v>
      </c>
      <c r="C61" s="22" t="s">
        <v>200</v>
      </c>
      <c r="D61" s="23" t="s">
        <v>81</v>
      </c>
      <c r="E61" s="22" t="s">
        <v>201</v>
      </c>
      <c r="F61" s="23" t="s">
        <v>202</v>
      </c>
      <c r="G61" s="24" t="str">
        <f t="shared" si="0"/>
        <v>4.28/km</v>
      </c>
      <c r="H61" s="25">
        <f t="shared" si="3"/>
        <v>0.008865740740740743</v>
      </c>
      <c r="I61" s="25">
        <f t="shared" si="2"/>
        <v>0.004004629629629629</v>
      </c>
    </row>
    <row r="62" spans="1:9" s="12" customFormat="1" ht="15" customHeight="1">
      <c r="A62" s="13">
        <v>59</v>
      </c>
      <c r="B62" s="22" t="s">
        <v>203</v>
      </c>
      <c r="C62" s="22" t="s">
        <v>170</v>
      </c>
      <c r="D62" s="23" t="s">
        <v>41</v>
      </c>
      <c r="E62" s="22" t="s">
        <v>204</v>
      </c>
      <c r="F62" s="23" t="s">
        <v>205</v>
      </c>
      <c r="G62" s="24" t="str">
        <f t="shared" si="0"/>
        <v>4.28/km</v>
      </c>
      <c r="H62" s="25">
        <f t="shared" si="3"/>
        <v>0.008900462962962964</v>
      </c>
      <c r="I62" s="25">
        <f t="shared" si="2"/>
        <v>0.007141203703703702</v>
      </c>
    </row>
    <row r="63" spans="1:9" s="12" customFormat="1" ht="15" customHeight="1">
      <c r="A63" s="13">
        <v>60</v>
      </c>
      <c r="B63" s="22" t="s">
        <v>206</v>
      </c>
      <c r="C63" s="22" t="s">
        <v>207</v>
      </c>
      <c r="D63" s="23" t="s">
        <v>76</v>
      </c>
      <c r="E63" s="22" t="s">
        <v>42</v>
      </c>
      <c r="F63" s="23" t="s">
        <v>208</v>
      </c>
      <c r="G63" s="24" t="str">
        <f t="shared" si="0"/>
        <v>4.28/km</v>
      </c>
      <c r="H63" s="25">
        <f t="shared" si="3"/>
        <v>0.008923611111111111</v>
      </c>
      <c r="I63" s="25">
        <f t="shared" si="2"/>
        <v>0.004131944444444445</v>
      </c>
    </row>
    <row r="64" spans="1:9" s="12" customFormat="1" ht="15" customHeight="1">
      <c r="A64" s="13">
        <v>61</v>
      </c>
      <c r="B64" s="22" t="s">
        <v>209</v>
      </c>
      <c r="C64" s="22" t="s">
        <v>210</v>
      </c>
      <c r="D64" s="23" t="s">
        <v>211</v>
      </c>
      <c r="E64" s="22" t="s">
        <v>212</v>
      </c>
      <c r="F64" s="23" t="s">
        <v>213</v>
      </c>
      <c r="G64" s="24" t="str">
        <f t="shared" si="0"/>
        <v>4.28/km</v>
      </c>
      <c r="H64" s="25">
        <f t="shared" si="3"/>
        <v>0.008946759259259262</v>
      </c>
      <c r="I64" s="25">
        <f t="shared" si="2"/>
        <v>0</v>
      </c>
    </row>
    <row r="65" spans="1:9" s="12" customFormat="1" ht="15" customHeight="1">
      <c r="A65" s="13">
        <v>62</v>
      </c>
      <c r="B65" s="22" t="s">
        <v>214</v>
      </c>
      <c r="C65" s="22" t="s">
        <v>215</v>
      </c>
      <c r="D65" s="23" t="s">
        <v>211</v>
      </c>
      <c r="E65" s="22" t="s">
        <v>216</v>
      </c>
      <c r="F65" s="23" t="s">
        <v>217</v>
      </c>
      <c r="G65" s="24" t="str">
        <f t="shared" si="0"/>
        <v>4.30/km</v>
      </c>
      <c r="H65" s="25">
        <f t="shared" si="3"/>
        <v>0.00917824074074074</v>
      </c>
      <c r="I65" s="25">
        <f t="shared" si="2"/>
        <v>0.00023148148148147835</v>
      </c>
    </row>
    <row r="66" spans="1:9" s="12" customFormat="1" ht="15" customHeight="1">
      <c r="A66" s="13">
        <v>63</v>
      </c>
      <c r="B66" s="22" t="s">
        <v>74</v>
      </c>
      <c r="C66" s="22" t="s">
        <v>218</v>
      </c>
      <c r="D66" s="23" t="s">
        <v>81</v>
      </c>
      <c r="E66" s="22" t="s">
        <v>77</v>
      </c>
      <c r="F66" s="23" t="s">
        <v>219</v>
      </c>
      <c r="G66" s="24" t="str">
        <f t="shared" si="0"/>
        <v>4.31/km</v>
      </c>
      <c r="H66" s="25">
        <f t="shared" si="3"/>
        <v>0.009201388888888887</v>
      </c>
      <c r="I66" s="25">
        <f t="shared" si="2"/>
        <v>0.004340277777777773</v>
      </c>
    </row>
    <row r="67" spans="1:9" s="12" customFormat="1" ht="15" customHeight="1">
      <c r="A67" s="13">
        <v>64</v>
      </c>
      <c r="B67" s="22" t="s">
        <v>220</v>
      </c>
      <c r="C67" s="22" t="s">
        <v>221</v>
      </c>
      <c r="D67" s="23" t="s">
        <v>36</v>
      </c>
      <c r="E67" s="22" t="s">
        <v>37</v>
      </c>
      <c r="F67" s="23" t="s">
        <v>222</v>
      </c>
      <c r="G67" s="24" t="str">
        <f t="shared" si="0"/>
        <v>4.31/km</v>
      </c>
      <c r="H67" s="25">
        <f t="shared" si="3"/>
        <v>0.009224537037037035</v>
      </c>
      <c r="I67" s="25">
        <f t="shared" si="2"/>
        <v>0.0078124999999999965</v>
      </c>
    </row>
    <row r="68" spans="1:9" s="12" customFormat="1" ht="15" customHeight="1">
      <c r="A68" s="13">
        <v>65</v>
      </c>
      <c r="B68" s="22" t="s">
        <v>223</v>
      </c>
      <c r="C68" s="22" t="s">
        <v>224</v>
      </c>
      <c r="D68" s="23" t="s">
        <v>41</v>
      </c>
      <c r="E68" s="22" t="s">
        <v>60</v>
      </c>
      <c r="F68" s="23" t="s">
        <v>225</v>
      </c>
      <c r="G68" s="24" t="str">
        <f aca="true" t="shared" si="4" ref="G68:G109">TEXT(INT((HOUR(F68)*3600+MINUTE(F68)*60+SECOND(F68))/$I$2/60),"0")&amp;"."&amp;TEXT(MOD((HOUR(F68)*3600+MINUTE(F68)*60+SECOND(F68))/$I$2,60),"00")&amp;"/km"</f>
        <v>4.32/km</v>
      </c>
      <c r="H68" s="25">
        <f t="shared" si="3"/>
        <v>0.00935185185185185</v>
      </c>
      <c r="I68" s="25">
        <f aca="true" t="shared" si="5" ref="I68:I109">F68-INDEX($F$4:$F$1170,MATCH(D68,$D$4:$D$1170,0))</f>
        <v>0.007592592592592588</v>
      </c>
    </row>
    <row r="69" spans="1:9" s="12" customFormat="1" ht="15" customHeight="1">
      <c r="A69" s="13">
        <v>66</v>
      </c>
      <c r="B69" s="22" t="s">
        <v>226</v>
      </c>
      <c r="C69" s="22" t="s">
        <v>118</v>
      </c>
      <c r="D69" s="23" t="s">
        <v>41</v>
      </c>
      <c r="E69" s="22" t="s">
        <v>53</v>
      </c>
      <c r="F69" s="23" t="s">
        <v>227</v>
      </c>
      <c r="G69" s="24" t="str">
        <f t="shared" si="4"/>
        <v>4.32/km</v>
      </c>
      <c r="H69" s="25">
        <f t="shared" si="3"/>
        <v>0.009398148148148145</v>
      </c>
      <c r="I69" s="25">
        <f t="shared" si="5"/>
        <v>0.007638888888888883</v>
      </c>
    </row>
    <row r="70" spans="1:9" s="12" customFormat="1" ht="15" customHeight="1">
      <c r="A70" s="13">
        <v>67</v>
      </c>
      <c r="B70" s="22" t="s">
        <v>228</v>
      </c>
      <c r="C70" s="22" t="s">
        <v>229</v>
      </c>
      <c r="D70" s="23" t="s">
        <v>81</v>
      </c>
      <c r="E70" s="22" t="s">
        <v>230</v>
      </c>
      <c r="F70" s="23" t="s">
        <v>231</v>
      </c>
      <c r="G70" s="24" t="str">
        <f t="shared" si="4"/>
        <v>4.33/km</v>
      </c>
      <c r="H70" s="25">
        <f t="shared" si="3"/>
        <v>0.00944444444444444</v>
      </c>
      <c r="I70" s="25">
        <f t="shared" si="5"/>
        <v>0.004583333333333325</v>
      </c>
    </row>
    <row r="71" spans="1:9" s="12" customFormat="1" ht="15" customHeight="1">
      <c r="A71" s="13">
        <v>68</v>
      </c>
      <c r="B71" s="22" t="s">
        <v>232</v>
      </c>
      <c r="C71" s="22" t="s">
        <v>233</v>
      </c>
      <c r="D71" s="23" t="s">
        <v>36</v>
      </c>
      <c r="E71" s="22" t="s">
        <v>11</v>
      </c>
      <c r="F71" s="23" t="s">
        <v>234</v>
      </c>
      <c r="G71" s="24" t="str">
        <f t="shared" si="4"/>
        <v>4.35/km</v>
      </c>
      <c r="H71" s="25">
        <f t="shared" si="3"/>
        <v>0.009722222222222226</v>
      </c>
      <c r="I71" s="25">
        <f t="shared" si="5"/>
        <v>0.008310185185185188</v>
      </c>
    </row>
    <row r="72" spans="1:9" s="12" customFormat="1" ht="15" customHeight="1">
      <c r="A72" s="13">
        <v>69</v>
      </c>
      <c r="B72" s="22" t="s">
        <v>235</v>
      </c>
      <c r="C72" s="22" t="s">
        <v>236</v>
      </c>
      <c r="D72" s="23" t="s">
        <v>211</v>
      </c>
      <c r="E72" s="22" t="s">
        <v>37</v>
      </c>
      <c r="F72" s="23" t="s">
        <v>237</v>
      </c>
      <c r="G72" s="24" t="str">
        <f t="shared" si="4"/>
        <v>4.35/km</v>
      </c>
      <c r="H72" s="25">
        <f t="shared" si="3"/>
        <v>0.009756944444444447</v>
      </c>
      <c r="I72" s="25">
        <f t="shared" si="5"/>
        <v>0.0008101851851851846</v>
      </c>
    </row>
    <row r="73" spans="1:9" s="12" customFormat="1" ht="15" customHeight="1">
      <c r="A73" s="13">
        <v>70</v>
      </c>
      <c r="B73" s="22" t="s">
        <v>238</v>
      </c>
      <c r="C73" s="22" t="s">
        <v>40</v>
      </c>
      <c r="D73" s="23" t="s">
        <v>25</v>
      </c>
      <c r="E73" s="22" t="s">
        <v>239</v>
      </c>
      <c r="F73" s="23" t="s">
        <v>240</v>
      </c>
      <c r="G73" s="24" t="str">
        <f t="shared" si="4"/>
        <v>4.39/km</v>
      </c>
      <c r="H73" s="25">
        <f t="shared" si="3"/>
        <v>0.010208333333333337</v>
      </c>
      <c r="I73" s="25">
        <f t="shared" si="5"/>
        <v>0.009849537037037039</v>
      </c>
    </row>
    <row r="74" spans="1:9" s="12" customFormat="1" ht="15" customHeight="1">
      <c r="A74" s="13">
        <v>71</v>
      </c>
      <c r="B74" s="22" t="s">
        <v>241</v>
      </c>
      <c r="C74" s="22" t="s">
        <v>242</v>
      </c>
      <c r="D74" s="23" t="s">
        <v>64</v>
      </c>
      <c r="E74" s="22" t="s">
        <v>37</v>
      </c>
      <c r="F74" s="23" t="s">
        <v>243</v>
      </c>
      <c r="G74" s="24" t="str">
        <f t="shared" si="4"/>
        <v>4.39/km</v>
      </c>
      <c r="H74" s="25">
        <f t="shared" si="3"/>
        <v>0.010219907407407403</v>
      </c>
      <c r="I74" s="25">
        <f t="shared" si="5"/>
        <v>0.006226851851851848</v>
      </c>
    </row>
    <row r="75" spans="1:9" s="12" customFormat="1" ht="15" customHeight="1">
      <c r="A75" s="13">
        <v>72</v>
      </c>
      <c r="B75" s="22" t="s">
        <v>244</v>
      </c>
      <c r="C75" s="22" t="s">
        <v>16</v>
      </c>
      <c r="D75" s="23" t="s">
        <v>155</v>
      </c>
      <c r="E75" s="22" t="s">
        <v>18</v>
      </c>
      <c r="F75" s="23" t="s">
        <v>245</v>
      </c>
      <c r="G75" s="24" t="str">
        <f t="shared" si="4"/>
        <v>4.40/km</v>
      </c>
      <c r="H75" s="25">
        <f t="shared" si="3"/>
        <v>0.010243055555555557</v>
      </c>
      <c r="I75" s="25">
        <f t="shared" si="5"/>
        <v>0.0030092592592592567</v>
      </c>
    </row>
    <row r="76" spans="1:9" s="12" customFormat="1" ht="15" customHeight="1">
      <c r="A76" s="13">
        <v>73</v>
      </c>
      <c r="B76" s="22" t="s">
        <v>246</v>
      </c>
      <c r="C76" s="22" t="s">
        <v>247</v>
      </c>
      <c r="D76" s="23" t="s">
        <v>25</v>
      </c>
      <c r="E76" s="22" t="s">
        <v>248</v>
      </c>
      <c r="F76" s="23" t="s">
        <v>249</v>
      </c>
      <c r="G76" s="24" t="str">
        <f t="shared" si="4"/>
        <v>4.40/km</v>
      </c>
      <c r="H76" s="25">
        <f t="shared" si="3"/>
        <v>0.010335648148148153</v>
      </c>
      <c r="I76" s="25">
        <f t="shared" si="5"/>
        <v>0.009976851851851855</v>
      </c>
    </row>
    <row r="77" spans="1:9" s="12" customFormat="1" ht="15" customHeight="1">
      <c r="A77" s="13">
        <v>74</v>
      </c>
      <c r="B77" s="22" t="s">
        <v>250</v>
      </c>
      <c r="C77" s="22" t="s">
        <v>186</v>
      </c>
      <c r="D77" s="23" t="s">
        <v>41</v>
      </c>
      <c r="E77" s="22" t="s">
        <v>92</v>
      </c>
      <c r="F77" s="23" t="s">
        <v>251</v>
      </c>
      <c r="G77" s="24" t="str">
        <f t="shared" si="4"/>
        <v>4.43/km</v>
      </c>
      <c r="H77" s="25">
        <f t="shared" si="3"/>
        <v>0.0106712962962963</v>
      </c>
      <c r="I77" s="25">
        <f t="shared" si="5"/>
        <v>0.008912037037037038</v>
      </c>
    </row>
    <row r="78" spans="1:9" s="12" customFormat="1" ht="15" customHeight="1">
      <c r="A78" s="13">
        <v>75</v>
      </c>
      <c r="B78" s="22" t="s">
        <v>252</v>
      </c>
      <c r="C78" s="22" t="s">
        <v>207</v>
      </c>
      <c r="D78" s="23" t="s">
        <v>76</v>
      </c>
      <c r="E78" s="22" t="s">
        <v>92</v>
      </c>
      <c r="F78" s="23" t="s">
        <v>253</v>
      </c>
      <c r="G78" s="24" t="str">
        <f t="shared" si="4"/>
        <v>4.44/km</v>
      </c>
      <c r="H78" s="25">
        <f t="shared" si="3"/>
        <v>0.010706018518518521</v>
      </c>
      <c r="I78" s="25">
        <f t="shared" si="5"/>
        <v>0.005914351851851855</v>
      </c>
    </row>
    <row r="79" spans="1:9" s="12" customFormat="1" ht="15" customHeight="1">
      <c r="A79" s="13">
        <v>76</v>
      </c>
      <c r="B79" s="22" t="s">
        <v>254</v>
      </c>
      <c r="C79" s="22" t="s">
        <v>91</v>
      </c>
      <c r="D79" s="23" t="s">
        <v>41</v>
      </c>
      <c r="E79" s="22" t="s">
        <v>37</v>
      </c>
      <c r="F79" s="23" t="s">
        <v>255</v>
      </c>
      <c r="G79" s="24" t="str">
        <f t="shared" si="4"/>
        <v>4.45/km</v>
      </c>
      <c r="H79" s="25">
        <f t="shared" si="3"/>
        <v>0.010821759259259257</v>
      </c>
      <c r="I79" s="25">
        <f t="shared" si="5"/>
        <v>0.009062499999999994</v>
      </c>
    </row>
    <row r="80" spans="1:9" s="15" customFormat="1" ht="15" customHeight="1">
      <c r="A80" s="13">
        <v>77</v>
      </c>
      <c r="B80" s="22" t="s">
        <v>256</v>
      </c>
      <c r="C80" s="22" t="s">
        <v>124</v>
      </c>
      <c r="D80" s="23" t="s">
        <v>25</v>
      </c>
      <c r="E80" s="22" t="s">
        <v>37</v>
      </c>
      <c r="F80" s="23" t="s">
        <v>257</v>
      </c>
      <c r="G80" s="24" t="str">
        <f t="shared" si="4"/>
        <v>4.47/km</v>
      </c>
      <c r="H80" s="25">
        <f t="shared" si="3"/>
        <v>0.011111111111111117</v>
      </c>
      <c r="I80" s="25">
        <f t="shared" si="5"/>
        <v>0.010752314814814819</v>
      </c>
    </row>
    <row r="81" spans="1:9" s="12" customFormat="1" ht="15" customHeight="1">
      <c r="A81" s="13">
        <v>78</v>
      </c>
      <c r="B81" s="22" t="s">
        <v>258</v>
      </c>
      <c r="C81" s="22" t="s">
        <v>259</v>
      </c>
      <c r="D81" s="23" t="s">
        <v>155</v>
      </c>
      <c r="E81" s="22" t="s">
        <v>37</v>
      </c>
      <c r="F81" s="23" t="s">
        <v>260</v>
      </c>
      <c r="G81" s="24" t="str">
        <f t="shared" si="4"/>
        <v>4.48/km</v>
      </c>
      <c r="H81" s="25">
        <f t="shared" si="3"/>
        <v>0.011168981481481478</v>
      </c>
      <c r="I81" s="25">
        <f t="shared" si="5"/>
        <v>0.003935185185185177</v>
      </c>
    </row>
    <row r="82" spans="1:9" s="12" customFormat="1" ht="15" customHeight="1">
      <c r="A82" s="13">
        <v>79</v>
      </c>
      <c r="B82" s="22" t="s">
        <v>261</v>
      </c>
      <c r="C82" s="22" t="s">
        <v>262</v>
      </c>
      <c r="D82" s="23" t="s">
        <v>64</v>
      </c>
      <c r="E82" s="22" t="s">
        <v>37</v>
      </c>
      <c r="F82" s="23" t="s">
        <v>263</v>
      </c>
      <c r="G82" s="24" t="str">
        <f t="shared" si="4"/>
        <v>4.50/km</v>
      </c>
      <c r="H82" s="25">
        <f t="shared" si="3"/>
        <v>0.011504629629629632</v>
      </c>
      <c r="I82" s="25">
        <f t="shared" si="5"/>
        <v>0.007511574074074077</v>
      </c>
    </row>
    <row r="83" spans="1:9" s="12" customFormat="1" ht="15" customHeight="1">
      <c r="A83" s="13">
        <v>80</v>
      </c>
      <c r="B83" s="22" t="s">
        <v>264</v>
      </c>
      <c r="C83" s="22" t="s">
        <v>265</v>
      </c>
      <c r="D83" s="23" t="s">
        <v>36</v>
      </c>
      <c r="E83" s="22" t="s">
        <v>37</v>
      </c>
      <c r="F83" s="23" t="s">
        <v>266</v>
      </c>
      <c r="G83" s="24" t="str">
        <f t="shared" si="4"/>
        <v>4.52/km</v>
      </c>
      <c r="H83" s="25">
        <f t="shared" si="3"/>
        <v>0.011643518518518522</v>
      </c>
      <c r="I83" s="25">
        <f t="shared" si="5"/>
        <v>0.010231481481481484</v>
      </c>
    </row>
    <row r="84" spans="1:9" ht="15" customHeight="1">
      <c r="A84" s="13">
        <v>81</v>
      </c>
      <c r="B84" s="22" t="s">
        <v>267</v>
      </c>
      <c r="C84" s="22" t="s">
        <v>40</v>
      </c>
      <c r="D84" s="23" t="s">
        <v>211</v>
      </c>
      <c r="E84" s="22" t="s">
        <v>37</v>
      </c>
      <c r="F84" s="23" t="s">
        <v>268</v>
      </c>
      <c r="G84" s="24" t="str">
        <f t="shared" si="4"/>
        <v>4.54/km</v>
      </c>
      <c r="H84" s="25">
        <f t="shared" si="3"/>
        <v>0.011921296296296294</v>
      </c>
      <c r="I84" s="25">
        <f t="shared" si="5"/>
        <v>0.0029745370370370325</v>
      </c>
    </row>
    <row r="85" spans="1:9" ht="15" customHeight="1">
      <c r="A85" s="13">
        <v>82</v>
      </c>
      <c r="B85" s="22" t="s">
        <v>226</v>
      </c>
      <c r="C85" s="22" t="s">
        <v>236</v>
      </c>
      <c r="D85" s="23" t="s">
        <v>41</v>
      </c>
      <c r="E85" s="22" t="s">
        <v>53</v>
      </c>
      <c r="F85" s="23" t="s">
        <v>269</v>
      </c>
      <c r="G85" s="24" t="str">
        <f t="shared" si="4"/>
        <v>4.55/km</v>
      </c>
      <c r="H85" s="25">
        <f t="shared" si="3"/>
        <v>0.01201388888888889</v>
      </c>
      <c r="I85" s="25">
        <f t="shared" si="5"/>
        <v>0.010254629629629627</v>
      </c>
    </row>
    <row r="86" spans="1:9" ht="15" customHeight="1">
      <c r="A86" s="13">
        <v>83</v>
      </c>
      <c r="B86" s="22" t="s">
        <v>270</v>
      </c>
      <c r="C86" s="22" t="s">
        <v>68</v>
      </c>
      <c r="D86" s="23" t="s">
        <v>25</v>
      </c>
      <c r="E86" s="22" t="s">
        <v>65</v>
      </c>
      <c r="F86" s="23" t="s">
        <v>271</v>
      </c>
      <c r="G86" s="24" t="str">
        <f t="shared" si="4"/>
        <v>4.55/km</v>
      </c>
      <c r="H86" s="25">
        <f t="shared" si="3"/>
        <v>0.012025462962962963</v>
      </c>
      <c r="I86" s="25">
        <f t="shared" si="5"/>
        <v>0.011666666666666665</v>
      </c>
    </row>
    <row r="87" spans="1:9" ht="15" customHeight="1">
      <c r="A87" s="13">
        <v>84</v>
      </c>
      <c r="B87" s="22" t="s">
        <v>272</v>
      </c>
      <c r="C87" s="22" t="s">
        <v>273</v>
      </c>
      <c r="D87" s="23" t="s">
        <v>274</v>
      </c>
      <c r="E87" s="22" t="s">
        <v>53</v>
      </c>
      <c r="F87" s="23" t="s">
        <v>275</v>
      </c>
      <c r="G87" s="24" t="str">
        <f t="shared" si="4"/>
        <v>4.56/km</v>
      </c>
      <c r="H87" s="25">
        <f t="shared" si="3"/>
        <v>0.012118055555555552</v>
      </c>
      <c r="I87" s="25">
        <f t="shared" si="5"/>
        <v>0</v>
      </c>
    </row>
    <row r="88" spans="1:9" ht="15" customHeight="1">
      <c r="A88" s="13">
        <v>85</v>
      </c>
      <c r="B88" s="22" t="s">
        <v>276</v>
      </c>
      <c r="C88" s="22" t="s">
        <v>104</v>
      </c>
      <c r="D88" s="23" t="s">
        <v>25</v>
      </c>
      <c r="E88" s="22" t="s">
        <v>60</v>
      </c>
      <c r="F88" s="23" t="s">
        <v>277</v>
      </c>
      <c r="G88" s="24" t="str">
        <f t="shared" si="4"/>
        <v>4.56/km</v>
      </c>
      <c r="H88" s="25">
        <f t="shared" si="3"/>
        <v>0.012199074074074074</v>
      </c>
      <c r="I88" s="25">
        <f t="shared" si="5"/>
        <v>0.011840277777777776</v>
      </c>
    </row>
    <row r="89" spans="1:9" ht="15" customHeight="1">
      <c r="A89" s="13">
        <v>86</v>
      </c>
      <c r="B89" s="22" t="s">
        <v>278</v>
      </c>
      <c r="C89" s="22" t="s">
        <v>279</v>
      </c>
      <c r="D89" s="23" t="s">
        <v>155</v>
      </c>
      <c r="E89" s="22" t="s">
        <v>37</v>
      </c>
      <c r="F89" s="23" t="s">
        <v>280</v>
      </c>
      <c r="G89" s="24" t="str">
        <f t="shared" si="4"/>
        <v>4.57/km</v>
      </c>
      <c r="H89" s="25">
        <f t="shared" si="3"/>
        <v>0.012291666666666663</v>
      </c>
      <c r="I89" s="25">
        <f t="shared" si="5"/>
        <v>0.005057870370370362</v>
      </c>
    </row>
    <row r="90" spans="1:9" ht="15" customHeight="1">
      <c r="A90" s="13">
        <v>87</v>
      </c>
      <c r="B90" s="22" t="s">
        <v>281</v>
      </c>
      <c r="C90" s="22" t="s">
        <v>124</v>
      </c>
      <c r="D90" s="23" t="s">
        <v>41</v>
      </c>
      <c r="E90" s="22" t="s">
        <v>37</v>
      </c>
      <c r="F90" s="23" t="s">
        <v>282</v>
      </c>
      <c r="G90" s="24" t="str">
        <f t="shared" si="4"/>
        <v>4.58/km</v>
      </c>
      <c r="H90" s="25">
        <f t="shared" si="3"/>
        <v>0.012395833333333332</v>
      </c>
      <c r="I90" s="25">
        <f t="shared" si="5"/>
        <v>0.010636574074074069</v>
      </c>
    </row>
    <row r="91" spans="1:9" ht="15" customHeight="1">
      <c r="A91" s="13">
        <v>88</v>
      </c>
      <c r="B91" s="22" t="s">
        <v>283</v>
      </c>
      <c r="C91" s="22" t="s">
        <v>167</v>
      </c>
      <c r="D91" s="23" t="s">
        <v>76</v>
      </c>
      <c r="E91" s="22" t="s">
        <v>37</v>
      </c>
      <c r="F91" s="23" t="s">
        <v>284</v>
      </c>
      <c r="G91" s="24" t="str">
        <f t="shared" si="4"/>
        <v>5.01/km</v>
      </c>
      <c r="H91" s="25">
        <f t="shared" si="3"/>
        <v>0.01277777777777778</v>
      </c>
      <c r="I91" s="25">
        <f t="shared" si="5"/>
        <v>0.007986111111111114</v>
      </c>
    </row>
    <row r="92" spans="1:9" ht="15" customHeight="1">
      <c r="A92" s="13">
        <v>89</v>
      </c>
      <c r="B92" s="22" t="s">
        <v>285</v>
      </c>
      <c r="C92" s="22" t="s">
        <v>16</v>
      </c>
      <c r="D92" s="23" t="s">
        <v>81</v>
      </c>
      <c r="E92" s="22" t="s">
        <v>115</v>
      </c>
      <c r="F92" s="23" t="s">
        <v>286</v>
      </c>
      <c r="G92" s="24" t="str">
        <f t="shared" si="4"/>
        <v>5.02/km</v>
      </c>
      <c r="H92" s="25">
        <f t="shared" si="3"/>
        <v>0.012870370370370369</v>
      </c>
      <c r="I92" s="25">
        <f t="shared" si="5"/>
        <v>0.008009259259259254</v>
      </c>
    </row>
    <row r="93" spans="1:9" ht="15" customHeight="1">
      <c r="A93" s="13">
        <v>90</v>
      </c>
      <c r="B93" s="22" t="s">
        <v>287</v>
      </c>
      <c r="C93" s="22" t="s">
        <v>288</v>
      </c>
      <c r="D93" s="23" t="s">
        <v>41</v>
      </c>
      <c r="E93" s="22" t="s">
        <v>289</v>
      </c>
      <c r="F93" s="23" t="s">
        <v>290</v>
      </c>
      <c r="G93" s="24" t="str">
        <f t="shared" si="4"/>
        <v>5.03/km</v>
      </c>
      <c r="H93" s="25">
        <f t="shared" si="3"/>
        <v>0.012986111111111111</v>
      </c>
      <c r="I93" s="25">
        <f t="shared" si="5"/>
        <v>0.011226851851851849</v>
      </c>
    </row>
    <row r="94" spans="1:9" ht="15" customHeight="1">
      <c r="A94" s="13">
        <v>91</v>
      </c>
      <c r="B94" s="22" t="s">
        <v>291</v>
      </c>
      <c r="C94" s="22" t="s">
        <v>197</v>
      </c>
      <c r="D94" s="23" t="s">
        <v>81</v>
      </c>
      <c r="E94" s="22" t="s">
        <v>37</v>
      </c>
      <c r="F94" s="23" t="s">
        <v>292</v>
      </c>
      <c r="G94" s="24" t="str">
        <f t="shared" si="4"/>
        <v>5.04/km</v>
      </c>
      <c r="H94" s="25">
        <f t="shared" si="3"/>
        <v>0.013090277777777774</v>
      </c>
      <c r="I94" s="25">
        <f t="shared" si="5"/>
        <v>0.008229166666666659</v>
      </c>
    </row>
    <row r="95" spans="1:9" ht="15" customHeight="1">
      <c r="A95" s="13">
        <v>92</v>
      </c>
      <c r="B95" s="22" t="s">
        <v>250</v>
      </c>
      <c r="C95" s="22" t="s">
        <v>293</v>
      </c>
      <c r="D95" s="23" t="s">
        <v>211</v>
      </c>
      <c r="E95" s="22" t="s">
        <v>37</v>
      </c>
      <c r="F95" s="23" t="s">
        <v>294</v>
      </c>
      <c r="G95" s="24" t="str">
        <f t="shared" si="4"/>
        <v>5.04/km</v>
      </c>
      <c r="H95" s="25">
        <f t="shared" si="3"/>
        <v>0.013113425925925928</v>
      </c>
      <c r="I95" s="25">
        <f t="shared" si="5"/>
        <v>0.004166666666666666</v>
      </c>
    </row>
    <row r="96" spans="1:9" ht="15" customHeight="1">
      <c r="A96" s="13">
        <v>93</v>
      </c>
      <c r="B96" s="22" t="s">
        <v>295</v>
      </c>
      <c r="C96" s="22" t="s">
        <v>296</v>
      </c>
      <c r="D96" s="23" t="s">
        <v>64</v>
      </c>
      <c r="E96" s="22" t="s">
        <v>37</v>
      </c>
      <c r="F96" s="23" t="s">
        <v>297</v>
      </c>
      <c r="G96" s="24" t="str">
        <f t="shared" si="4"/>
        <v>5.06/km</v>
      </c>
      <c r="H96" s="25">
        <f aca="true" t="shared" si="6" ref="H96:H109">F96-$F$4</f>
        <v>0.013252314814814817</v>
      </c>
      <c r="I96" s="25">
        <f t="shared" si="5"/>
        <v>0.009259259259259262</v>
      </c>
    </row>
    <row r="97" spans="1:9" ht="15" customHeight="1">
      <c r="A97" s="13">
        <v>94</v>
      </c>
      <c r="B97" s="22" t="s">
        <v>298</v>
      </c>
      <c r="C97" s="22" t="s">
        <v>299</v>
      </c>
      <c r="D97" s="23" t="s">
        <v>300</v>
      </c>
      <c r="E97" s="22" t="s">
        <v>37</v>
      </c>
      <c r="F97" s="23" t="s">
        <v>301</v>
      </c>
      <c r="G97" s="24" t="str">
        <f t="shared" si="4"/>
        <v>5.08/km</v>
      </c>
      <c r="H97" s="25">
        <f t="shared" si="6"/>
        <v>0.013587962962962965</v>
      </c>
      <c r="I97" s="25">
        <f t="shared" si="5"/>
        <v>0</v>
      </c>
    </row>
    <row r="98" spans="1:9" ht="15" customHeight="1">
      <c r="A98" s="13">
        <v>95</v>
      </c>
      <c r="B98" s="22" t="s">
        <v>302</v>
      </c>
      <c r="C98" s="22" t="s">
        <v>100</v>
      </c>
      <c r="D98" s="23" t="s">
        <v>211</v>
      </c>
      <c r="E98" s="22" t="s">
        <v>37</v>
      </c>
      <c r="F98" s="23" t="s">
        <v>303</v>
      </c>
      <c r="G98" s="24" t="str">
        <f t="shared" si="4"/>
        <v>5.09/km</v>
      </c>
      <c r="H98" s="25">
        <f t="shared" si="6"/>
        <v>0.013622685185185186</v>
      </c>
      <c r="I98" s="25">
        <f t="shared" si="5"/>
        <v>0.004675925925925924</v>
      </c>
    </row>
    <row r="99" spans="1:9" ht="15" customHeight="1">
      <c r="A99" s="13">
        <v>96</v>
      </c>
      <c r="B99" s="22" t="s">
        <v>55</v>
      </c>
      <c r="C99" s="22" t="s">
        <v>16</v>
      </c>
      <c r="D99" s="23" t="s">
        <v>64</v>
      </c>
      <c r="E99" s="22" t="s">
        <v>230</v>
      </c>
      <c r="F99" s="23" t="s">
        <v>304</v>
      </c>
      <c r="G99" s="24" t="str">
        <f t="shared" si="4"/>
        <v>5.10/km</v>
      </c>
      <c r="H99" s="25">
        <f t="shared" si="6"/>
        <v>0.013715277777777781</v>
      </c>
      <c r="I99" s="25">
        <f t="shared" si="5"/>
        <v>0.009722222222222226</v>
      </c>
    </row>
    <row r="100" spans="1:9" ht="15" customHeight="1">
      <c r="A100" s="13">
        <v>97</v>
      </c>
      <c r="B100" s="22" t="s">
        <v>305</v>
      </c>
      <c r="C100" s="22" t="s">
        <v>189</v>
      </c>
      <c r="D100" s="23" t="s">
        <v>81</v>
      </c>
      <c r="E100" s="22" t="s">
        <v>86</v>
      </c>
      <c r="F100" s="23" t="s">
        <v>306</v>
      </c>
      <c r="G100" s="24" t="str">
        <f t="shared" si="4"/>
        <v>5.16/km</v>
      </c>
      <c r="H100" s="25">
        <f t="shared" si="6"/>
        <v>0.014444444444444444</v>
      </c>
      <c r="I100" s="25">
        <f t="shared" si="5"/>
        <v>0.009583333333333329</v>
      </c>
    </row>
    <row r="101" spans="1:9" ht="15" customHeight="1">
      <c r="A101" s="13">
        <v>98</v>
      </c>
      <c r="B101" s="22" t="s">
        <v>307</v>
      </c>
      <c r="C101" s="22" t="s">
        <v>308</v>
      </c>
      <c r="D101" s="23" t="s">
        <v>76</v>
      </c>
      <c r="E101" s="22" t="s">
        <v>53</v>
      </c>
      <c r="F101" s="23" t="s">
        <v>309</v>
      </c>
      <c r="G101" s="24" t="str">
        <f t="shared" si="4"/>
        <v>5.18/km</v>
      </c>
      <c r="H101" s="25">
        <f t="shared" si="6"/>
        <v>0.01474537037037037</v>
      </c>
      <c r="I101" s="25">
        <f t="shared" si="5"/>
        <v>0.009953703703703704</v>
      </c>
    </row>
    <row r="102" spans="1:9" ht="15" customHeight="1">
      <c r="A102" s="13">
        <v>99</v>
      </c>
      <c r="B102" s="22" t="s">
        <v>310</v>
      </c>
      <c r="C102" s="22" t="s">
        <v>311</v>
      </c>
      <c r="D102" s="23" t="s">
        <v>81</v>
      </c>
      <c r="E102" s="22" t="s">
        <v>204</v>
      </c>
      <c r="F102" s="23" t="s">
        <v>312</v>
      </c>
      <c r="G102" s="24" t="str">
        <f t="shared" si="4"/>
        <v>5.20/km</v>
      </c>
      <c r="H102" s="25">
        <f t="shared" si="6"/>
        <v>0.014930555555555561</v>
      </c>
      <c r="I102" s="25">
        <f t="shared" si="5"/>
        <v>0.010069444444444447</v>
      </c>
    </row>
    <row r="103" spans="1:9" ht="15" customHeight="1">
      <c r="A103" s="13">
        <v>100</v>
      </c>
      <c r="B103" s="22" t="s">
        <v>313</v>
      </c>
      <c r="C103" s="22" t="s">
        <v>200</v>
      </c>
      <c r="D103" s="23" t="s">
        <v>81</v>
      </c>
      <c r="E103" s="22" t="s">
        <v>248</v>
      </c>
      <c r="F103" s="23" t="s">
        <v>314</v>
      </c>
      <c r="G103" s="24" t="str">
        <f t="shared" si="4"/>
        <v>5.21/km</v>
      </c>
      <c r="H103" s="25">
        <f t="shared" si="6"/>
        <v>0.015000000000000003</v>
      </c>
      <c r="I103" s="25">
        <f t="shared" si="5"/>
        <v>0.010138888888888888</v>
      </c>
    </row>
    <row r="104" spans="1:9" ht="15" customHeight="1">
      <c r="A104" s="13">
        <v>101</v>
      </c>
      <c r="B104" s="22" t="s">
        <v>315</v>
      </c>
      <c r="C104" s="22" t="s">
        <v>316</v>
      </c>
      <c r="D104" s="23" t="s">
        <v>317</v>
      </c>
      <c r="E104" s="22" t="s">
        <v>318</v>
      </c>
      <c r="F104" s="23" t="s">
        <v>319</v>
      </c>
      <c r="G104" s="24" t="str">
        <f t="shared" si="4"/>
        <v>5.23/km</v>
      </c>
      <c r="H104" s="25">
        <f t="shared" si="6"/>
        <v>0.015231481481481481</v>
      </c>
      <c r="I104" s="25">
        <f t="shared" si="5"/>
        <v>0</v>
      </c>
    </row>
    <row r="105" spans="1:9" ht="15" customHeight="1">
      <c r="A105" s="13">
        <v>102</v>
      </c>
      <c r="B105" s="22" t="s">
        <v>320</v>
      </c>
      <c r="C105" s="22" t="s">
        <v>321</v>
      </c>
      <c r="D105" s="23" t="s">
        <v>300</v>
      </c>
      <c r="E105" s="22" t="s">
        <v>37</v>
      </c>
      <c r="F105" s="23" t="s">
        <v>322</v>
      </c>
      <c r="G105" s="24" t="str">
        <f t="shared" si="4"/>
        <v>5.27/km</v>
      </c>
      <c r="H105" s="25">
        <f t="shared" si="6"/>
        <v>0.015717592592592592</v>
      </c>
      <c r="I105" s="25">
        <f t="shared" si="5"/>
        <v>0.002129629629629627</v>
      </c>
    </row>
    <row r="106" spans="1:9" ht="15" customHeight="1">
      <c r="A106" s="13">
        <v>103</v>
      </c>
      <c r="B106" s="22" t="s">
        <v>323</v>
      </c>
      <c r="C106" s="22" t="s">
        <v>324</v>
      </c>
      <c r="D106" s="23" t="s">
        <v>155</v>
      </c>
      <c r="E106" s="22" t="s">
        <v>37</v>
      </c>
      <c r="F106" s="23" t="s">
        <v>325</v>
      </c>
      <c r="G106" s="24" t="str">
        <f t="shared" si="4"/>
        <v>5.32/km</v>
      </c>
      <c r="H106" s="25">
        <f t="shared" si="6"/>
        <v>0.01633101851851852</v>
      </c>
      <c r="I106" s="25">
        <f t="shared" si="5"/>
        <v>0.009097222222222218</v>
      </c>
    </row>
    <row r="107" spans="1:9" ht="15" customHeight="1">
      <c r="A107" s="13">
        <v>104</v>
      </c>
      <c r="B107" s="22" t="s">
        <v>326</v>
      </c>
      <c r="C107" s="22" t="s">
        <v>327</v>
      </c>
      <c r="D107" s="23" t="s">
        <v>211</v>
      </c>
      <c r="E107" s="22" t="s">
        <v>115</v>
      </c>
      <c r="F107" s="23" t="s">
        <v>328</v>
      </c>
      <c r="G107" s="24" t="str">
        <f t="shared" si="4"/>
        <v>5.57/km</v>
      </c>
      <c r="H107" s="25">
        <f t="shared" si="6"/>
        <v>0.019178240740740742</v>
      </c>
      <c r="I107" s="25">
        <f t="shared" si="5"/>
        <v>0.01023148148148148</v>
      </c>
    </row>
    <row r="108" spans="1:9" ht="15" customHeight="1">
      <c r="A108" s="13">
        <v>105</v>
      </c>
      <c r="B108" s="22" t="s">
        <v>329</v>
      </c>
      <c r="C108" s="22" t="s">
        <v>124</v>
      </c>
      <c r="D108" s="23" t="s">
        <v>41</v>
      </c>
      <c r="E108" s="22" t="s">
        <v>65</v>
      </c>
      <c r="F108" s="23" t="s">
        <v>330</v>
      </c>
      <c r="G108" s="24" t="str">
        <f t="shared" si="4"/>
        <v>5.57/km</v>
      </c>
      <c r="H108" s="25">
        <f t="shared" si="6"/>
        <v>0.01923611111111111</v>
      </c>
      <c r="I108" s="25">
        <f t="shared" si="5"/>
        <v>0.017476851851851848</v>
      </c>
    </row>
    <row r="109" spans="1:9" ht="15" customHeight="1">
      <c r="A109" s="13">
        <v>106</v>
      </c>
      <c r="B109" s="22" t="s">
        <v>331</v>
      </c>
      <c r="C109" s="22" t="s">
        <v>332</v>
      </c>
      <c r="D109" s="23" t="s">
        <v>155</v>
      </c>
      <c r="E109" s="22" t="s">
        <v>248</v>
      </c>
      <c r="F109" s="23" t="s">
        <v>333</v>
      </c>
      <c r="G109" s="24" t="str">
        <f t="shared" si="4"/>
        <v>6.02/km</v>
      </c>
      <c r="H109" s="25">
        <f t="shared" si="6"/>
        <v>0.019814814814814816</v>
      </c>
      <c r="I109" s="25">
        <f t="shared" si="5"/>
        <v>0.012581018518518516</v>
      </c>
    </row>
    <row r="110" spans="1:9" ht="15" customHeight="1">
      <c r="A110" s="13">
        <v>107</v>
      </c>
      <c r="B110" s="22" t="s">
        <v>334</v>
      </c>
      <c r="C110" s="22" t="s">
        <v>262</v>
      </c>
      <c r="D110" s="23" t="s">
        <v>81</v>
      </c>
      <c r="E110" s="22" t="s">
        <v>37</v>
      </c>
      <c r="F110" s="23" t="s">
        <v>335</v>
      </c>
      <c r="G110" s="24" t="str">
        <f aca="true" t="shared" si="7" ref="G110:G115">TEXT(INT((HOUR(F110)*3600+MINUTE(F110)*60+SECOND(F110))/$I$2/60),"0")&amp;"."&amp;TEXT(MOD((HOUR(F110)*3600+MINUTE(F110)*60+SECOND(F110))/$I$2,60),"00")&amp;"/km"</f>
        <v>6.10/km</v>
      </c>
      <c r="H110" s="25">
        <f aca="true" t="shared" si="8" ref="H110:H115">F110-$F$4</f>
        <v>0.020706018518518523</v>
      </c>
      <c r="I110" s="25">
        <f aca="true" t="shared" si="9" ref="I110:I115">F110-INDEX($F$4:$F$1170,MATCH(D110,$D$4:$D$1170,0))</f>
        <v>0.015844907407407408</v>
      </c>
    </row>
    <row r="111" spans="1:9" ht="15" customHeight="1">
      <c r="A111" s="13">
        <v>108</v>
      </c>
      <c r="B111" s="22" t="s">
        <v>336</v>
      </c>
      <c r="C111" s="22" t="s">
        <v>337</v>
      </c>
      <c r="D111" s="23" t="s">
        <v>300</v>
      </c>
      <c r="E111" s="22" t="s">
        <v>86</v>
      </c>
      <c r="F111" s="23" t="s">
        <v>338</v>
      </c>
      <c r="G111" s="24" t="str">
        <f t="shared" si="7"/>
        <v>6.30/km</v>
      </c>
      <c r="H111" s="25">
        <f t="shared" si="8"/>
        <v>0.02302083333333334</v>
      </c>
      <c r="I111" s="25">
        <f t="shared" si="9"/>
        <v>0.009432870370370376</v>
      </c>
    </row>
    <row r="112" spans="1:9" ht="15" customHeight="1">
      <c r="A112" s="13">
        <v>109</v>
      </c>
      <c r="B112" s="22" t="s">
        <v>339</v>
      </c>
      <c r="C112" s="22" t="s">
        <v>340</v>
      </c>
      <c r="D112" s="23" t="s">
        <v>41</v>
      </c>
      <c r="E112" s="22" t="s">
        <v>86</v>
      </c>
      <c r="F112" s="23" t="s">
        <v>338</v>
      </c>
      <c r="G112" s="24" t="str">
        <f t="shared" si="7"/>
        <v>6.30/km</v>
      </c>
      <c r="H112" s="25">
        <f t="shared" si="8"/>
        <v>0.02302083333333334</v>
      </c>
      <c r="I112" s="25">
        <f t="shared" si="9"/>
        <v>0.02126157407407408</v>
      </c>
    </row>
    <row r="113" spans="1:9" ht="15" customHeight="1">
      <c r="A113" s="13">
        <v>110</v>
      </c>
      <c r="B113" s="22" t="s">
        <v>341</v>
      </c>
      <c r="C113" s="22" t="s">
        <v>200</v>
      </c>
      <c r="D113" s="23" t="s">
        <v>155</v>
      </c>
      <c r="E113" s="22" t="s">
        <v>101</v>
      </c>
      <c r="F113" s="23" t="s">
        <v>342</v>
      </c>
      <c r="G113" s="24" t="str">
        <f t="shared" si="7"/>
        <v>6.30/km</v>
      </c>
      <c r="H113" s="25">
        <f t="shared" si="8"/>
        <v>0.023032407407407408</v>
      </c>
      <c r="I113" s="25">
        <f t="shared" si="9"/>
        <v>0.015798611111111107</v>
      </c>
    </row>
    <row r="114" spans="1:9" ht="15" customHeight="1">
      <c r="A114" s="13">
        <v>111</v>
      </c>
      <c r="B114" s="22" t="s">
        <v>343</v>
      </c>
      <c r="C114" s="22" t="s">
        <v>344</v>
      </c>
      <c r="D114" s="23" t="s">
        <v>41</v>
      </c>
      <c r="E114" s="22" t="s">
        <v>230</v>
      </c>
      <c r="F114" s="23" t="s">
        <v>342</v>
      </c>
      <c r="G114" s="24" t="str">
        <f t="shared" si="7"/>
        <v>6.30/km</v>
      </c>
      <c r="H114" s="25">
        <f t="shared" si="8"/>
        <v>0.023032407407407408</v>
      </c>
      <c r="I114" s="25">
        <f t="shared" si="9"/>
        <v>0.021273148148148145</v>
      </c>
    </row>
    <row r="115" spans="1:9" ht="15" customHeight="1">
      <c r="A115" s="16">
        <v>112</v>
      </c>
      <c r="B115" s="26" t="s">
        <v>345</v>
      </c>
      <c r="C115" s="26" t="s">
        <v>346</v>
      </c>
      <c r="D115" s="27" t="s">
        <v>347</v>
      </c>
      <c r="E115" s="26" t="s">
        <v>230</v>
      </c>
      <c r="F115" s="27" t="s">
        <v>348</v>
      </c>
      <c r="G115" s="28" t="str">
        <f t="shared" si="7"/>
        <v>6.31/km</v>
      </c>
      <c r="H115" s="29">
        <f t="shared" si="8"/>
        <v>0.02310185185185185</v>
      </c>
      <c r="I115" s="29">
        <f t="shared" si="9"/>
        <v>0</v>
      </c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5" t="str">
        <f>Individuale!A1</f>
        <v>Corsa dei Quattro Campanili </v>
      </c>
      <c r="B1" s="45"/>
      <c r="C1" s="45"/>
    </row>
    <row r="2" spans="1:3" ht="33" customHeight="1">
      <c r="A2" s="46" t="str">
        <f>Individuale!A2&amp;" km. "&amp;Individuale!I2</f>
        <v>Supino (FR) Italia - Domenica 18/09/2011 km. 10</v>
      </c>
      <c r="B2" s="46"/>
      <c r="C2" s="46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20">
        <v>1</v>
      </c>
      <c r="B4" s="35" t="s">
        <v>37</v>
      </c>
      <c r="C4" s="36">
        <v>36</v>
      </c>
    </row>
    <row r="5" spans="1:3" ht="15" customHeight="1">
      <c r="A5" s="24">
        <v>2</v>
      </c>
      <c r="B5" s="37" t="s">
        <v>86</v>
      </c>
      <c r="C5" s="38">
        <v>8</v>
      </c>
    </row>
    <row r="6" spans="1:3" ht="15" customHeight="1">
      <c r="A6" s="24">
        <v>3</v>
      </c>
      <c r="B6" s="37" t="s">
        <v>65</v>
      </c>
      <c r="C6" s="38">
        <v>7</v>
      </c>
    </row>
    <row r="7" spans="1:3" ht="15" customHeight="1">
      <c r="A7" s="24">
        <v>4</v>
      </c>
      <c r="B7" s="37" t="s">
        <v>53</v>
      </c>
      <c r="C7" s="38">
        <v>6</v>
      </c>
    </row>
    <row r="8" spans="1:3" ht="15" customHeight="1">
      <c r="A8" s="24">
        <v>5</v>
      </c>
      <c r="B8" s="37" t="s">
        <v>18</v>
      </c>
      <c r="C8" s="38">
        <v>6</v>
      </c>
    </row>
    <row r="9" spans="1:3" ht="15" customHeight="1">
      <c r="A9" s="24">
        <v>6</v>
      </c>
      <c r="B9" s="37" t="s">
        <v>60</v>
      </c>
      <c r="C9" s="38">
        <v>4</v>
      </c>
    </row>
    <row r="10" spans="1:3" ht="15" customHeight="1">
      <c r="A10" s="24">
        <v>7</v>
      </c>
      <c r="B10" s="37" t="s">
        <v>230</v>
      </c>
      <c r="C10" s="38">
        <v>4</v>
      </c>
    </row>
    <row r="11" spans="1:3" ht="15" customHeight="1">
      <c r="A11" s="24">
        <v>8</v>
      </c>
      <c r="B11" s="37" t="s">
        <v>92</v>
      </c>
      <c r="C11" s="38">
        <v>4</v>
      </c>
    </row>
    <row r="12" spans="1:3" ht="15" customHeight="1">
      <c r="A12" s="24">
        <v>9</v>
      </c>
      <c r="B12" s="37" t="s">
        <v>101</v>
      </c>
      <c r="C12" s="38">
        <v>4</v>
      </c>
    </row>
    <row r="13" spans="1:3" ht="15" customHeight="1">
      <c r="A13" s="24">
        <v>10</v>
      </c>
      <c r="B13" s="37" t="s">
        <v>248</v>
      </c>
      <c r="C13" s="38">
        <v>3</v>
      </c>
    </row>
    <row r="14" spans="1:3" ht="15" customHeight="1">
      <c r="A14" s="24">
        <v>11</v>
      </c>
      <c r="B14" s="37" t="s">
        <v>115</v>
      </c>
      <c r="C14" s="38">
        <v>3</v>
      </c>
    </row>
    <row r="15" spans="1:3" ht="15" customHeight="1">
      <c r="A15" s="24">
        <v>12</v>
      </c>
      <c r="B15" s="37" t="s">
        <v>11</v>
      </c>
      <c r="C15" s="38">
        <v>3</v>
      </c>
    </row>
    <row r="16" spans="1:3" ht="15" customHeight="1">
      <c r="A16" s="24">
        <v>13</v>
      </c>
      <c r="B16" s="37" t="s">
        <v>204</v>
      </c>
      <c r="C16" s="38">
        <v>2</v>
      </c>
    </row>
    <row r="17" spans="1:3" ht="15" customHeight="1">
      <c r="A17" s="24">
        <v>14</v>
      </c>
      <c r="B17" s="37" t="s">
        <v>42</v>
      </c>
      <c r="C17" s="38">
        <v>2</v>
      </c>
    </row>
    <row r="18" spans="1:3" ht="15" customHeight="1">
      <c r="A18" s="24">
        <v>15</v>
      </c>
      <c r="B18" s="37" t="s">
        <v>56</v>
      </c>
      <c r="C18" s="38">
        <v>2</v>
      </c>
    </row>
    <row r="19" spans="1:3" ht="15" customHeight="1">
      <c r="A19" s="24">
        <v>16</v>
      </c>
      <c r="B19" s="37" t="s">
        <v>29</v>
      </c>
      <c r="C19" s="38">
        <v>2</v>
      </c>
    </row>
    <row r="20" spans="1:3" ht="15" customHeight="1">
      <c r="A20" s="24">
        <v>17</v>
      </c>
      <c r="B20" s="37" t="s">
        <v>77</v>
      </c>
      <c r="C20" s="38">
        <v>2</v>
      </c>
    </row>
    <row r="21" spans="1:3" ht="15" customHeight="1">
      <c r="A21" s="33">
        <v>18</v>
      </c>
      <c r="B21" s="41" t="s">
        <v>349</v>
      </c>
      <c r="C21" s="42">
        <v>1</v>
      </c>
    </row>
    <row r="22" spans="1:3" ht="15" customHeight="1">
      <c r="A22" s="24">
        <v>19</v>
      </c>
      <c r="B22" s="37" t="s">
        <v>212</v>
      </c>
      <c r="C22" s="38">
        <v>1</v>
      </c>
    </row>
    <row r="23" spans="1:3" ht="15" customHeight="1">
      <c r="A23" s="24">
        <v>20</v>
      </c>
      <c r="B23" s="37" t="s">
        <v>12</v>
      </c>
      <c r="C23" s="38">
        <v>1</v>
      </c>
    </row>
    <row r="24" spans="1:3" ht="15" customHeight="1">
      <c r="A24" s="24">
        <v>21</v>
      </c>
      <c r="B24" s="37" t="s">
        <v>289</v>
      </c>
      <c r="C24" s="38">
        <v>1</v>
      </c>
    </row>
    <row r="25" spans="1:3" ht="15" customHeight="1">
      <c r="A25" s="24">
        <v>22</v>
      </c>
      <c r="B25" s="37" t="s">
        <v>136</v>
      </c>
      <c r="C25" s="38">
        <v>1</v>
      </c>
    </row>
    <row r="26" spans="1:3" ht="15" customHeight="1">
      <c r="A26" s="24">
        <v>23</v>
      </c>
      <c r="B26" s="37" t="s">
        <v>181</v>
      </c>
      <c r="C26" s="38">
        <v>1</v>
      </c>
    </row>
    <row r="27" spans="1:3" ht="15" customHeight="1">
      <c r="A27" s="24">
        <v>24</v>
      </c>
      <c r="B27" s="37" t="s">
        <v>82</v>
      </c>
      <c r="C27" s="38">
        <v>1</v>
      </c>
    </row>
    <row r="28" spans="1:3" ht="15" customHeight="1">
      <c r="A28" s="24">
        <v>25</v>
      </c>
      <c r="B28" s="37" t="s">
        <v>239</v>
      </c>
      <c r="C28" s="38">
        <v>1</v>
      </c>
    </row>
    <row r="29" spans="1:3" ht="15" customHeight="1">
      <c r="A29" s="24">
        <v>26</v>
      </c>
      <c r="B29" s="37" t="s">
        <v>216</v>
      </c>
      <c r="C29" s="38">
        <v>1</v>
      </c>
    </row>
    <row r="30" spans="1:3" ht="15" customHeight="1">
      <c r="A30" s="24">
        <v>27</v>
      </c>
      <c r="B30" s="37" t="s">
        <v>49</v>
      </c>
      <c r="C30" s="38">
        <v>1</v>
      </c>
    </row>
    <row r="31" spans="1:3" ht="15" customHeight="1">
      <c r="A31" s="24">
        <v>28</v>
      </c>
      <c r="B31" s="37" t="s">
        <v>201</v>
      </c>
      <c r="C31" s="38">
        <v>1</v>
      </c>
    </row>
    <row r="32" spans="1:3" ht="15" customHeight="1">
      <c r="A32" s="24">
        <v>29</v>
      </c>
      <c r="B32" s="37" t="s">
        <v>318</v>
      </c>
      <c r="C32" s="38">
        <v>1</v>
      </c>
    </row>
    <row r="33" spans="1:3" ht="15" customHeight="1">
      <c r="A33" s="24">
        <v>30</v>
      </c>
      <c r="B33" s="37" t="s">
        <v>69</v>
      </c>
      <c r="C33" s="38">
        <v>1</v>
      </c>
    </row>
    <row r="34" spans="1:3" ht="15" customHeight="1">
      <c r="A34" s="28">
        <v>31</v>
      </c>
      <c r="B34" s="39" t="s">
        <v>163</v>
      </c>
      <c r="C34" s="4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2011-09-19T08:33:21Z</dcterms:created>
  <dcterms:modified xsi:type="dcterms:W3CDTF">2011-09-19T09:59:29Z</dcterms:modified>
  <cp:category/>
  <cp:version/>
  <cp:contentType/>
  <cp:contentStatus/>
</cp:coreProperties>
</file>