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<sst xmlns="http://schemas.openxmlformats.org/spreadsheetml/2006/main" count="804" uniqueCount="445">
  <si>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</si>
  <si>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</si>
  <si>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</si>
  <si>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</si>
  <si>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</si>
  <si>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</si>
  <si>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</si>
  <si>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</si>
  <si>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</si>
  <si>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</si>
  <si>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</si>
  <si>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SABAUDIA</t>
  </si>
  <si>
    <t>SIMMEL COLLEFERRO</t>
  </si>
  <si>
    <t>A.S.D. PODISTICA SOLIDARIETA'</t>
  </si>
  <si>
    <t>LATINA RUNNERS</t>
  </si>
  <si>
    <t>POD. AMATORI MOROLO</t>
  </si>
  <si>
    <t xml:space="preserve">La Corsa di Natale per Telethon 3ª edizione </t>
  </si>
  <si>
    <t>Latina (LT) Italia - Domenica 18/12/2010</t>
  </si>
  <si>
    <t>TROIA</t>
  </si>
  <si>
    <t>DANIELE</t>
  </si>
  <si>
    <t>CARIRI</t>
  </si>
  <si>
    <t>0.18.46</t>
  </si>
  <si>
    <t>POLI</t>
  </si>
  <si>
    <t>GIUSEPPE</t>
  </si>
  <si>
    <t>ASI ATL LATINA 80</t>
  </si>
  <si>
    <t>0.18.48</t>
  </si>
  <si>
    <t>PAPOCCIA</t>
  </si>
  <si>
    <t>DIEGO</t>
  </si>
  <si>
    <t>0.19.09</t>
  </si>
  <si>
    <t>DE BLASIO</t>
  </si>
  <si>
    <t>CARLO</t>
  </si>
  <si>
    <t>ASI ATLETICA LT 80</t>
  </si>
  <si>
    <t>0.19.22</t>
  </si>
  <si>
    <t>SOUFIANE</t>
  </si>
  <si>
    <t>EL FADIL</t>
  </si>
  <si>
    <t>RCF ROMA</t>
  </si>
  <si>
    <t>0.19.35</t>
  </si>
  <si>
    <t>BARALDI</t>
  </si>
  <si>
    <t>RICCARDO</t>
  </si>
  <si>
    <t>0.20.18</t>
  </si>
  <si>
    <t>DI LORETO</t>
  </si>
  <si>
    <t>MARCO</t>
  </si>
  <si>
    <t>BORGATE RIUN.SERMONETA</t>
  </si>
  <si>
    <t>0.20.21</t>
  </si>
  <si>
    <t>DENIGUR</t>
  </si>
  <si>
    <t>MOURAD</t>
  </si>
  <si>
    <t>BANCARI ROMANI</t>
  </si>
  <si>
    <t>0.20.30</t>
  </si>
  <si>
    <t>BRILLI</t>
  </si>
  <si>
    <t>FABRIZIO</t>
  </si>
  <si>
    <t>0.20.36</t>
  </si>
  <si>
    <t>PUCCI</t>
  </si>
  <si>
    <t>TEODORO</t>
  </si>
  <si>
    <t>NOVA ATHLETICA NETTUNO</t>
  </si>
  <si>
    <t>0.20.44</t>
  </si>
  <si>
    <t>PAPONETTI</t>
  </si>
  <si>
    <t>ANTONIO</t>
  </si>
  <si>
    <t>ATL. SERMONETA</t>
  </si>
  <si>
    <t>0.21.06</t>
  </si>
  <si>
    <t>BARATTA</t>
  </si>
  <si>
    <t>ALESSIO</t>
  </si>
  <si>
    <t>POLISPORTIVA IUSM</t>
  </si>
  <si>
    <t>0.21.26</t>
  </si>
  <si>
    <t>MILETTO</t>
  </si>
  <si>
    <t>ENRICO</t>
  </si>
  <si>
    <t>ATL FUTURA</t>
  </si>
  <si>
    <t>0.21.30</t>
  </si>
  <si>
    <t>VALVASSORI</t>
  </si>
  <si>
    <t>CRISTIAN</t>
  </si>
  <si>
    <t>ATL HERMADA</t>
  </si>
  <si>
    <t>0.21.36</t>
  </si>
  <si>
    <t>COIA</t>
  </si>
  <si>
    <t>ASD ROCCAGORGA</t>
  </si>
  <si>
    <t>0.21.39</t>
  </si>
  <si>
    <t>LUCCHETTI</t>
  </si>
  <si>
    <t>MARCELLO</t>
  </si>
  <si>
    <t>LT RUNNERS</t>
  </si>
  <si>
    <t>0.21.41</t>
  </si>
  <si>
    <t>BRAGALONI</t>
  </si>
  <si>
    <t>EMILIANO</t>
  </si>
  <si>
    <t>0.21.46</t>
  </si>
  <si>
    <t>TOMAO</t>
  </si>
  <si>
    <t>MICHELE</t>
  </si>
  <si>
    <t>POLIGOLFO FORMIA</t>
  </si>
  <si>
    <t>0.21.58</t>
  </si>
  <si>
    <t>FLAMINI</t>
  </si>
  <si>
    <t>ALESSANDRO</t>
  </si>
  <si>
    <t>0.22.04</t>
  </si>
  <si>
    <t>CELEBRIN</t>
  </si>
  <si>
    <t>SIMONE</t>
  </si>
  <si>
    <t>NUOVA PODISTICA LT</t>
  </si>
  <si>
    <t>0.22.08</t>
  </si>
  <si>
    <t>MINICUCCI</t>
  </si>
  <si>
    <t>0.22.20</t>
  </si>
  <si>
    <t>MASIANO</t>
  </si>
  <si>
    <t>PETER PAN TRIATHLON</t>
  </si>
  <si>
    <t>0.22.23</t>
  </si>
  <si>
    <t>CORCIANO'</t>
  </si>
  <si>
    <t>ETTORE</t>
  </si>
  <si>
    <t>AM.ATLETICA POMEZIA</t>
  </si>
  <si>
    <t>0.22.30</t>
  </si>
  <si>
    <t>MONESCALCHI</t>
  </si>
  <si>
    <t>LUCA</t>
  </si>
  <si>
    <t>0.22.36</t>
  </si>
  <si>
    <t>MASCI</t>
  </si>
  <si>
    <t>POD TERRACINA</t>
  </si>
  <si>
    <t>0.22.40</t>
  </si>
  <si>
    <t>CATERINO</t>
  </si>
  <si>
    <t>GIOVANNI</t>
  </si>
  <si>
    <t>CLUB NAUTICO GAETA</t>
  </si>
  <si>
    <t>0.22.42</t>
  </si>
  <si>
    <t>BAZZONI</t>
  </si>
  <si>
    <t>ELEONORA</t>
  </si>
  <si>
    <t>0.22.43</t>
  </si>
  <si>
    <t>MORINI</t>
  </si>
  <si>
    <t>ANDREA</t>
  </si>
  <si>
    <t>0.22.52</t>
  </si>
  <si>
    <t>MASTRACCO</t>
  </si>
  <si>
    <t>ANGELO</t>
  </si>
  <si>
    <t>ALATRI 2001 CICLOPI</t>
  </si>
  <si>
    <t>0.22.53</t>
  </si>
  <si>
    <t>DI GIROLAMO</t>
  </si>
  <si>
    <t>UISP LATINA</t>
  </si>
  <si>
    <t>0.23.01</t>
  </si>
  <si>
    <t>BERENGHI</t>
  </si>
  <si>
    <t>I CICLOPI</t>
  </si>
  <si>
    <t>0.23.13</t>
  </si>
  <si>
    <t>CAIAZZO</t>
  </si>
  <si>
    <t>0.23.24</t>
  </si>
  <si>
    <t>LISI</t>
  </si>
  <si>
    <t>0.23.27</t>
  </si>
  <si>
    <t>GALLINARI</t>
  </si>
  <si>
    <t>G.PAOLO</t>
  </si>
  <si>
    <t>0.23.29</t>
  </si>
  <si>
    <t>PALOMBI</t>
  </si>
  <si>
    <t>DOMENICO</t>
  </si>
  <si>
    <t>0.23.30</t>
  </si>
  <si>
    <t>GUADAGNINO</t>
  </si>
  <si>
    <t>0.23.31</t>
  </si>
  <si>
    <t>PERNA</t>
  </si>
  <si>
    <t>VINCENZO</t>
  </si>
  <si>
    <t>AVIS PRIVERNO</t>
  </si>
  <si>
    <t>0.23.32</t>
  </si>
  <si>
    <t>CASTELLUCCI</t>
  </si>
  <si>
    <t>POD POMEZIA</t>
  </si>
  <si>
    <t>0.23.33</t>
  </si>
  <si>
    <t>CAPRARO</t>
  </si>
  <si>
    <t>GUGLIELMO</t>
  </si>
  <si>
    <t>0.23.37</t>
  </si>
  <si>
    <t>BELARDINI</t>
  </si>
  <si>
    <t>G.LUCA</t>
  </si>
  <si>
    <t>ATL.AMATORI VELLETRI</t>
  </si>
  <si>
    <t>0.23.38</t>
  </si>
  <si>
    <t>DE VITO</t>
  </si>
  <si>
    <t>0.23.46</t>
  </si>
  <si>
    <t>CASTRUCCI</t>
  </si>
  <si>
    <t>MAURO</t>
  </si>
  <si>
    <t>0.23.49</t>
  </si>
  <si>
    <t>DE PETRIS</t>
  </si>
  <si>
    <t>STEFANO</t>
  </si>
  <si>
    <t>0.23.52</t>
  </si>
  <si>
    <t>VENTO</t>
  </si>
  <si>
    <t>LOREDANA</t>
  </si>
  <si>
    <t>CUS TIRRENO ATLETICA</t>
  </si>
  <si>
    <t>0.23.54</t>
  </si>
  <si>
    <t>DEL PRINCIPE</t>
  </si>
  <si>
    <t>MASSIMO</t>
  </si>
  <si>
    <t>0.24.00</t>
  </si>
  <si>
    <t>MUZZO</t>
  </si>
  <si>
    <t>ORAZIO</t>
  </si>
  <si>
    <t>0.24.02</t>
  </si>
  <si>
    <t>ABAGNALE</t>
  </si>
  <si>
    <t>POL PREDATOR</t>
  </si>
  <si>
    <t>0.24.03</t>
  </si>
  <si>
    <t>COSTANTINI</t>
  </si>
  <si>
    <t>GIULIO</t>
  </si>
  <si>
    <t>0.24.04</t>
  </si>
  <si>
    <t>TRUCCHIA</t>
  </si>
  <si>
    <t>BOVILLE PODISTICA</t>
  </si>
  <si>
    <t>0.24.11</t>
  </si>
  <si>
    <t>GIORDANO</t>
  </si>
  <si>
    <t>PASQUALE</t>
  </si>
  <si>
    <t>VILLA GUGLIELLMI</t>
  </si>
  <si>
    <t>0.24.16</t>
  </si>
  <si>
    <t>PAONE</t>
  </si>
  <si>
    <t>GIANNI</t>
  </si>
  <si>
    <t>SS LAZIO ATLETICA</t>
  </si>
  <si>
    <t>0.24.21</t>
  </si>
  <si>
    <t>BALDACCI</t>
  </si>
  <si>
    <t>LUCIANO</t>
  </si>
  <si>
    <t>CLUB ATL. CENTRALE</t>
  </si>
  <si>
    <t>0.24.26</t>
  </si>
  <si>
    <t>CAMILLI</t>
  </si>
  <si>
    <t>UISP CASTELLI ROMANI</t>
  </si>
  <si>
    <t>0.24.31</t>
  </si>
  <si>
    <t>VENTRE</t>
  </si>
  <si>
    <t>MASSIMILIANO</t>
  </si>
  <si>
    <t>ATLETICA POMEZIA</t>
  </si>
  <si>
    <t>0.24.32</t>
  </si>
  <si>
    <t>MUSTO</t>
  </si>
  <si>
    <t>SALVATORE</t>
  </si>
  <si>
    <t>POD. APRILIA</t>
  </si>
  <si>
    <t>MARIORENZI</t>
  </si>
  <si>
    <t>0.24.33</t>
  </si>
  <si>
    <t>BALZANO</t>
  </si>
  <si>
    <t>0.24.34</t>
  </si>
  <si>
    <t>MERCURI</t>
  </si>
  <si>
    <t>MILITI</t>
  </si>
  <si>
    <t>OSVALDO</t>
  </si>
  <si>
    <t>0.24.35</t>
  </si>
  <si>
    <t>DI CASTRO</t>
  </si>
  <si>
    <t>PAOLO</t>
  </si>
  <si>
    <t>0.24.39</t>
  </si>
  <si>
    <t>LAMANNA</t>
  </si>
  <si>
    <t>FRANCESCO</t>
  </si>
  <si>
    <t>0.24.46</t>
  </si>
  <si>
    <t>NONNI</t>
  </si>
  <si>
    <t>DANIELA</t>
  </si>
  <si>
    <t>0.24.52</t>
  </si>
  <si>
    <t>SANTO</t>
  </si>
  <si>
    <t>MACCIOCCHI</t>
  </si>
  <si>
    <t>FABIO</t>
  </si>
  <si>
    <t>0.25.01</t>
  </si>
  <si>
    <t>BERELLINI</t>
  </si>
  <si>
    <t>AGNESE</t>
  </si>
  <si>
    <t>FOND SAI ATL</t>
  </si>
  <si>
    <t>0.25.05</t>
  </si>
  <si>
    <t>MEROLA</t>
  </si>
  <si>
    <t>SILVIA</t>
  </si>
  <si>
    <t>0.25.09</t>
  </si>
  <si>
    <t>BEVILACQUA</t>
  </si>
  <si>
    <t>CLINO</t>
  </si>
  <si>
    <t>0.25.19</t>
  </si>
  <si>
    <t>PASQUAL</t>
  </si>
  <si>
    <t>0.25.21</t>
  </si>
  <si>
    <t>DEL GAVIO</t>
  </si>
  <si>
    <t>CIRO</t>
  </si>
  <si>
    <t>0.25.22</t>
  </si>
  <si>
    <t>ACETO</t>
  </si>
  <si>
    <t>PASQUALINO</t>
  </si>
  <si>
    <t>0.25.24</t>
  </si>
  <si>
    <t>BALESTRIERI</t>
  </si>
  <si>
    <t>MARIO</t>
  </si>
  <si>
    <t>0.25.33</t>
  </si>
  <si>
    <t>DERIU</t>
  </si>
  <si>
    <t>AGOSTINO</t>
  </si>
  <si>
    <t>0.25.44</t>
  </si>
  <si>
    <t>ROCCO</t>
  </si>
  <si>
    <t>0.25.46</t>
  </si>
  <si>
    <t>MALTEMPO</t>
  </si>
  <si>
    <t>IDA</t>
  </si>
  <si>
    <t>D’ANGIO</t>
  </si>
  <si>
    <t>STEFANIA</t>
  </si>
  <si>
    <t>MEVO</t>
  </si>
  <si>
    <t>LORENZO</t>
  </si>
  <si>
    <t>0.25.48</t>
  </si>
  <si>
    <t>GOLVELLI</t>
  </si>
  <si>
    <t>0.25.49</t>
  </si>
  <si>
    <t>CECCARINI</t>
  </si>
  <si>
    <t>ROBERTO</t>
  </si>
  <si>
    <t>0.25.56</t>
  </si>
  <si>
    <t>DE SANTIS</t>
  </si>
  <si>
    <t>0.25.58</t>
  </si>
  <si>
    <t>MANGIAPELO</t>
  </si>
  <si>
    <t>PRATICO'</t>
  </si>
  <si>
    <t>0.26.06</t>
  </si>
  <si>
    <t>MORELLI</t>
  </si>
  <si>
    <t>0.26.08</t>
  </si>
  <si>
    <t>CALCE</t>
  </si>
  <si>
    <t>CAMMARONE</t>
  </si>
  <si>
    <t>ERASMO</t>
  </si>
  <si>
    <t>0.26.15</t>
  </si>
  <si>
    <t>MOREA</t>
  </si>
  <si>
    <t>FRANCO</t>
  </si>
  <si>
    <t>0.26.22</t>
  </si>
  <si>
    <t>RIZZI</t>
  </si>
  <si>
    <t>ASD ATL LATINA</t>
  </si>
  <si>
    <t>0.26.39</t>
  </si>
  <si>
    <t>PARASMO</t>
  </si>
  <si>
    <t>0.26.47</t>
  </si>
  <si>
    <t>TESSITORE</t>
  </si>
  <si>
    <t>GAETANO</t>
  </si>
  <si>
    <t>0.26.58</t>
  </si>
  <si>
    <t>MANCIN</t>
  </si>
  <si>
    <t>SANDRO</t>
  </si>
  <si>
    <t>NUOVA POD LATINA</t>
  </si>
  <si>
    <t>0.27.00</t>
  </si>
  <si>
    <t>FANTAUZZO</t>
  </si>
  <si>
    <t>0.27.01</t>
  </si>
  <si>
    <t>DE SIMONE</t>
  </si>
  <si>
    <t>ALFONSO</t>
  </si>
  <si>
    <t>UISP PROV LATINA</t>
  </si>
  <si>
    <t>0.27.03</t>
  </si>
  <si>
    <t>FELICETTI</t>
  </si>
  <si>
    <t>0.27.05</t>
  </si>
  <si>
    <t>PELATI</t>
  </si>
  <si>
    <t>0.27.07</t>
  </si>
  <si>
    <t>MORICONI</t>
  </si>
  <si>
    <t>ASI LATINA</t>
  </si>
  <si>
    <t>0.27.09</t>
  </si>
  <si>
    <t>RECCHIA</t>
  </si>
  <si>
    <t>ELISABETTA</t>
  </si>
  <si>
    <t>0.27.21</t>
  </si>
  <si>
    <t>PERCOCO</t>
  </si>
  <si>
    <t>ADRIANO</t>
  </si>
  <si>
    <t>0.27.28</t>
  </si>
  <si>
    <t>VIDEA</t>
  </si>
  <si>
    <t>RITA GABRIELLA</t>
  </si>
  <si>
    <t>0.27.33</t>
  </si>
  <si>
    <t>NICULAE</t>
  </si>
  <si>
    <t>0.27.37</t>
  </si>
  <si>
    <t>FONTANA</t>
  </si>
  <si>
    <t>0.27.40</t>
  </si>
  <si>
    <t>COCO</t>
  </si>
  <si>
    <t>FRANCESCA</t>
  </si>
  <si>
    <t>0.27.52</t>
  </si>
  <si>
    <t>CARDARELLI</t>
  </si>
  <si>
    <t>BULFON</t>
  </si>
  <si>
    <t>ALDO MORO PALUZZA UD</t>
  </si>
  <si>
    <t>0.27.54</t>
  </si>
  <si>
    <t>MILANESE</t>
  </si>
  <si>
    <t>DENNY</t>
  </si>
  <si>
    <t>MONTELLO FITNESS</t>
  </si>
  <si>
    <t>0.28.04</t>
  </si>
  <si>
    <t>CAPONI</t>
  </si>
  <si>
    <t>0.28.07</t>
  </si>
  <si>
    <t>DI PROSPERO</t>
  </si>
  <si>
    <t>DILIBERTO</t>
  </si>
  <si>
    <t>IGNAZIO</t>
  </si>
  <si>
    <t>ATL CISTERNA</t>
  </si>
  <si>
    <t>0.28.13</t>
  </si>
  <si>
    <t>BELLELLI</t>
  </si>
  <si>
    <t>0.28.23</t>
  </si>
  <si>
    <t>VERONICA</t>
  </si>
  <si>
    <t>0.28.28</t>
  </si>
  <si>
    <t>FANTOZZI</t>
  </si>
  <si>
    <t>SARO</t>
  </si>
  <si>
    <t>POD AVIS PRIVERNO</t>
  </si>
  <si>
    <t>0.28.32</t>
  </si>
  <si>
    <t>POLSONI</t>
  </si>
  <si>
    <t>ROCCO L.</t>
  </si>
  <si>
    <t>0.28.35</t>
  </si>
  <si>
    <t>MAZZEO</t>
  </si>
  <si>
    <t>GIOVANNI A.</t>
  </si>
  <si>
    <t>LBM SPORT</t>
  </si>
  <si>
    <t>0.28.40</t>
  </si>
  <si>
    <t>PONZIO</t>
  </si>
  <si>
    <t>NICOLA</t>
  </si>
  <si>
    <t>0.28.49</t>
  </si>
  <si>
    <t>ATL ANZIO</t>
  </si>
  <si>
    <t>0.28.51</t>
  </si>
  <si>
    <t>MORRONI</t>
  </si>
  <si>
    <t>FRISETTI</t>
  </si>
  <si>
    <t>0.29.00</t>
  </si>
  <si>
    <t>0.29.04</t>
  </si>
  <si>
    <t>SPOLETINI</t>
  </si>
  <si>
    <t>0.29.19</t>
  </si>
  <si>
    <t>GELORMINI</t>
  </si>
  <si>
    <t>GIANFRANCO</t>
  </si>
  <si>
    <t>0.29.21</t>
  </si>
  <si>
    <t>DUMA</t>
  </si>
  <si>
    <t>MARIA</t>
  </si>
  <si>
    <t>POL ROMA XIII</t>
  </si>
  <si>
    <t>0.29.22</t>
  </si>
  <si>
    <t>TERENZI</t>
  </si>
  <si>
    <t>0.29.30</t>
  </si>
  <si>
    <t>ZAPPALA'</t>
  </si>
  <si>
    <t>UISP ROMA</t>
  </si>
  <si>
    <t>0.29.43</t>
  </si>
  <si>
    <t>DI GREGORIO</t>
  </si>
  <si>
    <t>0.30.00</t>
  </si>
  <si>
    <t>TESTA</t>
  </si>
  <si>
    <t>0.30.05</t>
  </si>
  <si>
    <t>GALLUCCI</t>
  </si>
  <si>
    <t>0.30.11</t>
  </si>
  <si>
    <t>CIMARELLI</t>
  </si>
  <si>
    <t>LIB ROMA XV</t>
  </si>
  <si>
    <t>0.30.16</t>
  </si>
  <si>
    <t>DI CIACCIO</t>
  </si>
  <si>
    <t>0.30.17</t>
  </si>
  <si>
    <t>SOAVE</t>
  </si>
  <si>
    <t>MAURIZIO</t>
  </si>
  <si>
    <t>FITNESS MONTELLO</t>
  </si>
  <si>
    <t>0.30.18</t>
  </si>
  <si>
    <t>DI SAURO</t>
  </si>
  <si>
    <t>0.30.29</t>
  </si>
  <si>
    <t>0.30.31</t>
  </si>
  <si>
    <t>PARENTE</t>
  </si>
  <si>
    <t>ALESSANDRA</t>
  </si>
  <si>
    <t>0.30.59</t>
  </si>
  <si>
    <t>BRUNI</t>
  </si>
  <si>
    <t>CHIAPPERINI</t>
  </si>
  <si>
    <t>ASVEL</t>
  </si>
  <si>
    <t>0.31.05</t>
  </si>
  <si>
    <t>MONTARSI</t>
  </si>
  <si>
    <t>NOEMI</t>
  </si>
  <si>
    <t>0.31.07</t>
  </si>
  <si>
    <t>CIANFRIGLIA</t>
  </si>
  <si>
    <t>0.31.31</t>
  </si>
  <si>
    <t>FONISTO</t>
  </si>
  <si>
    <t>ATL SETINA</t>
  </si>
  <si>
    <t>0.31.50</t>
  </si>
  <si>
    <t>PALLOTTA</t>
  </si>
  <si>
    <t>LUISA</t>
  </si>
  <si>
    <t>0.31.49</t>
  </si>
  <si>
    <t>RACCUGLIA</t>
  </si>
  <si>
    <t>SONIA</t>
  </si>
  <si>
    <t>0.32.22</t>
  </si>
  <si>
    <t>DANIELI</t>
  </si>
  <si>
    <t>SABRINA</t>
  </si>
  <si>
    <t>0.32.25</t>
  </si>
  <si>
    <t>GIOIA</t>
  </si>
  <si>
    <t>COSMO</t>
  </si>
  <si>
    <t>DEL VECCHIO</t>
  </si>
  <si>
    <t>CESARE</t>
  </si>
  <si>
    <t>0.33.03</t>
  </si>
  <si>
    <t>SARTORI</t>
  </si>
  <si>
    <t>ANTONIETTA</t>
  </si>
  <si>
    <t>0.33.10</t>
  </si>
  <si>
    <t>0.33.32</t>
  </si>
  <si>
    <t>PERRONE</t>
  </si>
  <si>
    <t>PASQUALINA</t>
  </si>
  <si>
    <t>0.33.43</t>
  </si>
  <si>
    <t>SALVI</t>
  </si>
  <si>
    <t>M.ROSARIA</t>
  </si>
  <si>
    <t>0.33.51</t>
  </si>
  <si>
    <t>PUGLIANO</t>
  </si>
  <si>
    <t>0.33.53</t>
  </si>
  <si>
    <t>GIANNINI</t>
  </si>
  <si>
    <t>ROMA ROAD RUNNER</t>
  </si>
  <si>
    <t>0.40.02</t>
  </si>
  <si>
    <t>M20</t>
  </si>
  <si>
    <t>M35</t>
  </si>
  <si>
    <t>M40</t>
  </si>
  <si>
    <t>M45</t>
  </si>
  <si>
    <t>F20</t>
  </si>
  <si>
    <t>M50</t>
  </si>
  <si>
    <t>M60</t>
  </si>
  <si>
    <t>F35</t>
  </si>
  <si>
    <t>M55</t>
  </si>
  <si>
    <t>M70</t>
  </si>
  <si>
    <t>F45</t>
  </si>
  <si>
    <t>M65</t>
  </si>
  <si>
    <t>F50</t>
  </si>
  <si>
    <t>F40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</si>
</sst>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5" t="s">
        <v>17</v>
      </c>
      <c r="B2" s="45"/>
      <c r="C2" s="45"/>
      <c r="D2" s="45"/>
      <c r="E2" s="45"/>
      <c r="F2" s="45"/>
      <c r="G2" s="45"/>
      <c r="H2" s="3" t="s">
        <v>0</v>
      </c>
      <c r="I2" s="4">
        <v>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18</v>
      </c>
      <c r="C4" s="24" t="s">
        <v>19</v>
      </c>
      <c r="D4" s="24" t="s">
        <v>431</v>
      </c>
      <c r="E4" s="24" t="s">
        <v>20</v>
      </c>
      <c r="F4" s="40" t="s">
        <v>21</v>
      </c>
      <c r="G4" s="12" t="str">
        <f aca="true" t="shared" si="0" ref="G4:G67">TEXT(INT((HOUR(F4)*3600+MINUTE(F4)*60+SECOND(F4))/$I$2/60),"0")&amp;"."&amp;TEXT(MOD((HOUR(F4)*3600+MINUTE(F4)*60+SECOND(F4))/$I$2,60),"00")&amp;"/km"</f>
        <v>2.41/km</v>
      </c>
      <c r="H4" s="13">
        <f>F4-$F$4</f>
        <v>0</v>
      </c>
      <c r="I4" s="13">
        <f>F4-INDEX($F$4:$F$1170,MATCH(D4,$D$4:$D$1170,0))</f>
        <v>0</v>
      </c>
    </row>
    <row r="5" spans="1:9" s="14" customFormat="1" ht="15" customHeight="1">
      <c r="A5" s="15">
        <v>2</v>
      </c>
      <c r="B5" s="25" t="s">
        <v>22</v>
      </c>
      <c r="C5" s="25" t="s">
        <v>23</v>
      </c>
      <c r="D5" s="25" t="s">
        <v>432</v>
      </c>
      <c r="E5" s="25" t="s">
        <v>24</v>
      </c>
      <c r="F5" s="41" t="s">
        <v>25</v>
      </c>
      <c r="G5" s="16" t="str">
        <f t="shared" si="0"/>
        <v>2.41/km</v>
      </c>
      <c r="H5" s="17">
        <f>F5-$F$4</f>
        <v>2.3148148148148875E-05</v>
      </c>
      <c r="I5" s="17">
        <f>F5-INDEX($F$4:$F$1170,MATCH(D5,$D$4:$D$1170,0))</f>
        <v>0</v>
      </c>
    </row>
    <row r="6" spans="1:9" s="14" customFormat="1" ht="15" customHeight="1">
      <c r="A6" s="15">
        <v>3</v>
      </c>
      <c r="B6" s="25" t="s">
        <v>26</v>
      </c>
      <c r="C6" s="25" t="s">
        <v>27</v>
      </c>
      <c r="D6" s="25" t="s">
        <v>432</v>
      </c>
      <c r="E6" s="25" t="s">
        <v>15</v>
      </c>
      <c r="F6" s="41" t="s">
        <v>28</v>
      </c>
      <c r="G6" s="16" t="str">
        <f t="shared" si="0"/>
        <v>2.44/km</v>
      </c>
      <c r="H6" s="17">
        <f aca="true" t="shared" si="1" ref="H6:H69">F6-$F$4</f>
        <v>0.0002662037037037025</v>
      </c>
      <c r="I6" s="17">
        <f aca="true" t="shared" si="2" ref="I6:I69">F6-INDEX($F$4:$F$1170,MATCH(D6,$D$4:$D$1170,0))</f>
        <v>0.00024305555555555365</v>
      </c>
    </row>
    <row r="7" spans="1:9" s="14" customFormat="1" ht="15" customHeight="1">
      <c r="A7" s="15">
        <v>4</v>
      </c>
      <c r="B7" s="25" t="s">
        <v>29</v>
      </c>
      <c r="C7" s="25" t="s">
        <v>30</v>
      </c>
      <c r="D7" s="25" t="s">
        <v>431</v>
      </c>
      <c r="E7" s="25" t="s">
        <v>31</v>
      </c>
      <c r="F7" s="41" t="s">
        <v>32</v>
      </c>
      <c r="G7" s="16" t="str">
        <f t="shared" si="0"/>
        <v>2.46/km</v>
      </c>
      <c r="H7" s="17">
        <f t="shared" si="1"/>
        <v>0.0004166666666666659</v>
      </c>
      <c r="I7" s="17">
        <f t="shared" si="2"/>
        <v>0.0004166666666666659</v>
      </c>
    </row>
    <row r="8" spans="1:9" s="14" customFormat="1" ht="15" customHeight="1">
      <c r="A8" s="15">
        <v>5</v>
      </c>
      <c r="B8" s="25" t="s">
        <v>33</v>
      </c>
      <c r="C8" s="25" t="s">
        <v>34</v>
      </c>
      <c r="D8" s="25" t="s">
        <v>431</v>
      </c>
      <c r="E8" s="25" t="s">
        <v>35</v>
      </c>
      <c r="F8" s="41" t="s">
        <v>36</v>
      </c>
      <c r="G8" s="16" t="str">
        <f t="shared" si="0"/>
        <v>2.48/km</v>
      </c>
      <c r="H8" s="17">
        <f t="shared" si="1"/>
        <v>0.0005671296296296292</v>
      </c>
      <c r="I8" s="17">
        <f t="shared" si="2"/>
        <v>0.0005671296296296292</v>
      </c>
    </row>
    <row r="9" spans="1:9" s="14" customFormat="1" ht="15" customHeight="1">
      <c r="A9" s="15">
        <v>6</v>
      </c>
      <c r="B9" s="25" t="s">
        <v>37</v>
      </c>
      <c r="C9" s="25" t="s">
        <v>38</v>
      </c>
      <c r="D9" s="25" t="s">
        <v>433</v>
      </c>
      <c r="E9" s="25" t="s">
        <v>31</v>
      </c>
      <c r="F9" s="41" t="s">
        <v>39</v>
      </c>
      <c r="G9" s="16" t="str">
        <f t="shared" si="0"/>
        <v>2.54/km</v>
      </c>
      <c r="H9" s="17">
        <f t="shared" si="1"/>
        <v>0.0010648148148148136</v>
      </c>
      <c r="I9" s="17">
        <f t="shared" si="2"/>
        <v>0</v>
      </c>
    </row>
    <row r="10" spans="1:9" s="14" customFormat="1" ht="15" customHeight="1">
      <c r="A10" s="15">
        <v>7</v>
      </c>
      <c r="B10" s="25" t="s">
        <v>40</v>
      </c>
      <c r="C10" s="25" t="s">
        <v>41</v>
      </c>
      <c r="D10" s="25" t="s">
        <v>433</v>
      </c>
      <c r="E10" s="25" t="s">
        <v>42</v>
      </c>
      <c r="F10" s="41" t="s">
        <v>43</v>
      </c>
      <c r="G10" s="16" t="str">
        <f t="shared" si="0"/>
        <v>2.54/km</v>
      </c>
      <c r="H10" s="17">
        <f t="shared" si="1"/>
        <v>0.0010995370370370378</v>
      </c>
      <c r="I10" s="17">
        <f t="shared" si="2"/>
        <v>3.472222222222418E-05</v>
      </c>
    </row>
    <row r="11" spans="1:9" s="14" customFormat="1" ht="15" customHeight="1">
      <c r="A11" s="15">
        <v>8</v>
      </c>
      <c r="B11" s="25" t="s">
        <v>44</v>
      </c>
      <c r="C11" s="25" t="s">
        <v>45</v>
      </c>
      <c r="D11" s="25" t="s">
        <v>433</v>
      </c>
      <c r="E11" s="25" t="s">
        <v>46</v>
      </c>
      <c r="F11" s="41" t="s">
        <v>47</v>
      </c>
      <c r="G11" s="16" t="str">
        <f t="shared" si="0"/>
        <v>2.56/km</v>
      </c>
      <c r="H11" s="17">
        <f t="shared" si="1"/>
        <v>0.0012037037037037034</v>
      </c>
      <c r="I11" s="17">
        <f t="shared" si="2"/>
        <v>0.00013888888888888978</v>
      </c>
    </row>
    <row r="12" spans="1:9" s="14" customFormat="1" ht="15" customHeight="1">
      <c r="A12" s="15">
        <v>9</v>
      </c>
      <c r="B12" s="25" t="s">
        <v>48</v>
      </c>
      <c r="C12" s="25" t="s">
        <v>49</v>
      </c>
      <c r="D12" s="25" t="s">
        <v>431</v>
      </c>
      <c r="E12" s="25" t="s">
        <v>46</v>
      </c>
      <c r="F12" s="41" t="s">
        <v>50</v>
      </c>
      <c r="G12" s="16" t="str">
        <f t="shared" si="0"/>
        <v>2.57/km</v>
      </c>
      <c r="H12" s="17">
        <f t="shared" si="1"/>
        <v>0.00127314814814815</v>
      </c>
      <c r="I12" s="17">
        <f t="shared" si="2"/>
        <v>0.00127314814814815</v>
      </c>
    </row>
    <row r="13" spans="1:9" s="14" customFormat="1" ht="15" customHeight="1">
      <c r="A13" s="15">
        <v>10</v>
      </c>
      <c r="B13" s="25" t="s">
        <v>51</v>
      </c>
      <c r="C13" s="25" t="s">
        <v>52</v>
      </c>
      <c r="D13" s="25" t="s">
        <v>433</v>
      </c>
      <c r="E13" s="25" t="s">
        <v>53</v>
      </c>
      <c r="F13" s="41" t="s">
        <v>54</v>
      </c>
      <c r="G13" s="16" t="str">
        <f t="shared" si="0"/>
        <v>2.58/km</v>
      </c>
      <c r="H13" s="17">
        <f t="shared" si="1"/>
        <v>0.0013657407407407403</v>
      </c>
      <c r="I13" s="17">
        <f t="shared" si="2"/>
        <v>0.0003009259259259267</v>
      </c>
    </row>
    <row r="14" spans="1:9" s="14" customFormat="1" ht="15" customHeight="1">
      <c r="A14" s="15">
        <v>11</v>
      </c>
      <c r="B14" s="25" t="s">
        <v>55</v>
      </c>
      <c r="C14" s="25" t="s">
        <v>56</v>
      </c>
      <c r="D14" s="25" t="s">
        <v>434</v>
      </c>
      <c r="E14" s="25" t="s">
        <v>57</v>
      </c>
      <c r="F14" s="41" t="s">
        <v>58</v>
      </c>
      <c r="G14" s="16" t="str">
        <f t="shared" si="0"/>
        <v>3.01/km</v>
      </c>
      <c r="H14" s="17">
        <f t="shared" si="1"/>
        <v>0.001620370370370371</v>
      </c>
      <c r="I14" s="17">
        <f t="shared" si="2"/>
        <v>0</v>
      </c>
    </row>
    <row r="15" spans="1:9" s="14" customFormat="1" ht="15" customHeight="1">
      <c r="A15" s="15">
        <v>12</v>
      </c>
      <c r="B15" s="25" t="s">
        <v>59</v>
      </c>
      <c r="C15" s="25" t="s">
        <v>60</v>
      </c>
      <c r="D15" s="25" t="s">
        <v>431</v>
      </c>
      <c r="E15" s="25" t="s">
        <v>61</v>
      </c>
      <c r="F15" s="41" t="s">
        <v>62</v>
      </c>
      <c r="G15" s="16" t="str">
        <f t="shared" si="0"/>
        <v>3.04/km</v>
      </c>
      <c r="H15" s="17">
        <f t="shared" si="1"/>
        <v>0.001851851851851851</v>
      </c>
      <c r="I15" s="17">
        <f t="shared" si="2"/>
        <v>0.001851851851851851</v>
      </c>
    </row>
    <row r="16" spans="1:9" s="14" customFormat="1" ht="15" customHeight="1">
      <c r="A16" s="15">
        <v>13</v>
      </c>
      <c r="B16" s="25" t="s">
        <v>63</v>
      </c>
      <c r="C16" s="25" t="s">
        <v>64</v>
      </c>
      <c r="D16" s="25" t="s">
        <v>431</v>
      </c>
      <c r="E16" s="25" t="s">
        <v>65</v>
      </c>
      <c r="F16" s="41" t="s">
        <v>66</v>
      </c>
      <c r="G16" s="16" t="str">
        <f t="shared" si="0"/>
        <v>3.04/km</v>
      </c>
      <c r="H16" s="17">
        <f t="shared" si="1"/>
        <v>0.0018981481481481488</v>
      </c>
      <c r="I16" s="17">
        <f t="shared" si="2"/>
        <v>0.0018981481481481488</v>
      </c>
    </row>
    <row r="17" spans="1:9" s="14" customFormat="1" ht="15" customHeight="1">
      <c r="A17" s="15">
        <v>14</v>
      </c>
      <c r="B17" s="25" t="s">
        <v>67</v>
      </c>
      <c r="C17" s="25" t="s">
        <v>68</v>
      </c>
      <c r="D17" s="25" t="s">
        <v>432</v>
      </c>
      <c r="E17" s="25" t="s">
        <v>69</v>
      </c>
      <c r="F17" s="41" t="s">
        <v>70</v>
      </c>
      <c r="G17" s="16" t="str">
        <f t="shared" si="0"/>
        <v>3.05/km</v>
      </c>
      <c r="H17" s="17">
        <f t="shared" si="1"/>
        <v>0.0019675925925925937</v>
      </c>
      <c r="I17" s="17">
        <f t="shared" si="2"/>
        <v>0.0019444444444444448</v>
      </c>
    </row>
    <row r="18" spans="1:9" s="14" customFormat="1" ht="15" customHeight="1">
      <c r="A18" s="15">
        <v>15</v>
      </c>
      <c r="B18" s="25" t="s">
        <v>71</v>
      </c>
      <c r="C18" s="25" t="s">
        <v>56</v>
      </c>
      <c r="D18" s="25" t="s">
        <v>434</v>
      </c>
      <c r="E18" s="25" t="s">
        <v>72</v>
      </c>
      <c r="F18" s="41" t="s">
        <v>73</v>
      </c>
      <c r="G18" s="16" t="str">
        <f t="shared" si="0"/>
        <v>3.06/km</v>
      </c>
      <c r="H18" s="17">
        <f t="shared" si="1"/>
        <v>0.0020023148148148127</v>
      </c>
      <c r="I18" s="17">
        <f t="shared" si="2"/>
        <v>0.0003819444444444417</v>
      </c>
    </row>
    <row r="19" spans="1:9" s="14" customFormat="1" ht="15" customHeight="1">
      <c r="A19" s="15">
        <v>16</v>
      </c>
      <c r="B19" s="25" t="s">
        <v>74</v>
      </c>
      <c r="C19" s="25" t="s">
        <v>75</v>
      </c>
      <c r="D19" s="25" t="s">
        <v>434</v>
      </c>
      <c r="E19" s="25" t="s">
        <v>76</v>
      </c>
      <c r="F19" s="41" t="s">
        <v>77</v>
      </c>
      <c r="G19" s="16" t="str">
        <f t="shared" si="0"/>
        <v>3.06/km</v>
      </c>
      <c r="H19" s="17">
        <f t="shared" si="1"/>
        <v>0.0020254629629629615</v>
      </c>
      <c r="I19" s="17">
        <f t="shared" si="2"/>
        <v>0.0004050925925925906</v>
      </c>
    </row>
    <row r="20" spans="1:9" s="14" customFormat="1" ht="15" customHeight="1">
      <c r="A20" s="15">
        <v>17</v>
      </c>
      <c r="B20" s="25" t="s">
        <v>78</v>
      </c>
      <c r="C20" s="25" t="s">
        <v>79</v>
      </c>
      <c r="D20" s="25" t="s">
        <v>432</v>
      </c>
      <c r="E20" s="25" t="s">
        <v>53</v>
      </c>
      <c r="F20" s="41" t="s">
        <v>80</v>
      </c>
      <c r="G20" s="16" t="str">
        <f t="shared" si="0"/>
        <v>3.07/km</v>
      </c>
      <c r="H20" s="17">
        <f t="shared" si="1"/>
        <v>0.002083333333333333</v>
      </c>
      <c r="I20" s="17">
        <f t="shared" si="2"/>
        <v>0.002060185185185184</v>
      </c>
    </row>
    <row r="21" spans="1:9" s="14" customFormat="1" ht="15" customHeight="1">
      <c r="A21" s="15">
        <v>18</v>
      </c>
      <c r="B21" s="25" t="s">
        <v>81</v>
      </c>
      <c r="C21" s="25" t="s">
        <v>82</v>
      </c>
      <c r="D21" s="25" t="s">
        <v>434</v>
      </c>
      <c r="E21" s="25" t="s">
        <v>83</v>
      </c>
      <c r="F21" s="41" t="s">
        <v>84</v>
      </c>
      <c r="G21" s="16" t="str">
        <f t="shared" si="0"/>
        <v>3.08/km</v>
      </c>
      <c r="H21" s="17">
        <f t="shared" si="1"/>
        <v>0.0022222222222222227</v>
      </c>
      <c r="I21" s="17">
        <f t="shared" si="2"/>
        <v>0.0006018518518518517</v>
      </c>
    </row>
    <row r="22" spans="1:9" s="14" customFormat="1" ht="15" customHeight="1">
      <c r="A22" s="15">
        <v>19</v>
      </c>
      <c r="B22" s="25" t="s">
        <v>85</v>
      </c>
      <c r="C22" s="25" t="s">
        <v>86</v>
      </c>
      <c r="D22" s="25" t="s">
        <v>432</v>
      </c>
      <c r="E22" s="25" t="s">
        <v>14</v>
      </c>
      <c r="F22" s="41" t="s">
        <v>87</v>
      </c>
      <c r="G22" s="16" t="str">
        <f t="shared" si="0"/>
        <v>3.09/km</v>
      </c>
      <c r="H22" s="17">
        <f t="shared" si="1"/>
        <v>0.002291666666666666</v>
      </c>
      <c r="I22" s="17">
        <f t="shared" si="2"/>
        <v>0.002268518518518517</v>
      </c>
    </row>
    <row r="23" spans="1:9" s="14" customFormat="1" ht="15" customHeight="1">
      <c r="A23" s="15">
        <v>20</v>
      </c>
      <c r="B23" s="25" t="s">
        <v>88</v>
      </c>
      <c r="C23" s="25" t="s">
        <v>89</v>
      </c>
      <c r="D23" s="25" t="s">
        <v>431</v>
      </c>
      <c r="E23" s="25" t="s">
        <v>90</v>
      </c>
      <c r="F23" s="41" t="s">
        <v>91</v>
      </c>
      <c r="G23" s="16" t="str">
        <f t="shared" si="0"/>
        <v>3.10/km</v>
      </c>
      <c r="H23" s="17">
        <f t="shared" si="1"/>
        <v>0.002337962962962962</v>
      </c>
      <c r="I23" s="17">
        <f t="shared" si="2"/>
        <v>0.002337962962962962</v>
      </c>
    </row>
    <row r="24" spans="1:9" s="14" customFormat="1" ht="15" customHeight="1">
      <c r="A24" s="15">
        <v>21</v>
      </c>
      <c r="B24" s="25" t="s">
        <v>92</v>
      </c>
      <c r="C24" s="25" t="s">
        <v>38</v>
      </c>
      <c r="D24" s="25" t="s">
        <v>432</v>
      </c>
      <c r="E24" s="25" t="s">
        <v>90</v>
      </c>
      <c r="F24" s="41" t="s">
        <v>93</v>
      </c>
      <c r="G24" s="16" t="str">
        <f t="shared" si="0"/>
        <v>3.11/km</v>
      </c>
      <c r="H24" s="17">
        <f t="shared" si="1"/>
        <v>0.00247685185185185</v>
      </c>
      <c r="I24" s="17">
        <f t="shared" si="2"/>
        <v>0.002453703703703701</v>
      </c>
    </row>
    <row r="25" spans="1:9" s="14" customFormat="1" ht="15" customHeight="1">
      <c r="A25" s="15">
        <v>22</v>
      </c>
      <c r="B25" s="25" t="s">
        <v>94</v>
      </c>
      <c r="C25" s="25" t="s">
        <v>23</v>
      </c>
      <c r="D25" s="25" t="s">
        <v>431</v>
      </c>
      <c r="E25" s="25" t="s">
        <v>95</v>
      </c>
      <c r="F25" s="41" t="s">
        <v>96</v>
      </c>
      <c r="G25" s="16" t="str">
        <f t="shared" si="0"/>
        <v>3.12/km</v>
      </c>
      <c r="H25" s="17">
        <f t="shared" si="1"/>
        <v>0.0025115740740740723</v>
      </c>
      <c r="I25" s="17">
        <f t="shared" si="2"/>
        <v>0.0025115740740740723</v>
      </c>
    </row>
    <row r="26" spans="1:9" s="14" customFormat="1" ht="15" customHeight="1">
      <c r="A26" s="15">
        <v>23</v>
      </c>
      <c r="B26" s="25" t="s">
        <v>97</v>
      </c>
      <c r="C26" s="25" t="s">
        <v>98</v>
      </c>
      <c r="D26" s="25" t="s">
        <v>432</v>
      </c>
      <c r="E26" s="25" t="s">
        <v>99</v>
      </c>
      <c r="F26" s="41" t="s">
        <v>100</v>
      </c>
      <c r="G26" s="16" t="str">
        <f t="shared" si="0"/>
        <v>3.13/km</v>
      </c>
      <c r="H26" s="17">
        <f t="shared" si="1"/>
        <v>0.0025925925925925925</v>
      </c>
      <c r="I26" s="17">
        <f t="shared" si="2"/>
        <v>0.0025694444444444436</v>
      </c>
    </row>
    <row r="27" spans="1:9" s="18" customFormat="1" ht="15" customHeight="1">
      <c r="A27" s="15">
        <v>24</v>
      </c>
      <c r="B27" s="25" t="s">
        <v>101</v>
      </c>
      <c r="C27" s="25" t="s">
        <v>102</v>
      </c>
      <c r="D27" s="25" t="s">
        <v>431</v>
      </c>
      <c r="E27" s="25" t="s">
        <v>90</v>
      </c>
      <c r="F27" s="41" t="s">
        <v>103</v>
      </c>
      <c r="G27" s="16" t="str">
        <f t="shared" si="0"/>
        <v>3.14/km</v>
      </c>
      <c r="H27" s="17">
        <f t="shared" si="1"/>
        <v>0.0026620370370370374</v>
      </c>
      <c r="I27" s="17">
        <f t="shared" si="2"/>
        <v>0.0026620370370370374</v>
      </c>
    </row>
    <row r="28" spans="1:9" s="14" customFormat="1" ht="15" customHeight="1">
      <c r="A28" s="15">
        <v>25</v>
      </c>
      <c r="B28" s="25" t="s">
        <v>104</v>
      </c>
      <c r="C28" s="25" t="s">
        <v>41</v>
      </c>
      <c r="D28" s="25" t="s">
        <v>433</v>
      </c>
      <c r="E28" s="25" t="s">
        <v>105</v>
      </c>
      <c r="F28" s="41" t="s">
        <v>106</v>
      </c>
      <c r="G28" s="16" t="str">
        <f t="shared" si="0"/>
        <v>3.14/km</v>
      </c>
      <c r="H28" s="17">
        <f t="shared" si="1"/>
        <v>0.002708333333333335</v>
      </c>
      <c r="I28" s="17">
        <f t="shared" si="2"/>
        <v>0.0016435185185185216</v>
      </c>
    </row>
    <row r="29" spans="1:9" s="14" customFormat="1" ht="15" customHeight="1">
      <c r="A29" s="15">
        <v>26</v>
      </c>
      <c r="B29" s="25" t="s">
        <v>107</v>
      </c>
      <c r="C29" s="25" t="s">
        <v>108</v>
      </c>
      <c r="D29" s="25" t="s">
        <v>434</v>
      </c>
      <c r="E29" s="25" t="s">
        <v>109</v>
      </c>
      <c r="F29" s="41" t="s">
        <v>110</v>
      </c>
      <c r="G29" s="16" t="str">
        <f t="shared" si="0"/>
        <v>3.15/km</v>
      </c>
      <c r="H29" s="17">
        <f t="shared" si="1"/>
        <v>0.002731481481481479</v>
      </c>
      <c r="I29" s="17">
        <f t="shared" si="2"/>
        <v>0.0011111111111111079</v>
      </c>
    </row>
    <row r="30" spans="1:9" s="14" customFormat="1" ht="15" customHeight="1">
      <c r="A30" s="15">
        <v>27</v>
      </c>
      <c r="B30" s="25" t="s">
        <v>111</v>
      </c>
      <c r="C30" s="25" t="s">
        <v>112</v>
      </c>
      <c r="D30" s="25" t="s">
        <v>435</v>
      </c>
      <c r="E30" s="25" t="s">
        <v>35</v>
      </c>
      <c r="F30" s="41" t="s">
        <v>113</v>
      </c>
      <c r="G30" s="16" t="str">
        <f t="shared" si="0"/>
        <v>3.15/km</v>
      </c>
      <c r="H30" s="17">
        <f t="shared" si="1"/>
        <v>0.0027430555555555524</v>
      </c>
      <c r="I30" s="17">
        <f t="shared" si="2"/>
        <v>0</v>
      </c>
    </row>
    <row r="31" spans="1:9" s="14" customFormat="1" ht="15" customHeight="1">
      <c r="A31" s="15">
        <v>28</v>
      </c>
      <c r="B31" s="25" t="s">
        <v>114</v>
      </c>
      <c r="C31" s="25" t="s">
        <v>115</v>
      </c>
      <c r="D31" s="25" t="s">
        <v>432</v>
      </c>
      <c r="E31" s="25" t="s">
        <v>72</v>
      </c>
      <c r="F31" s="41" t="s">
        <v>116</v>
      </c>
      <c r="G31" s="16" t="str">
        <f t="shared" si="0"/>
        <v>3.16/km</v>
      </c>
      <c r="H31" s="17">
        <f t="shared" si="1"/>
        <v>0.0028472222222222215</v>
      </c>
      <c r="I31" s="17">
        <f t="shared" si="2"/>
        <v>0.0028240740740740726</v>
      </c>
    </row>
    <row r="32" spans="1:9" s="14" customFormat="1" ht="15" customHeight="1">
      <c r="A32" s="15">
        <v>29</v>
      </c>
      <c r="B32" s="25" t="s">
        <v>117</v>
      </c>
      <c r="C32" s="25" t="s">
        <v>118</v>
      </c>
      <c r="D32" s="25" t="s">
        <v>434</v>
      </c>
      <c r="E32" s="25" t="s">
        <v>119</v>
      </c>
      <c r="F32" s="41" t="s">
        <v>120</v>
      </c>
      <c r="G32" s="16" t="str">
        <f t="shared" si="0"/>
        <v>3.16/km</v>
      </c>
      <c r="H32" s="17">
        <f t="shared" si="1"/>
        <v>0.002858796296296295</v>
      </c>
      <c r="I32" s="17">
        <f t="shared" si="2"/>
        <v>0.001238425925925924</v>
      </c>
    </row>
    <row r="33" spans="1:9" s="14" customFormat="1" ht="15" customHeight="1">
      <c r="A33" s="15">
        <v>30</v>
      </c>
      <c r="B33" s="25" t="s">
        <v>121</v>
      </c>
      <c r="C33" s="25" t="s">
        <v>79</v>
      </c>
      <c r="D33" s="25" t="s">
        <v>431</v>
      </c>
      <c r="E33" s="25" t="s">
        <v>122</v>
      </c>
      <c r="F33" s="41" t="s">
        <v>123</v>
      </c>
      <c r="G33" s="16" t="str">
        <f t="shared" si="0"/>
        <v>3.17/km</v>
      </c>
      <c r="H33" s="17">
        <f t="shared" si="1"/>
        <v>0.002951388888888887</v>
      </c>
      <c r="I33" s="17">
        <f t="shared" si="2"/>
        <v>0.002951388888888887</v>
      </c>
    </row>
    <row r="34" spans="1:9" s="14" customFormat="1" ht="15" customHeight="1">
      <c r="A34" s="15">
        <v>31</v>
      </c>
      <c r="B34" s="25" t="s">
        <v>124</v>
      </c>
      <c r="C34" s="25" t="s">
        <v>115</v>
      </c>
      <c r="D34" s="25" t="s">
        <v>434</v>
      </c>
      <c r="E34" s="25" t="s">
        <v>125</v>
      </c>
      <c r="F34" s="41" t="s">
        <v>126</v>
      </c>
      <c r="G34" s="16" t="str">
        <f t="shared" si="0"/>
        <v>3.19/km</v>
      </c>
      <c r="H34" s="17">
        <f t="shared" si="1"/>
        <v>0.003090277777777777</v>
      </c>
      <c r="I34" s="17">
        <f t="shared" si="2"/>
        <v>0.0014699074074074059</v>
      </c>
    </row>
    <row r="35" spans="1:9" s="14" customFormat="1" ht="15" customHeight="1">
      <c r="A35" s="15">
        <v>32</v>
      </c>
      <c r="B35" s="25" t="s">
        <v>127</v>
      </c>
      <c r="C35" s="25" t="s">
        <v>23</v>
      </c>
      <c r="D35" s="25" t="s">
        <v>433</v>
      </c>
      <c r="E35" s="25" t="s">
        <v>90</v>
      </c>
      <c r="F35" s="41" t="s">
        <v>128</v>
      </c>
      <c r="G35" s="16" t="str">
        <f t="shared" si="0"/>
        <v>3.21/km</v>
      </c>
      <c r="H35" s="17">
        <f t="shared" si="1"/>
        <v>0.0032175925925925896</v>
      </c>
      <c r="I35" s="17">
        <f t="shared" si="2"/>
        <v>0.002152777777777776</v>
      </c>
    </row>
    <row r="36" spans="1:9" s="14" customFormat="1" ht="15" customHeight="1">
      <c r="A36" s="15">
        <v>33</v>
      </c>
      <c r="B36" s="25" t="s">
        <v>129</v>
      </c>
      <c r="C36" s="25" t="s">
        <v>56</v>
      </c>
      <c r="D36" s="25" t="s">
        <v>436</v>
      </c>
      <c r="E36" s="25" t="s">
        <v>109</v>
      </c>
      <c r="F36" s="41" t="s">
        <v>130</v>
      </c>
      <c r="G36" s="16" t="str">
        <f t="shared" si="0"/>
        <v>3.21/km</v>
      </c>
      <c r="H36" s="17">
        <f t="shared" si="1"/>
        <v>0.003252314814814814</v>
      </c>
      <c r="I36" s="17">
        <f t="shared" si="2"/>
        <v>0</v>
      </c>
    </row>
    <row r="37" spans="1:9" s="14" customFormat="1" ht="15" customHeight="1">
      <c r="A37" s="15">
        <v>34</v>
      </c>
      <c r="B37" s="25" t="s">
        <v>131</v>
      </c>
      <c r="C37" s="25" t="s">
        <v>132</v>
      </c>
      <c r="D37" s="25" t="s">
        <v>432</v>
      </c>
      <c r="E37" s="25" t="s">
        <v>53</v>
      </c>
      <c r="F37" s="41" t="s">
        <v>133</v>
      </c>
      <c r="G37" s="16" t="str">
        <f t="shared" si="0"/>
        <v>3.21/km</v>
      </c>
      <c r="H37" s="17">
        <f t="shared" si="1"/>
        <v>0.0032754629629629644</v>
      </c>
      <c r="I37" s="17">
        <f t="shared" si="2"/>
        <v>0.0032523148148148155</v>
      </c>
    </row>
    <row r="38" spans="1:9" s="14" customFormat="1" ht="15" customHeight="1">
      <c r="A38" s="15">
        <v>35</v>
      </c>
      <c r="B38" s="25" t="s">
        <v>134</v>
      </c>
      <c r="C38" s="25" t="s">
        <v>135</v>
      </c>
      <c r="D38" s="25" t="s">
        <v>431</v>
      </c>
      <c r="E38" s="25" t="s">
        <v>72</v>
      </c>
      <c r="F38" s="41" t="s">
        <v>136</v>
      </c>
      <c r="G38" s="16" t="str">
        <f t="shared" si="0"/>
        <v>3.21/km</v>
      </c>
      <c r="H38" s="17">
        <f t="shared" si="1"/>
        <v>0.003287037037037038</v>
      </c>
      <c r="I38" s="17">
        <f t="shared" si="2"/>
        <v>0.003287037037037038</v>
      </c>
    </row>
    <row r="39" spans="1:9" s="14" customFormat="1" ht="15" customHeight="1">
      <c r="A39" s="15">
        <v>36</v>
      </c>
      <c r="B39" s="25" t="s">
        <v>137</v>
      </c>
      <c r="C39" s="25" t="s">
        <v>23</v>
      </c>
      <c r="D39" s="25" t="s">
        <v>433</v>
      </c>
      <c r="E39" s="25" t="s">
        <v>90</v>
      </c>
      <c r="F39" s="41" t="s">
        <v>138</v>
      </c>
      <c r="G39" s="16" t="str">
        <f t="shared" si="0"/>
        <v>3.22/km</v>
      </c>
      <c r="H39" s="17">
        <f t="shared" si="1"/>
        <v>0.0032986111111111115</v>
      </c>
      <c r="I39" s="17">
        <f t="shared" si="2"/>
        <v>0.002233796296296298</v>
      </c>
    </row>
    <row r="40" spans="1:9" s="14" customFormat="1" ht="15" customHeight="1">
      <c r="A40" s="15">
        <v>37</v>
      </c>
      <c r="B40" s="25" t="s">
        <v>139</v>
      </c>
      <c r="C40" s="25" t="s">
        <v>140</v>
      </c>
      <c r="D40" s="25" t="s">
        <v>434</v>
      </c>
      <c r="E40" s="25" t="s">
        <v>141</v>
      </c>
      <c r="F40" s="41" t="s">
        <v>142</v>
      </c>
      <c r="G40" s="16" t="str">
        <f t="shared" si="0"/>
        <v>3.22/km</v>
      </c>
      <c r="H40" s="17">
        <f t="shared" si="1"/>
        <v>0.003310185185185185</v>
      </c>
      <c r="I40" s="17">
        <f t="shared" si="2"/>
        <v>0.0016898148148148141</v>
      </c>
    </row>
    <row r="41" spans="1:9" s="14" customFormat="1" ht="15" customHeight="1">
      <c r="A41" s="15">
        <v>38</v>
      </c>
      <c r="B41" s="25" t="s">
        <v>143</v>
      </c>
      <c r="C41" s="25" t="s">
        <v>19</v>
      </c>
      <c r="D41" s="25" t="s">
        <v>432</v>
      </c>
      <c r="E41" s="25" t="s">
        <v>144</v>
      </c>
      <c r="F41" s="41" t="s">
        <v>145</v>
      </c>
      <c r="G41" s="16" t="str">
        <f t="shared" si="0"/>
        <v>3.22/km</v>
      </c>
      <c r="H41" s="17">
        <f t="shared" si="1"/>
        <v>0.0033217592592592587</v>
      </c>
      <c r="I41" s="17">
        <f t="shared" si="2"/>
        <v>0.00329861111111111</v>
      </c>
    </row>
    <row r="42" spans="1:9" s="14" customFormat="1" ht="15" customHeight="1">
      <c r="A42" s="15">
        <v>39</v>
      </c>
      <c r="B42" s="25" t="s">
        <v>146</v>
      </c>
      <c r="C42" s="25" t="s">
        <v>147</v>
      </c>
      <c r="D42" s="25" t="s">
        <v>436</v>
      </c>
      <c r="E42" s="25" t="s">
        <v>83</v>
      </c>
      <c r="F42" s="41" t="s">
        <v>148</v>
      </c>
      <c r="G42" s="16" t="str">
        <f t="shared" si="0"/>
        <v>3.22/km</v>
      </c>
      <c r="H42" s="17">
        <f t="shared" si="1"/>
        <v>0.0033680555555555564</v>
      </c>
      <c r="I42" s="17">
        <f t="shared" si="2"/>
        <v>0.00011574074074074264</v>
      </c>
    </row>
    <row r="43" spans="1:9" s="14" customFormat="1" ht="15" customHeight="1">
      <c r="A43" s="15">
        <v>40</v>
      </c>
      <c r="B43" s="25" t="s">
        <v>149</v>
      </c>
      <c r="C43" s="25" t="s">
        <v>150</v>
      </c>
      <c r="D43" s="25" t="s">
        <v>432</v>
      </c>
      <c r="E43" s="25" t="s">
        <v>151</v>
      </c>
      <c r="F43" s="41" t="s">
        <v>152</v>
      </c>
      <c r="G43" s="16" t="str">
        <f t="shared" si="0"/>
        <v>3.23/km</v>
      </c>
      <c r="H43" s="17">
        <f t="shared" si="1"/>
        <v>0.00337962962962963</v>
      </c>
      <c r="I43" s="17">
        <f t="shared" si="2"/>
        <v>0.003356481481481481</v>
      </c>
    </row>
    <row r="44" spans="1:9" s="14" customFormat="1" ht="15" customHeight="1">
      <c r="A44" s="15">
        <v>41</v>
      </c>
      <c r="B44" s="25" t="s">
        <v>85</v>
      </c>
      <c r="C44" s="25" t="s">
        <v>56</v>
      </c>
      <c r="D44" s="25" t="s">
        <v>437</v>
      </c>
      <c r="E44" s="25" t="s">
        <v>14</v>
      </c>
      <c r="F44" s="42">
        <v>0.016469907407407405</v>
      </c>
      <c r="G44" s="16" t="str">
        <f t="shared" si="0"/>
        <v>3.23/km</v>
      </c>
      <c r="H44" s="17">
        <f t="shared" si="1"/>
        <v>0.003437499999999998</v>
      </c>
      <c r="I44" s="17">
        <f t="shared" si="2"/>
        <v>0</v>
      </c>
    </row>
    <row r="45" spans="1:9" s="14" customFormat="1" ht="15" customHeight="1">
      <c r="A45" s="15">
        <v>42</v>
      </c>
      <c r="B45" s="25" t="s">
        <v>153</v>
      </c>
      <c r="C45" s="25" t="s">
        <v>135</v>
      </c>
      <c r="D45" s="25" t="s">
        <v>433</v>
      </c>
      <c r="E45" s="25" t="s">
        <v>99</v>
      </c>
      <c r="F45" s="41" t="s">
        <v>154</v>
      </c>
      <c r="G45" s="16" t="str">
        <f t="shared" si="0"/>
        <v>3.24/km</v>
      </c>
      <c r="H45" s="17">
        <f t="shared" si="1"/>
        <v>0.003472222222222222</v>
      </c>
      <c r="I45" s="17">
        <f t="shared" si="2"/>
        <v>0.0024074074074074085</v>
      </c>
    </row>
    <row r="46" spans="1:9" s="14" customFormat="1" ht="15" customHeight="1">
      <c r="A46" s="15">
        <v>43</v>
      </c>
      <c r="B46" s="25" t="s">
        <v>155</v>
      </c>
      <c r="C46" s="25" t="s">
        <v>156</v>
      </c>
      <c r="D46" s="25" t="s">
        <v>434</v>
      </c>
      <c r="E46" s="25" t="s">
        <v>90</v>
      </c>
      <c r="F46" s="41" t="s">
        <v>157</v>
      </c>
      <c r="G46" s="16" t="str">
        <f t="shared" si="0"/>
        <v>3.24/km</v>
      </c>
      <c r="H46" s="17">
        <f t="shared" si="1"/>
        <v>0.0035069444444444427</v>
      </c>
      <c r="I46" s="17">
        <f t="shared" si="2"/>
        <v>0.0018865740740740718</v>
      </c>
    </row>
    <row r="47" spans="1:9" s="14" customFormat="1" ht="15" customHeight="1">
      <c r="A47" s="15">
        <v>44</v>
      </c>
      <c r="B47" s="25" t="s">
        <v>158</v>
      </c>
      <c r="C47" s="25" t="s">
        <v>159</v>
      </c>
      <c r="D47" s="25" t="s">
        <v>431</v>
      </c>
      <c r="E47" s="25" t="s">
        <v>53</v>
      </c>
      <c r="F47" s="41" t="s">
        <v>160</v>
      </c>
      <c r="G47" s="16" t="str">
        <f t="shared" si="0"/>
        <v>3.25/km</v>
      </c>
      <c r="H47" s="17">
        <f t="shared" si="1"/>
        <v>0.003541666666666667</v>
      </c>
      <c r="I47" s="17">
        <f t="shared" si="2"/>
        <v>0.003541666666666667</v>
      </c>
    </row>
    <row r="48" spans="1:9" s="14" customFormat="1" ht="15" customHeight="1">
      <c r="A48" s="15">
        <v>45</v>
      </c>
      <c r="B48" s="25" t="s">
        <v>161</v>
      </c>
      <c r="C48" s="25" t="s">
        <v>162</v>
      </c>
      <c r="D48" s="25" t="s">
        <v>438</v>
      </c>
      <c r="E48" s="25" t="s">
        <v>163</v>
      </c>
      <c r="F48" s="41" t="s">
        <v>164</v>
      </c>
      <c r="G48" s="16" t="str">
        <f t="shared" si="0"/>
        <v>3.25/km</v>
      </c>
      <c r="H48" s="17">
        <f t="shared" si="1"/>
        <v>0.003564814814814814</v>
      </c>
      <c r="I48" s="17">
        <f t="shared" si="2"/>
        <v>0</v>
      </c>
    </row>
    <row r="49" spans="1:9" s="14" customFormat="1" ht="15" customHeight="1">
      <c r="A49" s="15">
        <v>46</v>
      </c>
      <c r="B49" s="25" t="s">
        <v>165</v>
      </c>
      <c r="C49" s="25" t="s">
        <v>166</v>
      </c>
      <c r="D49" s="25" t="s">
        <v>431</v>
      </c>
      <c r="E49" s="25" t="s">
        <v>53</v>
      </c>
      <c r="F49" s="41" t="s">
        <v>167</v>
      </c>
      <c r="G49" s="16" t="str">
        <f t="shared" si="0"/>
        <v>3.26/km</v>
      </c>
      <c r="H49" s="17">
        <f t="shared" si="1"/>
        <v>0.003634259259259259</v>
      </c>
      <c r="I49" s="17">
        <f t="shared" si="2"/>
        <v>0.003634259259259259</v>
      </c>
    </row>
    <row r="50" spans="1:9" s="14" customFormat="1" ht="15" customHeight="1">
      <c r="A50" s="15">
        <v>47</v>
      </c>
      <c r="B50" s="25" t="s">
        <v>168</v>
      </c>
      <c r="C50" s="25" t="s">
        <v>169</v>
      </c>
      <c r="D50" s="25" t="s">
        <v>433</v>
      </c>
      <c r="E50" s="25" t="s">
        <v>83</v>
      </c>
      <c r="F50" s="41" t="s">
        <v>170</v>
      </c>
      <c r="G50" s="16" t="str">
        <f t="shared" si="0"/>
        <v>3.26/km</v>
      </c>
      <c r="H50" s="17">
        <f t="shared" si="1"/>
        <v>0.0036574074074074096</v>
      </c>
      <c r="I50" s="17">
        <f t="shared" si="2"/>
        <v>0.002592592592592596</v>
      </c>
    </row>
    <row r="51" spans="1:9" s="14" customFormat="1" ht="15" customHeight="1">
      <c r="A51" s="15">
        <v>48</v>
      </c>
      <c r="B51" s="25" t="s">
        <v>171</v>
      </c>
      <c r="C51" s="25" t="s">
        <v>82</v>
      </c>
      <c r="D51" s="25" t="s">
        <v>433</v>
      </c>
      <c r="E51" s="25" t="s">
        <v>172</v>
      </c>
      <c r="F51" s="41" t="s">
        <v>173</v>
      </c>
      <c r="G51" s="16" t="str">
        <f t="shared" si="0"/>
        <v>3.26/km</v>
      </c>
      <c r="H51" s="17">
        <f t="shared" si="1"/>
        <v>0.0036689814814814797</v>
      </c>
      <c r="I51" s="17">
        <f t="shared" si="2"/>
        <v>0.002604166666666666</v>
      </c>
    </row>
    <row r="52" spans="1:9" s="14" customFormat="1" ht="15" customHeight="1">
      <c r="A52" s="15">
        <v>49</v>
      </c>
      <c r="B52" s="25" t="s">
        <v>174</v>
      </c>
      <c r="C52" s="25" t="s">
        <v>175</v>
      </c>
      <c r="D52" s="25" t="s">
        <v>433</v>
      </c>
      <c r="E52" s="25" t="s">
        <v>122</v>
      </c>
      <c r="F52" s="41" t="s">
        <v>176</v>
      </c>
      <c r="G52" s="16" t="str">
        <f t="shared" si="0"/>
        <v>3.26/km</v>
      </c>
      <c r="H52" s="17">
        <f t="shared" si="1"/>
        <v>0.0036805555555555532</v>
      </c>
      <c r="I52" s="17">
        <f t="shared" si="2"/>
        <v>0.0026157407407407397</v>
      </c>
    </row>
    <row r="53" spans="1:9" s="19" customFormat="1" ht="15" customHeight="1">
      <c r="A53" s="15">
        <v>50</v>
      </c>
      <c r="B53" s="25" t="s">
        <v>177</v>
      </c>
      <c r="C53" s="25" t="s">
        <v>159</v>
      </c>
      <c r="D53" s="25" t="s">
        <v>439</v>
      </c>
      <c r="E53" s="25" t="s">
        <v>178</v>
      </c>
      <c r="F53" s="41" t="s">
        <v>179</v>
      </c>
      <c r="G53" s="16" t="str">
        <f t="shared" si="0"/>
        <v>3.27/km</v>
      </c>
      <c r="H53" s="17">
        <f t="shared" si="1"/>
        <v>0.003761574074074075</v>
      </c>
      <c r="I53" s="17">
        <f t="shared" si="2"/>
        <v>0</v>
      </c>
    </row>
    <row r="54" spans="1:9" s="14" customFormat="1" ht="15" customHeight="1">
      <c r="A54" s="15">
        <v>51</v>
      </c>
      <c r="B54" s="25" t="s">
        <v>180</v>
      </c>
      <c r="C54" s="25" t="s">
        <v>181</v>
      </c>
      <c r="D54" s="25" t="s">
        <v>439</v>
      </c>
      <c r="E54" s="25" t="s">
        <v>182</v>
      </c>
      <c r="F54" s="41" t="s">
        <v>183</v>
      </c>
      <c r="G54" s="16" t="str">
        <f t="shared" si="0"/>
        <v>3.28/km</v>
      </c>
      <c r="H54" s="17">
        <f t="shared" si="1"/>
        <v>0.003819444444444443</v>
      </c>
      <c r="I54" s="17">
        <f t="shared" si="2"/>
        <v>5.787037037036785E-05</v>
      </c>
    </row>
    <row r="55" spans="1:9" s="14" customFormat="1" ht="15" customHeight="1">
      <c r="A55" s="15">
        <v>52</v>
      </c>
      <c r="B55" s="25" t="s">
        <v>184</v>
      </c>
      <c r="C55" s="25" t="s">
        <v>185</v>
      </c>
      <c r="D55" s="25" t="s">
        <v>439</v>
      </c>
      <c r="E55" s="25" t="s">
        <v>186</v>
      </c>
      <c r="F55" s="41" t="s">
        <v>187</v>
      </c>
      <c r="G55" s="16" t="str">
        <f t="shared" si="0"/>
        <v>3.29/km</v>
      </c>
      <c r="H55" s="17">
        <f t="shared" si="1"/>
        <v>0.003877314814814818</v>
      </c>
      <c r="I55" s="17">
        <f t="shared" si="2"/>
        <v>0.00011574074074074264</v>
      </c>
    </row>
    <row r="56" spans="1:9" s="14" customFormat="1" ht="15" customHeight="1">
      <c r="A56" s="15">
        <v>53</v>
      </c>
      <c r="B56" s="25" t="s">
        <v>188</v>
      </c>
      <c r="C56" s="25" t="s">
        <v>189</v>
      </c>
      <c r="D56" s="25" t="s">
        <v>436</v>
      </c>
      <c r="E56" s="25" t="s">
        <v>190</v>
      </c>
      <c r="F56" s="41" t="s">
        <v>191</v>
      </c>
      <c r="G56" s="16" t="str">
        <f t="shared" si="0"/>
        <v>3.29/km</v>
      </c>
      <c r="H56" s="17">
        <f t="shared" si="1"/>
        <v>0.003935185185185186</v>
      </c>
      <c r="I56" s="17">
        <f t="shared" si="2"/>
        <v>0.0006828703703703719</v>
      </c>
    </row>
    <row r="57" spans="1:9" s="14" customFormat="1" ht="15" customHeight="1">
      <c r="A57" s="15">
        <v>54</v>
      </c>
      <c r="B57" s="25" t="s">
        <v>192</v>
      </c>
      <c r="C57" s="25" t="s">
        <v>86</v>
      </c>
      <c r="D57" s="25" t="s">
        <v>431</v>
      </c>
      <c r="E57" s="25" t="s">
        <v>193</v>
      </c>
      <c r="F57" s="41" t="s">
        <v>194</v>
      </c>
      <c r="G57" s="16" t="str">
        <f t="shared" si="0"/>
        <v>3.30/km</v>
      </c>
      <c r="H57" s="17">
        <f t="shared" si="1"/>
        <v>0.0039930555555555535</v>
      </c>
      <c r="I57" s="17">
        <f t="shared" si="2"/>
        <v>0.0039930555555555535</v>
      </c>
    </row>
    <row r="58" spans="1:9" s="14" customFormat="1" ht="15" customHeight="1">
      <c r="A58" s="15">
        <v>55</v>
      </c>
      <c r="B58" s="25" t="s">
        <v>195</v>
      </c>
      <c r="C58" s="25" t="s">
        <v>196</v>
      </c>
      <c r="D58" s="25" t="s">
        <v>432</v>
      </c>
      <c r="E58" s="25" t="s">
        <v>197</v>
      </c>
      <c r="F58" s="41" t="s">
        <v>198</v>
      </c>
      <c r="G58" s="16" t="str">
        <f t="shared" si="0"/>
        <v>3.30/km</v>
      </c>
      <c r="H58" s="17">
        <f t="shared" si="1"/>
        <v>0.0040046296296296306</v>
      </c>
      <c r="I58" s="17">
        <f t="shared" si="2"/>
        <v>0.003981481481481482</v>
      </c>
    </row>
    <row r="59" spans="1:9" s="14" customFormat="1" ht="15" customHeight="1">
      <c r="A59" s="15">
        <v>56</v>
      </c>
      <c r="B59" s="25" t="s">
        <v>199</v>
      </c>
      <c r="C59" s="25" t="s">
        <v>200</v>
      </c>
      <c r="D59" s="25" t="s">
        <v>433</v>
      </c>
      <c r="E59" s="25" t="s">
        <v>201</v>
      </c>
      <c r="F59" s="41" t="s">
        <v>198</v>
      </c>
      <c r="G59" s="16" t="str">
        <f t="shared" si="0"/>
        <v>3.30/km</v>
      </c>
      <c r="H59" s="17">
        <f t="shared" si="1"/>
        <v>0.0040046296296296306</v>
      </c>
      <c r="I59" s="17">
        <f t="shared" si="2"/>
        <v>0.002939814814814817</v>
      </c>
    </row>
    <row r="60" spans="1:9" s="14" customFormat="1" ht="15" customHeight="1">
      <c r="A60" s="15">
        <v>57</v>
      </c>
      <c r="B60" s="25" t="s">
        <v>202</v>
      </c>
      <c r="C60" s="25" t="s">
        <v>56</v>
      </c>
      <c r="D60" s="25" t="s">
        <v>432</v>
      </c>
      <c r="E60" s="25" t="s">
        <v>83</v>
      </c>
      <c r="F60" s="41" t="s">
        <v>203</v>
      </c>
      <c r="G60" s="16" t="str">
        <f t="shared" si="0"/>
        <v>3.30/km</v>
      </c>
      <c r="H60" s="17">
        <f t="shared" si="1"/>
        <v>0.004016203703703704</v>
      </c>
      <c r="I60" s="17">
        <f t="shared" si="2"/>
        <v>0.003993055555555555</v>
      </c>
    </row>
    <row r="61" spans="1:9" s="14" customFormat="1" ht="15" customHeight="1">
      <c r="A61" s="15">
        <v>58</v>
      </c>
      <c r="B61" s="25" t="s">
        <v>204</v>
      </c>
      <c r="C61" s="25" t="s">
        <v>181</v>
      </c>
      <c r="D61" s="25" t="s">
        <v>433</v>
      </c>
      <c r="E61" s="25" t="s">
        <v>105</v>
      </c>
      <c r="F61" s="41" t="s">
        <v>205</v>
      </c>
      <c r="G61" s="16" t="str">
        <f t="shared" si="0"/>
        <v>3.31/km</v>
      </c>
      <c r="H61" s="17">
        <f t="shared" si="1"/>
        <v>0.004027777777777778</v>
      </c>
      <c r="I61" s="17">
        <f t="shared" si="2"/>
        <v>0.002962962962962964</v>
      </c>
    </row>
    <row r="62" spans="1:9" s="14" customFormat="1" ht="15" customHeight="1">
      <c r="A62" s="15">
        <v>59</v>
      </c>
      <c r="B62" s="25" t="s">
        <v>206</v>
      </c>
      <c r="C62" s="25" t="s">
        <v>115</v>
      </c>
      <c r="D62" s="25" t="s">
        <v>433</v>
      </c>
      <c r="E62" s="25" t="s">
        <v>42</v>
      </c>
      <c r="F62" s="41" t="s">
        <v>205</v>
      </c>
      <c r="G62" s="16" t="str">
        <f t="shared" si="0"/>
        <v>3.31/km</v>
      </c>
      <c r="H62" s="17">
        <f t="shared" si="1"/>
        <v>0.004027777777777778</v>
      </c>
      <c r="I62" s="17">
        <f t="shared" si="2"/>
        <v>0.002962962962962964</v>
      </c>
    </row>
    <row r="63" spans="1:9" s="14" customFormat="1" ht="15" customHeight="1">
      <c r="A63" s="15">
        <v>60</v>
      </c>
      <c r="B63" s="25" t="s">
        <v>207</v>
      </c>
      <c r="C63" s="25" t="s">
        <v>208</v>
      </c>
      <c r="D63" s="25" t="s">
        <v>433</v>
      </c>
      <c r="E63" s="25" t="s">
        <v>105</v>
      </c>
      <c r="F63" s="41" t="s">
        <v>209</v>
      </c>
      <c r="G63" s="16" t="str">
        <f t="shared" si="0"/>
        <v>3.31/km</v>
      </c>
      <c r="H63" s="17">
        <f t="shared" si="1"/>
        <v>0.004039351851851851</v>
      </c>
      <c r="I63" s="17">
        <f t="shared" si="2"/>
        <v>0.0029745370370370377</v>
      </c>
    </row>
    <row r="64" spans="1:9" s="14" customFormat="1" ht="15" customHeight="1">
      <c r="A64" s="15">
        <v>61</v>
      </c>
      <c r="B64" s="25" t="s">
        <v>210</v>
      </c>
      <c r="C64" s="25" t="s">
        <v>211</v>
      </c>
      <c r="D64" s="25" t="s">
        <v>431</v>
      </c>
      <c r="E64" s="25" t="s">
        <v>72</v>
      </c>
      <c r="F64" s="41" t="s">
        <v>212</v>
      </c>
      <c r="G64" s="16" t="str">
        <f t="shared" si="0"/>
        <v>3.31/km</v>
      </c>
      <c r="H64" s="17">
        <f t="shared" si="1"/>
        <v>0.004085648148148149</v>
      </c>
      <c r="I64" s="17">
        <f t="shared" si="2"/>
        <v>0.004085648148148149</v>
      </c>
    </row>
    <row r="65" spans="1:9" s="14" customFormat="1" ht="15" customHeight="1">
      <c r="A65" s="15">
        <v>62</v>
      </c>
      <c r="B65" s="25" t="s">
        <v>213</v>
      </c>
      <c r="C65" s="25" t="s">
        <v>214</v>
      </c>
      <c r="D65" s="25" t="s">
        <v>433</v>
      </c>
      <c r="E65" s="25" t="s">
        <v>144</v>
      </c>
      <c r="F65" s="41" t="s">
        <v>215</v>
      </c>
      <c r="G65" s="16" t="str">
        <f t="shared" si="0"/>
        <v>3.32/km</v>
      </c>
      <c r="H65" s="17">
        <f t="shared" si="1"/>
        <v>0.004166666666666664</v>
      </c>
      <c r="I65" s="17">
        <f t="shared" si="2"/>
        <v>0.0031018518518518504</v>
      </c>
    </row>
    <row r="66" spans="1:9" s="14" customFormat="1" ht="15" customHeight="1">
      <c r="A66" s="15">
        <v>63</v>
      </c>
      <c r="B66" s="25" t="s">
        <v>216</v>
      </c>
      <c r="C66" s="25" t="s">
        <v>217</v>
      </c>
      <c r="D66" s="25" t="s">
        <v>435</v>
      </c>
      <c r="E66" s="25" t="s">
        <v>53</v>
      </c>
      <c r="F66" s="41" t="s">
        <v>218</v>
      </c>
      <c r="G66" s="16" t="str">
        <f t="shared" si="0"/>
        <v>3.33/km</v>
      </c>
      <c r="H66" s="17">
        <f t="shared" si="1"/>
        <v>0.004236111111111112</v>
      </c>
      <c r="I66" s="17">
        <f t="shared" si="2"/>
        <v>0.00149305555555556</v>
      </c>
    </row>
    <row r="67" spans="1:9" s="14" customFormat="1" ht="15" customHeight="1">
      <c r="A67" s="15">
        <v>64</v>
      </c>
      <c r="B67" s="25" t="s">
        <v>94</v>
      </c>
      <c r="C67" s="25" t="s">
        <v>219</v>
      </c>
      <c r="D67" s="25" t="s">
        <v>437</v>
      </c>
      <c r="E67" s="25" t="s">
        <v>95</v>
      </c>
      <c r="F67" s="41" t="s">
        <v>218</v>
      </c>
      <c r="G67" s="16" t="str">
        <f t="shared" si="0"/>
        <v>3.33/km</v>
      </c>
      <c r="H67" s="17">
        <f t="shared" si="1"/>
        <v>0.004236111111111112</v>
      </c>
      <c r="I67" s="17">
        <f t="shared" si="2"/>
        <v>0.0007986111111111145</v>
      </c>
    </row>
    <row r="68" spans="1:9" s="14" customFormat="1" ht="15" customHeight="1">
      <c r="A68" s="15">
        <v>65</v>
      </c>
      <c r="B68" s="25" t="s">
        <v>220</v>
      </c>
      <c r="C68" s="25" t="s">
        <v>221</v>
      </c>
      <c r="D68" s="25" t="s">
        <v>433</v>
      </c>
      <c r="E68" s="25" t="s">
        <v>53</v>
      </c>
      <c r="F68" s="41" t="s">
        <v>222</v>
      </c>
      <c r="G68" s="16" t="str">
        <f aca="true" t="shared" si="3" ref="G68:G131">TEXT(INT((HOUR(F68)*3600+MINUTE(F68)*60+SECOND(F68))/$I$2/60),"0")&amp;"."&amp;TEXT(MOD((HOUR(F68)*3600+MINUTE(F68)*60+SECOND(F68))/$I$2,60),"00")&amp;"/km"</f>
        <v>3.34/km</v>
      </c>
      <c r="H68" s="17">
        <f t="shared" si="1"/>
        <v>0.004340277777777778</v>
      </c>
      <c r="I68" s="17">
        <f t="shared" si="2"/>
        <v>0.0032754629629629644</v>
      </c>
    </row>
    <row r="69" spans="1:9" s="14" customFormat="1" ht="15" customHeight="1">
      <c r="A69" s="15">
        <v>66</v>
      </c>
      <c r="B69" s="25" t="s">
        <v>223</v>
      </c>
      <c r="C69" s="25" t="s">
        <v>224</v>
      </c>
      <c r="D69" s="25" t="s">
        <v>435</v>
      </c>
      <c r="E69" s="25" t="s">
        <v>225</v>
      </c>
      <c r="F69" s="41" t="s">
        <v>226</v>
      </c>
      <c r="G69" s="16" t="str">
        <f t="shared" si="3"/>
        <v>3.35/km</v>
      </c>
      <c r="H69" s="17">
        <f t="shared" si="1"/>
        <v>0.004386574074074072</v>
      </c>
      <c r="I69" s="17">
        <f t="shared" si="2"/>
        <v>0.0016435185185185198</v>
      </c>
    </row>
    <row r="70" spans="1:9" s="14" customFormat="1" ht="15" customHeight="1">
      <c r="A70" s="15">
        <v>67</v>
      </c>
      <c r="B70" s="25" t="s">
        <v>227</v>
      </c>
      <c r="C70" s="25" t="s">
        <v>228</v>
      </c>
      <c r="D70" s="25" t="s">
        <v>435</v>
      </c>
      <c r="E70" s="25" t="s">
        <v>72</v>
      </c>
      <c r="F70" s="41" t="s">
        <v>229</v>
      </c>
      <c r="G70" s="16" t="str">
        <f t="shared" si="3"/>
        <v>3.36/km</v>
      </c>
      <c r="H70" s="17">
        <f aca="true" t="shared" si="4" ref="H70:H133">F70-$F$4</f>
        <v>0.00443287037037037</v>
      </c>
      <c r="I70" s="17">
        <f aca="true" t="shared" si="5" ref="I70:I133">F70-INDEX($F$4:$F$1170,MATCH(D70,$D$4:$D$1170,0))</f>
        <v>0.0016898148148148176</v>
      </c>
    </row>
    <row r="71" spans="1:9" s="14" customFormat="1" ht="15" customHeight="1">
      <c r="A71" s="15">
        <v>68</v>
      </c>
      <c r="B71" s="25" t="s">
        <v>230</v>
      </c>
      <c r="C71" s="25" t="s">
        <v>231</v>
      </c>
      <c r="D71" s="25" t="s">
        <v>432</v>
      </c>
      <c r="E71" s="25" t="s">
        <v>72</v>
      </c>
      <c r="F71" s="41" t="s">
        <v>232</v>
      </c>
      <c r="G71" s="16" t="str">
        <f t="shared" si="3"/>
        <v>3.37/km</v>
      </c>
      <c r="H71" s="17">
        <f t="shared" si="4"/>
        <v>0.004548611111111113</v>
      </c>
      <c r="I71" s="17">
        <f t="shared" si="5"/>
        <v>0.004525462962962964</v>
      </c>
    </row>
    <row r="72" spans="1:9" s="14" customFormat="1" ht="15" customHeight="1">
      <c r="A72" s="15">
        <v>69</v>
      </c>
      <c r="B72" s="25" t="s">
        <v>233</v>
      </c>
      <c r="C72" s="25" t="s">
        <v>221</v>
      </c>
      <c r="D72" s="25" t="s">
        <v>433</v>
      </c>
      <c r="E72" s="25" t="s">
        <v>90</v>
      </c>
      <c r="F72" s="41" t="s">
        <v>234</v>
      </c>
      <c r="G72" s="16" t="str">
        <f t="shared" si="3"/>
        <v>3.37/km</v>
      </c>
      <c r="H72" s="17">
        <f t="shared" si="4"/>
        <v>0.00457175925925926</v>
      </c>
      <c r="I72" s="17">
        <f t="shared" si="5"/>
        <v>0.003506944444444446</v>
      </c>
    </row>
    <row r="73" spans="1:9" s="14" customFormat="1" ht="15" customHeight="1">
      <c r="A73" s="15">
        <v>70</v>
      </c>
      <c r="B73" s="25" t="s">
        <v>235</v>
      </c>
      <c r="C73" s="25" t="s">
        <v>236</v>
      </c>
      <c r="D73" s="25" t="s">
        <v>432</v>
      </c>
      <c r="E73" s="25" t="s">
        <v>144</v>
      </c>
      <c r="F73" s="41" t="s">
        <v>237</v>
      </c>
      <c r="G73" s="16" t="str">
        <f t="shared" si="3"/>
        <v>3.37/km</v>
      </c>
      <c r="H73" s="17">
        <f t="shared" si="4"/>
        <v>0.004583333333333333</v>
      </c>
      <c r="I73" s="17">
        <f t="shared" si="5"/>
        <v>0.0045601851851851845</v>
      </c>
    </row>
    <row r="74" spans="1:9" s="14" customFormat="1" ht="15" customHeight="1">
      <c r="A74" s="15">
        <v>71</v>
      </c>
      <c r="B74" s="25" t="s">
        <v>238</v>
      </c>
      <c r="C74" s="25" t="s">
        <v>239</v>
      </c>
      <c r="D74" s="25" t="s">
        <v>434</v>
      </c>
      <c r="E74" s="25" t="s">
        <v>31</v>
      </c>
      <c r="F74" s="41" t="s">
        <v>240</v>
      </c>
      <c r="G74" s="16" t="str">
        <f t="shared" si="3"/>
        <v>3.38/km</v>
      </c>
      <c r="H74" s="17">
        <f t="shared" si="4"/>
        <v>0.0046064814814814805</v>
      </c>
      <c r="I74" s="17">
        <f t="shared" si="5"/>
        <v>0.0029861111111111095</v>
      </c>
    </row>
    <row r="75" spans="1:9" s="14" customFormat="1" ht="15" customHeight="1">
      <c r="A75" s="15">
        <v>72</v>
      </c>
      <c r="B75" s="25" t="s">
        <v>241</v>
      </c>
      <c r="C75" s="25" t="s">
        <v>242</v>
      </c>
      <c r="D75" s="25" t="s">
        <v>434</v>
      </c>
      <c r="E75" s="25" t="s">
        <v>90</v>
      </c>
      <c r="F75" s="41" t="s">
        <v>243</v>
      </c>
      <c r="G75" s="16" t="str">
        <f t="shared" si="3"/>
        <v>3.39/km</v>
      </c>
      <c r="H75" s="17">
        <f t="shared" si="4"/>
        <v>0.00471064814814815</v>
      </c>
      <c r="I75" s="17">
        <f t="shared" si="5"/>
        <v>0.0030902777777777786</v>
      </c>
    </row>
    <row r="76" spans="1:9" s="14" customFormat="1" ht="15" customHeight="1">
      <c r="A76" s="15">
        <v>73</v>
      </c>
      <c r="B76" s="25" t="s">
        <v>244</v>
      </c>
      <c r="C76" s="25" t="s">
        <v>245</v>
      </c>
      <c r="D76" s="25" t="s">
        <v>439</v>
      </c>
      <c r="E76" s="25" t="s">
        <v>83</v>
      </c>
      <c r="F76" s="41" t="s">
        <v>246</v>
      </c>
      <c r="G76" s="16" t="str">
        <f t="shared" si="3"/>
        <v>3.41/km</v>
      </c>
      <c r="H76" s="17">
        <f t="shared" si="4"/>
        <v>0.004837962962962966</v>
      </c>
      <c r="I76" s="17">
        <f t="shared" si="5"/>
        <v>0.0010763888888888906</v>
      </c>
    </row>
    <row r="77" spans="1:9" s="14" customFormat="1" ht="15" customHeight="1">
      <c r="A77" s="15">
        <v>74</v>
      </c>
      <c r="B77" s="25" t="s">
        <v>247</v>
      </c>
      <c r="C77" s="25" t="s">
        <v>56</v>
      </c>
      <c r="D77" s="25" t="s">
        <v>440</v>
      </c>
      <c r="E77" s="25" t="s">
        <v>90</v>
      </c>
      <c r="F77" s="41" t="s">
        <v>248</v>
      </c>
      <c r="G77" s="16" t="str">
        <f t="shared" si="3"/>
        <v>3.41/km</v>
      </c>
      <c r="H77" s="17">
        <f t="shared" si="4"/>
        <v>0.0048611111111111095</v>
      </c>
      <c r="I77" s="17">
        <f t="shared" si="5"/>
        <v>0</v>
      </c>
    </row>
    <row r="78" spans="1:9" s="14" customFormat="1" ht="15" customHeight="1">
      <c r="A78" s="15">
        <v>75</v>
      </c>
      <c r="B78" s="25" t="s">
        <v>249</v>
      </c>
      <c r="C78" s="25" t="s">
        <v>250</v>
      </c>
      <c r="D78" s="25" t="s">
        <v>438</v>
      </c>
      <c r="E78" s="25" t="s">
        <v>109</v>
      </c>
      <c r="F78" s="41" t="s">
        <v>248</v>
      </c>
      <c r="G78" s="16" t="str">
        <f t="shared" si="3"/>
        <v>3.41/km</v>
      </c>
      <c r="H78" s="17">
        <f t="shared" si="4"/>
        <v>0.0048611111111111095</v>
      </c>
      <c r="I78" s="17">
        <f t="shared" si="5"/>
        <v>0.0012962962962962954</v>
      </c>
    </row>
    <row r="79" spans="1:9" s="14" customFormat="1" ht="15" customHeight="1">
      <c r="A79" s="15">
        <v>76</v>
      </c>
      <c r="B79" s="25" t="s">
        <v>251</v>
      </c>
      <c r="C79" s="25" t="s">
        <v>252</v>
      </c>
      <c r="D79" s="25" t="s">
        <v>435</v>
      </c>
      <c r="E79" s="25" t="s">
        <v>83</v>
      </c>
      <c r="F79" s="42">
        <v>0.017905092592592594</v>
      </c>
      <c r="G79" s="16" t="str">
        <f t="shared" si="3"/>
        <v>3.41/km</v>
      </c>
      <c r="H79" s="17">
        <f t="shared" si="4"/>
        <v>0.0048726851851851865</v>
      </c>
      <c r="I79" s="17">
        <f t="shared" si="5"/>
        <v>0.002129629629629634</v>
      </c>
    </row>
    <row r="80" spans="1:9" s="19" customFormat="1" ht="15" customHeight="1">
      <c r="A80" s="15">
        <v>77</v>
      </c>
      <c r="B80" s="25" t="s">
        <v>253</v>
      </c>
      <c r="C80" s="25" t="s">
        <v>254</v>
      </c>
      <c r="D80" s="25" t="s">
        <v>436</v>
      </c>
      <c r="E80" s="25" t="s">
        <v>83</v>
      </c>
      <c r="F80" s="41" t="s">
        <v>255</v>
      </c>
      <c r="G80" s="16" t="str">
        <f t="shared" si="3"/>
        <v>3.41/km</v>
      </c>
      <c r="H80" s="17">
        <f t="shared" si="4"/>
        <v>0.00488425925925926</v>
      </c>
      <c r="I80" s="17">
        <f t="shared" si="5"/>
        <v>0.0016319444444444463</v>
      </c>
    </row>
    <row r="81" spans="1:9" s="14" customFormat="1" ht="15" customHeight="1">
      <c r="A81" s="36">
        <v>78</v>
      </c>
      <c r="B81" s="37" t="s">
        <v>256</v>
      </c>
      <c r="C81" s="37" t="s">
        <v>108</v>
      </c>
      <c r="D81" s="37" t="s">
        <v>437</v>
      </c>
      <c r="E81" s="37" t="s">
        <v>13</v>
      </c>
      <c r="F81" s="38" t="s">
        <v>257</v>
      </c>
      <c r="G81" s="38" t="str">
        <f t="shared" si="3"/>
        <v>3.41/km</v>
      </c>
      <c r="H81" s="39">
        <f t="shared" si="4"/>
        <v>0.004895833333333334</v>
      </c>
      <c r="I81" s="39">
        <f t="shared" si="5"/>
        <v>0.0014583333333333358</v>
      </c>
    </row>
    <row r="82" spans="1:9" s="14" customFormat="1" ht="15" customHeight="1">
      <c r="A82" s="15">
        <v>79</v>
      </c>
      <c r="B82" s="25" t="s">
        <v>258</v>
      </c>
      <c r="C82" s="25" t="s">
        <v>259</v>
      </c>
      <c r="D82" s="25" t="s">
        <v>433</v>
      </c>
      <c r="E82" s="25" t="s">
        <v>42</v>
      </c>
      <c r="F82" s="41" t="s">
        <v>260</v>
      </c>
      <c r="G82" s="16" t="str">
        <f t="shared" si="3"/>
        <v>3.42/km</v>
      </c>
      <c r="H82" s="17">
        <f t="shared" si="4"/>
        <v>0.004976851851851852</v>
      </c>
      <c r="I82" s="17">
        <f t="shared" si="5"/>
        <v>0.0039120370370370385</v>
      </c>
    </row>
    <row r="83" spans="1:9" s="14" customFormat="1" ht="15" customHeight="1">
      <c r="A83" s="15">
        <v>80</v>
      </c>
      <c r="B83" s="25" t="s">
        <v>261</v>
      </c>
      <c r="C83" s="25" t="s">
        <v>166</v>
      </c>
      <c r="D83" s="25" t="s">
        <v>432</v>
      </c>
      <c r="E83" s="25" t="s">
        <v>90</v>
      </c>
      <c r="F83" s="41" t="s">
        <v>262</v>
      </c>
      <c r="G83" s="16" t="str">
        <f t="shared" si="3"/>
        <v>3.43/km</v>
      </c>
      <c r="H83" s="17">
        <f t="shared" si="4"/>
        <v>0.004999999999999999</v>
      </c>
      <c r="I83" s="17">
        <f t="shared" si="5"/>
        <v>0.00497685185185185</v>
      </c>
    </row>
    <row r="84" spans="1:9" ht="15" customHeight="1">
      <c r="A84" s="15">
        <v>81</v>
      </c>
      <c r="B84" s="25" t="s">
        <v>263</v>
      </c>
      <c r="C84" s="25" t="s">
        <v>159</v>
      </c>
      <c r="D84" s="25" t="s">
        <v>431</v>
      </c>
      <c r="E84" s="25" t="s">
        <v>90</v>
      </c>
      <c r="F84" s="41" t="s">
        <v>262</v>
      </c>
      <c r="G84" s="16" t="str">
        <f t="shared" si="3"/>
        <v>3.43/km</v>
      </c>
      <c r="H84" s="17">
        <f t="shared" si="4"/>
        <v>0.004999999999999999</v>
      </c>
      <c r="I84" s="17">
        <f t="shared" si="5"/>
        <v>0.004999999999999999</v>
      </c>
    </row>
    <row r="85" spans="1:9" ht="15" customHeight="1">
      <c r="A85" s="15">
        <v>82</v>
      </c>
      <c r="B85" s="25" t="s">
        <v>264</v>
      </c>
      <c r="C85" s="25" t="s">
        <v>86</v>
      </c>
      <c r="D85" s="25" t="s">
        <v>432</v>
      </c>
      <c r="E85" s="25" t="s">
        <v>90</v>
      </c>
      <c r="F85" s="41" t="s">
        <v>265</v>
      </c>
      <c r="G85" s="16" t="str">
        <f t="shared" si="3"/>
        <v>3.44/km</v>
      </c>
      <c r="H85" s="17">
        <f t="shared" si="4"/>
        <v>0.005092592592592591</v>
      </c>
      <c r="I85" s="17">
        <f t="shared" si="5"/>
        <v>0.005069444444444442</v>
      </c>
    </row>
    <row r="86" spans="1:9" ht="15" customHeight="1">
      <c r="A86" s="15">
        <v>83</v>
      </c>
      <c r="B86" s="25" t="s">
        <v>266</v>
      </c>
      <c r="C86" s="25" t="s">
        <v>159</v>
      </c>
      <c r="D86" s="25" t="s">
        <v>432</v>
      </c>
      <c r="E86" s="25" t="s">
        <v>90</v>
      </c>
      <c r="F86" s="41" t="s">
        <v>267</v>
      </c>
      <c r="G86" s="16" t="str">
        <f t="shared" si="3"/>
        <v>3.44/km</v>
      </c>
      <c r="H86" s="17">
        <f t="shared" si="4"/>
        <v>0.005115740740740738</v>
      </c>
      <c r="I86" s="17">
        <f t="shared" si="5"/>
        <v>0.0050925925925925895</v>
      </c>
    </row>
    <row r="87" spans="1:9" ht="15" customHeight="1">
      <c r="A87" s="15">
        <v>84</v>
      </c>
      <c r="B87" s="25" t="s">
        <v>268</v>
      </c>
      <c r="C87" s="25" t="s">
        <v>108</v>
      </c>
      <c r="D87" s="25" t="s">
        <v>436</v>
      </c>
      <c r="E87" s="25" t="s">
        <v>83</v>
      </c>
      <c r="F87" s="41" t="s">
        <v>267</v>
      </c>
      <c r="G87" s="16" t="str">
        <f t="shared" si="3"/>
        <v>3.44/km</v>
      </c>
      <c r="H87" s="17">
        <f t="shared" si="4"/>
        <v>0.005115740740740738</v>
      </c>
      <c r="I87" s="17">
        <f t="shared" si="5"/>
        <v>0.0018634259259259246</v>
      </c>
    </row>
    <row r="88" spans="1:9" ht="15" customHeight="1">
      <c r="A88" s="15">
        <v>85</v>
      </c>
      <c r="B88" s="25" t="s">
        <v>269</v>
      </c>
      <c r="C88" s="25" t="s">
        <v>270</v>
      </c>
      <c r="D88" s="25" t="s">
        <v>436</v>
      </c>
      <c r="E88" s="25" t="s">
        <v>72</v>
      </c>
      <c r="F88" s="41" t="s">
        <v>271</v>
      </c>
      <c r="G88" s="16" t="str">
        <f t="shared" si="3"/>
        <v>3.45/km</v>
      </c>
      <c r="H88" s="17">
        <f t="shared" si="4"/>
        <v>0.00519675925925926</v>
      </c>
      <c r="I88" s="17">
        <f t="shared" si="5"/>
        <v>0.0019444444444444466</v>
      </c>
    </row>
    <row r="89" spans="1:9" ht="15" customHeight="1">
      <c r="A89" s="15">
        <v>86</v>
      </c>
      <c r="B89" s="25" t="s">
        <v>272</v>
      </c>
      <c r="C89" s="25" t="s">
        <v>273</v>
      </c>
      <c r="D89" s="25" t="s">
        <v>432</v>
      </c>
      <c r="E89" s="25" t="s">
        <v>72</v>
      </c>
      <c r="F89" s="41" t="s">
        <v>274</v>
      </c>
      <c r="G89" s="16" t="str">
        <f t="shared" si="3"/>
        <v>3.46/km</v>
      </c>
      <c r="H89" s="17">
        <f t="shared" si="4"/>
        <v>0.005277777777777779</v>
      </c>
      <c r="I89" s="17">
        <f t="shared" si="5"/>
        <v>0.00525462962962963</v>
      </c>
    </row>
    <row r="90" spans="1:9" ht="15" customHeight="1">
      <c r="A90" s="15">
        <v>87</v>
      </c>
      <c r="B90" s="25" t="s">
        <v>275</v>
      </c>
      <c r="C90" s="25" t="s">
        <v>189</v>
      </c>
      <c r="D90" s="25" t="s">
        <v>439</v>
      </c>
      <c r="E90" s="25" t="s">
        <v>276</v>
      </c>
      <c r="F90" s="41" t="s">
        <v>277</v>
      </c>
      <c r="G90" s="16" t="str">
        <f t="shared" si="3"/>
        <v>3.48/km</v>
      </c>
      <c r="H90" s="17">
        <f t="shared" si="4"/>
        <v>0.0054745370370370364</v>
      </c>
      <c r="I90" s="17">
        <f t="shared" si="5"/>
        <v>0.0017129629629629613</v>
      </c>
    </row>
    <row r="91" spans="1:9" ht="15" customHeight="1">
      <c r="A91" s="15">
        <v>88</v>
      </c>
      <c r="B91" s="25" t="s">
        <v>278</v>
      </c>
      <c r="C91" s="25" t="s">
        <v>115</v>
      </c>
      <c r="D91" s="25" t="s">
        <v>431</v>
      </c>
      <c r="E91" s="25" t="s">
        <v>90</v>
      </c>
      <c r="F91" s="41" t="s">
        <v>279</v>
      </c>
      <c r="G91" s="16" t="str">
        <f t="shared" si="3"/>
        <v>3.50/km</v>
      </c>
      <c r="H91" s="17">
        <f t="shared" si="4"/>
        <v>0.0055671296296296285</v>
      </c>
      <c r="I91" s="17">
        <f t="shared" si="5"/>
        <v>0.0055671296296296285</v>
      </c>
    </row>
    <row r="92" spans="1:9" ht="15" customHeight="1">
      <c r="A92" s="15">
        <v>89</v>
      </c>
      <c r="B92" s="25" t="s">
        <v>280</v>
      </c>
      <c r="C92" s="25" t="s">
        <v>281</v>
      </c>
      <c r="D92" s="25" t="s">
        <v>434</v>
      </c>
      <c r="E92" s="25" t="s">
        <v>90</v>
      </c>
      <c r="F92" s="41" t="s">
        <v>282</v>
      </c>
      <c r="G92" s="16" t="str">
        <f t="shared" si="3"/>
        <v>3.51/km</v>
      </c>
      <c r="H92" s="17">
        <f t="shared" si="4"/>
        <v>0.005694444444444445</v>
      </c>
      <c r="I92" s="17">
        <f t="shared" si="5"/>
        <v>0.004074074074074074</v>
      </c>
    </row>
    <row r="93" spans="1:9" ht="15" customHeight="1">
      <c r="A93" s="15">
        <v>90</v>
      </c>
      <c r="B93" s="25" t="s">
        <v>283</v>
      </c>
      <c r="C93" s="25" t="s">
        <v>284</v>
      </c>
      <c r="D93" s="25" t="s">
        <v>434</v>
      </c>
      <c r="E93" s="25" t="s">
        <v>285</v>
      </c>
      <c r="F93" s="41" t="s">
        <v>286</v>
      </c>
      <c r="G93" s="16" t="str">
        <f t="shared" si="3"/>
        <v>3.51/km</v>
      </c>
      <c r="H93" s="17">
        <f t="shared" si="4"/>
        <v>0.005717592592592592</v>
      </c>
      <c r="I93" s="17">
        <f t="shared" si="5"/>
        <v>0.004097222222222221</v>
      </c>
    </row>
    <row r="94" spans="1:9" ht="15" customHeight="1">
      <c r="A94" s="15">
        <v>91</v>
      </c>
      <c r="B94" s="25" t="s">
        <v>287</v>
      </c>
      <c r="C94" s="25" t="s">
        <v>102</v>
      </c>
      <c r="D94" s="25" t="s">
        <v>433</v>
      </c>
      <c r="E94" s="25" t="s">
        <v>53</v>
      </c>
      <c r="F94" s="41" t="s">
        <v>288</v>
      </c>
      <c r="G94" s="16" t="str">
        <f t="shared" si="3"/>
        <v>3.52/km</v>
      </c>
      <c r="H94" s="17">
        <f t="shared" si="4"/>
        <v>0.005729166666666665</v>
      </c>
      <c r="I94" s="17">
        <f t="shared" si="5"/>
        <v>0.004664351851851852</v>
      </c>
    </row>
    <row r="95" spans="1:9" ht="15" customHeight="1">
      <c r="A95" s="15">
        <v>92</v>
      </c>
      <c r="B95" s="25" t="s">
        <v>289</v>
      </c>
      <c r="C95" s="25" t="s">
        <v>290</v>
      </c>
      <c r="D95" s="25" t="s">
        <v>432</v>
      </c>
      <c r="E95" s="25" t="s">
        <v>291</v>
      </c>
      <c r="F95" s="41" t="s">
        <v>292</v>
      </c>
      <c r="G95" s="16" t="str">
        <f t="shared" si="3"/>
        <v>3.52/km</v>
      </c>
      <c r="H95" s="17">
        <f t="shared" si="4"/>
        <v>0.005752314814814816</v>
      </c>
      <c r="I95" s="17">
        <f t="shared" si="5"/>
        <v>0.005729166666666667</v>
      </c>
    </row>
    <row r="96" spans="1:9" ht="15" customHeight="1">
      <c r="A96" s="15">
        <v>93</v>
      </c>
      <c r="B96" s="25" t="s">
        <v>293</v>
      </c>
      <c r="C96" s="25" t="s">
        <v>259</v>
      </c>
      <c r="D96" s="25" t="s">
        <v>437</v>
      </c>
      <c r="E96" s="25" t="s">
        <v>178</v>
      </c>
      <c r="F96" s="41" t="s">
        <v>294</v>
      </c>
      <c r="G96" s="16" t="str">
        <f t="shared" si="3"/>
        <v>3.52/km</v>
      </c>
      <c r="H96" s="17">
        <f t="shared" si="4"/>
        <v>0.005775462962962963</v>
      </c>
      <c r="I96" s="17">
        <f t="shared" si="5"/>
        <v>0.0023379629629629653</v>
      </c>
    </row>
    <row r="97" spans="1:9" ht="15" customHeight="1">
      <c r="A97" s="15">
        <v>94</v>
      </c>
      <c r="B97" s="25" t="s">
        <v>295</v>
      </c>
      <c r="C97" s="25" t="s">
        <v>49</v>
      </c>
      <c r="D97" s="25" t="s">
        <v>431</v>
      </c>
      <c r="E97" s="25" t="s">
        <v>53</v>
      </c>
      <c r="F97" s="41" t="s">
        <v>296</v>
      </c>
      <c r="G97" s="16" t="str">
        <f t="shared" si="3"/>
        <v>3.52/km</v>
      </c>
      <c r="H97" s="17">
        <f t="shared" si="4"/>
        <v>0.00579861111111111</v>
      </c>
      <c r="I97" s="17">
        <f t="shared" si="5"/>
        <v>0.00579861111111111</v>
      </c>
    </row>
    <row r="98" spans="1:9" ht="15" customHeight="1">
      <c r="A98" s="15">
        <v>95</v>
      </c>
      <c r="B98" s="25" t="s">
        <v>297</v>
      </c>
      <c r="C98" s="25" t="s">
        <v>108</v>
      </c>
      <c r="D98" s="25" t="s">
        <v>431</v>
      </c>
      <c r="E98" s="25" t="s">
        <v>298</v>
      </c>
      <c r="F98" s="41" t="s">
        <v>299</v>
      </c>
      <c r="G98" s="16" t="str">
        <f t="shared" si="3"/>
        <v>3.53/km</v>
      </c>
      <c r="H98" s="17">
        <f t="shared" si="4"/>
        <v>0.005821759259259257</v>
      </c>
      <c r="I98" s="17">
        <f t="shared" si="5"/>
        <v>0.005821759259259257</v>
      </c>
    </row>
    <row r="99" spans="1:9" ht="15" customHeight="1">
      <c r="A99" s="15">
        <v>96</v>
      </c>
      <c r="B99" s="25" t="s">
        <v>300</v>
      </c>
      <c r="C99" s="25" t="s">
        <v>301</v>
      </c>
      <c r="D99" s="25" t="s">
        <v>435</v>
      </c>
      <c r="E99" s="25" t="s">
        <v>53</v>
      </c>
      <c r="F99" s="41" t="s">
        <v>302</v>
      </c>
      <c r="G99" s="16" t="str">
        <f t="shared" si="3"/>
        <v>3.54/km</v>
      </c>
      <c r="H99" s="17">
        <f t="shared" si="4"/>
        <v>0.005960648148148151</v>
      </c>
      <c r="I99" s="17">
        <f t="shared" si="5"/>
        <v>0.0032175925925925983</v>
      </c>
    </row>
    <row r="100" spans="1:9" ht="15" customHeight="1">
      <c r="A100" s="15">
        <v>97</v>
      </c>
      <c r="B100" s="25" t="s">
        <v>303</v>
      </c>
      <c r="C100" s="25" t="s">
        <v>304</v>
      </c>
      <c r="D100" s="25" t="s">
        <v>439</v>
      </c>
      <c r="E100" s="25" t="s">
        <v>90</v>
      </c>
      <c r="F100" s="41" t="s">
        <v>305</v>
      </c>
      <c r="G100" s="16" t="str">
        <f t="shared" si="3"/>
        <v>3.55/km</v>
      </c>
      <c r="H100" s="17">
        <f t="shared" si="4"/>
        <v>0.006041666666666666</v>
      </c>
      <c r="I100" s="17">
        <f t="shared" si="5"/>
        <v>0.0022800925925925905</v>
      </c>
    </row>
    <row r="101" spans="1:9" ht="15" customHeight="1">
      <c r="A101" s="15">
        <v>98</v>
      </c>
      <c r="B101" s="25" t="s">
        <v>306</v>
      </c>
      <c r="C101" s="25" t="s">
        <v>307</v>
      </c>
      <c r="D101" s="25" t="s">
        <v>441</v>
      </c>
      <c r="E101" s="25" t="s">
        <v>90</v>
      </c>
      <c r="F101" s="41" t="s">
        <v>308</v>
      </c>
      <c r="G101" s="16" t="str">
        <f t="shared" si="3"/>
        <v>3.56/km</v>
      </c>
      <c r="H101" s="17">
        <f t="shared" si="4"/>
        <v>0.006099537037037037</v>
      </c>
      <c r="I101" s="17">
        <f t="shared" si="5"/>
        <v>0</v>
      </c>
    </row>
    <row r="102" spans="1:9" ht="15" customHeight="1">
      <c r="A102" s="15">
        <v>99</v>
      </c>
      <c r="B102" s="25" t="s">
        <v>309</v>
      </c>
      <c r="C102" s="25" t="s">
        <v>68</v>
      </c>
      <c r="D102" s="25" t="s">
        <v>432</v>
      </c>
      <c r="E102" s="25" t="s">
        <v>90</v>
      </c>
      <c r="F102" s="41" t="s">
        <v>310</v>
      </c>
      <c r="G102" s="16" t="str">
        <f t="shared" si="3"/>
        <v>3.57/km</v>
      </c>
      <c r="H102" s="17">
        <f t="shared" si="4"/>
        <v>0.006145833333333335</v>
      </c>
      <c r="I102" s="17">
        <f t="shared" si="5"/>
        <v>0.006122685185185186</v>
      </c>
    </row>
    <row r="103" spans="1:9" ht="15" customHeight="1">
      <c r="A103" s="15">
        <v>100</v>
      </c>
      <c r="B103" s="25" t="s">
        <v>311</v>
      </c>
      <c r="C103" s="25" t="s">
        <v>115</v>
      </c>
      <c r="D103" s="25" t="s">
        <v>434</v>
      </c>
      <c r="E103" s="25" t="s">
        <v>291</v>
      </c>
      <c r="F103" s="41" t="s">
        <v>312</v>
      </c>
      <c r="G103" s="16" t="str">
        <f t="shared" si="3"/>
        <v>3.57/km</v>
      </c>
      <c r="H103" s="17">
        <f t="shared" si="4"/>
        <v>0.0061805555555555555</v>
      </c>
      <c r="I103" s="17">
        <f t="shared" si="5"/>
        <v>0.0045601851851851845</v>
      </c>
    </row>
    <row r="104" spans="1:9" ht="15" customHeight="1">
      <c r="A104" s="15">
        <v>101</v>
      </c>
      <c r="B104" s="25" t="s">
        <v>313</v>
      </c>
      <c r="C104" s="25" t="s">
        <v>314</v>
      </c>
      <c r="D104" s="25" t="s">
        <v>435</v>
      </c>
      <c r="E104" s="25" t="s">
        <v>90</v>
      </c>
      <c r="F104" s="41" t="s">
        <v>315</v>
      </c>
      <c r="G104" s="16" t="str">
        <f t="shared" si="3"/>
        <v>3.59/km</v>
      </c>
      <c r="H104" s="17">
        <f t="shared" si="4"/>
        <v>0.006319444444444445</v>
      </c>
      <c r="I104" s="17">
        <f t="shared" si="5"/>
        <v>0.003576388888888893</v>
      </c>
    </row>
    <row r="105" spans="1:9" ht="15" customHeight="1">
      <c r="A105" s="15">
        <v>102</v>
      </c>
      <c r="B105" s="25" t="s">
        <v>316</v>
      </c>
      <c r="C105" s="25" t="s">
        <v>56</v>
      </c>
      <c r="D105" s="25" t="s">
        <v>436</v>
      </c>
      <c r="E105" s="25" t="s">
        <v>42</v>
      </c>
      <c r="F105" s="41" t="s">
        <v>315</v>
      </c>
      <c r="G105" s="16" t="str">
        <f t="shared" si="3"/>
        <v>3.59/km</v>
      </c>
      <c r="H105" s="17">
        <f t="shared" si="4"/>
        <v>0.006319444444444445</v>
      </c>
      <c r="I105" s="17">
        <f t="shared" si="5"/>
        <v>0.0030671296296296315</v>
      </c>
    </row>
    <row r="106" spans="1:9" ht="15" customHeight="1">
      <c r="A106" s="15">
        <v>103</v>
      </c>
      <c r="B106" s="25" t="s">
        <v>317</v>
      </c>
      <c r="C106" s="25" t="s">
        <v>159</v>
      </c>
      <c r="D106" s="25" t="s">
        <v>434</v>
      </c>
      <c r="E106" s="25" t="s">
        <v>318</v>
      </c>
      <c r="F106" s="41" t="s">
        <v>319</v>
      </c>
      <c r="G106" s="16" t="str">
        <f t="shared" si="3"/>
        <v>3.59/km</v>
      </c>
      <c r="H106" s="17">
        <f t="shared" si="4"/>
        <v>0.006342592592592592</v>
      </c>
      <c r="I106" s="17">
        <f t="shared" si="5"/>
        <v>0.004722222222222221</v>
      </c>
    </row>
    <row r="107" spans="1:9" ht="15" customHeight="1">
      <c r="A107" s="15">
        <v>104</v>
      </c>
      <c r="B107" s="25" t="s">
        <v>320</v>
      </c>
      <c r="C107" s="25" t="s">
        <v>321</v>
      </c>
      <c r="D107" s="25" t="s">
        <v>431</v>
      </c>
      <c r="E107" s="25" t="s">
        <v>322</v>
      </c>
      <c r="F107" s="41" t="s">
        <v>323</v>
      </c>
      <c r="G107" s="16" t="str">
        <f t="shared" si="3"/>
        <v>4.01/km</v>
      </c>
      <c r="H107" s="17">
        <f t="shared" si="4"/>
        <v>0.006458333333333335</v>
      </c>
      <c r="I107" s="17">
        <f t="shared" si="5"/>
        <v>0.006458333333333335</v>
      </c>
    </row>
    <row r="108" spans="1:9" ht="15" customHeight="1">
      <c r="A108" s="15">
        <v>105</v>
      </c>
      <c r="B108" s="25" t="s">
        <v>324</v>
      </c>
      <c r="C108" s="25" t="s">
        <v>214</v>
      </c>
      <c r="D108" s="25" t="s">
        <v>431</v>
      </c>
      <c r="E108" s="25" t="s">
        <v>53</v>
      </c>
      <c r="F108" s="41" t="s">
        <v>325</v>
      </c>
      <c r="G108" s="16" t="str">
        <f t="shared" si="3"/>
        <v>4.01/km</v>
      </c>
      <c r="H108" s="17">
        <f t="shared" si="4"/>
        <v>0.006493055555555556</v>
      </c>
      <c r="I108" s="17">
        <f t="shared" si="5"/>
        <v>0.006493055555555556</v>
      </c>
    </row>
    <row r="109" spans="1:9" ht="15" customHeight="1">
      <c r="A109" s="15">
        <v>106</v>
      </c>
      <c r="B109" s="25" t="s">
        <v>326</v>
      </c>
      <c r="C109" s="25" t="s">
        <v>19</v>
      </c>
      <c r="D109" s="25" t="s">
        <v>436</v>
      </c>
      <c r="E109" s="25" t="s">
        <v>291</v>
      </c>
      <c r="F109" s="42">
        <v>0.01954861111111111</v>
      </c>
      <c r="G109" s="16" t="str">
        <f t="shared" si="3"/>
        <v>4.01/km</v>
      </c>
      <c r="H109" s="17">
        <f t="shared" si="4"/>
        <v>0.006516203703703703</v>
      </c>
      <c r="I109" s="17">
        <f t="shared" si="5"/>
        <v>0.003263888888888889</v>
      </c>
    </row>
    <row r="110" spans="1:9" ht="15" customHeight="1">
      <c r="A110" s="15">
        <v>107</v>
      </c>
      <c r="B110" s="25" t="s">
        <v>327</v>
      </c>
      <c r="C110" s="25" t="s">
        <v>328</v>
      </c>
      <c r="D110" s="25" t="s">
        <v>442</v>
      </c>
      <c r="E110" s="25" t="s">
        <v>329</v>
      </c>
      <c r="F110" s="41" t="s">
        <v>330</v>
      </c>
      <c r="G110" s="16" t="str">
        <f t="shared" si="3"/>
        <v>4.02/km</v>
      </c>
      <c r="H110" s="17">
        <f t="shared" si="4"/>
        <v>0.006562499999999997</v>
      </c>
      <c r="I110" s="17">
        <f t="shared" si="5"/>
        <v>0</v>
      </c>
    </row>
    <row r="111" spans="1:9" ht="15" customHeight="1">
      <c r="A111" s="15">
        <v>108</v>
      </c>
      <c r="B111" s="25" t="s">
        <v>331</v>
      </c>
      <c r="C111" s="25" t="s">
        <v>38</v>
      </c>
      <c r="D111" s="25" t="s">
        <v>436</v>
      </c>
      <c r="E111" s="25" t="s">
        <v>285</v>
      </c>
      <c r="F111" s="41" t="s">
        <v>332</v>
      </c>
      <c r="G111" s="16" t="str">
        <f t="shared" si="3"/>
        <v>4.03/km</v>
      </c>
      <c r="H111" s="17">
        <f t="shared" si="4"/>
        <v>0.00667824074074074</v>
      </c>
      <c r="I111" s="17">
        <f t="shared" si="5"/>
        <v>0.003425925925925926</v>
      </c>
    </row>
    <row r="112" spans="1:9" ht="15" customHeight="1">
      <c r="A112" s="15">
        <v>109</v>
      </c>
      <c r="B112" s="25" t="s">
        <v>29</v>
      </c>
      <c r="C112" s="25" t="s">
        <v>333</v>
      </c>
      <c r="D112" s="25" t="s">
        <v>435</v>
      </c>
      <c r="E112" s="25" t="s">
        <v>31</v>
      </c>
      <c r="F112" s="41" t="s">
        <v>334</v>
      </c>
      <c r="G112" s="16" t="str">
        <f t="shared" si="3"/>
        <v>4.04/km</v>
      </c>
      <c r="H112" s="17">
        <f t="shared" si="4"/>
        <v>0.006736111111111108</v>
      </c>
      <c r="I112" s="17">
        <f t="shared" si="5"/>
        <v>0.003993055555555555</v>
      </c>
    </row>
    <row r="113" spans="1:9" ht="15" customHeight="1">
      <c r="A113" s="15">
        <v>110</v>
      </c>
      <c r="B113" s="25" t="s">
        <v>335</v>
      </c>
      <c r="C113" s="25" t="s">
        <v>336</v>
      </c>
      <c r="D113" s="25" t="s">
        <v>431</v>
      </c>
      <c r="E113" s="25" t="s">
        <v>337</v>
      </c>
      <c r="F113" s="41" t="s">
        <v>338</v>
      </c>
      <c r="G113" s="16" t="str">
        <f t="shared" si="3"/>
        <v>4.05/km</v>
      </c>
      <c r="H113" s="17">
        <f t="shared" si="4"/>
        <v>0.006782407407407409</v>
      </c>
      <c r="I113" s="17">
        <f t="shared" si="5"/>
        <v>0.006782407407407409</v>
      </c>
    </row>
    <row r="114" spans="1:9" ht="15" customHeight="1">
      <c r="A114" s="15">
        <v>111</v>
      </c>
      <c r="B114" s="25" t="s">
        <v>339</v>
      </c>
      <c r="C114" s="25" t="s">
        <v>340</v>
      </c>
      <c r="D114" s="25" t="s">
        <v>434</v>
      </c>
      <c r="E114" s="25" t="s">
        <v>90</v>
      </c>
      <c r="F114" s="41" t="s">
        <v>341</v>
      </c>
      <c r="G114" s="16" t="str">
        <f t="shared" si="3"/>
        <v>4.05/km</v>
      </c>
      <c r="H114" s="17">
        <f t="shared" si="4"/>
        <v>0.00681712962962963</v>
      </c>
      <c r="I114" s="17">
        <f t="shared" si="5"/>
        <v>0.005196759259259259</v>
      </c>
    </row>
    <row r="115" spans="1:9" ht="15" customHeight="1">
      <c r="A115" s="15">
        <v>112</v>
      </c>
      <c r="B115" s="25" t="s">
        <v>342</v>
      </c>
      <c r="C115" s="25" t="s">
        <v>343</v>
      </c>
      <c r="D115" s="25" t="s">
        <v>436</v>
      </c>
      <c r="E115" s="25" t="s">
        <v>344</v>
      </c>
      <c r="F115" s="41" t="s">
        <v>345</v>
      </c>
      <c r="G115" s="16" t="str">
        <f t="shared" si="3"/>
        <v>4.06/km</v>
      </c>
      <c r="H115" s="17">
        <f t="shared" si="4"/>
        <v>0.006875000000000001</v>
      </c>
      <c r="I115" s="17">
        <f t="shared" si="5"/>
        <v>0.003622685185185187</v>
      </c>
    </row>
    <row r="116" spans="1:9" ht="15" customHeight="1">
      <c r="A116" s="15">
        <v>113</v>
      </c>
      <c r="B116" s="25" t="s">
        <v>346</v>
      </c>
      <c r="C116" s="25" t="s">
        <v>347</v>
      </c>
      <c r="D116" s="25" t="s">
        <v>434</v>
      </c>
      <c r="E116" s="25" t="s">
        <v>90</v>
      </c>
      <c r="F116" s="41" t="s">
        <v>348</v>
      </c>
      <c r="G116" s="16" t="str">
        <f t="shared" si="3"/>
        <v>4.07/km</v>
      </c>
      <c r="H116" s="17">
        <f t="shared" si="4"/>
        <v>0.0069791666666666665</v>
      </c>
      <c r="I116" s="17">
        <f t="shared" si="5"/>
        <v>0.0053587962962962955</v>
      </c>
    </row>
    <row r="117" spans="1:9" ht="15" customHeight="1">
      <c r="A117" s="15">
        <v>114</v>
      </c>
      <c r="B117" s="25" t="s">
        <v>192</v>
      </c>
      <c r="C117" s="25" t="s">
        <v>23</v>
      </c>
      <c r="D117" s="25" t="s">
        <v>437</v>
      </c>
      <c r="E117" s="25" t="s">
        <v>349</v>
      </c>
      <c r="F117" s="41" t="s">
        <v>350</v>
      </c>
      <c r="G117" s="16" t="str">
        <f t="shared" si="3"/>
        <v>4.07/km</v>
      </c>
      <c r="H117" s="17">
        <f t="shared" si="4"/>
        <v>0.007002314814814814</v>
      </c>
      <c r="I117" s="17">
        <f t="shared" si="5"/>
        <v>0.003564814814814816</v>
      </c>
    </row>
    <row r="118" spans="1:9" ht="15" customHeight="1">
      <c r="A118" s="15">
        <v>115</v>
      </c>
      <c r="B118" s="25" t="s">
        <v>351</v>
      </c>
      <c r="C118" s="25" t="s">
        <v>23</v>
      </c>
      <c r="D118" s="25" t="s">
        <v>432</v>
      </c>
      <c r="E118" s="25" t="s">
        <v>172</v>
      </c>
      <c r="F118" s="41" t="s">
        <v>350</v>
      </c>
      <c r="G118" s="16" t="str">
        <f t="shared" si="3"/>
        <v>4.07/km</v>
      </c>
      <c r="H118" s="17">
        <f t="shared" si="4"/>
        <v>0.007002314814814814</v>
      </c>
      <c r="I118" s="17">
        <f t="shared" si="5"/>
        <v>0.006979166666666665</v>
      </c>
    </row>
    <row r="119" spans="1:9" ht="15" customHeight="1">
      <c r="A119" s="15">
        <v>116</v>
      </c>
      <c r="B119" s="25" t="s">
        <v>352</v>
      </c>
      <c r="C119" s="25" t="s">
        <v>242</v>
      </c>
      <c r="D119" s="25" t="s">
        <v>434</v>
      </c>
      <c r="E119" s="25" t="s">
        <v>90</v>
      </c>
      <c r="F119" s="41" t="s">
        <v>353</v>
      </c>
      <c r="G119" s="16" t="str">
        <f t="shared" si="3"/>
        <v>4.09/km</v>
      </c>
      <c r="H119" s="17">
        <f t="shared" si="4"/>
        <v>0.007106481481481483</v>
      </c>
      <c r="I119" s="17">
        <f t="shared" si="5"/>
        <v>0.005486111111111112</v>
      </c>
    </row>
    <row r="120" spans="1:9" ht="15" customHeight="1">
      <c r="A120" s="15">
        <v>117</v>
      </c>
      <c r="B120" s="25" t="s">
        <v>129</v>
      </c>
      <c r="C120" s="25" t="s">
        <v>56</v>
      </c>
      <c r="D120" s="25" t="s">
        <v>436</v>
      </c>
      <c r="E120" s="25" t="s">
        <v>109</v>
      </c>
      <c r="F120" s="41" t="s">
        <v>354</v>
      </c>
      <c r="G120" s="16" t="str">
        <f t="shared" si="3"/>
        <v>4.09/km</v>
      </c>
      <c r="H120" s="17">
        <f t="shared" si="4"/>
        <v>0.007152777777777777</v>
      </c>
      <c r="I120" s="17">
        <f t="shared" si="5"/>
        <v>0.003900462962962963</v>
      </c>
    </row>
    <row r="121" spans="1:9" ht="15" customHeight="1">
      <c r="A121" s="15">
        <v>118</v>
      </c>
      <c r="B121" s="25" t="s">
        <v>355</v>
      </c>
      <c r="C121" s="25" t="s">
        <v>189</v>
      </c>
      <c r="D121" s="25" t="s">
        <v>437</v>
      </c>
      <c r="E121" s="25" t="s">
        <v>12</v>
      </c>
      <c r="F121" s="41" t="s">
        <v>356</v>
      </c>
      <c r="G121" s="16" t="str">
        <f t="shared" si="3"/>
        <v>4.11/km</v>
      </c>
      <c r="H121" s="17">
        <f t="shared" si="4"/>
        <v>0.0073263888888888875</v>
      </c>
      <c r="I121" s="17">
        <f t="shared" si="5"/>
        <v>0.0038888888888888896</v>
      </c>
    </row>
    <row r="122" spans="1:9" ht="15" customHeight="1">
      <c r="A122" s="15">
        <v>119</v>
      </c>
      <c r="B122" s="25" t="s">
        <v>357</v>
      </c>
      <c r="C122" s="25" t="s">
        <v>358</v>
      </c>
      <c r="D122" s="25" t="s">
        <v>437</v>
      </c>
      <c r="E122" s="25" t="s">
        <v>90</v>
      </c>
      <c r="F122" s="41" t="s">
        <v>359</v>
      </c>
      <c r="G122" s="16" t="str">
        <f t="shared" si="3"/>
        <v>4.12/km</v>
      </c>
      <c r="H122" s="17">
        <f t="shared" si="4"/>
        <v>0.007349537037037038</v>
      </c>
      <c r="I122" s="17">
        <f t="shared" si="5"/>
        <v>0.00391203703703704</v>
      </c>
    </row>
    <row r="123" spans="1:9" ht="15" customHeight="1">
      <c r="A123" s="15">
        <v>120</v>
      </c>
      <c r="B123" s="25" t="s">
        <v>360</v>
      </c>
      <c r="C123" s="25" t="s">
        <v>361</v>
      </c>
      <c r="D123" s="25" t="s">
        <v>441</v>
      </c>
      <c r="E123" s="25" t="s">
        <v>362</v>
      </c>
      <c r="F123" s="41" t="s">
        <v>363</v>
      </c>
      <c r="G123" s="16" t="str">
        <f t="shared" si="3"/>
        <v>4.12/km</v>
      </c>
      <c r="H123" s="17">
        <f t="shared" si="4"/>
        <v>0.007361111111111112</v>
      </c>
      <c r="I123" s="17">
        <f t="shared" si="5"/>
        <v>0.0012615740740740747</v>
      </c>
    </row>
    <row r="124" spans="1:9" ht="15" customHeight="1">
      <c r="A124" s="15">
        <v>121</v>
      </c>
      <c r="B124" s="25" t="s">
        <v>364</v>
      </c>
      <c r="C124" s="25" t="s">
        <v>75</v>
      </c>
      <c r="D124" s="25" t="s">
        <v>436</v>
      </c>
      <c r="E124" s="25" t="s">
        <v>362</v>
      </c>
      <c r="F124" s="41" t="s">
        <v>365</v>
      </c>
      <c r="G124" s="16" t="str">
        <f t="shared" si="3"/>
        <v>4.13/km</v>
      </c>
      <c r="H124" s="17">
        <f t="shared" si="4"/>
        <v>0.007453703703703704</v>
      </c>
      <c r="I124" s="17">
        <f t="shared" si="5"/>
        <v>0.00420138888888889</v>
      </c>
    </row>
    <row r="125" spans="1:9" ht="15" customHeight="1">
      <c r="A125" s="15">
        <v>122</v>
      </c>
      <c r="B125" s="25" t="s">
        <v>366</v>
      </c>
      <c r="C125" s="25" t="s">
        <v>64</v>
      </c>
      <c r="D125" s="25" t="s">
        <v>436</v>
      </c>
      <c r="E125" s="25" t="s">
        <v>367</v>
      </c>
      <c r="F125" s="41" t="s">
        <v>368</v>
      </c>
      <c r="G125" s="16" t="str">
        <f t="shared" si="3"/>
        <v>4.15/km</v>
      </c>
      <c r="H125" s="17">
        <f t="shared" si="4"/>
        <v>0.007604166666666667</v>
      </c>
      <c r="I125" s="17">
        <f t="shared" si="5"/>
        <v>0.004351851851851853</v>
      </c>
    </row>
    <row r="126" spans="1:9" ht="15" customHeight="1">
      <c r="A126" s="15">
        <v>123</v>
      </c>
      <c r="B126" s="25" t="s">
        <v>369</v>
      </c>
      <c r="C126" s="25" t="s">
        <v>64</v>
      </c>
      <c r="D126" s="25" t="s">
        <v>436</v>
      </c>
      <c r="E126" s="25" t="s">
        <v>90</v>
      </c>
      <c r="F126" s="41" t="s">
        <v>370</v>
      </c>
      <c r="G126" s="16" t="str">
        <f t="shared" si="3"/>
        <v>4.17/km</v>
      </c>
      <c r="H126" s="17">
        <f t="shared" si="4"/>
        <v>0.007800925925925925</v>
      </c>
      <c r="I126" s="17">
        <f t="shared" si="5"/>
        <v>0.004548611111111111</v>
      </c>
    </row>
    <row r="127" spans="1:9" ht="15" customHeight="1">
      <c r="A127" s="15">
        <v>124</v>
      </c>
      <c r="B127" s="25" t="s">
        <v>371</v>
      </c>
      <c r="C127" s="25" t="s">
        <v>259</v>
      </c>
      <c r="D127" s="25" t="s">
        <v>431</v>
      </c>
      <c r="E127" s="25" t="s">
        <v>298</v>
      </c>
      <c r="F127" s="41" t="s">
        <v>372</v>
      </c>
      <c r="G127" s="16" t="str">
        <f t="shared" si="3"/>
        <v>4.18/km</v>
      </c>
      <c r="H127" s="17">
        <f t="shared" si="4"/>
        <v>0.007858796296296296</v>
      </c>
      <c r="I127" s="17">
        <f t="shared" si="5"/>
        <v>0.007858796296296296</v>
      </c>
    </row>
    <row r="128" spans="1:9" ht="15" customHeight="1">
      <c r="A128" s="15">
        <v>125</v>
      </c>
      <c r="B128" s="25" t="s">
        <v>373</v>
      </c>
      <c r="C128" s="25" t="s">
        <v>259</v>
      </c>
      <c r="D128" s="25" t="s">
        <v>431</v>
      </c>
      <c r="E128" s="25" t="s">
        <v>46</v>
      </c>
      <c r="F128" s="41" t="s">
        <v>374</v>
      </c>
      <c r="G128" s="16" t="str">
        <f t="shared" si="3"/>
        <v>4.19/km</v>
      </c>
      <c r="H128" s="17">
        <f t="shared" si="4"/>
        <v>0.007928240740740741</v>
      </c>
      <c r="I128" s="17">
        <f t="shared" si="5"/>
        <v>0.007928240740740741</v>
      </c>
    </row>
    <row r="129" spans="1:9" ht="15" customHeight="1">
      <c r="A129" s="15">
        <v>126</v>
      </c>
      <c r="B129" s="25" t="s">
        <v>375</v>
      </c>
      <c r="C129" s="25" t="s">
        <v>211</v>
      </c>
      <c r="D129" s="25" t="s">
        <v>442</v>
      </c>
      <c r="E129" s="25" t="s">
        <v>376</v>
      </c>
      <c r="F129" s="41" t="s">
        <v>377</v>
      </c>
      <c r="G129" s="16" t="str">
        <f t="shared" si="3"/>
        <v>4.19/km</v>
      </c>
      <c r="H129" s="17">
        <f t="shared" si="4"/>
        <v>0.007986111111111112</v>
      </c>
      <c r="I129" s="17">
        <f t="shared" si="5"/>
        <v>0.001423611111111115</v>
      </c>
    </row>
    <row r="130" spans="1:9" ht="15" customHeight="1">
      <c r="A130" s="15">
        <v>127</v>
      </c>
      <c r="B130" s="25" t="s">
        <v>378</v>
      </c>
      <c r="C130" s="25" t="s">
        <v>23</v>
      </c>
      <c r="D130" s="25" t="s">
        <v>433</v>
      </c>
      <c r="E130" s="25" t="s">
        <v>109</v>
      </c>
      <c r="F130" s="41" t="s">
        <v>379</v>
      </c>
      <c r="G130" s="16" t="str">
        <f t="shared" si="3"/>
        <v>4.20/km</v>
      </c>
      <c r="H130" s="17">
        <f t="shared" si="4"/>
        <v>0.00799768518518519</v>
      </c>
      <c r="I130" s="17">
        <f t="shared" si="5"/>
        <v>0.006932870370370376</v>
      </c>
    </row>
    <row r="131" spans="1:9" ht="15" customHeight="1">
      <c r="A131" s="15">
        <v>128</v>
      </c>
      <c r="B131" s="25" t="s">
        <v>380</v>
      </c>
      <c r="C131" s="25" t="s">
        <v>381</v>
      </c>
      <c r="D131" s="25" t="s">
        <v>432</v>
      </c>
      <c r="E131" s="25" t="s">
        <v>382</v>
      </c>
      <c r="F131" s="41" t="s">
        <v>383</v>
      </c>
      <c r="G131" s="16" t="str">
        <f t="shared" si="3"/>
        <v>4.20/km</v>
      </c>
      <c r="H131" s="17">
        <f t="shared" si="4"/>
        <v>0.00800925925925926</v>
      </c>
      <c r="I131" s="17">
        <f t="shared" si="5"/>
        <v>0.00798611111111111</v>
      </c>
    </row>
    <row r="132" spans="1:9" ht="15" customHeight="1">
      <c r="A132" s="15">
        <v>129</v>
      </c>
      <c r="B132" s="25" t="s">
        <v>384</v>
      </c>
      <c r="C132" s="25" t="s">
        <v>189</v>
      </c>
      <c r="D132" s="25" t="s">
        <v>439</v>
      </c>
      <c r="E132" s="25" t="s">
        <v>105</v>
      </c>
      <c r="F132" s="41" t="s">
        <v>385</v>
      </c>
      <c r="G132" s="16" t="str">
        <f aca="true" t="shared" si="6" ref="G132:G150">TEXT(INT((HOUR(F132)*3600+MINUTE(F132)*60+SECOND(F132))/$I$2/60),"0")&amp;"."&amp;TEXT(MOD((HOUR(F132)*3600+MINUTE(F132)*60+SECOND(F132))/$I$2,60),"00")&amp;"/km"</f>
        <v>4.21/km</v>
      </c>
      <c r="H132" s="17">
        <f t="shared" si="4"/>
        <v>0.008136574074074076</v>
      </c>
      <c r="I132" s="17">
        <f t="shared" si="5"/>
        <v>0.004375</v>
      </c>
    </row>
    <row r="133" spans="1:9" ht="15" customHeight="1">
      <c r="A133" s="15">
        <v>130</v>
      </c>
      <c r="B133" s="25" t="s">
        <v>156</v>
      </c>
      <c r="C133" s="25" t="s">
        <v>56</v>
      </c>
      <c r="D133" s="25" t="s">
        <v>431</v>
      </c>
      <c r="E133" s="25" t="s">
        <v>90</v>
      </c>
      <c r="F133" s="41" t="s">
        <v>386</v>
      </c>
      <c r="G133" s="16" t="str">
        <f t="shared" si="6"/>
        <v>4.22/km</v>
      </c>
      <c r="H133" s="17">
        <f t="shared" si="4"/>
        <v>0.008159722222222223</v>
      </c>
      <c r="I133" s="17">
        <f t="shared" si="5"/>
        <v>0.008159722222222223</v>
      </c>
    </row>
    <row r="134" spans="1:9" ht="15" customHeight="1">
      <c r="A134" s="15">
        <v>131</v>
      </c>
      <c r="B134" s="25" t="s">
        <v>387</v>
      </c>
      <c r="C134" s="25" t="s">
        <v>388</v>
      </c>
      <c r="D134" s="25" t="s">
        <v>435</v>
      </c>
      <c r="E134" s="25" t="s">
        <v>90</v>
      </c>
      <c r="F134" s="41" t="s">
        <v>389</v>
      </c>
      <c r="G134" s="16" t="str">
        <f t="shared" si="6"/>
        <v>4.26/km</v>
      </c>
      <c r="H134" s="17">
        <f aca="true" t="shared" si="7" ref="H134:H150">F134-$F$4</f>
        <v>0.008483796296296297</v>
      </c>
      <c r="I134" s="17">
        <f aca="true" t="shared" si="8" ref="I134:I150">F134-INDEX($F$4:$F$1170,MATCH(D134,$D$4:$D$1170,0))</f>
        <v>0.005740740740740744</v>
      </c>
    </row>
    <row r="135" spans="1:9" ht="15" customHeight="1">
      <c r="A135" s="15">
        <v>132</v>
      </c>
      <c r="B135" s="25" t="s">
        <v>390</v>
      </c>
      <c r="C135" s="25" t="s">
        <v>381</v>
      </c>
      <c r="D135" s="25" t="s">
        <v>436</v>
      </c>
      <c r="E135" s="25" t="s">
        <v>90</v>
      </c>
      <c r="F135" s="41" t="s">
        <v>389</v>
      </c>
      <c r="G135" s="16" t="str">
        <f t="shared" si="6"/>
        <v>4.26/km</v>
      </c>
      <c r="H135" s="17">
        <f t="shared" si="7"/>
        <v>0.008483796296296297</v>
      </c>
      <c r="I135" s="17">
        <f t="shared" si="8"/>
        <v>0.005231481481481483</v>
      </c>
    </row>
    <row r="136" spans="1:9" ht="15" customHeight="1">
      <c r="A136" s="15">
        <v>133</v>
      </c>
      <c r="B136" s="25" t="s">
        <v>391</v>
      </c>
      <c r="C136" s="25" t="s">
        <v>211</v>
      </c>
      <c r="D136" s="25" t="s">
        <v>433</v>
      </c>
      <c r="E136" s="25" t="s">
        <v>392</v>
      </c>
      <c r="F136" s="41" t="s">
        <v>393</v>
      </c>
      <c r="G136" s="16" t="str">
        <f t="shared" si="6"/>
        <v>4.26/km</v>
      </c>
      <c r="H136" s="17">
        <f t="shared" si="7"/>
        <v>0.008553240740740738</v>
      </c>
      <c r="I136" s="17">
        <f t="shared" si="8"/>
        <v>0.007488425925925924</v>
      </c>
    </row>
    <row r="137" spans="1:9" ht="15" customHeight="1">
      <c r="A137" s="15">
        <v>134</v>
      </c>
      <c r="B137" s="25" t="s">
        <v>394</v>
      </c>
      <c r="C137" s="25" t="s">
        <v>395</v>
      </c>
      <c r="D137" s="25" t="s">
        <v>435</v>
      </c>
      <c r="E137" s="25" t="s">
        <v>392</v>
      </c>
      <c r="F137" s="41" t="s">
        <v>396</v>
      </c>
      <c r="G137" s="16" t="str">
        <f t="shared" si="6"/>
        <v>4.27/km</v>
      </c>
      <c r="H137" s="17">
        <f t="shared" si="7"/>
        <v>0.008576388888888889</v>
      </c>
      <c r="I137" s="17">
        <f t="shared" si="8"/>
        <v>0.005833333333333336</v>
      </c>
    </row>
    <row r="138" spans="1:9" ht="15" customHeight="1">
      <c r="A138" s="15">
        <v>135</v>
      </c>
      <c r="B138" s="25" t="s">
        <v>397</v>
      </c>
      <c r="C138" s="25" t="s">
        <v>214</v>
      </c>
      <c r="D138" s="25" t="s">
        <v>436</v>
      </c>
      <c r="E138" s="25" t="s">
        <v>122</v>
      </c>
      <c r="F138" s="41" t="s">
        <v>398</v>
      </c>
      <c r="G138" s="16" t="str">
        <f t="shared" si="6"/>
        <v>4.30/km</v>
      </c>
      <c r="H138" s="17">
        <f t="shared" si="7"/>
        <v>0.008854166666666665</v>
      </c>
      <c r="I138" s="17">
        <f t="shared" si="8"/>
        <v>0.005601851851851851</v>
      </c>
    </row>
    <row r="139" spans="1:9" ht="15" customHeight="1">
      <c r="A139" s="15">
        <v>136</v>
      </c>
      <c r="B139" s="25" t="s">
        <v>399</v>
      </c>
      <c r="C139" s="25" t="s">
        <v>23</v>
      </c>
      <c r="D139" s="25" t="s">
        <v>436</v>
      </c>
      <c r="E139" s="25" t="s">
        <v>400</v>
      </c>
      <c r="F139" s="41" t="s">
        <v>401</v>
      </c>
      <c r="G139" s="16" t="str">
        <f t="shared" si="6"/>
        <v>4.33/km</v>
      </c>
      <c r="H139" s="17">
        <f t="shared" si="7"/>
        <v>0.009074074074074073</v>
      </c>
      <c r="I139" s="17">
        <f t="shared" si="8"/>
        <v>0.005821759259259259</v>
      </c>
    </row>
    <row r="140" spans="1:9" ht="15" customHeight="1">
      <c r="A140" s="15">
        <v>137</v>
      </c>
      <c r="B140" s="25" t="s">
        <v>402</v>
      </c>
      <c r="C140" s="25" t="s">
        <v>403</v>
      </c>
      <c r="D140" s="25" t="s">
        <v>443</v>
      </c>
      <c r="E140" s="25" t="s">
        <v>105</v>
      </c>
      <c r="F140" s="41" t="s">
        <v>404</v>
      </c>
      <c r="G140" s="16" t="str">
        <f t="shared" si="6"/>
        <v>4.33/km</v>
      </c>
      <c r="H140" s="17">
        <f t="shared" si="7"/>
        <v>0.0090625</v>
      </c>
      <c r="I140" s="17">
        <f t="shared" si="8"/>
        <v>0</v>
      </c>
    </row>
    <row r="141" spans="1:9" ht="15" customHeight="1">
      <c r="A141" s="15">
        <v>138</v>
      </c>
      <c r="B141" s="25" t="s">
        <v>405</v>
      </c>
      <c r="C141" s="25" t="s">
        <v>406</v>
      </c>
      <c r="D141" s="25" t="s">
        <v>435</v>
      </c>
      <c r="E141" s="25" t="s">
        <v>83</v>
      </c>
      <c r="F141" s="41" t="s">
        <v>407</v>
      </c>
      <c r="G141" s="16" t="str">
        <f t="shared" si="6"/>
        <v>4.37/km</v>
      </c>
      <c r="H141" s="17">
        <f t="shared" si="7"/>
        <v>0.009444444444444448</v>
      </c>
      <c r="I141" s="17">
        <f t="shared" si="8"/>
        <v>0.006701388888888896</v>
      </c>
    </row>
    <row r="142" spans="1:9" ht="15" customHeight="1">
      <c r="A142" s="15">
        <v>139</v>
      </c>
      <c r="B142" s="25" t="s">
        <v>408</v>
      </c>
      <c r="C142" s="25" t="s">
        <v>409</v>
      </c>
      <c r="D142" s="25" t="s">
        <v>438</v>
      </c>
      <c r="E142" s="25" t="s">
        <v>11</v>
      </c>
      <c r="F142" s="41" t="s">
        <v>410</v>
      </c>
      <c r="G142" s="16" t="str">
        <f t="shared" si="6"/>
        <v>4.38/km</v>
      </c>
      <c r="H142" s="17">
        <f t="shared" si="7"/>
        <v>0.009479166666666665</v>
      </c>
      <c r="I142" s="17">
        <f t="shared" si="8"/>
        <v>0.005914351851851851</v>
      </c>
    </row>
    <row r="143" spans="1:9" ht="15" customHeight="1">
      <c r="A143" s="15">
        <v>140</v>
      </c>
      <c r="B143" s="25" t="s">
        <v>411</v>
      </c>
      <c r="C143" s="25" t="s">
        <v>412</v>
      </c>
      <c r="D143" s="25" t="s">
        <v>437</v>
      </c>
      <c r="E143" s="25" t="s">
        <v>83</v>
      </c>
      <c r="F143" s="41" t="s">
        <v>410</v>
      </c>
      <c r="G143" s="16" t="str">
        <f t="shared" si="6"/>
        <v>4.38/km</v>
      </c>
      <c r="H143" s="17">
        <f t="shared" si="7"/>
        <v>0.009479166666666665</v>
      </c>
      <c r="I143" s="17">
        <f t="shared" si="8"/>
        <v>0.006041666666666667</v>
      </c>
    </row>
    <row r="144" spans="1:9" ht="15" customHeight="1">
      <c r="A144" s="15">
        <v>141</v>
      </c>
      <c r="B144" s="25" t="s">
        <v>413</v>
      </c>
      <c r="C144" s="25" t="s">
        <v>414</v>
      </c>
      <c r="D144" s="25" t="s">
        <v>431</v>
      </c>
      <c r="E144" s="25" t="s">
        <v>46</v>
      </c>
      <c r="F144" s="41" t="s">
        <v>415</v>
      </c>
      <c r="G144" s="16" t="str">
        <f t="shared" si="6"/>
        <v>4.43/km</v>
      </c>
      <c r="H144" s="17">
        <f t="shared" si="7"/>
        <v>0.009918981481481478</v>
      </c>
      <c r="I144" s="17">
        <f t="shared" si="8"/>
        <v>0.009918981481481478</v>
      </c>
    </row>
    <row r="145" spans="1:9" ht="15" customHeight="1">
      <c r="A145" s="15">
        <v>142</v>
      </c>
      <c r="B145" s="25" t="s">
        <v>416</v>
      </c>
      <c r="C145" s="25" t="s">
        <v>417</v>
      </c>
      <c r="D145" s="25" t="s">
        <v>435</v>
      </c>
      <c r="E145" s="25" t="s">
        <v>90</v>
      </c>
      <c r="F145" s="41" t="s">
        <v>418</v>
      </c>
      <c r="G145" s="16" t="str">
        <f t="shared" si="6"/>
        <v>4.44/km</v>
      </c>
      <c r="H145" s="17">
        <f t="shared" si="7"/>
        <v>0.009999999999999997</v>
      </c>
      <c r="I145" s="17">
        <f t="shared" si="8"/>
        <v>0.007256944444444444</v>
      </c>
    </row>
    <row r="146" spans="1:9" ht="15" customHeight="1">
      <c r="A146" s="15">
        <v>143</v>
      </c>
      <c r="B146" s="25" t="s">
        <v>121</v>
      </c>
      <c r="C146" s="25" t="s">
        <v>79</v>
      </c>
      <c r="D146" s="25" t="s">
        <v>431</v>
      </c>
      <c r="E146" s="25" t="s">
        <v>122</v>
      </c>
      <c r="F146" s="41" t="s">
        <v>419</v>
      </c>
      <c r="G146" s="16" t="str">
        <f t="shared" si="6"/>
        <v>4.47/km</v>
      </c>
      <c r="H146" s="17">
        <f t="shared" si="7"/>
        <v>0.01025462962962963</v>
      </c>
      <c r="I146" s="17">
        <f t="shared" si="8"/>
        <v>0.01025462962962963</v>
      </c>
    </row>
    <row r="147" spans="1:9" ht="15" customHeight="1">
      <c r="A147" s="15">
        <v>144</v>
      </c>
      <c r="B147" s="25" t="s">
        <v>420</v>
      </c>
      <c r="C147" s="25" t="s">
        <v>421</v>
      </c>
      <c r="D147" s="25" t="s">
        <v>441</v>
      </c>
      <c r="E147" s="25" t="s">
        <v>105</v>
      </c>
      <c r="F147" s="41" t="s">
        <v>422</v>
      </c>
      <c r="G147" s="16" t="str">
        <f t="shared" si="6"/>
        <v>4.49/km</v>
      </c>
      <c r="H147" s="17">
        <f t="shared" si="7"/>
        <v>0.010381944444444445</v>
      </c>
      <c r="I147" s="17">
        <f t="shared" si="8"/>
        <v>0.004282407407407408</v>
      </c>
    </row>
    <row r="148" spans="1:9" ht="15" customHeight="1">
      <c r="A148" s="15">
        <v>145</v>
      </c>
      <c r="B148" s="25" t="s">
        <v>423</v>
      </c>
      <c r="C148" s="25" t="s">
        <v>424</v>
      </c>
      <c r="D148" s="25" t="s">
        <v>444</v>
      </c>
      <c r="E148" s="25" t="s">
        <v>201</v>
      </c>
      <c r="F148" s="41" t="s">
        <v>425</v>
      </c>
      <c r="G148" s="16" t="str">
        <f t="shared" si="6"/>
        <v>4.50/km</v>
      </c>
      <c r="H148" s="17">
        <f t="shared" si="7"/>
        <v>0.010474537037037037</v>
      </c>
      <c r="I148" s="17">
        <f t="shared" si="8"/>
        <v>0</v>
      </c>
    </row>
    <row r="149" spans="1:9" ht="15" customHeight="1">
      <c r="A149" s="15">
        <v>146</v>
      </c>
      <c r="B149" s="25" t="s">
        <v>426</v>
      </c>
      <c r="C149" s="25" t="s">
        <v>417</v>
      </c>
      <c r="D149" s="25" t="s">
        <v>441</v>
      </c>
      <c r="E149" s="25" t="s">
        <v>31</v>
      </c>
      <c r="F149" s="41" t="s">
        <v>427</v>
      </c>
      <c r="G149" s="16" t="str">
        <f t="shared" si="6"/>
        <v>4.50/km</v>
      </c>
      <c r="H149" s="17">
        <f t="shared" si="7"/>
        <v>0.010497685185185185</v>
      </c>
      <c r="I149" s="17">
        <f t="shared" si="8"/>
        <v>0.0043981481481481476</v>
      </c>
    </row>
    <row r="150" spans="1:9" ht="15" customHeight="1">
      <c r="A150" s="20">
        <v>147</v>
      </c>
      <c r="B150" s="26" t="s">
        <v>428</v>
      </c>
      <c r="C150" s="26" t="s">
        <v>259</v>
      </c>
      <c r="D150" s="26" t="s">
        <v>440</v>
      </c>
      <c r="E150" s="26" t="s">
        <v>429</v>
      </c>
      <c r="F150" s="43" t="s">
        <v>430</v>
      </c>
      <c r="G150" s="21" t="str">
        <f t="shared" si="6"/>
        <v>5.43/km</v>
      </c>
      <c r="H150" s="22">
        <f t="shared" si="7"/>
        <v>0.014768518518518516</v>
      </c>
      <c r="I150" s="22">
        <f t="shared" si="8"/>
        <v>0.009907407407407406</v>
      </c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A60" sqref="A60:C6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6" t="str">
        <f>Individuale!A1</f>
        <v>La Corsa di Natale per Telethon 3ª edizione </v>
      </c>
      <c r="B1" s="46"/>
      <c r="C1" s="46"/>
    </row>
    <row r="2" spans="1:3" ht="33" customHeight="1">
      <c r="A2" s="47" t="str">
        <f>Individuale!A2&amp;" km. "&amp;Individuale!I2</f>
        <v>Latina (LT) Italia - Domenica 18/12/2010 km. 7</v>
      </c>
      <c r="B2" s="47"/>
      <c r="C2" s="47"/>
    </row>
    <row r="3" spans="1:3" ht="24.75" customHeight="1">
      <c r="A3" s="23" t="s">
        <v>1</v>
      </c>
      <c r="B3" s="9" t="s">
        <v>5</v>
      </c>
      <c r="C3" s="9" t="s">
        <v>10</v>
      </c>
    </row>
    <row r="4" spans="1:3" ht="15" customHeight="1">
      <c r="A4" s="27">
        <v>1</v>
      </c>
      <c r="B4" s="28" t="s">
        <v>90</v>
      </c>
      <c r="C4" s="29">
        <v>28</v>
      </c>
    </row>
    <row r="5" spans="1:3" ht="15" customHeight="1">
      <c r="A5" s="30">
        <v>2</v>
      </c>
      <c r="B5" s="31" t="s">
        <v>53</v>
      </c>
      <c r="C5" s="32">
        <v>11</v>
      </c>
    </row>
    <row r="6" spans="1:3" ht="15" customHeight="1">
      <c r="A6" s="30">
        <v>3</v>
      </c>
      <c r="B6" s="31" t="s">
        <v>83</v>
      </c>
      <c r="C6" s="32">
        <v>10</v>
      </c>
    </row>
    <row r="7" spans="1:3" ht="15" customHeight="1">
      <c r="A7" s="30">
        <v>4</v>
      </c>
      <c r="B7" s="31" t="s">
        <v>72</v>
      </c>
      <c r="C7" s="32">
        <v>8</v>
      </c>
    </row>
    <row r="8" spans="1:3" ht="15" customHeight="1">
      <c r="A8" s="30">
        <v>5</v>
      </c>
      <c r="B8" s="31" t="s">
        <v>105</v>
      </c>
      <c r="C8" s="32">
        <v>6</v>
      </c>
    </row>
    <row r="9" spans="1:3" ht="15" customHeight="1">
      <c r="A9" s="30">
        <v>6</v>
      </c>
      <c r="B9" s="31" t="s">
        <v>109</v>
      </c>
      <c r="C9" s="32">
        <v>5</v>
      </c>
    </row>
    <row r="10" spans="1:3" ht="15" customHeight="1">
      <c r="A10" s="30">
        <v>7</v>
      </c>
      <c r="B10" s="31" t="s">
        <v>31</v>
      </c>
      <c r="C10" s="32">
        <v>5</v>
      </c>
    </row>
    <row r="11" spans="1:3" ht="15" customHeight="1">
      <c r="A11" s="30">
        <v>8</v>
      </c>
      <c r="B11" s="31" t="s">
        <v>122</v>
      </c>
      <c r="C11" s="32">
        <v>4</v>
      </c>
    </row>
    <row r="12" spans="1:3" ht="15" customHeight="1">
      <c r="A12" s="30">
        <v>9</v>
      </c>
      <c r="B12" s="31" t="s">
        <v>42</v>
      </c>
      <c r="C12" s="32">
        <v>4</v>
      </c>
    </row>
    <row r="13" spans="1:3" ht="15" customHeight="1">
      <c r="A13" s="30">
        <v>10</v>
      </c>
      <c r="B13" s="31" t="s">
        <v>46</v>
      </c>
      <c r="C13" s="32">
        <v>4</v>
      </c>
    </row>
    <row r="14" spans="1:3" ht="15" customHeight="1">
      <c r="A14" s="30">
        <v>11</v>
      </c>
      <c r="B14" s="31" t="s">
        <v>291</v>
      </c>
      <c r="C14" s="32">
        <v>3</v>
      </c>
    </row>
    <row r="15" spans="1:3" ht="15" customHeight="1">
      <c r="A15" s="30">
        <v>12</v>
      </c>
      <c r="B15" s="31" t="s">
        <v>144</v>
      </c>
      <c r="C15" s="32">
        <v>3</v>
      </c>
    </row>
    <row r="16" spans="1:3" ht="15" customHeight="1">
      <c r="A16" s="30">
        <v>13</v>
      </c>
      <c r="B16" s="31" t="s">
        <v>35</v>
      </c>
      <c r="C16" s="32">
        <v>2</v>
      </c>
    </row>
    <row r="17" spans="1:3" ht="15" customHeight="1">
      <c r="A17" s="30">
        <v>14</v>
      </c>
      <c r="B17" s="31" t="s">
        <v>362</v>
      </c>
      <c r="C17" s="32">
        <v>2</v>
      </c>
    </row>
    <row r="18" spans="1:3" ht="15" customHeight="1">
      <c r="A18" s="30">
        <v>15</v>
      </c>
      <c r="B18" s="31" t="s">
        <v>172</v>
      </c>
      <c r="C18" s="32">
        <v>2</v>
      </c>
    </row>
    <row r="19" spans="1:3" ht="15" customHeight="1">
      <c r="A19" s="30">
        <v>16</v>
      </c>
      <c r="B19" s="31" t="s">
        <v>201</v>
      </c>
      <c r="C19" s="32">
        <v>2</v>
      </c>
    </row>
    <row r="20" spans="1:3" ht="15" customHeight="1">
      <c r="A20" s="30">
        <v>17</v>
      </c>
      <c r="B20" s="31" t="s">
        <v>95</v>
      </c>
      <c r="C20" s="32">
        <v>2</v>
      </c>
    </row>
    <row r="21" spans="1:3" ht="15" customHeight="1">
      <c r="A21" s="30">
        <v>18</v>
      </c>
      <c r="B21" s="31" t="s">
        <v>285</v>
      </c>
      <c r="C21" s="32">
        <v>2</v>
      </c>
    </row>
    <row r="22" spans="1:3" ht="15" customHeight="1">
      <c r="A22" s="30">
        <v>19</v>
      </c>
      <c r="B22" s="31" t="s">
        <v>14</v>
      </c>
      <c r="C22" s="32">
        <v>2</v>
      </c>
    </row>
    <row r="23" spans="1:3" ht="15" customHeight="1">
      <c r="A23" s="30">
        <v>20</v>
      </c>
      <c r="B23" s="31" t="s">
        <v>178</v>
      </c>
      <c r="C23" s="32">
        <v>2</v>
      </c>
    </row>
    <row r="24" spans="1:3" ht="15" customHeight="1">
      <c r="A24" s="30">
        <v>21</v>
      </c>
      <c r="B24" s="31" t="s">
        <v>392</v>
      </c>
      <c r="C24" s="32">
        <v>2</v>
      </c>
    </row>
    <row r="25" spans="1:3" ht="15" customHeight="1">
      <c r="A25" s="30">
        <v>22</v>
      </c>
      <c r="B25" s="31" t="s">
        <v>298</v>
      </c>
      <c r="C25" s="32">
        <v>2</v>
      </c>
    </row>
    <row r="26" spans="1:3" ht="15" customHeight="1">
      <c r="A26" s="30">
        <v>23</v>
      </c>
      <c r="B26" s="31" t="s">
        <v>99</v>
      </c>
      <c r="C26" s="32">
        <v>2</v>
      </c>
    </row>
    <row r="27" spans="1:3" ht="15" customHeight="1">
      <c r="A27" s="30">
        <v>24</v>
      </c>
      <c r="B27" s="31" t="s">
        <v>182</v>
      </c>
      <c r="C27" s="32">
        <v>1</v>
      </c>
    </row>
    <row r="28" spans="1:3" ht="15" customHeight="1">
      <c r="A28" s="30">
        <v>25</v>
      </c>
      <c r="B28" s="31" t="s">
        <v>367</v>
      </c>
      <c r="C28" s="32">
        <v>1</v>
      </c>
    </row>
    <row r="29" spans="1:3" ht="15" customHeight="1">
      <c r="A29" s="30">
        <v>26</v>
      </c>
      <c r="B29" s="31" t="s">
        <v>193</v>
      </c>
      <c r="C29" s="32">
        <v>1</v>
      </c>
    </row>
    <row r="30" spans="1:3" ht="15" customHeight="1">
      <c r="A30" s="30">
        <v>27</v>
      </c>
      <c r="B30" s="31" t="s">
        <v>186</v>
      </c>
      <c r="C30" s="32">
        <v>1</v>
      </c>
    </row>
    <row r="31" spans="1:3" ht="15" customHeight="1">
      <c r="A31" s="30">
        <v>28</v>
      </c>
      <c r="B31" s="31" t="s">
        <v>12</v>
      </c>
      <c r="C31" s="32">
        <v>1</v>
      </c>
    </row>
    <row r="32" spans="1:3" ht="15" customHeight="1">
      <c r="A32" s="30">
        <v>29</v>
      </c>
      <c r="B32" s="31" t="s">
        <v>429</v>
      </c>
      <c r="C32" s="32">
        <v>1</v>
      </c>
    </row>
    <row r="33" spans="1:3" ht="15" customHeight="1">
      <c r="A33" s="30">
        <v>30</v>
      </c>
      <c r="B33" s="31" t="s">
        <v>61</v>
      </c>
      <c r="C33" s="32">
        <v>1</v>
      </c>
    </row>
    <row r="34" spans="1:3" ht="15" customHeight="1">
      <c r="A34" s="30">
        <v>31</v>
      </c>
      <c r="B34" s="31" t="s">
        <v>15</v>
      </c>
      <c r="C34" s="32">
        <v>1</v>
      </c>
    </row>
    <row r="35" spans="1:3" ht="15" customHeight="1">
      <c r="A35" s="30">
        <v>32</v>
      </c>
      <c r="B35" s="31" t="s">
        <v>337</v>
      </c>
      <c r="C35" s="32">
        <v>1</v>
      </c>
    </row>
    <row r="36" spans="1:3" ht="15" customHeight="1">
      <c r="A36" s="30">
        <v>33</v>
      </c>
      <c r="B36" s="31" t="s">
        <v>322</v>
      </c>
      <c r="C36" s="32">
        <v>1</v>
      </c>
    </row>
    <row r="37" spans="1:3" ht="15" customHeight="1">
      <c r="A37" s="30">
        <v>34</v>
      </c>
      <c r="B37" s="31" t="s">
        <v>76</v>
      </c>
      <c r="C37" s="32">
        <v>1</v>
      </c>
    </row>
    <row r="38" spans="1:3" ht="15" customHeight="1">
      <c r="A38" s="30">
        <v>35</v>
      </c>
      <c r="B38" s="31" t="s">
        <v>376</v>
      </c>
      <c r="C38" s="32">
        <v>1</v>
      </c>
    </row>
    <row r="39" spans="1:3" ht="15" customHeight="1">
      <c r="A39" s="30">
        <v>36</v>
      </c>
      <c r="B39" s="31" t="s">
        <v>344</v>
      </c>
      <c r="C39" s="32">
        <v>1</v>
      </c>
    </row>
    <row r="40" spans="1:3" ht="15" customHeight="1">
      <c r="A40" s="30">
        <v>37</v>
      </c>
      <c r="B40" s="31" t="s">
        <v>125</v>
      </c>
      <c r="C40" s="32">
        <v>1</v>
      </c>
    </row>
    <row r="41" spans="1:3" ht="15" customHeight="1">
      <c r="A41" s="30">
        <v>38</v>
      </c>
      <c r="B41" s="31" t="s">
        <v>225</v>
      </c>
      <c r="C41" s="32">
        <v>1</v>
      </c>
    </row>
    <row r="42" spans="1:3" ht="15" customHeight="1">
      <c r="A42" s="30">
        <v>39</v>
      </c>
      <c r="B42" s="31" t="s">
        <v>382</v>
      </c>
      <c r="C42" s="32">
        <v>1</v>
      </c>
    </row>
    <row r="43" spans="1:3" ht="15" customHeight="1">
      <c r="A43" s="30">
        <v>40</v>
      </c>
      <c r="B43" s="31" t="s">
        <v>163</v>
      </c>
      <c r="C43" s="32">
        <v>1</v>
      </c>
    </row>
    <row r="44" spans="1:3" ht="15" customHeight="1">
      <c r="A44" s="30">
        <v>41</v>
      </c>
      <c r="B44" s="31" t="s">
        <v>190</v>
      </c>
      <c r="C44" s="32">
        <v>1</v>
      </c>
    </row>
    <row r="45" spans="1:3" ht="15" customHeight="1">
      <c r="A45" s="30">
        <v>42</v>
      </c>
      <c r="B45" s="31" t="s">
        <v>20</v>
      </c>
      <c r="C45" s="32">
        <v>1</v>
      </c>
    </row>
    <row r="46" spans="1:3" ht="15" customHeight="1">
      <c r="A46" s="30">
        <v>43</v>
      </c>
      <c r="B46" s="31" t="s">
        <v>141</v>
      </c>
      <c r="C46" s="32">
        <v>1</v>
      </c>
    </row>
    <row r="47" spans="1:3" ht="15" customHeight="1">
      <c r="A47" s="30">
        <v>44</v>
      </c>
      <c r="B47" s="31" t="s">
        <v>11</v>
      </c>
      <c r="C47" s="32">
        <v>1</v>
      </c>
    </row>
    <row r="48" spans="1:3" ht="15" customHeight="1">
      <c r="A48" s="30">
        <v>45</v>
      </c>
      <c r="B48" s="31" t="s">
        <v>197</v>
      </c>
      <c r="C48" s="32">
        <v>1</v>
      </c>
    </row>
    <row r="49" spans="1:3" ht="15" customHeight="1">
      <c r="A49" s="30">
        <v>46</v>
      </c>
      <c r="B49" s="31" t="s">
        <v>151</v>
      </c>
      <c r="C49" s="32">
        <v>1</v>
      </c>
    </row>
    <row r="50" spans="1:3" ht="15" customHeight="1">
      <c r="A50" s="30">
        <v>47</v>
      </c>
      <c r="B50" s="31" t="s">
        <v>57</v>
      </c>
      <c r="C50" s="32">
        <v>1</v>
      </c>
    </row>
    <row r="51" spans="1:3" ht="15" customHeight="1">
      <c r="A51" s="30">
        <v>48</v>
      </c>
      <c r="B51" s="31" t="s">
        <v>400</v>
      </c>
      <c r="C51" s="32">
        <v>1</v>
      </c>
    </row>
    <row r="52" spans="1:3" ht="15" customHeight="1">
      <c r="A52" s="30">
        <v>49</v>
      </c>
      <c r="B52" s="31" t="s">
        <v>69</v>
      </c>
      <c r="C52" s="32">
        <v>1</v>
      </c>
    </row>
    <row r="53" spans="1:3" ht="15" customHeight="1">
      <c r="A53" s="30">
        <v>50</v>
      </c>
      <c r="B53" s="31" t="s">
        <v>65</v>
      </c>
      <c r="C53" s="32">
        <v>1</v>
      </c>
    </row>
    <row r="54" spans="1:3" ht="15" customHeight="1">
      <c r="A54" s="30">
        <v>51</v>
      </c>
      <c r="B54" s="31" t="s">
        <v>329</v>
      </c>
      <c r="C54" s="32">
        <v>1</v>
      </c>
    </row>
    <row r="55" spans="1:3" ht="15" customHeight="1">
      <c r="A55" s="30">
        <v>52</v>
      </c>
      <c r="B55" s="31" t="s">
        <v>349</v>
      </c>
      <c r="C55" s="32">
        <v>1</v>
      </c>
    </row>
    <row r="56" spans="1:3" ht="15" customHeight="1">
      <c r="A56" s="30">
        <v>53</v>
      </c>
      <c r="B56" s="31" t="s">
        <v>24</v>
      </c>
      <c r="C56" s="32">
        <v>1</v>
      </c>
    </row>
    <row r="57" spans="1:3" ht="12.75">
      <c r="A57" s="30">
        <v>54</v>
      </c>
      <c r="B57" s="31" t="s">
        <v>276</v>
      </c>
      <c r="C57" s="32">
        <v>1</v>
      </c>
    </row>
    <row r="58" spans="1:3" ht="12.75">
      <c r="A58" s="30">
        <v>55</v>
      </c>
      <c r="B58" s="31" t="s">
        <v>318</v>
      </c>
      <c r="C58" s="32">
        <v>1</v>
      </c>
    </row>
    <row r="59" spans="1:3" ht="12.75">
      <c r="A59" s="30">
        <v>56</v>
      </c>
      <c r="B59" s="31" t="s">
        <v>119</v>
      </c>
      <c r="C59" s="32">
        <v>1</v>
      </c>
    </row>
    <row r="60" spans="1:3" ht="12.75">
      <c r="A60" s="33">
        <v>57</v>
      </c>
      <c r="B60" s="34" t="s">
        <v>13</v>
      </c>
      <c r="C60" s="3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2010-12-24T17:50:42Z</dcterms:modified>
  <cp:category/>
  <cp:version/>
  <cp:contentType/>
  <cp:contentStatus/>
</cp:coreProperties>
</file>