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<sst xmlns="http://schemas.openxmlformats.org/spreadsheetml/2006/main" count="593" uniqueCount="351">
  <si>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</si>
  <si>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</si>
  <si>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</si>
  <si>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</si>
  <si>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</si>
  <si>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</si>
  <si>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</si>
  <si>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</si>
  <si>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</si>
  <si>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</si>
  <si>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</si>
  <si>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</si>
  <si>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SM35</t>
  </si>
  <si>
    <t>SM40</t>
  </si>
  <si>
    <t>SM45</t>
  </si>
  <si>
    <t>SM50</t>
  </si>
  <si>
    <t>SM60</t>
  </si>
  <si>
    <t>SM55</t>
  </si>
  <si>
    <t>SF40</t>
  </si>
  <si>
    <t>SF45</t>
  </si>
  <si>
    <t>SF35</t>
  </si>
  <si>
    <t>SM70</t>
  </si>
  <si>
    <t>SM65</t>
  </si>
  <si>
    <t>SF55</t>
  </si>
  <si>
    <t>LBM SPORT TEAM</t>
  </si>
  <si>
    <t>SF60</t>
  </si>
  <si>
    <t>SF50</t>
  </si>
  <si>
    <t>SM75</t>
  </si>
  <si>
    <t>RUNCARD</t>
  </si>
  <si>
    <t>RIFONDAZIONE PODISTICA</t>
  </si>
  <si>
    <t>PUROSANGUE ATHLETICS CLUB</t>
  </si>
  <si>
    <t>G.S. BANCARI ROMANI</t>
  </si>
  <si>
    <t>G.S. CAT SPORT ROMA</t>
  </si>
  <si>
    <t>ANTONIO</t>
  </si>
  <si>
    <t>MARCO</t>
  </si>
  <si>
    <t>MASSIMO</t>
  </si>
  <si>
    <t>ROBERTO</t>
  </si>
  <si>
    <t>GIOVANNI</t>
  </si>
  <si>
    <t>GIANNI</t>
  </si>
  <si>
    <t>ANDREA</t>
  </si>
  <si>
    <t>VINCENZO</t>
  </si>
  <si>
    <t>FABIO</t>
  </si>
  <si>
    <t>FRANCESCO</t>
  </si>
  <si>
    <t>PAOLO</t>
  </si>
  <si>
    <t>ALESSIA</t>
  </si>
  <si>
    <t>DANIELE</t>
  </si>
  <si>
    <t>MAURIZIO</t>
  </si>
  <si>
    <t>FILIPPO</t>
  </si>
  <si>
    <t>ALESSANDRO</t>
  </si>
  <si>
    <t>VALENTINA</t>
  </si>
  <si>
    <t>STEFANO</t>
  </si>
  <si>
    <t>ANTONINO</t>
  </si>
  <si>
    <t>DI ROCCO</t>
  </si>
  <si>
    <t>MASSIMILIANO</t>
  </si>
  <si>
    <t>FEDERICA</t>
  </si>
  <si>
    <t>PIETRO</t>
  </si>
  <si>
    <t>FEDERICO</t>
  </si>
  <si>
    <t>SILVIA</t>
  </si>
  <si>
    <t>0:25:02</t>
  </si>
  <si>
    <t>LUCIANO</t>
  </si>
  <si>
    <t>0:27:14</t>
  </si>
  <si>
    <t>SERENA</t>
  </si>
  <si>
    <t>GIUSEPPE</t>
  </si>
  <si>
    <t>SIMONE</t>
  </si>
  <si>
    <t>MIRKO</t>
  </si>
  <si>
    <t>LUIGI</t>
  </si>
  <si>
    <t>FRANCO</t>
  </si>
  <si>
    <t>MATTEO</t>
  </si>
  <si>
    <t>PROIETTI</t>
  </si>
  <si>
    <t>FRANCESCA</t>
  </si>
  <si>
    <t>CLAUDIO</t>
  </si>
  <si>
    <t>SANDRO</t>
  </si>
  <si>
    <t>LUCA</t>
  </si>
  <si>
    <t>FABRIZIO</t>
  </si>
  <si>
    <t>SAVINO</t>
  </si>
  <si>
    <t>ENRICO</t>
  </si>
  <si>
    <t>GIAMPIERO</t>
  </si>
  <si>
    <t>CECCARELLI</t>
  </si>
  <si>
    <t>DEBORA</t>
  </si>
  <si>
    <t>EMILIANO</t>
  </si>
  <si>
    <t>SIMONA</t>
  </si>
  <si>
    <t>STEFANIA</t>
  </si>
  <si>
    <t>PAPOCCIA</t>
  </si>
  <si>
    <t>DIEGO</t>
  </si>
  <si>
    <t>ASD RUNNERS TEAM COLLEFERR</t>
  </si>
  <si>
    <t>SOLITO</t>
  </si>
  <si>
    <t>A.S.D. BOOM BAR OSTIA RUNNER</t>
  </si>
  <si>
    <t>0:25:03</t>
  </si>
  <si>
    <t>PERSI</t>
  </si>
  <si>
    <t>UMBERTO</t>
  </si>
  <si>
    <t>SENIOR</t>
  </si>
  <si>
    <t>A.S.D. ATLETICO MONTEROTOND</t>
  </si>
  <si>
    <t>0:25:07</t>
  </si>
  <si>
    <t>CADME PARRA</t>
  </si>
  <si>
    <t>MESIAS OCTAVIO</t>
  </si>
  <si>
    <t>A.S. ROMA ROAD R.CLUB</t>
  </si>
  <si>
    <t>0:25:22</t>
  </si>
  <si>
    <t>CARINCI</t>
  </si>
  <si>
    <t>ATLETICA CECCANO</t>
  </si>
  <si>
    <t>0:25:33</t>
  </si>
  <si>
    <t>PROIA</t>
  </si>
  <si>
    <t>POL. CIOCIARA ANTONIO FAVA</t>
  </si>
  <si>
    <t>0:25:34</t>
  </si>
  <si>
    <t>VITTI</t>
  </si>
  <si>
    <t>0:26:00</t>
  </si>
  <si>
    <t>FIORLETTA</t>
  </si>
  <si>
    <t>JACOPO</t>
  </si>
  <si>
    <t>PODISTICA DEI FIORI</t>
  </si>
  <si>
    <t>0:26:06</t>
  </si>
  <si>
    <t>DE CARLI</t>
  </si>
  <si>
    <t>O.S.O. OLD STARS OSTIA</t>
  </si>
  <si>
    <t>0:26:22</t>
  </si>
  <si>
    <t>MINELLA</t>
  </si>
  <si>
    <t>0:26:25</t>
  </si>
  <si>
    <t>A.S.D. RUNNER'S ACADEMY</t>
  </si>
  <si>
    <t>0:26:43</t>
  </si>
  <si>
    <t xml:space="preserve"> BELTRAME</t>
  </si>
  <si>
    <t>ELISABETTA</t>
  </si>
  <si>
    <t>0:27:00</t>
  </si>
  <si>
    <t>MARZEGLIA</t>
  </si>
  <si>
    <t>DARIO</t>
  </si>
  <si>
    <t>0:27:10</t>
  </si>
  <si>
    <t>INCITTI</t>
  </si>
  <si>
    <t>LORETO</t>
  </si>
  <si>
    <t>A.S.D. ENDURANCE TRAINING</t>
  </si>
  <si>
    <t>0:27:12</t>
  </si>
  <si>
    <t>GIANNITTI</t>
  </si>
  <si>
    <t>S.S.D.S. MENS SANA IN CORPORE</t>
  </si>
  <si>
    <t>COCCIA</t>
  </si>
  <si>
    <t>0:27:26</t>
  </si>
  <si>
    <t>RUZZA</t>
  </si>
  <si>
    <t>IRENE</t>
  </si>
  <si>
    <t>COLLEFERRO ATLETICA</t>
  </si>
  <si>
    <t>0:27:54</t>
  </si>
  <si>
    <t>SANTANGELO</t>
  </si>
  <si>
    <t>ATLETICA ROCCA PRIORA</t>
  </si>
  <si>
    <t>0:27:56</t>
  </si>
  <si>
    <t>MASCI</t>
  </si>
  <si>
    <t>A.S.D. CENTRO FITNESS MONTEL</t>
  </si>
  <si>
    <t>0:28:06</t>
  </si>
  <si>
    <t>STALLONE</t>
  </si>
  <si>
    <t>ATL. ANZIO</t>
  </si>
  <si>
    <t>0:28:12</t>
  </si>
  <si>
    <t>FONTANA</t>
  </si>
  <si>
    <t>0:28:33</t>
  </si>
  <si>
    <t>SGUBBI</t>
  </si>
  <si>
    <t>SANZIO</t>
  </si>
  <si>
    <t>ATL. AVIS CASTEL S.PIETRO</t>
  </si>
  <si>
    <t>0:28:42</t>
  </si>
  <si>
    <t>MARESCA</t>
  </si>
  <si>
    <t>0:29:05</t>
  </si>
  <si>
    <t>PELLEGRINI</t>
  </si>
  <si>
    <t>UISP ROMA</t>
  </si>
  <si>
    <t>0:29:06</t>
  </si>
  <si>
    <t>MASTROMATTEI</t>
  </si>
  <si>
    <t>0:29:20</t>
  </si>
  <si>
    <t>MARTELLUZZI</t>
  </si>
  <si>
    <t>0:29:33</t>
  </si>
  <si>
    <t>D’UFFIZI</t>
  </si>
  <si>
    <t>0:29:44</t>
  </si>
  <si>
    <t>SCALABRELLA</t>
  </si>
  <si>
    <t>A.S.D. RINCORRO</t>
  </si>
  <si>
    <t>0:29:46</t>
  </si>
  <si>
    <t>PAOLA</t>
  </si>
  <si>
    <t>A.S.D. ATLETICA SABAUDIA</t>
  </si>
  <si>
    <t>0:29:49</t>
  </si>
  <si>
    <t>ZACCHEO</t>
  </si>
  <si>
    <t>0:29:52</t>
  </si>
  <si>
    <t>MASTRORILLI</t>
  </si>
  <si>
    <t>0:30:01</t>
  </si>
  <si>
    <t>MORGANI</t>
  </si>
  <si>
    <t>0:30:02</t>
  </si>
  <si>
    <t>CESARONI</t>
  </si>
  <si>
    <t>0:30:03</t>
  </si>
  <si>
    <t>FERRANTE</t>
  </si>
  <si>
    <t>TAMARA</t>
  </si>
  <si>
    <t>0:30:08</t>
  </si>
  <si>
    <t>CHIARA</t>
  </si>
  <si>
    <t>0:30:16</t>
  </si>
  <si>
    <t>PELLIS</t>
  </si>
  <si>
    <t>0:30:36</t>
  </si>
  <si>
    <t>COSTANZO</t>
  </si>
  <si>
    <t>SILVESTRO</t>
  </si>
  <si>
    <t>0:30:37</t>
  </si>
  <si>
    <t>PICCIRILLO</t>
  </si>
  <si>
    <t>PFIZER ITALIA RUNNING TEAM</t>
  </si>
  <si>
    <t>0:30:47</t>
  </si>
  <si>
    <t>QUATTROCIOCCHI</t>
  </si>
  <si>
    <t>0:30:48</t>
  </si>
  <si>
    <t>NERI</t>
  </si>
  <si>
    <t>CARLA</t>
  </si>
  <si>
    <t>ANA DEI LUPI</t>
  </si>
  <si>
    <t>0:31:00</t>
  </si>
  <si>
    <t>CICCIMARRA</t>
  </si>
  <si>
    <t>0:31:06</t>
  </si>
  <si>
    <t>CSURGAI</t>
  </si>
  <si>
    <t>0:31:18</t>
  </si>
  <si>
    <t>MUSCOLO</t>
  </si>
  <si>
    <t>GERARDO</t>
  </si>
  <si>
    <t>0:31:21</t>
  </si>
  <si>
    <t>TROCCHI</t>
  </si>
  <si>
    <t>0:31:24</t>
  </si>
  <si>
    <t>PAOLINO</t>
  </si>
  <si>
    <t>0:31:25</t>
  </si>
  <si>
    <t>BONI</t>
  </si>
  <si>
    <t>ATTILIO</t>
  </si>
  <si>
    <t>0:31:32</t>
  </si>
  <si>
    <t>BALUINI</t>
  </si>
  <si>
    <t>0:31:43</t>
  </si>
  <si>
    <t>FARINA</t>
  </si>
  <si>
    <t>FERDINANDO</t>
  </si>
  <si>
    <t>0:31:49</t>
  </si>
  <si>
    <t>VALLONE</t>
  </si>
  <si>
    <t>DAVID</t>
  </si>
  <si>
    <t>0:32:16</t>
  </si>
  <si>
    <t>SASSU</t>
  </si>
  <si>
    <t>RUNNERS CLUB ANAGNI A.S.D.</t>
  </si>
  <si>
    <t>0:32:25</t>
  </si>
  <si>
    <t>BUSTOS</t>
  </si>
  <si>
    <t>GABRIELA</t>
  </si>
  <si>
    <t>0:32:47</t>
  </si>
  <si>
    <t>BORTOLONI</t>
  </si>
  <si>
    <t>0:32:57</t>
  </si>
  <si>
    <t>POMPONI</t>
  </si>
  <si>
    <t>0:33:00</t>
  </si>
  <si>
    <t>FARACE</t>
  </si>
  <si>
    <t>MARIA GRAZIA</t>
  </si>
  <si>
    <t>0:33:04</t>
  </si>
  <si>
    <t>MARTININI</t>
  </si>
  <si>
    <t>0:33:11</t>
  </si>
  <si>
    <t>PARADIES</t>
  </si>
  <si>
    <t>0:33:24</t>
  </si>
  <si>
    <t>SPAVENTA</t>
  </si>
  <si>
    <t>A.S.D. TIBUR RUNNERS</t>
  </si>
  <si>
    <t>0:33:33</t>
  </si>
  <si>
    <t>TIMPERI</t>
  </si>
  <si>
    <t>A.S.D. SEMPRE DI CORSA TEAM</t>
  </si>
  <si>
    <t>ORLANDI</t>
  </si>
  <si>
    <t>A.S.D. SPORTLACUM SUBIACO</t>
  </si>
  <si>
    <t>0:33:39</t>
  </si>
  <si>
    <t>ARDIZZONE</t>
  </si>
  <si>
    <t>0:33:40</t>
  </si>
  <si>
    <t xml:space="preserve"> VARDARO</t>
  </si>
  <si>
    <t>EMANUELA</t>
  </si>
  <si>
    <t>0:33:51</t>
  </si>
  <si>
    <t>MARIANI</t>
  </si>
  <si>
    <t>GIOVANNI SCAVO VELLETRI</t>
  </si>
  <si>
    <t>0:34:01</t>
  </si>
  <si>
    <t>MONACO</t>
  </si>
  <si>
    <t>AMERIGO</t>
  </si>
  <si>
    <t>0:34:16</t>
  </si>
  <si>
    <t xml:space="preserve"> IOELE</t>
  </si>
  <si>
    <t>MARCELLA</t>
  </si>
  <si>
    <t>0:34:33</t>
  </si>
  <si>
    <t>TIBERI</t>
  </si>
  <si>
    <t>0:34:37</t>
  </si>
  <si>
    <t xml:space="preserve"> PEZZUTO</t>
  </si>
  <si>
    <t>TIVOLI MARATHON</t>
  </si>
  <si>
    <t>LABOUREUR</t>
  </si>
  <si>
    <t>0:34:38</t>
  </si>
  <si>
    <t>FLORIO</t>
  </si>
  <si>
    <t>0:34:41</t>
  </si>
  <si>
    <t xml:space="preserve"> ZANNINOTTI</t>
  </si>
  <si>
    <t>0:34:47</t>
  </si>
  <si>
    <t>PERROTTA</t>
  </si>
  <si>
    <t>0:35:16</t>
  </si>
  <si>
    <t>FRANCIOSI</t>
  </si>
  <si>
    <t>0:35:34</t>
  </si>
  <si>
    <t>IANNOZZI</t>
  </si>
  <si>
    <t>ERNICA RUNNING A.S.D.</t>
  </si>
  <si>
    <t>0:35:48</t>
  </si>
  <si>
    <t>LATTANZI</t>
  </si>
  <si>
    <t>0:35:51</t>
  </si>
  <si>
    <t xml:space="preserve"> SORIANI</t>
  </si>
  <si>
    <t>0:36:09</t>
  </si>
  <si>
    <t>MAGNIFICI</t>
  </si>
  <si>
    <t>AURELIANO</t>
  </si>
  <si>
    <t>0:36:14</t>
  </si>
  <si>
    <t>CALCAGNA</t>
  </si>
  <si>
    <t>0:36:19</t>
  </si>
  <si>
    <t>HOUGH</t>
  </si>
  <si>
    <t>RICHARD</t>
  </si>
  <si>
    <t>0:36:28</t>
  </si>
  <si>
    <t>TURRI</t>
  </si>
  <si>
    <t>0:36:31</t>
  </si>
  <si>
    <t>RICCIO</t>
  </si>
  <si>
    <t>0:36:42</t>
  </si>
  <si>
    <t>DELL'AQUILA</t>
  </si>
  <si>
    <t>0:36:45</t>
  </si>
  <si>
    <t xml:space="preserve"> DELLE GROTTI</t>
  </si>
  <si>
    <t>IVANA</t>
  </si>
  <si>
    <t>0:37:01</t>
  </si>
  <si>
    <t>MAIOLO</t>
  </si>
  <si>
    <t>A.S.D. PODISTICA POMEZIA</t>
  </si>
  <si>
    <t>0:37:23</t>
  </si>
  <si>
    <t>GUCCIONE</t>
  </si>
  <si>
    <t>0:37:38</t>
  </si>
  <si>
    <t>BALSANO</t>
  </si>
  <si>
    <t>0:37:51</t>
  </si>
  <si>
    <t xml:space="preserve"> MUZZARELLI</t>
  </si>
  <si>
    <t>AGNESE</t>
  </si>
  <si>
    <t>SALVATORI</t>
  </si>
  <si>
    <t>GIANFRANCO</t>
  </si>
  <si>
    <t>0:37:53</t>
  </si>
  <si>
    <t xml:space="preserve"> IABONI</t>
  </si>
  <si>
    <t xml:space="preserve"> STRACCAMORE</t>
  </si>
  <si>
    <t>FINOCCHI</t>
  </si>
  <si>
    <t>0:38:32</t>
  </si>
  <si>
    <t>MEUCCI</t>
  </si>
  <si>
    <t>0:38:46</t>
  </si>
  <si>
    <t>TISBI</t>
  </si>
  <si>
    <t>0:38:47</t>
  </si>
  <si>
    <t xml:space="preserve"> FONTANA</t>
  </si>
  <si>
    <t>0:38:55</t>
  </si>
  <si>
    <t xml:space="preserve"> MANCI</t>
  </si>
  <si>
    <t>MARIATECLA</t>
  </si>
  <si>
    <t>0:39:09</t>
  </si>
  <si>
    <t>LATINI</t>
  </si>
  <si>
    <t>SEBASTIANO</t>
  </si>
  <si>
    <t>0:39:29</t>
  </si>
  <si>
    <t xml:space="preserve"> BELLIA</t>
  </si>
  <si>
    <t>0:40:32</t>
  </si>
  <si>
    <t xml:space="preserve"> ROSSI</t>
  </si>
  <si>
    <t>0:41:04</t>
  </si>
  <si>
    <t>DI PASTENA</t>
  </si>
  <si>
    <t>A.S.D. PODISTICA TIBURTINA</t>
  </si>
  <si>
    <t>0:41:46</t>
  </si>
  <si>
    <t>0:42:22</t>
  </si>
  <si>
    <t xml:space="preserve"> CONGIONTI</t>
  </si>
  <si>
    <t>0:43:10</t>
  </si>
  <si>
    <t xml:space="preserve"> MOI</t>
  </si>
  <si>
    <t>BARBARA</t>
  </si>
  <si>
    <t xml:space="preserve"> BERNARDINI</t>
  </si>
  <si>
    <t>BRUNA</t>
  </si>
  <si>
    <t>0:44:29</t>
  </si>
  <si>
    <t>COLELLA</t>
  </si>
  <si>
    <t>0:45:16</t>
  </si>
  <si>
    <t xml:space="preserve"> SABATINI</t>
  </si>
  <si>
    <t>ROSINA</t>
  </si>
  <si>
    <t>0:45:49</t>
  </si>
  <si>
    <t xml:space="preserve"> CARBONATI</t>
  </si>
  <si>
    <t>PATRIZIA</t>
  </si>
  <si>
    <t>0:49:24</t>
  </si>
  <si>
    <t>GALLINI</t>
  </si>
  <si>
    <t>0:51:25</t>
  </si>
  <si>
    <t>D'ASCENZO</t>
  </si>
  <si>
    <t>1:05:31</t>
  </si>
  <si>
    <t>GAITO</t>
  </si>
  <si>
    <t>Magicland Run</t>
  </si>
  <si>
    <t>Valmontone (RM) Italia - Domenica 12/06/2016</t>
  </si>
  <si>
    <t>4ª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</si>
</sst>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348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350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349</v>
      </c>
      <c r="B3" s="32"/>
      <c r="C3" s="32"/>
      <c r="D3" s="32"/>
      <c r="E3" s="32"/>
      <c r="F3" s="32"/>
      <c r="G3" s="32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82</v>
      </c>
      <c r="C5" s="11" t="s">
        <v>83</v>
      </c>
      <c r="D5" s="10" t="s">
        <v>13</v>
      </c>
      <c r="E5" s="11" t="s">
        <v>84</v>
      </c>
      <c r="F5" s="10" t="s">
        <v>58</v>
      </c>
      <c r="G5" s="10" t="str">
        <f aca="true" t="shared" si="0" ref="G5:G68">TEXT(INT((HOUR(F5)*3600+MINUTE(F5)*60+SECOND(F5))/$I$3/60),"0")&amp;"."&amp;TEXT(MOD((HOUR(F5)*3600+MINUTE(F5)*60+SECOND(F5))/$I$3,60),"00")&amp;"/km"</f>
        <v>2.30/km</v>
      </c>
      <c r="H5" s="12">
        <f aca="true" t="shared" si="1" ref="H5:H68">F5-$F$5</f>
        <v>0</v>
      </c>
      <c r="I5" s="12">
        <f>F5-INDEX($F$5:$F$112,MATCH(D5,$D$5:$D$112,0))</f>
        <v>0</v>
      </c>
    </row>
    <row r="6" spans="1:9" s="13" customFormat="1" ht="15" customHeight="1">
      <c r="A6" s="14">
        <v>2</v>
      </c>
      <c r="B6" s="15" t="s">
        <v>85</v>
      </c>
      <c r="C6" s="15" t="s">
        <v>41</v>
      </c>
      <c r="D6" s="14" t="s">
        <v>14</v>
      </c>
      <c r="E6" s="15" t="s">
        <v>86</v>
      </c>
      <c r="F6" s="14" t="s">
        <v>87</v>
      </c>
      <c r="G6" s="14" t="str">
        <f t="shared" si="0"/>
        <v>2.30/km</v>
      </c>
      <c r="H6" s="16">
        <f t="shared" si="1"/>
        <v>1.157407407407357E-05</v>
      </c>
      <c r="I6" s="16">
        <f aca="true" t="shared" si="2" ref="I6:I69">F6-INDEX($F$5:$F$112,MATCH(D6,$D$5:$D$112,0))</f>
        <v>0</v>
      </c>
    </row>
    <row r="7" spans="1:9" s="13" customFormat="1" ht="15" customHeight="1">
      <c r="A7" s="14">
        <v>3</v>
      </c>
      <c r="B7" s="15" t="s">
        <v>88</v>
      </c>
      <c r="C7" s="15" t="s">
        <v>89</v>
      </c>
      <c r="D7" s="14" t="s">
        <v>90</v>
      </c>
      <c r="E7" s="15" t="s">
        <v>91</v>
      </c>
      <c r="F7" s="14" t="s">
        <v>92</v>
      </c>
      <c r="G7" s="14" t="str">
        <f t="shared" si="0"/>
        <v>2.31/km</v>
      </c>
      <c r="H7" s="16">
        <f t="shared" si="1"/>
        <v>5.787037037036785E-05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93</v>
      </c>
      <c r="C8" s="15" t="s">
        <v>94</v>
      </c>
      <c r="D8" s="14" t="s">
        <v>12</v>
      </c>
      <c r="E8" s="15" t="s">
        <v>95</v>
      </c>
      <c r="F8" s="14" t="s">
        <v>96</v>
      </c>
      <c r="G8" s="14" t="str">
        <f t="shared" si="0"/>
        <v>2.32/km</v>
      </c>
      <c r="H8" s="16">
        <f t="shared" si="1"/>
        <v>0.00023148148148147835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97</v>
      </c>
      <c r="C9" s="15" t="s">
        <v>62</v>
      </c>
      <c r="D9" s="14" t="s">
        <v>12</v>
      </c>
      <c r="E9" s="15" t="s">
        <v>98</v>
      </c>
      <c r="F9" s="14" t="s">
        <v>99</v>
      </c>
      <c r="G9" s="14" t="str">
        <f t="shared" si="0"/>
        <v>2.33/km</v>
      </c>
      <c r="H9" s="16">
        <f t="shared" si="1"/>
        <v>0.00035879629629629456</v>
      </c>
      <c r="I9" s="16">
        <f t="shared" si="2"/>
        <v>0.0001273148148148162</v>
      </c>
    </row>
    <row r="10" spans="1:9" s="13" customFormat="1" ht="15" customHeight="1">
      <c r="A10" s="14">
        <v>6</v>
      </c>
      <c r="B10" s="15" t="s">
        <v>100</v>
      </c>
      <c r="C10" s="15" t="s">
        <v>37</v>
      </c>
      <c r="D10" s="14" t="s">
        <v>90</v>
      </c>
      <c r="E10" s="15" t="s">
        <v>101</v>
      </c>
      <c r="F10" s="14" t="s">
        <v>102</v>
      </c>
      <c r="G10" s="14" t="str">
        <f t="shared" si="0"/>
        <v>2.33/km</v>
      </c>
      <c r="H10" s="16">
        <f t="shared" si="1"/>
        <v>0.00037037037037036813</v>
      </c>
      <c r="I10" s="16">
        <f t="shared" si="2"/>
        <v>0.0003125000000000003</v>
      </c>
    </row>
    <row r="11" spans="1:9" s="13" customFormat="1" ht="15" customHeight="1">
      <c r="A11" s="14">
        <v>7</v>
      </c>
      <c r="B11" s="15" t="s">
        <v>103</v>
      </c>
      <c r="C11" s="15" t="s">
        <v>64</v>
      </c>
      <c r="D11" s="14" t="s">
        <v>90</v>
      </c>
      <c r="E11" s="15" t="s">
        <v>101</v>
      </c>
      <c r="F11" s="14" t="s">
        <v>104</v>
      </c>
      <c r="G11" s="14" t="str">
        <f t="shared" si="0"/>
        <v>2.36/km</v>
      </c>
      <c r="H11" s="16">
        <f t="shared" si="1"/>
        <v>0.0006712962962962948</v>
      </c>
      <c r="I11" s="16">
        <f t="shared" si="2"/>
        <v>0.000613425925925927</v>
      </c>
    </row>
    <row r="12" spans="1:9" s="13" customFormat="1" ht="15" customHeight="1">
      <c r="A12" s="14">
        <v>8</v>
      </c>
      <c r="B12" s="15" t="s">
        <v>105</v>
      </c>
      <c r="C12" s="15" t="s">
        <v>106</v>
      </c>
      <c r="D12" s="14" t="s">
        <v>90</v>
      </c>
      <c r="E12" s="15" t="s">
        <v>107</v>
      </c>
      <c r="F12" s="14" t="s">
        <v>108</v>
      </c>
      <c r="G12" s="14" t="str">
        <f t="shared" si="0"/>
        <v>2.37/km</v>
      </c>
      <c r="H12" s="16">
        <f t="shared" si="1"/>
        <v>0.0007407407407407363</v>
      </c>
      <c r="I12" s="16">
        <f t="shared" si="2"/>
        <v>0.0006828703703703684</v>
      </c>
    </row>
    <row r="13" spans="1:9" s="13" customFormat="1" ht="15" customHeight="1">
      <c r="A13" s="14">
        <v>9</v>
      </c>
      <c r="B13" s="15" t="s">
        <v>109</v>
      </c>
      <c r="C13" s="15" t="s">
        <v>73</v>
      </c>
      <c r="D13" s="14" t="s">
        <v>15</v>
      </c>
      <c r="E13" s="15" t="s">
        <v>110</v>
      </c>
      <c r="F13" s="14" t="s">
        <v>111</v>
      </c>
      <c r="G13" s="14" t="str">
        <f t="shared" si="0"/>
        <v>2.38/km</v>
      </c>
      <c r="H13" s="16">
        <f t="shared" si="1"/>
        <v>0.0009259259259259238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112</v>
      </c>
      <c r="C14" s="15" t="s">
        <v>83</v>
      </c>
      <c r="D14" s="14" t="s">
        <v>12</v>
      </c>
      <c r="E14" s="15" t="s">
        <v>32</v>
      </c>
      <c r="F14" s="14" t="s">
        <v>113</v>
      </c>
      <c r="G14" s="14" t="str">
        <f t="shared" si="0"/>
        <v>2.39/km</v>
      </c>
      <c r="H14" s="16">
        <f t="shared" si="1"/>
        <v>0.000960648148148148</v>
      </c>
      <c r="I14" s="16">
        <f t="shared" si="2"/>
        <v>0.0007291666666666696</v>
      </c>
    </row>
    <row r="15" spans="1:9" s="13" customFormat="1" ht="15" customHeight="1">
      <c r="A15" s="14">
        <v>11</v>
      </c>
      <c r="B15" s="15" t="s">
        <v>68</v>
      </c>
      <c r="C15" s="15" t="s">
        <v>63</v>
      </c>
      <c r="D15" s="14" t="s">
        <v>90</v>
      </c>
      <c r="E15" s="15" t="s">
        <v>114</v>
      </c>
      <c r="F15" s="14" t="s">
        <v>115</v>
      </c>
      <c r="G15" s="14" t="str">
        <f t="shared" si="0"/>
        <v>2.40/km</v>
      </c>
      <c r="H15" s="16">
        <f t="shared" si="1"/>
        <v>0.0011689814814814792</v>
      </c>
      <c r="I15" s="16">
        <f t="shared" si="2"/>
        <v>0.0011111111111111113</v>
      </c>
    </row>
    <row r="16" spans="1:9" s="13" customFormat="1" ht="15" customHeight="1">
      <c r="A16" s="14">
        <v>12</v>
      </c>
      <c r="B16" s="15" t="s">
        <v>116</v>
      </c>
      <c r="C16" s="15" t="s">
        <v>117</v>
      </c>
      <c r="D16" s="14" t="s">
        <v>90</v>
      </c>
      <c r="E16" s="15" t="s">
        <v>24</v>
      </c>
      <c r="F16" s="14" t="s">
        <v>118</v>
      </c>
      <c r="G16" s="14" t="str">
        <f t="shared" si="0"/>
        <v>2.42/km</v>
      </c>
      <c r="H16" s="16">
        <f t="shared" si="1"/>
        <v>0.0013657407407407368</v>
      </c>
      <c r="I16" s="16">
        <f t="shared" si="2"/>
        <v>0.001307870370370369</v>
      </c>
    </row>
    <row r="17" spans="1:9" s="13" customFormat="1" ht="15" customHeight="1">
      <c r="A17" s="14">
        <v>13</v>
      </c>
      <c r="B17" s="15" t="s">
        <v>119</v>
      </c>
      <c r="C17" s="15" t="s">
        <v>120</v>
      </c>
      <c r="D17" s="14" t="s">
        <v>13</v>
      </c>
      <c r="E17" s="15" t="s">
        <v>31</v>
      </c>
      <c r="F17" s="14" t="s">
        <v>121</v>
      </c>
      <c r="G17" s="14" t="str">
        <f t="shared" si="0"/>
        <v>2.43/km</v>
      </c>
      <c r="H17" s="16">
        <f t="shared" si="1"/>
        <v>0.0014814814814814795</v>
      </c>
      <c r="I17" s="16">
        <f t="shared" si="2"/>
        <v>0.0014814814814814795</v>
      </c>
    </row>
    <row r="18" spans="1:9" s="13" customFormat="1" ht="15" customHeight="1">
      <c r="A18" s="14">
        <v>14</v>
      </c>
      <c r="B18" s="15" t="s">
        <v>122</v>
      </c>
      <c r="C18" s="15" t="s">
        <v>123</v>
      </c>
      <c r="D18" s="14" t="s">
        <v>12</v>
      </c>
      <c r="E18" s="15" t="s">
        <v>124</v>
      </c>
      <c r="F18" s="14" t="s">
        <v>125</v>
      </c>
      <c r="G18" s="14" t="str">
        <f t="shared" si="0"/>
        <v>2.43/km</v>
      </c>
      <c r="H18" s="16">
        <f t="shared" si="1"/>
        <v>0.0015046296296296266</v>
      </c>
      <c r="I18" s="16">
        <f t="shared" si="2"/>
        <v>0.0012731481481481483</v>
      </c>
    </row>
    <row r="19" spans="1:9" s="13" customFormat="1" ht="15" customHeight="1">
      <c r="A19" s="14">
        <v>15</v>
      </c>
      <c r="B19" s="15" t="s">
        <v>126</v>
      </c>
      <c r="C19" s="15" t="s">
        <v>55</v>
      </c>
      <c r="D19" s="14" t="s">
        <v>12</v>
      </c>
      <c r="E19" s="15" t="s">
        <v>127</v>
      </c>
      <c r="F19" s="14" t="s">
        <v>60</v>
      </c>
      <c r="G19" s="14" t="str">
        <f t="shared" si="0"/>
        <v>2.43/km</v>
      </c>
      <c r="H19" s="16">
        <f t="shared" si="1"/>
        <v>0.0015277777777777737</v>
      </c>
      <c r="I19" s="16">
        <f t="shared" si="2"/>
        <v>0.0012962962962962954</v>
      </c>
    </row>
    <row r="20" spans="1:9" s="13" customFormat="1" ht="15" customHeight="1">
      <c r="A20" s="14">
        <v>16</v>
      </c>
      <c r="B20" s="15" t="s">
        <v>128</v>
      </c>
      <c r="C20" s="15" t="s">
        <v>36</v>
      </c>
      <c r="D20" s="14" t="s">
        <v>15</v>
      </c>
      <c r="E20" s="15" t="s">
        <v>95</v>
      </c>
      <c r="F20" s="14" t="s">
        <v>129</v>
      </c>
      <c r="G20" s="14" t="str">
        <f t="shared" si="0"/>
        <v>2.45/km</v>
      </c>
      <c r="H20" s="16">
        <f t="shared" si="1"/>
        <v>0.0016666666666666635</v>
      </c>
      <c r="I20" s="16">
        <f t="shared" si="2"/>
        <v>0.0007407407407407397</v>
      </c>
    </row>
    <row r="21" spans="1:9" s="13" customFormat="1" ht="15" customHeight="1">
      <c r="A21" s="14">
        <v>17</v>
      </c>
      <c r="B21" s="15" t="s">
        <v>130</v>
      </c>
      <c r="C21" s="15" t="s">
        <v>131</v>
      </c>
      <c r="D21" s="14" t="s">
        <v>18</v>
      </c>
      <c r="E21" s="15" t="s">
        <v>132</v>
      </c>
      <c r="F21" s="14" t="s">
        <v>133</v>
      </c>
      <c r="G21" s="14" t="str">
        <f t="shared" si="0"/>
        <v>2.47/km</v>
      </c>
      <c r="H21" s="16">
        <f t="shared" si="1"/>
        <v>0.0019907407407407374</v>
      </c>
      <c r="I21" s="16">
        <f t="shared" si="2"/>
        <v>0</v>
      </c>
    </row>
    <row r="22" spans="1:9" s="13" customFormat="1" ht="15" customHeight="1">
      <c r="A22" s="14">
        <v>18</v>
      </c>
      <c r="B22" s="15" t="s">
        <v>134</v>
      </c>
      <c r="C22" s="15" t="s">
        <v>74</v>
      </c>
      <c r="D22" s="14" t="s">
        <v>12</v>
      </c>
      <c r="E22" s="15" t="s">
        <v>135</v>
      </c>
      <c r="F22" s="14" t="s">
        <v>136</v>
      </c>
      <c r="G22" s="14" t="str">
        <f t="shared" si="0"/>
        <v>2.48/km</v>
      </c>
      <c r="H22" s="16">
        <f t="shared" si="1"/>
        <v>0.0020138888888888845</v>
      </c>
      <c r="I22" s="16">
        <f t="shared" si="2"/>
        <v>0.0017824074074074062</v>
      </c>
    </row>
    <row r="23" spans="1:9" s="13" customFormat="1" ht="15" customHeight="1">
      <c r="A23" s="14">
        <v>19</v>
      </c>
      <c r="B23" s="15" t="s">
        <v>137</v>
      </c>
      <c r="C23" s="15" t="s">
        <v>45</v>
      </c>
      <c r="D23" s="14" t="s">
        <v>12</v>
      </c>
      <c r="E23" s="15" t="s">
        <v>138</v>
      </c>
      <c r="F23" s="14" t="s">
        <v>139</v>
      </c>
      <c r="G23" s="14" t="str">
        <f t="shared" si="0"/>
        <v>2.49/km</v>
      </c>
      <c r="H23" s="16">
        <f t="shared" si="1"/>
        <v>0.002129629629629627</v>
      </c>
      <c r="I23" s="16">
        <f t="shared" si="2"/>
        <v>0.0018981481481481488</v>
      </c>
    </row>
    <row r="24" spans="1:9" s="13" customFormat="1" ht="15" customHeight="1">
      <c r="A24" s="14">
        <v>20</v>
      </c>
      <c r="B24" s="15" t="s">
        <v>140</v>
      </c>
      <c r="C24" s="15" t="s">
        <v>51</v>
      </c>
      <c r="D24" s="14" t="s">
        <v>14</v>
      </c>
      <c r="E24" s="15" t="s">
        <v>141</v>
      </c>
      <c r="F24" s="14" t="s">
        <v>142</v>
      </c>
      <c r="G24" s="14" t="str">
        <f t="shared" si="0"/>
        <v>2.49/km</v>
      </c>
      <c r="H24" s="16">
        <f t="shared" si="1"/>
        <v>0.0021990740740740686</v>
      </c>
      <c r="I24" s="16">
        <f t="shared" si="2"/>
        <v>0.002187499999999995</v>
      </c>
    </row>
    <row r="25" spans="1:9" s="13" customFormat="1" ht="15" customHeight="1">
      <c r="A25" s="14">
        <v>21</v>
      </c>
      <c r="B25" s="15" t="s">
        <v>143</v>
      </c>
      <c r="C25" s="15" t="s">
        <v>63</v>
      </c>
      <c r="D25" s="14" t="s">
        <v>12</v>
      </c>
      <c r="E25" s="15" t="s">
        <v>124</v>
      </c>
      <c r="F25" s="14" t="s">
        <v>144</v>
      </c>
      <c r="G25" s="14" t="str">
        <f t="shared" si="0"/>
        <v>2.51/km</v>
      </c>
      <c r="H25" s="16">
        <f t="shared" si="1"/>
        <v>0.0024421296296296274</v>
      </c>
      <c r="I25" s="16">
        <f t="shared" si="2"/>
        <v>0.002210648148148149</v>
      </c>
    </row>
    <row r="26" spans="1:9" s="13" customFormat="1" ht="15" customHeight="1">
      <c r="A26" s="14">
        <v>22</v>
      </c>
      <c r="B26" s="15" t="s">
        <v>145</v>
      </c>
      <c r="C26" s="15" t="s">
        <v>146</v>
      </c>
      <c r="D26" s="14" t="s">
        <v>15</v>
      </c>
      <c r="E26" s="15" t="s">
        <v>147</v>
      </c>
      <c r="F26" s="14" t="s">
        <v>148</v>
      </c>
      <c r="G26" s="14" t="str">
        <f t="shared" si="0"/>
        <v>2.52/km</v>
      </c>
      <c r="H26" s="16">
        <f t="shared" si="1"/>
        <v>0.002546296296296293</v>
      </c>
      <c r="I26" s="16">
        <f t="shared" si="2"/>
        <v>0.0016203703703703692</v>
      </c>
    </row>
    <row r="27" spans="1:9" s="13" customFormat="1" ht="15" customHeight="1">
      <c r="A27" s="14">
        <v>23</v>
      </c>
      <c r="B27" s="15" t="s">
        <v>149</v>
      </c>
      <c r="C27" s="15" t="s">
        <v>66</v>
      </c>
      <c r="D27" s="14" t="s">
        <v>14</v>
      </c>
      <c r="E27" s="15" t="s">
        <v>95</v>
      </c>
      <c r="F27" s="14" t="s">
        <v>150</v>
      </c>
      <c r="G27" s="14" t="str">
        <f t="shared" si="0"/>
        <v>2.55/km</v>
      </c>
      <c r="H27" s="16">
        <f t="shared" si="1"/>
        <v>0.0028124999999999956</v>
      </c>
      <c r="I27" s="16">
        <f t="shared" si="2"/>
        <v>0.002800925925925922</v>
      </c>
    </row>
    <row r="28" spans="1:9" s="17" customFormat="1" ht="15" customHeight="1">
      <c r="A28" s="14">
        <v>24</v>
      </c>
      <c r="B28" s="15" t="s">
        <v>151</v>
      </c>
      <c r="C28" s="15" t="s">
        <v>39</v>
      </c>
      <c r="D28" s="14" t="s">
        <v>12</v>
      </c>
      <c r="E28" s="15" t="s">
        <v>152</v>
      </c>
      <c r="F28" s="14" t="s">
        <v>153</v>
      </c>
      <c r="G28" s="14" t="str">
        <f t="shared" si="0"/>
        <v>2.55/km</v>
      </c>
      <c r="H28" s="16">
        <f t="shared" si="1"/>
        <v>0.0028240740740740726</v>
      </c>
      <c r="I28" s="16">
        <f t="shared" si="2"/>
        <v>0.0025925925925925943</v>
      </c>
    </row>
    <row r="29" spans="1:9" ht="15" customHeight="1">
      <c r="A29" s="14">
        <v>25</v>
      </c>
      <c r="B29" s="15" t="s">
        <v>154</v>
      </c>
      <c r="C29" s="15" t="s">
        <v>65</v>
      </c>
      <c r="D29" s="14" t="s">
        <v>12</v>
      </c>
      <c r="E29" s="15" t="s">
        <v>101</v>
      </c>
      <c r="F29" s="14" t="s">
        <v>155</v>
      </c>
      <c r="G29" s="14" t="str">
        <f t="shared" si="0"/>
        <v>2.56/km</v>
      </c>
      <c r="H29" s="16">
        <f t="shared" si="1"/>
        <v>0.002986111111111106</v>
      </c>
      <c r="I29" s="16">
        <f t="shared" si="2"/>
        <v>0.0027546296296296277</v>
      </c>
    </row>
    <row r="30" spans="1:9" ht="15" customHeight="1">
      <c r="A30" s="14">
        <v>26</v>
      </c>
      <c r="B30" s="15" t="s">
        <v>156</v>
      </c>
      <c r="C30" s="15" t="s">
        <v>76</v>
      </c>
      <c r="D30" s="14" t="s">
        <v>15</v>
      </c>
      <c r="E30" s="15" t="s">
        <v>124</v>
      </c>
      <c r="F30" s="14" t="s">
        <v>157</v>
      </c>
      <c r="G30" s="14" t="str">
        <f t="shared" si="0"/>
        <v>2.57/km</v>
      </c>
      <c r="H30" s="16">
        <f t="shared" si="1"/>
        <v>0.0031365740740740694</v>
      </c>
      <c r="I30" s="16">
        <f t="shared" si="2"/>
        <v>0.0022106481481481456</v>
      </c>
    </row>
    <row r="31" spans="1:9" ht="15" customHeight="1">
      <c r="A31" s="14">
        <v>27</v>
      </c>
      <c r="B31" s="15" t="s">
        <v>158</v>
      </c>
      <c r="C31" s="15" t="s">
        <v>36</v>
      </c>
      <c r="D31" s="14" t="s">
        <v>14</v>
      </c>
      <c r="E31" s="15" t="s">
        <v>95</v>
      </c>
      <c r="F31" s="14" t="s">
        <v>159</v>
      </c>
      <c r="G31" s="14" t="str">
        <f t="shared" si="0"/>
        <v>2.58/km</v>
      </c>
      <c r="H31" s="16">
        <f t="shared" si="1"/>
        <v>0.0032638888888888856</v>
      </c>
      <c r="I31" s="16">
        <f t="shared" si="2"/>
        <v>0.003252314814814812</v>
      </c>
    </row>
    <row r="32" spans="1:9" ht="15" customHeight="1">
      <c r="A32" s="14">
        <v>28</v>
      </c>
      <c r="B32" s="15" t="s">
        <v>160</v>
      </c>
      <c r="C32" s="15" t="s">
        <v>56</v>
      </c>
      <c r="D32" s="14" t="s">
        <v>90</v>
      </c>
      <c r="E32" s="15" t="s">
        <v>161</v>
      </c>
      <c r="F32" s="14" t="s">
        <v>162</v>
      </c>
      <c r="G32" s="14" t="str">
        <f t="shared" si="0"/>
        <v>2.59/km</v>
      </c>
      <c r="H32" s="16">
        <f t="shared" si="1"/>
        <v>0.0032870370370370328</v>
      </c>
      <c r="I32" s="16">
        <f t="shared" si="2"/>
        <v>0.003229166666666665</v>
      </c>
    </row>
    <row r="33" spans="1:9" ht="15" customHeight="1">
      <c r="A33" s="14">
        <v>29</v>
      </c>
      <c r="B33" s="15" t="s">
        <v>163</v>
      </c>
      <c r="C33" s="15" t="s">
        <v>42</v>
      </c>
      <c r="D33" s="14" t="s">
        <v>13</v>
      </c>
      <c r="E33" s="15" t="s">
        <v>164</v>
      </c>
      <c r="F33" s="14" t="s">
        <v>165</v>
      </c>
      <c r="G33" s="14" t="str">
        <f t="shared" si="0"/>
        <v>2.59/km</v>
      </c>
      <c r="H33" s="16">
        <f t="shared" si="1"/>
        <v>0.003321759259259257</v>
      </c>
      <c r="I33" s="16">
        <f t="shared" si="2"/>
        <v>0.003321759259259257</v>
      </c>
    </row>
    <row r="34" spans="1:9" ht="15" customHeight="1">
      <c r="A34" s="14">
        <v>30</v>
      </c>
      <c r="B34" s="15" t="s">
        <v>166</v>
      </c>
      <c r="C34" s="15" t="s">
        <v>53</v>
      </c>
      <c r="D34" s="14" t="s">
        <v>90</v>
      </c>
      <c r="E34" s="15" t="s">
        <v>114</v>
      </c>
      <c r="F34" s="14" t="s">
        <v>167</v>
      </c>
      <c r="G34" s="14" t="str">
        <f t="shared" si="0"/>
        <v>2.59/km</v>
      </c>
      <c r="H34" s="16">
        <f t="shared" si="1"/>
        <v>0.0033564814814814777</v>
      </c>
      <c r="I34" s="16">
        <f t="shared" si="2"/>
        <v>0.00329861111111111</v>
      </c>
    </row>
    <row r="35" spans="1:9" ht="15" customHeight="1">
      <c r="A35" s="14">
        <v>31</v>
      </c>
      <c r="B35" s="15" t="s">
        <v>168</v>
      </c>
      <c r="C35" s="15" t="s">
        <v>39</v>
      </c>
      <c r="D35" s="14" t="s">
        <v>13</v>
      </c>
      <c r="E35" s="15" t="s">
        <v>95</v>
      </c>
      <c r="F35" s="14" t="s">
        <v>169</v>
      </c>
      <c r="G35" s="14" t="str">
        <f t="shared" si="0"/>
        <v>3.00/km</v>
      </c>
      <c r="H35" s="16">
        <f t="shared" si="1"/>
        <v>0.0034606481481481433</v>
      </c>
      <c r="I35" s="16">
        <f t="shared" si="2"/>
        <v>0.0034606481481481433</v>
      </c>
    </row>
    <row r="36" spans="1:9" ht="15" customHeight="1">
      <c r="A36" s="14">
        <v>32</v>
      </c>
      <c r="B36" s="15" t="s">
        <v>170</v>
      </c>
      <c r="C36" s="15" t="s">
        <v>46</v>
      </c>
      <c r="D36" s="14" t="s">
        <v>14</v>
      </c>
      <c r="E36" s="15" t="s">
        <v>152</v>
      </c>
      <c r="F36" s="14" t="s">
        <v>171</v>
      </c>
      <c r="G36" s="14" t="str">
        <f t="shared" si="0"/>
        <v>3.00/km</v>
      </c>
      <c r="H36" s="16">
        <f t="shared" si="1"/>
        <v>0.003472222222222217</v>
      </c>
      <c r="I36" s="16">
        <f t="shared" si="2"/>
        <v>0.0034606481481481433</v>
      </c>
    </row>
    <row r="37" spans="1:9" ht="15" customHeight="1">
      <c r="A37" s="14">
        <v>33</v>
      </c>
      <c r="B37" s="15" t="s">
        <v>172</v>
      </c>
      <c r="C37" s="15" t="s">
        <v>48</v>
      </c>
      <c r="D37" s="14" t="s">
        <v>13</v>
      </c>
      <c r="E37" s="15" t="s">
        <v>135</v>
      </c>
      <c r="F37" s="14" t="s">
        <v>173</v>
      </c>
      <c r="G37" s="14" t="str">
        <f t="shared" si="0"/>
        <v>3.00/km</v>
      </c>
      <c r="H37" s="16">
        <f t="shared" si="1"/>
        <v>0.003483796296296294</v>
      </c>
      <c r="I37" s="16">
        <f t="shared" si="2"/>
        <v>0.003483796296296294</v>
      </c>
    </row>
    <row r="38" spans="1:9" ht="15" customHeight="1">
      <c r="A38" s="14">
        <v>34</v>
      </c>
      <c r="B38" s="15" t="s">
        <v>174</v>
      </c>
      <c r="C38" s="15" t="s">
        <v>175</v>
      </c>
      <c r="D38" s="14" t="s">
        <v>18</v>
      </c>
      <c r="E38" s="15" t="s">
        <v>98</v>
      </c>
      <c r="F38" s="14" t="s">
        <v>176</v>
      </c>
      <c r="G38" s="14" t="str">
        <f t="shared" si="0"/>
        <v>3.01/km</v>
      </c>
      <c r="H38" s="16">
        <f t="shared" si="1"/>
        <v>0.003541666666666665</v>
      </c>
      <c r="I38" s="16">
        <f t="shared" si="2"/>
        <v>0.0015509259259259278</v>
      </c>
    </row>
    <row r="39" spans="1:9" ht="15" customHeight="1">
      <c r="A39" s="25">
        <v>35</v>
      </c>
      <c r="B39" s="28" t="s">
        <v>77</v>
      </c>
      <c r="C39" s="28" t="s">
        <v>177</v>
      </c>
      <c r="D39" s="25" t="s">
        <v>18</v>
      </c>
      <c r="E39" s="28" t="s">
        <v>11</v>
      </c>
      <c r="F39" s="25" t="s">
        <v>178</v>
      </c>
      <c r="G39" s="25" t="str">
        <f t="shared" si="0"/>
        <v>3.02/km</v>
      </c>
      <c r="H39" s="26">
        <f t="shared" si="1"/>
        <v>0.0036342592592592572</v>
      </c>
      <c r="I39" s="26">
        <f t="shared" si="2"/>
        <v>0.0016435185185185198</v>
      </c>
    </row>
    <row r="40" spans="1:9" ht="15" customHeight="1">
      <c r="A40" s="14">
        <v>36</v>
      </c>
      <c r="B40" s="15" t="s">
        <v>179</v>
      </c>
      <c r="C40" s="15" t="s">
        <v>79</v>
      </c>
      <c r="D40" s="14" t="s">
        <v>12</v>
      </c>
      <c r="E40" s="15" t="s">
        <v>138</v>
      </c>
      <c r="F40" s="14" t="s">
        <v>180</v>
      </c>
      <c r="G40" s="14" t="str">
        <f t="shared" si="0"/>
        <v>3.04/km</v>
      </c>
      <c r="H40" s="16">
        <f t="shared" si="1"/>
        <v>0.003865740740740739</v>
      </c>
      <c r="I40" s="16">
        <f t="shared" si="2"/>
        <v>0.0036342592592592607</v>
      </c>
    </row>
    <row r="41" spans="1:9" ht="15" customHeight="1">
      <c r="A41" s="14">
        <v>37</v>
      </c>
      <c r="B41" s="15" t="s">
        <v>181</v>
      </c>
      <c r="C41" s="15" t="s">
        <v>182</v>
      </c>
      <c r="D41" s="14" t="s">
        <v>14</v>
      </c>
      <c r="E41" s="15" t="s">
        <v>161</v>
      </c>
      <c r="F41" s="14" t="s">
        <v>183</v>
      </c>
      <c r="G41" s="14" t="str">
        <f t="shared" si="0"/>
        <v>3.04/km</v>
      </c>
      <c r="H41" s="16">
        <f t="shared" si="1"/>
        <v>0.0038773148148148126</v>
      </c>
      <c r="I41" s="16">
        <f t="shared" si="2"/>
        <v>0.003865740740740739</v>
      </c>
    </row>
    <row r="42" spans="1:9" ht="15" customHeight="1">
      <c r="A42" s="14">
        <v>38</v>
      </c>
      <c r="B42" s="15" t="s">
        <v>184</v>
      </c>
      <c r="C42" s="15" t="s">
        <v>35</v>
      </c>
      <c r="D42" s="14" t="s">
        <v>14</v>
      </c>
      <c r="E42" s="15" t="s">
        <v>185</v>
      </c>
      <c r="F42" s="14" t="s">
        <v>186</v>
      </c>
      <c r="G42" s="14" t="str">
        <f t="shared" si="0"/>
        <v>3.05/km</v>
      </c>
      <c r="H42" s="16">
        <f t="shared" si="1"/>
        <v>0.003993055555555555</v>
      </c>
      <c r="I42" s="16">
        <f t="shared" si="2"/>
        <v>0.003981481481481482</v>
      </c>
    </row>
    <row r="43" spans="1:9" ht="15" customHeight="1">
      <c r="A43" s="14">
        <v>39</v>
      </c>
      <c r="B43" s="15" t="s">
        <v>187</v>
      </c>
      <c r="C43" s="15" t="s">
        <v>61</v>
      </c>
      <c r="D43" s="14" t="s">
        <v>20</v>
      </c>
      <c r="E43" s="15" t="s">
        <v>95</v>
      </c>
      <c r="F43" s="14" t="s">
        <v>188</v>
      </c>
      <c r="G43" s="14" t="str">
        <f t="shared" si="0"/>
        <v>3.05/km</v>
      </c>
      <c r="H43" s="16">
        <f t="shared" si="1"/>
        <v>0.004004629629629625</v>
      </c>
      <c r="I43" s="16">
        <f t="shared" si="2"/>
        <v>0</v>
      </c>
    </row>
    <row r="44" spans="1:9" ht="15" customHeight="1">
      <c r="A44" s="14">
        <v>40</v>
      </c>
      <c r="B44" s="15" t="s">
        <v>189</v>
      </c>
      <c r="C44" s="15" t="s">
        <v>190</v>
      </c>
      <c r="D44" s="14" t="s">
        <v>18</v>
      </c>
      <c r="E44" s="15" t="s">
        <v>191</v>
      </c>
      <c r="F44" s="14" t="s">
        <v>192</v>
      </c>
      <c r="G44" s="14" t="str">
        <f t="shared" si="0"/>
        <v>3.06/km</v>
      </c>
      <c r="H44" s="16">
        <f t="shared" si="1"/>
        <v>0.004143518518518519</v>
      </c>
      <c r="I44" s="16">
        <f t="shared" si="2"/>
        <v>0.0021527777777777812</v>
      </c>
    </row>
    <row r="45" spans="1:9" ht="15" customHeight="1">
      <c r="A45" s="14">
        <v>41</v>
      </c>
      <c r="B45" s="15" t="s">
        <v>193</v>
      </c>
      <c r="C45" s="15" t="s">
        <v>42</v>
      </c>
      <c r="D45" s="14" t="s">
        <v>15</v>
      </c>
      <c r="E45" s="15" t="s">
        <v>95</v>
      </c>
      <c r="F45" s="14" t="s">
        <v>194</v>
      </c>
      <c r="G45" s="14" t="str">
        <f t="shared" si="0"/>
        <v>3.07/km</v>
      </c>
      <c r="H45" s="16">
        <f t="shared" si="1"/>
        <v>0.00421296296296296</v>
      </c>
      <c r="I45" s="16">
        <f t="shared" si="2"/>
        <v>0.0032870370370370362</v>
      </c>
    </row>
    <row r="46" spans="1:9" ht="15" customHeight="1">
      <c r="A46" s="14">
        <v>42</v>
      </c>
      <c r="B46" s="15" t="s">
        <v>195</v>
      </c>
      <c r="C46" s="15" t="s">
        <v>35</v>
      </c>
      <c r="D46" s="14" t="s">
        <v>13</v>
      </c>
      <c r="E46" s="15" t="s">
        <v>161</v>
      </c>
      <c r="F46" s="14" t="s">
        <v>196</v>
      </c>
      <c r="G46" s="14" t="str">
        <f t="shared" si="0"/>
        <v>3.08/km</v>
      </c>
      <c r="H46" s="16">
        <f t="shared" si="1"/>
        <v>0.00435185185185185</v>
      </c>
      <c r="I46" s="16">
        <f t="shared" si="2"/>
        <v>0.00435185185185185</v>
      </c>
    </row>
    <row r="47" spans="1:9" ht="15" customHeight="1">
      <c r="A47" s="14">
        <v>43</v>
      </c>
      <c r="B47" s="15" t="s">
        <v>197</v>
      </c>
      <c r="C47" s="15" t="s">
        <v>198</v>
      </c>
      <c r="D47" s="14" t="s">
        <v>14</v>
      </c>
      <c r="E47" s="15" t="s">
        <v>95</v>
      </c>
      <c r="F47" s="14" t="s">
        <v>199</v>
      </c>
      <c r="G47" s="14" t="str">
        <f t="shared" si="0"/>
        <v>3.08/km</v>
      </c>
      <c r="H47" s="16">
        <f t="shared" si="1"/>
        <v>0.004386574074074074</v>
      </c>
      <c r="I47" s="16">
        <f t="shared" si="2"/>
        <v>0.004375</v>
      </c>
    </row>
    <row r="48" spans="1:9" ht="15" customHeight="1">
      <c r="A48" s="14">
        <v>44</v>
      </c>
      <c r="B48" s="15" t="s">
        <v>200</v>
      </c>
      <c r="C48" s="15" t="s">
        <v>66</v>
      </c>
      <c r="D48" s="14" t="s">
        <v>15</v>
      </c>
      <c r="E48" s="15" t="s">
        <v>24</v>
      </c>
      <c r="F48" s="14" t="s">
        <v>201</v>
      </c>
      <c r="G48" s="14" t="str">
        <f t="shared" si="0"/>
        <v>3.08/km</v>
      </c>
      <c r="H48" s="16">
        <f t="shared" si="1"/>
        <v>0.004421296296296291</v>
      </c>
      <c r="I48" s="16">
        <f t="shared" si="2"/>
        <v>0.0034953703703703674</v>
      </c>
    </row>
    <row r="49" spans="1:9" ht="15" customHeight="1">
      <c r="A49" s="14">
        <v>45</v>
      </c>
      <c r="B49" s="15" t="s">
        <v>59</v>
      </c>
      <c r="C49" s="15" t="s">
        <v>202</v>
      </c>
      <c r="D49" s="14" t="s">
        <v>13</v>
      </c>
      <c r="E49" s="15" t="s">
        <v>164</v>
      </c>
      <c r="F49" s="14" t="s">
        <v>203</v>
      </c>
      <c r="G49" s="14" t="str">
        <f t="shared" si="0"/>
        <v>3.09/km</v>
      </c>
      <c r="H49" s="16">
        <f t="shared" si="1"/>
        <v>0.004432870370370368</v>
      </c>
      <c r="I49" s="16">
        <f t="shared" si="2"/>
        <v>0.004432870370370368</v>
      </c>
    </row>
    <row r="50" spans="1:9" ht="15" customHeight="1">
      <c r="A50" s="14">
        <v>46</v>
      </c>
      <c r="B50" s="15" t="s">
        <v>204</v>
      </c>
      <c r="C50" s="15" t="s">
        <v>205</v>
      </c>
      <c r="D50" s="14" t="s">
        <v>12</v>
      </c>
      <c r="E50" s="15" t="s">
        <v>91</v>
      </c>
      <c r="F50" s="14" t="s">
        <v>206</v>
      </c>
      <c r="G50" s="14" t="str">
        <f t="shared" si="0"/>
        <v>3.09/km</v>
      </c>
      <c r="H50" s="16">
        <f t="shared" si="1"/>
        <v>0.004513888888888887</v>
      </c>
      <c r="I50" s="16">
        <f t="shared" si="2"/>
        <v>0.004282407407407408</v>
      </c>
    </row>
    <row r="51" spans="1:9" ht="15" customHeight="1">
      <c r="A51" s="14">
        <v>47</v>
      </c>
      <c r="B51" s="15" t="s">
        <v>207</v>
      </c>
      <c r="C51" s="15" t="s">
        <v>53</v>
      </c>
      <c r="D51" s="14" t="s">
        <v>13</v>
      </c>
      <c r="E51" s="15" t="s">
        <v>95</v>
      </c>
      <c r="F51" s="14" t="s">
        <v>208</v>
      </c>
      <c r="G51" s="14" t="str">
        <f t="shared" si="0"/>
        <v>3.10/km</v>
      </c>
      <c r="H51" s="16">
        <f t="shared" si="1"/>
        <v>0.004641203703703696</v>
      </c>
      <c r="I51" s="16">
        <f t="shared" si="2"/>
        <v>0.004641203703703696</v>
      </c>
    </row>
    <row r="52" spans="1:9" ht="15" customHeight="1">
      <c r="A52" s="14">
        <v>48</v>
      </c>
      <c r="B52" s="15" t="s">
        <v>209</v>
      </c>
      <c r="C52" s="15" t="s">
        <v>210</v>
      </c>
      <c r="D52" s="14" t="s">
        <v>15</v>
      </c>
      <c r="E52" s="15" t="s">
        <v>161</v>
      </c>
      <c r="F52" s="14" t="s">
        <v>211</v>
      </c>
      <c r="G52" s="14" t="str">
        <f t="shared" si="0"/>
        <v>3.11/km</v>
      </c>
      <c r="H52" s="16">
        <f t="shared" si="1"/>
        <v>0.004710648148148144</v>
      </c>
      <c r="I52" s="16">
        <f t="shared" si="2"/>
        <v>0.0037847222222222206</v>
      </c>
    </row>
    <row r="53" spans="1:9" ht="15" customHeight="1">
      <c r="A53" s="14">
        <v>49</v>
      </c>
      <c r="B53" s="15" t="s">
        <v>212</v>
      </c>
      <c r="C53" s="15" t="s">
        <v>213</v>
      </c>
      <c r="D53" s="14" t="s">
        <v>15</v>
      </c>
      <c r="E53" s="15" t="s">
        <v>28</v>
      </c>
      <c r="F53" s="14" t="s">
        <v>214</v>
      </c>
      <c r="G53" s="14" t="str">
        <f t="shared" si="0"/>
        <v>3.14/km</v>
      </c>
      <c r="H53" s="16">
        <f t="shared" si="1"/>
        <v>0.005023148148148145</v>
      </c>
      <c r="I53" s="16">
        <f t="shared" si="2"/>
        <v>0.004097222222222221</v>
      </c>
    </row>
    <row r="54" spans="1:9" ht="15" customHeight="1">
      <c r="A54" s="14">
        <v>50</v>
      </c>
      <c r="B54" s="15" t="s">
        <v>215</v>
      </c>
      <c r="C54" s="15" t="s">
        <v>75</v>
      </c>
      <c r="D54" s="14" t="s">
        <v>14</v>
      </c>
      <c r="E54" s="15" t="s">
        <v>216</v>
      </c>
      <c r="F54" s="14" t="s">
        <v>217</v>
      </c>
      <c r="G54" s="14" t="str">
        <f t="shared" si="0"/>
        <v>3.15/km</v>
      </c>
      <c r="H54" s="16">
        <f t="shared" si="1"/>
        <v>0.00512731481481481</v>
      </c>
      <c r="I54" s="16">
        <f t="shared" si="2"/>
        <v>0.005115740740740737</v>
      </c>
    </row>
    <row r="55" spans="1:9" ht="15" customHeight="1">
      <c r="A55" s="14">
        <v>51</v>
      </c>
      <c r="B55" s="15" t="s">
        <v>218</v>
      </c>
      <c r="C55" s="15" t="s">
        <v>219</v>
      </c>
      <c r="D55" s="14" t="s">
        <v>18</v>
      </c>
      <c r="E55" s="15" t="s">
        <v>161</v>
      </c>
      <c r="F55" s="14" t="s">
        <v>217</v>
      </c>
      <c r="G55" s="14" t="str">
        <f t="shared" si="0"/>
        <v>3.15/km</v>
      </c>
      <c r="H55" s="16">
        <f t="shared" si="1"/>
        <v>0.00512731481481481</v>
      </c>
      <c r="I55" s="16">
        <f t="shared" si="2"/>
        <v>0.003136574074074073</v>
      </c>
    </row>
    <row r="56" spans="1:9" ht="15" customHeight="1">
      <c r="A56" s="14">
        <v>52</v>
      </c>
      <c r="B56" s="15" t="s">
        <v>52</v>
      </c>
      <c r="C56" s="15" t="s">
        <v>62</v>
      </c>
      <c r="D56" s="14" t="s">
        <v>16</v>
      </c>
      <c r="E56" s="15" t="s">
        <v>24</v>
      </c>
      <c r="F56" s="14" t="s">
        <v>220</v>
      </c>
      <c r="G56" s="14" t="str">
        <f t="shared" si="0"/>
        <v>3.17/km</v>
      </c>
      <c r="H56" s="16">
        <f t="shared" si="1"/>
        <v>0.005381944444444439</v>
      </c>
      <c r="I56" s="16">
        <f t="shared" si="2"/>
        <v>0</v>
      </c>
    </row>
    <row r="57" spans="1:9" ht="15" customHeight="1">
      <c r="A57" s="25">
        <v>53</v>
      </c>
      <c r="B57" s="28" t="s">
        <v>221</v>
      </c>
      <c r="C57" s="28" t="s">
        <v>41</v>
      </c>
      <c r="D57" s="25" t="s">
        <v>14</v>
      </c>
      <c r="E57" s="28" t="s">
        <v>11</v>
      </c>
      <c r="F57" s="25" t="s">
        <v>222</v>
      </c>
      <c r="G57" s="25" t="str">
        <f t="shared" si="0"/>
        <v>3.18/km</v>
      </c>
      <c r="H57" s="26">
        <f t="shared" si="1"/>
        <v>0.005497685185185182</v>
      </c>
      <c r="I57" s="26">
        <f t="shared" si="2"/>
        <v>0.005486111111111108</v>
      </c>
    </row>
    <row r="58" spans="1:9" ht="15" customHeight="1">
      <c r="A58" s="14">
        <v>54</v>
      </c>
      <c r="B58" s="15" t="s">
        <v>223</v>
      </c>
      <c r="C58" s="15" t="s">
        <v>34</v>
      </c>
      <c r="D58" s="14" t="s">
        <v>14</v>
      </c>
      <c r="E58" s="15" t="s">
        <v>95</v>
      </c>
      <c r="F58" s="14" t="s">
        <v>224</v>
      </c>
      <c r="G58" s="14" t="str">
        <f t="shared" si="0"/>
        <v>3.18/km</v>
      </c>
      <c r="H58" s="16">
        <f t="shared" si="1"/>
        <v>0.005532407407407406</v>
      </c>
      <c r="I58" s="16">
        <f t="shared" si="2"/>
        <v>0.0055208333333333325</v>
      </c>
    </row>
    <row r="59" spans="1:9" ht="15" customHeight="1">
      <c r="A59" s="14">
        <v>55</v>
      </c>
      <c r="B59" s="15" t="s">
        <v>225</v>
      </c>
      <c r="C59" s="15" t="s">
        <v>226</v>
      </c>
      <c r="D59" s="14" t="s">
        <v>20</v>
      </c>
      <c r="E59" s="15" t="s">
        <v>28</v>
      </c>
      <c r="F59" s="14" t="s">
        <v>227</v>
      </c>
      <c r="G59" s="14" t="str">
        <f t="shared" si="0"/>
        <v>3.18/km</v>
      </c>
      <c r="H59" s="16">
        <f t="shared" si="1"/>
        <v>0.005578703703703704</v>
      </c>
      <c r="I59" s="16">
        <f t="shared" si="2"/>
        <v>0.0015740740740740784</v>
      </c>
    </row>
    <row r="60" spans="1:9" ht="15" customHeight="1">
      <c r="A60" s="14">
        <v>56</v>
      </c>
      <c r="B60" s="15" t="s">
        <v>228</v>
      </c>
      <c r="C60" s="15" t="s">
        <v>57</v>
      </c>
      <c r="D60" s="14" t="s">
        <v>20</v>
      </c>
      <c r="E60" s="15" t="s">
        <v>114</v>
      </c>
      <c r="F60" s="14" t="s">
        <v>229</v>
      </c>
      <c r="G60" s="14" t="str">
        <f t="shared" si="0"/>
        <v>3.19/km</v>
      </c>
      <c r="H60" s="16">
        <f t="shared" si="1"/>
        <v>0.005659722222222219</v>
      </c>
      <c r="I60" s="16">
        <f t="shared" si="2"/>
        <v>0.0016550925925925934</v>
      </c>
    </row>
    <row r="61" spans="1:9" ht="15" customHeight="1">
      <c r="A61" s="14">
        <v>57</v>
      </c>
      <c r="B61" s="15" t="s">
        <v>230</v>
      </c>
      <c r="C61" s="15" t="s">
        <v>41</v>
      </c>
      <c r="D61" s="14" t="s">
        <v>90</v>
      </c>
      <c r="E61" s="15" t="s">
        <v>28</v>
      </c>
      <c r="F61" s="14" t="s">
        <v>231</v>
      </c>
      <c r="G61" s="14" t="str">
        <f t="shared" si="0"/>
        <v>3.20/km</v>
      </c>
      <c r="H61" s="16">
        <f t="shared" si="1"/>
        <v>0.005810185185185182</v>
      </c>
      <c r="I61" s="16">
        <f t="shared" si="2"/>
        <v>0.005752314814814814</v>
      </c>
    </row>
    <row r="62" spans="1:9" ht="15" customHeight="1">
      <c r="A62" s="14">
        <v>58</v>
      </c>
      <c r="B62" s="15" t="s">
        <v>232</v>
      </c>
      <c r="C62" s="15" t="s">
        <v>71</v>
      </c>
      <c r="D62" s="14" t="s">
        <v>14</v>
      </c>
      <c r="E62" s="15" t="s">
        <v>233</v>
      </c>
      <c r="F62" s="14" t="s">
        <v>234</v>
      </c>
      <c r="G62" s="14" t="str">
        <f t="shared" si="0"/>
        <v>3.21/km</v>
      </c>
      <c r="H62" s="16">
        <f t="shared" si="1"/>
        <v>0.005914351851851844</v>
      </c>
      <c r="I62" s="16">
        <f t="shared" si="2"/>
        <v>0.005902777777777771</v>
      </c>
    </row>
    <row r="63" spans="1:9" ht="15" customHeight="1">
      <c r="A63" s="14">
        <v>59</v>
      </c>
      <c r="B63" s="15" t="s">
        <v>235</v>
      </c>
      <c r="C63" s="15" t="s">
        <v>42</v>
      </c>
      <c r="D63" s="14" t="s">
        <v>14</v>
      </c>
      <c r="E63" s="15" t="s">
        <v>236</v>
      </c>
      <c r="F63" s="14" t="s">
        <v>234</v>
      </c>
      <c r="G63" s="14" t="str">
        <f t="shared" si="0"/>
        <v>3.21/km</v>
      </c>
      <c r="H63" s="16">
        <f t="shared" si="1"/>
        <v>0.005914351851851844</v>
      </c>
      <c r="I63" s="16">
        <f t="shared" si="2"/>
        <v>0.005902777777777771</v>
      </c>
    </row>
    <row r="64" spans="1:9" ht="15" customHeight="1">
      <c r="A64" s="14">
        <v>60</v>
      </c>
      <c r="B64" s="15" t="s">
        <v>237</v>
      </c>
      <c r="C64" s="15" t="s">
        <v>34</v>
      </c>
      <c r="D64" s="14" t="s">
        <v>90</v>
      </c>
      <c r="E64" s="15" t="s">
        <v>238</v>
      </c>
      <c r="F64" s="14" t="s">
        <v>239</v>
      </c>
      <c r="G64" s="14" t="str">
        <f t="shared" si="0"/>
        <v>3.22/km</v>
      </c>
      <c r="H64" s="16">
        <f t="shared" si="1"/>
        <v>0.005983796296296293</v>
      </c>
      <c r="I64" s="16">
        <f t="shared" si="2"/>
        <v>0.005925925925925925</v>
      </c>
    </row>
    <row r="65" spans="1:9" ht="15" customHeight="1">
      <c r="A65" s="14">
        <v>61</v>
      </c>
      <c r="B65" s="15" t="s">
        <v>240</v>
      </c>
      <c r="C65" s="15" t="s">
        <v>41</v>
      </c>
      <c r="D65" s="14" t="s">
        <v>14</v>
      </c>
      <c r="E65" s="15" t="s">
        <v>238</v>
      </c>
      <c r="F65" s="14" t="s">
        <v>241</v>
      </c>
      <c r="G65" s="14" t="str">
        <f t="shared" si="0"/>
        <v>3.22/km</v>
      </c>
      <c r="H65" s="16">
        <f t="shared" si="1"/>
        <v>0.005995370370370366</v>
      </c>
      <c r="I65" s="16">
        <f t="shared" si="2"/>
        <v>0.005983796296296293</v>
      </c>
    </row>
    <row r="66" spans="1:9" ht="15" customHeight="1">
      <c r="A66" s="14">
        <v>62</v>
      </c>
      <c r="B66" s="15" t="s">
        <v>242</v>
      </c>
      <c r="C66" s="15" t="s">
        <v>243</v>
      </c>
      <c r="D66" s="14" t="s">
        <v>90</v>
      </c>
      <c r="E66" s="15" t="s">
        <v>28</v>
      </c>
      <c r="F66" s="14" t="s">
        <v>244</v>
      </c>
      <c r="G66" s="14" t="str">
        <f t="shared" si="0"/>
        <v>3.23/km</v>
      </c>
      <c r="H66" s="16">
        <f t="shared" si="1"/>
        <v>0.006122685185185182</v>
      </c>
      <c r="I66" s="16">
        <f t="shared" si="2"/>
        <v>0.0060648148148148145</v>
      </c>
    </row>
    <row r="67" spans="1:9" ht="15" customHeight="1">
      <c r="A67" s="14">
        <v>63</v>
      </c>
      <c r="B67" s="15" t="s">
        <v>245</v>
      </c>
      <c r="C67" s="15" t="s">
        <v>38</v>
      </c>
      <c r="D67" s="14" t="s">
        <v>22</v>
      </c>
      <c r="E67" s="15" t="s">
        <v>246</v>
      </c>
      <c r="F67" s="14" t="s">
        <v>247</v>
      </c>
      <c r="G67" s="14" t="str">
        <f t="shared" si="0"/>
        <v>3.24/km</v>
      </c>
      <c r="H67" s="16">
        <f t="shared" si="1"/>
        <v>0.006238425925925925</v>
      </c>
      <c r="I67" s="16">
        <f t="shared" si="2"/>
        <v>0</v>
      </c>
    </row>
    <row r="68" spans="1:9" ht="15" customHeight="1">
      <c r="A68" s="14">
        <v>64</v>
      </c>
      <c r="B68" s="15" t="s">
        <v>248</v>
      </c>
      <c r="C68" s="15" t="s">
        <v>249</v>
      </c>
      <c r="D68" s="14" t="s">
        <v>14</v>
      </c>
      <c r="E68" s="15" t="s">
        <v>28</v>
      </c>
      <c r="F68" s="14" t="s">
        <v>250</v>
      </c>
      <c r="G68" s="14" t="str">
        <f t="shared" si="0"/>
        <v>3.26/km</v>
      </c>
      <c r="H68" s="16">
        <f t="shared" si="1"/>
        <v>0.0064120370370370355</v>
      </c>
      <c r="I68" s="16">
        <f t="shared" si="2"/>
        <v>0.006400462962962962</v>
      </c>
    </row>
    <row r="69" spans="1:9" ht="15" customHeight="1">
      <c r="A69" s="14">
        <v>65</v>
      </c>
      <c r="B69" s="15" t="s">
        <v>251</v>
      </c>
      <c r="C69" s="15" t="s">
        <v>252</v>
      </c>
      <c r="D69" s="14" t="s">
        <v>26</v>
      </c>
      <c r="E69" s="15" t="s">
        <v>29</v>
      </c>
      <c r="F69" s="14" t="s">
        <v>253</v>
      </c>
      <c r="G69" s="14" t="str">
        <f aca="true" t="shared" si="3" ref="G69:G81">TEXT(INT((HOUR(F69)*3600+MINUTE(F69)*60+SECOND(F69))/$I$3/60),"0")&amp;"."&amp;TEXT(MOD((HOUR(F69)*3600+MINUTE(F69)*60+SECOND(F69))/$I$3,60),"00")&amp;"/km"</f>
        <v>3.27/km</v>
      </c>
      <c r="H69" s="16">
        <f aca="true" t="shared" si="4" ref="H69:H81">F69-$F$5</f>
        <v>0.006608796296296293</v>
      </c>
      <c r="I69" s="16">
        <f t="shared" si="2"/>
        <v>0</v>
      </c>
    </row>
    <row r="70" spans="1:9" ht="15" customHeight="1">
      <c r="A70" s="14">
        <v>66</v>
      </c>
      <c r="B70" s="15" t="s">
        <v>254</v>
      </c>
      <c r="C70" s="15" t="s">
        <v>36</v>
      </c>
      <c r="D70" s="14" t="s">
        <v>14</v>
      </c>
      <c r="E70" s="15" t="s">
        <v>236</v>
      </c>
      <c r="F70" s="14" t="s">
        <v>255</v>
      </c>
      <c r="G70" s="14" t="str">
        <f t="shared" si="3"/>
        <v>3.28/km</v>
      </c>
      <c r="H70" s="16">
        <f t="shared" si="4"/>
        <v>0.006655092592592591</v>
      </c>
      <c r="I70" s="16">
        <f aca="true" t="shared" si="5" ref="I70:I112">F70-INDEX($F$5:$F$112,MATCH(D70,$D$5:$D$112,0))</f>
        <v>0.006643518518518517</v>
      </c>
    </row>
    <row r="71" spans="1:9" ht="15" customHeight="1">
      <c r="A71" s="14">
        <v>67</v>
      </c>
      <c r="B71" s="15" t="s">
        <v>256</v>
      </c>
      <c r="C71" s="15" t="s">
        <v>49</v>
      </c>
      <c r="D71" s="14" t="s">
        <v>18</v>
      </c>
      <c r="E71" s="15" t="s">
        <v>257</v>
      </c>
      <c r="F71" s="14" t="s">
        <v>255</v>
      </c>
      <c r="G71" s="14" t="str">
        <f t="shared" si="3"/>
        <v>3.28/km</v>
      </c>
      <c r="H71" s="16">
        <f t="shared" si="4"/>
        <v>0.006655092592592591</v>
      </c>
      <c r="I71" s="16">
        <f t="shared" si="5"/>
        <v>0.0046643518518518536</v>
      </c>
    </row>
    <row r="72" spans="1:9" ht="15" customHeight="1">
      <c r="A72" s="14">
        <v>68</v>
      </c>
      <c r="B72" s="15" t="s">
        <v>258</v>
      </c>
      <c r="C72" s="15" t="s">
        <v>73</v>
      </c>
      <c r="D72" s="14" t="s">
        <v>13</v>
      </c>
      <c r="E72" s="15" t="s">
        <v>161</v>
      </c>
      <c r="F72" s="14" t="s">
        <v>259</v>
      </c>
      <c r="G72" s="14" t="str">
        <f t="shared" si="3"/>
        <v>3.28/km</v>
      </c>
      <c r="H72" s="16">
        <f t="shared" si="4"/>
        <v>0.006666666666666661</v>
      </c>
      <c r="I72" s="16">
        <f t="shared" si="5"/>
        <v>0.006666666666666661</v>
      </c>
    </row>
    <row r="73" spans="1:9" ht="15" customHeight="1">
      <c r="A73" s="14">
        <v>69</v>
      </c>
      <c r="B73" s="15" t="s">
        <v>260</v>
      </c>
      <c r="C73" s="15" t="s">
        <v>41</v>
      </c>
      <c r="D73" s="14" t="s">
        <v>15</v>
      </c>
      <c r="E73" s="15" t="s">
        <v>95</v>
      </c>
      <c r="F73" s="14" t="s">
        <v>261</v>
      </c>
      <c r="G73" s="14" t="str">
        <f t="shared" si="3"/>
        <v>3.28/km</v>
      </c>
      <c r="H73" s="16">
        <f t="shared" si="4"/>
        <v>0.006701388888888885</v>
      </c>
      <c r="I73" s="16">
        <f t="shared" si="5"/>
        <v>0.005775462962962961</v>
      </c>
    </row>
    <row r="74" spans="1:9" ht="15" customHeight="1">
      <c r="A74" s="14">
        <v>70</v>
      </c>
      <c r="B74" s="15" t="s">
        <v>262</v>
      </c>
      <c r="C74" s="15" t="s">
        <v>44</v>
      </c>
      <c r="D74" s="14" t="s">
        <v>19</v>
      </c>
      <c r="E74" s="15" t="s">
        <v>161</v>
      </c>
      <c r="F74" s="14" t="s">
        <v>263</v>
      </c>
      <c r="G74" s="14" t="str">
        <f t="shared" si="3"/>
        <v>3.29/km</v>
      </c>
      <c r="H74" s="16">
        <f t="shared" si="4"/>
        <v>0.006770833333333327</v>
      </c>
      <c r="I74" s="16">
        <f t="shared" si="5"/>
        <v>0</v>
      </c>
    </row>
    <row r="75" spans="1:9" ht="15" customHeight="1">
      <c r="A75" s="14">
        <v>71</v>
      </c>
      <c r="B75" s="15" t="s">
        <v>264</v>
      </c>
      <c r="C75" s="15" t="s">
        <v>43</v>
      </c>
      <c r="D75" s="14" t="s">
        <v>13</v>
      </c>
      <c r="E75" s="15" t="s">
        <v>161</v>
      </c>
      <c r="F75" s="14" t="s">
        <v>265</v>
      </c>
      <c r="G75" s="14" t="str">
        <f t="shared" si="3"/>
        <v>3.32/km</v>
      </c>
      <c r="H75" s="16">
        <f t="shared" si="4"/>
        <v>0.0071064814814814775</v>
      </c>
      <c r="I75" s="16">
        <f t="shared" si="5"/>
        <v>0.0071064814814814775</v>
      </c>
    </row>
    <row r="76" spans="1:9" ht="15" customHeight="1">
      <c r="A76" s="14">
        <v>72</v>
      </c>
      <c r="B76" s="15" t="s">
        <v>266</v>
      </c>
      <c r="C76" s="15" t="s">
        <v>39</v>
      </c>
      <c r="D76" s="14" t="s">
        <v>15</v>
      </c>
      <c r="E76" s="15" t="s">
        <v>30</v>
      </c>
      <c r="F76" s="14" t="s">
        <v>267</v>
      </c>
      <c r="G76" s="14" t="str">
        <f t="shared" si="3"/>
        <v>3.33/km</v>
      </c>
      <c r="H76" s="16">
        <f t="shared" si="4"/>
        <v>0.007314814814814816</v>
      </c>
      <c r="I76" s="16">
        <f t="shared" si="5"/>
        <v>0.006388888888888892</v>
      </c>
    </row>
    <row r="77" spans="1:9" ht="15" customHeight="1">
      <c r="A77" s="14">
        <v>73</v>
      </c>
      <c r="B77" s="15" t="s">
        <v>268</v>
      </c>
      <c r="C77" s="15" t="s">
        <v>50</v>
      </c>
      <c r="D77" s="14" t="s">
        <v>14</v>
      </c>
      <c r="E77" s="15" t="s">
        <v>269</v>
      </c>
      <c r="F77" s="14" t="s">
        <v>270</v>
      </c>
      <c r="G77" s="14" t="str">
        <f t="shared" si="3"/>
        <v>3.35/km</v>
      </c>
      <c r="H77" s="16">
        <f t="shared" si="4"/>
        <v>0.007476851851851846</v>
      </c>
      <c r="I77" s="16">
        <f t="shared" si="5"/>
        <v>0.007465277777777772</v>
      </c>
    </row>
    <row r="78" spans="1:9" ht="15" customHeight="1">
      <c r="A78" s="14">
        <v>74</v>
      </c>
      <c r="B78" s="15" t="s">
        <v>271</v>
      </c>
      <c r="C78" s="15" t="s">
        <v>39</v>
      </c>
      <c r="D78" s="14" t="s">
        <v>21</v>
      </c>
      <c r="E78" s="15" t="s">
        <v>31</v>
      </c>
      <c r="F78" s="14" t="s">
        <v>272</v>
      </c>
      <c r="G78" s="14" t="str">
        <f t="shared" si="3"/>
        <v>3.35/km</v>
      </c>
      <c r="H78" s="16">
        <f t="shared" si="4"/>
        <v>0.007511574074074073</v>
      </c>
      <c r="I78" s="16">
        <f t="shared" si="5"/>
        <v>0</v>
      </c>
    </row>
    <row r="79" spans="1:9" ht="15" customHeight="1">
      <c r="A79" s="14">
        <v>75</v>
      </c>
      <c r="B79" s="15" t="s">
        <v>273</v>
      </c>
      <c r="C79" s="15" t="s">
        <v>54</v>
      </c>
      <c r="D79" s="14" t="s">
        <v>19</v>
      </c>
      <c r="E79" s="15" t="s">
        <v>161</v>
      </c>
      <c r="F79" s="14" t="s">
        <v>274</v>
      </c>
      <c r="G79" s="14" t="str">
        <f t="shared" si="3"/>
        <v>3.37/km</v>
      </c>
      <c r="H79" s="16">
        <f t="shared" si="4"/>
        <v>0.007719907407407401</v>
      </c>
      <c r="I79" s="16">
        <f t="shared" si="5"/>
        <v>0.0009490740740740744</v>
      </c>
    </row>
    <row r="80" spans="1:9" ht="15" customHeight="1">
      <c r="A80" s="14">
        <v>76</v>
      </c>
      <c r="B80" s="15" t="s">
        <v>275</v>
      </c>
      <c r="C80" s="15" t="s">
        <v>276</v>
      </c>
      <c r="D80" s="14" t="s">
        <v>14</v>
      </c>
      <c r="E80" s="15" t="s">
        <v>236</v>
      </c>
      <c r="F80" s="14" t="s">
        <v>277</v>
      </c>
      <c r="G80" s="14" t="str">
        <f t="shared" si="3"/>
        <v>3.37/km</v>
      </c>
      <c r="H80" s="16">
        <f t="shared" si="4"/>
        <v>0.007777777777777776</v>
      </c>
      <c r="I80" s="16">
        <f t="shared" si="5"/>
        <v>0.007766203703703702</v>
      </c>
    </row>
    <row r="81" spans="1:9" ht="15" customHeight="1">
      <c r="A81" s="14">
        <v>77</v>
      </c>
      <c r="B81" s="15" t="s">
        <v>278</v>
      </c>
      <c r="C81" s="15" t="s">
        <v>70</v>
      </c>
      <c r="D81" s="14" t="s">
        <v>17</v>
      </c>
      <c r="E81" s="15" t="s">
        <v>95</v>
      </c>
      <c r="F81" s="14" t="s">
        <v>279</v>
      </c>
      <c r="G81" s="14" t="str">
        <f t="shared" si="3"/>
        <v>3.38/km</v>
      </c>
      <c r="H81" s="16">
        <f t="shared" si="4"/>
        <v>0.007835648148148147</v>
      </c>
      <c r="I81" s="16">
        <f t="shared" si="5"/>
        <v>0</v>
      </c>
    </row>
    <row r="82" spans="1:9" ht="15" customHeight="1">
      <c r="A82" s="14">
        <v>78</v>
      </c>
      <c r="B82" s="15" t="s">
        <v>280</v>
      </c>
      <c r="C82" s="15" t="s">
        <v>281</v>
      </c>
      <c r="D82" s="14" t="s">
        <v>12</v>
      </c>
      <c r="E82" s="15" t="s">
        <v>31</v>
      </c>
      <c r="F82" s="14" t="s">
        <v>282</v>
      </c>
      <c r="G82" s="14" t="str">
        <f aca="true" t="shared" si="6" ref="G82:G96">TEXT(INT((HOUR(F82)*3600+MINUTE(F82)*60+SECOND(F82))/$I$3/60),"0")&amp;"."&amp;TEXT(MOD((HOUR(F82)*3600+MINUTE(F82)*60+SECOND(F82))/$I$3,60),"00")&amp;"/km"</f>
        <v>3.39/km</v>
      </c>
      <c r="H82" s="16">
        <f aca="true" t="shared" si="7" ref="H82:H96">F82-$F$5</f>
        <v>0.007939814814814816</v>
      </c>
      <c r="I82" s="16">
        <f t="shared" si="5"/>
        <v>0.007708333333333338</v>
      </c>
    </row>
    <row r="83" spans="1:9" ht="15" customHeight="1">
      <c r="A83" s="25">
        <v>79</v>
      </c>
      <c r="B83" s="28" t="s">
        <v>283</v>
      </c>
      <c r="C83" s="28" t="s">
        <v>62</v>
      </c>
      <c r="D83" s="25" t="s">
        <v>12</v>
      </c>
      <c r="E83" s="28" t="s">
        <v>11</v>
      </c>
      <c r="F83" s="25" t="s">
        <v>284</v>
      </c>
      <c r="G83" s="25" t="str">
        <f t="shared" si="6"/>
        <v>3.39/km</v>
      </c>
      <c r="H83" s="26">
        <f t="shared" si="7"/>
        <v>0.007974537037037033</v>
      </c>
      <c r="I83" s="26">
        <f t="shared" si="5"/>
        <v>0.007743055555555555</v>
      </c>
    </row>
    <row r="84" spans="1:9" ht="15" customHeight="1">
      <c r="A84" s="14">
        <v>80</v>
      </c>
      <c r="B84" s="15" t="s">
        <v>285</v>
      </c>
      <c r="C84" s="15" t="s">
        <v>36</v>
      </c>
      <c r="D84" s="14" t="s">
        <v>15</v>
      </c>
      <c r="E84" s="15" t="s">
        <v>236</v>
      </c>
      <c r="F84" s="14" t="s">
        <v>286</v>
      </c>
      <c r="G84" s="14" t="str">
        <f t="shared" si="6"/>
        <v>3.40/km</v>
      </c>
      <c r="H84" s="16">
        <f t="shared" si="7"/>
        <v>0.00810185185185185</v>
      </c>
      <c r="I84" s="16">
        <f t="shared" si="5"/>
        <v>0.007175925925925926</v>
      </c>
    </row>
    <row r="85" spans="1:9" ht="15" customHeight="1">
      <c r="A85" s="14">
        <v>81</v>
      </c>
      <c r="B85" s="15" t="s">
        <v>287</v>
      </c>
      <c r="C85" s="15" t="s">
        <v>47</v>
      </c>
      <c r="D85" s="14" t="s">
        <v>13</v>
      </c>
      <c r="E85" s="15" t="s">
        <v>236</v>
      </c>
      <c r="F85" s="14" t="s">
        <v>288</v>
      </c>
      <c r="G85" s="14" t="str">
        <f t="shared" si="6"/>
        <v>3.41/km</v>
      </c>
      <c r="H85" s="16">
        <f t="shared" si="7"/>
        <v>0.008136574074074074</v>
      </c>
      <c r="I85" s="16">
        <f t="shared" si="5"/>
        <v>0.008136574074074074</v>
      </c>
    </row>
    <row r="86" spans="1:9" ht="15" customHeight="1">
      <c r="A86" s="14">
        <v>82</v>
      </c>
      <c r="B86" s="15" t="s">
        <v>289</v>
      </c>
      <c r="C86" s="15" t="s">
        <v>290</v>
      </c>
      <c r="D86" s="14" t="s">
        <v>25</v>
      </c>
      <c r="E86" s="15" t="s">
        <v>95</v>
      </c>
      <c r="F86" s="14" t="s">
        <v>291</v>
      </c>
      <c r="G86" s="14" t="str">
        <f t="shared" si="6"/>
        <v>3.42/km</v>
      </c>
      <c r="H86" s="16">
        <f t="shared" si="7"/>
        <v>0.008321759259259254</v>
      </c>
      <c r="I86" s="16">
        <f t="shared" si="5"/>
        <v>0</v>
      </c>
    </row>
    <row r="87" spans="1:9" ht="15" customHeight="1">
      <c r="A87" s="14">
        <v>83</v>
      </c>
      <c r="B87" s="15" t="s">
        <v>292</v>
      </c>
      <c r="C87" s="15" t="s">
        <v>67</v>
      </c>
      <c r="D87" s="14" t="s">
        <v>13</v>
      </c>
      <c r="E87" s="15" t="s">
        <v>293</v>
      </c>
      <c r="F87" s="14" t="s">
        <v>294</v>
      </c>
      <c r="G87" s="14" t="str">
        <f t="shared" si="6"/>
        <v>3.44/km</v>
      </c>
      <c r="H87" s="16">
        <f t="shared" si="7"/>
        <v>0.008576388888888887</v>
      </c>
      <c r="I87" s="16">
        <f t="shared" si="5"/>
        <v>0.008576388888888887</v>
      </c>
    </row>
    <row r="88" spans="1:9" ht="15" customHeight="1">
      <c r="A88" s="14">
        <v>84</v>
      </c>
      <c r="B88" s="15" t="s">
        <v>295</v>
      </c>
      <c r="C88" s="15" t="s">
        <v>65</v>
      </c>
      <c r="D88" s="14" t="s">
        <v>14</v>
      </c>
      <c r="E88" s="15" t="s">
        <v>95</v>
      </c>
      <c r="F88" s="14" t="s">
        <v>296</v>
      </c>
      <c r="G88" s="14" t="str">
        <f t="shared" si="6"/>
        <v>3.46/km</v>
      </c>
      <c r="H88" s="16">
        <f t="shared" si="7"/>
        <v>0.008749999999999997</v>
      </c>
      <c r="I88" s="16">
        <f t="shared" si="5"/>
        <v>0.008738425925925924</v>
      </c>
    </row>
    <row r="89" spans="1:9" ht="15" customHeight="1">
      <c r="A89" s="14">
        <v>85</v>
      </c>
      <c r="B89" s="15" t="s">
        <v>297</v>
      </c>
      <c r="C89" s="15" t="s">
        <v>72</v>
      </c>
      <c r="D89" s="14" t="s">
        <v>15</v>
      </c>
      <c r="E89" s="15" t="s">
        <v>161</v>
      </c>
      <c r="F89" s="14" t="s">
        <v>298</v>
      </c>
      <c r="G89" s="14" t="str">
        <f t="shared" si="6"/>
        <v>3.47/km</v>
      </c>
      <c r="H89" s="16">
        <f t="shared" si="7"/>
        <v>0.00890046296296296</v>
      </c>
      <c r="I89" s="16">
        <f t="shared" si="5"/>
        <v>0.007974537037037037</v>
      </c>
    </row>
    <row r="90" spans="1:9" ht="15" customHeight="1">
      <c r="A90" s="14">
        <v>86</v>
      </c>
      <c r="B90" s="15" t="s">
        <v>299</v>
      </c>
      <c r="C90" s="15" t="s">
        <v>300</v>
      </c>
      <c r="D90" s="14" t="s">
        <v>20</v>
      </c>
      <c r="E90" s="15" t="s">
        <v>161</v>
      </c>
      <c r="F90" s="14" t="s">
        <v>298</v>
      </c>
      <c r="G90" s="14" t="str">
        <f t="shared" si="6"/>
        <v>3.47/km</v>
      </c>
      <c r="H90" s="16">
        <f t="shared" si="7"/>
        <v>0.00890046296296296</v>
      </c>
      <c r="I90" s="16">
        <f t="shared" si="5"/>
        <v>0.004895833333333335</v>
      </c>
    </row>
    <row r="91" spans="1:9" ht="15" customHeight="1">
      <c r="A91" s="14">
        <v>87</v>
      </c>
      <c r="B91" s="15" t="s">
        <v>301</v>
      </c>
      <c r="C91" s="15" t="s">
        <v>302</v>
      </c>
      <c r="D91" s="14" t="s">
        <v>15</v>
      </c>
      <c r="E91" s="15" t="s">
        <v>124</v>
      </c>
      <c r="F91" s="14" t="s">
        <v>303</v>
      </c>
      <c r="G91" s="14" t="str">
        <f t="shared" si="6"/>
        <v>3.47/km</v>
      </c>
      <c r="H91" s="16">
        <f t="shared" si="7"/>
        <v>0.008923611111111108</v>
      </c>
      <c r="I91" s="16">
        <f t="shared" si="5"/>
        <v>0.007997685185185184</v>
      </c>
    </row>
    <row r="92" spans="1:9" ht="15" customHeight="1">
      <c r="A92" s="14">
        <v>88</v>
      </c>
      <c r="B92" s="15" t="s">
        <v>304</v>
      </c>
      <c r="C92" s="15" t="s">
        <v>78</v>
      </c>
      <c r="D92" s="14" t="s">
        <v>19</v>
      </c>
      <c r="E92" s="15" t="s">
        <v>124</v>
      </c>
      <c r="F92" s="14" t="s">
        <v>303</v>
      </c>
      <c r="G92" s="14" t="str">
        <f t="shared" si="6"/>
        <v>3.47/km</v>
      </c>
      <c r="H92" s="16">
        <f t="shared" si="7"/>
        <v>0.008923611111111108</v>
      </c>
      <c r="I92" s="16">
        <f t="shared" si="5"/>
        <v>0.0021527777777777812</v>
      </c>
    </row>
    <row r="93" spans="1:9" ht="15" customHeight="1">
      <c r="A93" s="14">
        <v>89</v>
      </c>
      <c r="B93" s="15" t="s">
        <v>305</v>
      </c>
      <c r="C93" s="15" t="s">
        <v>81</v>
      </c>
      <c r="D93" s="14" t="s">
        <v>19</v>
      </c>
      <c r="E93" s="15" t="s">
        <v>124</v>
      </c>
      <c r="F93" s="14" t="s">
        <v>303</v>
      </c>
      <c r="G93" s="14" t="str">
        <f t="shared" si="6"/>
        <v>3.47/km</v>
      </c>
      <c r="H93" s="16">
        <f t="shared" si="7"/>
        <v>0.008923611111111108</v>
      </c>
      <c r="I93" s="16">
        <f t="shared" si="5"/>
        <v>0.0021527777777777812</v>
      </c>
    </row>
    <row r="94" spans="1:9" ht="15" customHeight="1">
      <c r="A94" s="14">
        <v>90</v>
      </c>
      <c r="B94" s="15" t="s">
        <v>306</v>
      </c>
      <c r="C94" s="15" t="s">
        <v>46</v>
      </c>
      <c r="D94" s="14" t="s">
        <v>22</v>
      </c>
      <c r="E94" s="15" t="s">
        <v>95</v>
      </c>
      <c r="F94" s="14" t="s">
        <v>307</v>
      </c>
      <c r="G94" s="14" t="str">
        <f t="shared" si="6"/>
        <v>3.51/km</v>
      </c>
      <c r="H94" s="16">
        <f t="shared" si="7"/>
        <v>0.009374999999999994</v>
      </c>
      <c r="I94" s="16">
        <f t="shared" si="5"/>
        <v>0.0031365740740740694</v>
      </c>
    </row>
    <row r="95" spans="1:9" ht="15" customHeight="1">
      <c r="A95" s="14">
        <v>91</v>
      </c>
      <c r="B95" s="15" t="s">
        <v>308</v>
      </c>
      <c r="C95" s="15" t="s">
        <v>40</v>
      </c>
      <c r="D95" s="14" t="s">
        <v>15</v>
      </c>
      <c r="E95" s="15" t="s">
        <v>28</v>
      </c>
      <c r="F95" s="14" t="s">
        <v>309</v>
      </c>
      <c r="G95" s="14" t="str">
        <f t="shared" si="6"/>
        <v>3.53/km</v>
      </c>
      <c r="H95" s="16">
        <f t="shared" si="7"/>
        <v>0.009537037037037031</v>
      </c>
      <c r="I95" s="16">
        <f t="shared" si="5"/>
        <v>0.008611111111111108</v>
      </c>
    </row>
    <row r="96" spans="1:9" ht="15" customHeight="1">
      <c r="A96" s="14">
        <v>92</v>
      </c>
      <c r="B96" s="15" t="s">
        <v>310</v>
      </c>
      <c r="C96" s="15" t="s">
        <v>50</v>
      </c>
      <c r="D96" s="14" t="s">
        <v>14</v>
      </c>
      <c r="E96" s="15" t="s">
        <v>135</v>
      </c>
      <c r="F96" s="14" t="s">
        <v>311</v>
      </c>
      <c r="G96" s="14" t="str">
        <f t="shared" si="6"/>
        <v>3.53/km</v>
      </c>
      <c r="H96" s="16">
        <f t="shared" si="7"/>
        <v>0.009548611111111108</v>
      </c>
      <c r="I96" s="16">
        <f t="shared" si="5"/>
        <v>0.009537037037037035</v>
      </c>
    </row>
    <row r="97" spans="1:9" ht="15" customHeight="1">
      <c r="A97" s="14">
        <v>93</v>
      </c>
      <c r="B97" s="15" t="s">
        <v>312</v>
      </c>
      <c r="C97" s="15" t="s">
        <v>80</v>
      </c>
      <c r="D97" s="14" t="s">
        <v>90</v>
      </c>
      <c r="E97" s="15" t="s">
        <v>114</v>
      </c>
      <c r="F97" s="14" t="s">
        <v>313</v>
      </c>
      <c r="G97" s="14" t="str">
        <f aca="true" t="shared" si="8" ref="G97:G105">TEXT(INT((HOUR(F97)*3600+MINUTE(F97)*60+SECOND(F97))/$I$3/60),"0")&amp;"."&amp;TEXT(MOD((HOUR(F97)*3600+MINUTE(F97)*60+SECOND(F97))/$I$3,60),"00")&amp;"/km"</f>
        <v>3.54/km</v>
      </c>
      <c r="H97" s="16">
        <f aca="true" t="shared" si="9" ref="H97:H105">F97-$F$5</f>
        <v>0.009641203703703697</v>
      </c>
      <c r="I97" s="16">
        <f t="shared" si="5"/>
        <v>0.009583333333333329</v>
      </c>
    </row>
    <row r="98" spans="1:9" ht="15" customHeight="1">
      <c r="A98" s="14">
        <v>94</v>
      </c>
      <c r="B98" s="15" t="s">
        <v>314</v>
      </c>
      <c r="C98" s="15" t="s">
        <v>315</v>
      </c>
      <c r="D98" s="14" t="s">
        <v>23</v>
      </c>
      <c r="E98" s="15" t="s">
        <v>95</v>
      </c>
      <c r="F98" s="14" t="s">
        <v>316</v>
      </c>
      <c r="G98" s="14" t="str">
        <f t="shared" si="8"/>
        <v>3.55/km</v>
      </c>
      <c r="H98" s="16">
        <f t="shared" si="9"/>
        <v>0.009803240740740737</v>
      </c>
      <c r="I98" s="16">
        <f t="shared" si="5"/>
        <v>0</v>
      </c>
    </row>
    <row r="99" spans="1:9" ht="15" customHeight="1">
      <c r="A99" s="14">
        <v>95</v>
      </c>
      <c r="B99" s="15" t="s">
        <v>317</v>
      </c>
      <c r="C99" s="15" t="s">
        <v>318</v>
      </c>
      <c r="D99" s="14" t="s">
        <v>15</v>
      </c>
      <c r="E99" s="15" t="s">
        <v>236</v>
      </c>
      <c r="F99" s="14" t="s">
        <v>319</v>
      </c>
      <c r="G99" s="14" t="str">
        <f t="shared" si="8"/>
        <v>3.57/km</v>
      </c>
      <c r="H99" s="16">
        <f t="shared" si="9"/>
        <v>0.010034722222222223</v>
      </c>
      <c r="I99" s="16">
        <f t="shared" si="5"/>
        <v>0.009108796296296299</v>
      </c>
    </row>
    <row r="100" spans="1:9" ht="15" customHeight="1">
      <c r="A100" s="14">
        <v>96</v>
      </c>
      <c r="B100" s="15" t="s">
        <v>320</v>
      </c>
      <c r="C100" s="15" t="s">
        <v>69</v>
      </c>
      <c r="D100" s="14" t="s">
        <v>18</v>
      </c>
      <c r="E100" s="15" t="s">
        <v>95</v>
      </c>
      <c r="F100" s="14" t="s">
        <v>321</v>
      </c>
      <c r="G100" s="14" t="str">
        <f t="shared" si="8"/>
        <v>4.03/km</v>
      </c>
      <c r="H100" s="16">
        <f t="shared" si="9"/>
        <v>0.010763888888888885</v>
      </c>
      <c r="I100" s="16">
        <f t="shared" si="5"/>
        <v>0.008773148148148148</v>
      </c>
    </row>
    <row r="101" spans="1:9" ht="15" customHeight="1">
      <c r="A101" s="14">
        <v>97</v>
      </c>
      <c r="B101" s="15" t="s">
        <v>322</v>
      </c>
      <c r="C101" s="15" t="s">
        <v>81</v>
      </c>
      <c r="D101" s="14" t="s">
        <v>26</v>
      </c>
      <c r="E101" s="15" t="s">
        <v>95</v>
      </c>
      <c r="F101" s="14" t="s">
        <v>323</v>
      </c>
      <c r="G101" s="14" t="str">
        <f t="shared" si="8"/>
        <v>4.06/km</v>
      </c>
      <c r="H101" s="16">
        <f t="shared" si="9"/>
        <v>0.01113425925925926</v>
      </c>
      <c r="I101" s="16">
        <f t="shared" si="5"/>
        <v>0.004525462962962967</v>
      </c>
    </row>
    <row r="102" spans="1:9" ht="15" customHeight="1">
      <c r="A102" s="14">
        <v>98</v>
      </c>
      <c r="B102" s="15" t="s">
        <v>324</v>
      </c>
      <c r="C102" s="15" t="s">
        <v>36</v>
      </c>
      <c r="D102" s="14" t="s">
        <v>14</v>
      </c>
      <c r="E102" s="15" t="s">
        <v>325</v>
      </c>
      <c r="F102" s="14" t="s">
        <v>326</v>
      </c>
      <c r="G102" s="14" t="str">
        <f t="shared" si="8"/>
        <v>4.11/km</v>
      </c>
      <c r="H102" s="16">
        <f t="shared" si="9"/>
        <v>0.011620370370370368</v>
      </c>
      <c r="I102" s="16">
        <f t="shared" si="5"/>
        <v>0.011608796296296294</v>
      </c>
    </row>
    <row r="103" spans="1:9" ht="15" customHeight="1">
      <c r="A103" s="14">
        <v>99</v>
      </c>
      <c r="B103" s="15" t="s">
        <v>324</v>
      </c>
      <c r="C103" s="15" t="s">
        <v>40</v>
      </c>
      <c r="D103" s="14" t="s">
        <v>17</v>
      </c>
      <c r="E103" s="15" t="s">
        <v>325</v>
      </c>
      <c r="F103" s="14" t="s">
        <v>326</v>
      </c>
      <c r="G103" s="14" t="str">
        <f t="shared" si="8"/>
        <v>4.11/km</v>
      </c>
      <c r="H103" s="16">
        <f t="shared" si="9"/>
        <v>0.011620370370370368</v>
      </c>
      <c r="I103" s="16">
        <f t="shared" si="5"/>
        <v>0.0037847222222222206</v>
      </c>
    </row>
    <row r="104" spans="1:9" ht="15" customHeight="1">
      <c r="A104" s="25">
        <v>100</v>
      </c>
      <c r="B104" s="28" t="s">
        <v>347</v>
      </c>
      <c r="C104" s="28" t="s">
        <v>163</v>
      </c>
      <c r="D104" s="25" t="s">
        <v>18</v>
      </c>
      <c r="E104" s="28" t="s">
        <v>11</v>
      </c>
      <c r="F104" s="25" t="s">
        <v>327</v>
      </c>
      <c r="G104" s="25" t="str">
        <f t="shared" si="8"/>
        <v>4.14/km</v>
      </c>
      <c r="H104" s="26">
        <f t="shared" si="9"/>
        <v>0.012037037037037034</v>
      </c>
      <c r="I104" s="26">
        <f t="shared" si="5"/>
        <v>0.010046296296296296</v>
      </c>
    </row>
    <row r="105" spans="1:9" ht="15" customHeight="1">
      <c r="A105" s="14">
        <v>101</v>
      </c>
      <c r="B105" s="15" t="s">
        <v>328</v>
      </c>
      <c r="C105" s="15" t="s">
        <v>80</v>
      </c>
      <c r="D105" s="14" t="s">
        <v>19</v>
      </c>
      <c r="E105" s="15" t="s">
        <v>95</v>
      </c>
      <c r="F105" s="14" t="s">
        <v>329</v>
      </c>
      <c r="G105" s="14" t="str">
        <f t="shared" si="8"/>
        <v>4.19/km</v>
      </c>
      <c r="H105" s="16">
        <f t="shared" si="9"/>
        <v>0.01259259259259259</v>
      </c>
      <c r="I105" s="16">
        <f t="shared" si="5"/>
        <v>0.005821759259259263</v>
      </c>
    </row>
    <row r="106" spans="1:9" ht="15" customHeight="1">
      <c r="A106" s="14">
        <v>102</v>
      </c>
      <c r="B106" s="15" t="s">
        <v>330</v>
      </c>
      <c r="C106" s="15" t="s">
        <v>331</v>
      </c>
      <c r="D106" s="14" t="s">
        <v>18</v>
      </c>
      <c r="E106" s="15" t="s">
        <v>95</v>
      </c>
      <c r="F106" s="14" t="s">
        <v>329</v>
      </c>
      <c r="G106" s="14" t="str">
        <f aca="true" t="shared" si="10" ref="G106:G112">TEXT(INT((HOUR(F106)*3600+MINUTE(F106)*60+SECOND(F106))/$I$3/60),"0")&amp;"."&amp;TEXT(MOD((HOUR(F106)*3600+MINUTE(F106)*60+SECOND(F106))/$I$3,60),"00")&amp;"/km"</f>
        <v>4.19/km</v>
      </c>
      <c r="H106" s="16">
        <f aca="true" t="shared" si="11" ref="H106:H112">F106-$F$5</f>
        <v>0.01259259259259259</v>
      </c>
      <c r="I106" s="16">
        <f t="shared" si="5"/>
        <v>0.010601851851851852</v>
      </c>
    </row>
    <row r="107" spans="1:9" ht="15" customHeight="1">
      <c r="A107" s="14">
        <v>103</v>
      </c>
      <c r="B107" s="15" t="s">
        <v>332</v>
      </c>
      <c r="C107" s="15" t="s">
        <v>333</v>
      </c>
      <c r="D107" s="14" t="s">
        <v>23</v>
      </c>
      <c r="E107" s="15" t="s">
        <v>114</v>
      </c>
      <c r="F107" s="14" t="s">
        <v>334</v>
      </c>
      <c r="G107" s="14" t="str">
        <f t="shared" si="10"/>
        <v>4.27/km</v>
      </c>
      <c r="H107" s="16">
        <f t="shared" si="11"/>
        <v>0.01350694444444444</v>
      </c>
      <c r="I107" s="16">
        <f t="shared" si="5"/>
        <v>0.003703703703703702</v>
      </c>
    </row>
    <row r="108" spans="1:9" ht="15" customHeight="1">
      <c r="A108" s="14">
        <v>104</v>
      </c>
      <c r="B108" s="15" t="s">
        <v>335</v>
      </c>
      <c r="C108" s="15" t="s">
        <v>62</v>
      </c>
      <c r="D108" s="14" t="s">
        <v>14</v>
      </c>
      <c r="E108" s="15" t="s">
        <v>95</v>
      </c>
      <c r="F108" s="14" t="s">
        <v>336</v>
      </c>
      <c r="G108" s="14" t="str">
        <f t="shared" si="10"/>
        <v>4.32/km</v>
      </c>
      <c r="H108" s="16">
        <f t="shared" si="11"/>
        <v>0.014050925925925922</v>
      </c>
      <c r="I108" s="16">
        <f t="shared" si="5"/>
        <v>0.014039351851851848</v>
      </c>
    </row>
    <row r="109" spans="1:9" ht="15" customHeight="1">
      <c r="A109" s="14">
        <v>105</v>
      </c>
      <c r="B109" s="15" t="s">
        <v>337</v>
      </c>
      <c r="C109" s="15" t="s">
        <v>338</v>
      </c>
      <c r="D109" s="14" t="s">
        <v>18</v>
      </c>
      <c r="E109" s="15" t="s">
        <v>152</v>
      </c>
      <c r="F109" s="14" t="s">
        <v>339</v>
      </c>
      <c r="G109" s="14" t="str">
        <f t="shared" si="10"/>
        <v>4.35/km</v>
      </c>
      <c r="H109" s="16">
        <f t="shared" si="11"/>
        <v>0.01443287037037037</v>
      </c>
      <c r="I109" s="16">
        <f t="shared" si="5"/>
        <v>0.012442129629629633</v>
      </c>
    </row>
    <row r="110" spans="1:9" ht="15" customHeight="1">
      <c r="A110" s="14">
        <v>106</v>
      </c>
      <c r="B110" s="15" t="s">
        <v>340</v>
      </c>
      <c r="C110" s="15" t="s">
        <v>341</v>
      </c>
      <c r="D110" s="14" t="s">
        <v>19</v>
      </c>
      <c r="E110" s="15" t="s">
        <v>114</v>
      </c>
      <c r="F110" s="14" t="s">
        <v>342</v>
      </c>
      <c r="G110" s="14" t="str">
        <f t="shared" si="10"/>
        <v>4.56/km</v>
      </c>
      <c r="H110" s="16">
        <f t="shared" si="11"/>
        <v>0.016921296296296292</v>
      </c>
      <c r="I110" s="16">
        <f t="shared" si="5"/>
        <v>0.010150462962962965</v>
      </c>
    </row>
    <row r="111" spans="1:9" ht="15" customHeight="1">
      <c r="A111" s="14">
        <v>107</v>
      </c>
      <c r="B111" s="15" t="s">
        <v>343</v>
      </c>
      <c r="C111" s="15" t="s">
        <v>70</v>
      </c>
      <c r="D111" s="14" t="s">
        <v>15</v>
      </c>
      <c r="E111" s="15" t="s">
        <v>95</v>
      </c>
      <c r="F111" s="14" t="s">
        <v>344</v>
      </c>
      <c r="G111" s="14" t="str">
        <f t="shared" si="10"/>
        <v>5.09/km</v>
      </c>
      <c r="H111" s="16">
        <f t="shared" si="11"/>
        <v>0.018321759259259256</v>
      </c>
      <c r="I111" s="16">
        <f t="shared" si="5"/>
        <v>0.017395833333333333</v>
      </c>
    </row>
    <row r="112" spans="1:9" ht="15" customHeight="1">
      <c r="A112" s="18">
        <v>108</v>
      </c>
      <c r="B112" s="19" t="s">
        <v>345</v>
      </c>
      <c r="C112" s="19" t="s">
        <v>33</v>
      </c>
      <c r="D112" s="18" t="s">
        <v>27</v>
      </c>
      <c r="E112" s="19" t="s">
        <v>325</v>
      </c>
      <c r="F112" s="18" t="s">
        <v>346</v>
      </c>
      <c r="G112" s="18" t="str">
        <f t="shared" si="10"/>
        <v>6.33/km</v>
      </c>
      <c r="H112" s="20">
        <f t="shared" si="11"/>
        <v>0.02811342592592592</v>
      </c>
      <c r="I112" s="20">
        <f t="shared" si="5"/>
        <v>0</v>
      </c>
    </row>
  </sheetData>
  <sheetProtection/>
  <autoFilter ref="A4:I11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Magicland Run</v>
      </c>
      <c r="B1" s="33"/>
      <c r="C1" s="33"/>
    </row>
    <row r="2" spans="1:3" ht="42" customHeight="1">
      <c r="A2" s="34" t="str">
        <f>Individuale!A3&amp;" km. "&amp;Individuale!I3</f>
        <v>Valmontone (RM) Italia - Domenica 12/06/2016 km. 10</v>
      </c>
      <c r="B2" s="34"/>
      <c r="C2" s="34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95</v>
      </c>
      <c r="C4" s="23">
        <v>22</v>
      </c>
    </row>
    <row r="5" spans="1:3" ht="15" customHeight="1">
      <c r="A5" s="14">
        <v>2</v>
      </c>
      <c r="B5" s="15" t="s">
        <v>161</v>
      </c>
      <c r="C5" s="24">
        <v>11</v>
      </c>
    </row>
    <row r="6" spans="1:3" ht="15" customHeight="1">
      <c r="A6" s="14">
        <v>3</v>
      </c>
      <c r="B6" s="15" t="s">
        <v>124</v>
      </c>
      <c r="C6" s="24">
        <v>6</v>
      </c>
    </row>
    <row r="7" spans="1:3" ht="15" customHeight="1">
      <c r="A7" s="14">
        <v>4</v>
      </c>
      <c r="B7" s="15" t="s">
        <v>114</v>
      </c>
      <c r="C7" s="24">
        <v>6</v>
      </c>
    </row>
    <row r="8" spans="1:3" ht="15" customHeight="1">
      <c r="A8" s="14">
        <v>5</v>
      </c>
      <c r="B8" s="15" t="s">
        <v>236</v>
      </c>
      <c r="C8" s="24">
        <v>6</v>
      </c>
    </row>
    <row r="9" spans="1:3" ht="15" customHeight="1">
      <c r="A9" s="14">
        <v>6</v>
      </c>
      <c r="B9" s="15" t="s">
        <v>28</v>
      </c>
      <c r="C9" s="24">
        <v>6</v>
      </c>
    </row>
    <row r="10" spans="1:3" ht="15" customHeight="1">
      <c r="A10" s="25">
        <v>7</v>
      </c>
      <c r="B10" s="28" t="s">
        <v>11</v>
      </c>
      <c r="C10" s="29">
        <v>4</v>
      </c>
    </row>
    <row r="11" spans="1:3" ht="15" customHeight="1">
      <c r="A11" s="14">
        <v>8</v>
      </c>
      <c r="B11" s="15" t="s">
        <v>325</v>
      </c>
      <c r="C11" s="24">
        <v>3</v>
      </c>
    </row>
    <row r="12" spans="1:3" ht="15" customHeight="1">
      <c r="A12" s="14">
        <v>9</v>
      </c>
      <c r="B12" s="15" t="s">
        <v>135</v>
      </c>
      <c r="C12" s="24">
        <v>3</v>
      </c>
    </row>
    <row r="13" spans="1:3" ht="15" customHeight="1">
      <c r="A13" s="14">
        <v>10</v>
      </c>
      <c r="B13" s="15" t="s">
        <v>31</v>
      </c>
      <c r="C13" s="24">
        <v>3</v>
      </c>
    </row>
    <row r="14" spans="1:3" ht="15" customHeight="1">
      <c r="A14" s="14">
        <v>11</v>
      </c>
      <c r="B14" s="15" t="s">
        <v>24</v>
      </c>
      <c r="C14" s="24">
        <v>3</v>
      </c>
    </row>
    <row r="15" spans="1:3" ht="15" customHeight="1">
      <c r="A15" s="14">
        <v>12</v>
      </c>
      <c r="B15" s="15" t="s">
        <v>101</v>
      </c>
      <c r="C15" s="24">
        <v>3</v>
      </c>
    </row>
    <row r="16" spans="1:3" ht="15" customHeight="1">
      <c r="A16" s="14">
        <v>13</v>
      </c>
      <c r="B16" s="15" t="s">
        <v>152</v>
      </c>
      <c r="C16" s="24">
        <v>3</v>
      </c>
    </row>
    <row r="17" spans="1:3" ht="15" customHeight="1">
      <c r="A17" s="14">
        <v>14</v>
      </c>
      <c r="B17" s="15" t="s">
        <v>164</v>
      </c>
      <c r="C17" s="24">
        <v>2</v>
      </c>
    </row>
    <row r="18" spans="1:3" ht="15" customHeight="1">
      <c r="A18" s="14">
        <v>15</v>
      </c>
      <c r="B18" s="15" t="s">
        <v>91</v>
      </c>
      <c r="C18" s="24">
        <v>2</v>
      </c>
    </row>
    <row r="19" spans="1:3" ht="15" customHeight="1">
      <c r="A19" s="14">
        <v>16</v>
      </c>
      <c r="B19" s="15" t="s">
        <v>138</v>
      </c>
      <c r="C19" s="24">
        <v>2</v>
      </c>
    </row>
    <row r="20" spans="1:3" ht="15" customHeight="1">
      <c r="A20" s="14">
        <v>17</v>
      </c>
      <c r="B20" s="15" t="s">
        <v>238</v>
      </c>
      <c r="C20" s="24">
        <v>2</v>
      </c>
    </row>
    <row r="21" spans="1:3" ht="15" customHeight="1">
      <c r="A21" s="14">
        <v>18</v>
      </c>
      <c r="B21" s="15" t="s">
        <v>98</v>
      </c>
      <c r="C21" s="24">
        <v>2</v>
      </c>
    </row>
    <row r="22" spans="1:3" ht="15" customHeight="1">
      <c r="A22" s="14">
        <v>19</v>
      </c>
      <c r="B22" s="15" t="s">
        <v>86</v>
      </c>
      <c r="C22" s="24">
        <v>1</v>
      </c>
    </row>
    <row r="23" spans="1:3" ht="15" customHeight="1">
      <c r="A23" s="14">
        <v>20</v>
      </c>
      <c r="B23" s="15" t="s">
        <v>293</v>
      </c>
      <c r="C23" s="24">
        <v>1</v>
      </c>
    </row>
    <row r="24" spans="1:3" ht="15" customHeight="1">
      <c r="A24" s="14">
        <v>21</v>
      </c>
      <c r="B24" s="15" t="s">
        <v>233</v>
      </c>
      <c r="C24" s="24">
        <v>1</v>
      </c>
    </row>
    <row r="25" spans="1:3" ht="15" customHeight="1">
      <c r="A25" s="14">
        <v>22</v>
      </c>
      <c r="B25" s="15" t="s">
        <v>191</v>
      </c>
      <c r="C25" s="24">
        <v>1</v>
      </c>
    </row>
    <row r="26" spans="1:3" ht="15" customHeight="1">
      <c r="A26" s="14">
        <v>23</v>
      </c>
      <c r="B26" s="15" t="s">
        <v>84</v>
      </c>
      <c r="C26" s="24">
        <v>1</v>
      </c>
    </row>
    <row r="27" spans="1:3" ht="15" customHeight="1">
      <c r="A27" s="14">
        <v>24</v>
      </c>
      <c r="B27" s="15" t="s">
        <v>141</v>
      </c>
      <c r="C27" s="24">
        <v>1</v>
      </c>
    </row>
    <row r="28" spans="1:3" ht="15" customHeight="1">
      <c r="A28" s="14">
        <v>25</v>
      </c>
      <c r="B28" s="15" t="s">
        <v>147</v>
      </c>
      <c r="C28" s="24">
        <v>1</v>
      </c>
    </row>
    <row r="29" spans="1:3" ht="15" customHeight="1">
      <c r="A29" s="14">
        <v>26</v>
      </c>
      <c r="B29" s="15" t="s">
        <v>132</v>
      </c>
      <c r="C29" s="24">
        <v>1</v>
      </c>
    </row>
    <row r="30" spans="1:3" ht="15" customHeight="1">
      <c r="A30" s="14">
        <v>27</v>
      </c>
      <c r="B30" s="15" t="s">
        <v>269</v>
      </c>
      <c r="C30" s="24">
        <v>1</v>
      </c>
    </row>
    <row r="31" spans="1:3" ht="15" customHeight="1">
      <c r="A31" s="14">
        <v>28</v>
      </c>
      <c r="B31" s="15" t="s">
        <v>32</v>
      </c>
      <c r="C31" s="24">
        <v>1</v>
      </c>
    </row>
    <row r="32" spans="1:3" ht="15" customHeight="1">
      <c r="A32" s="14">
        <v>29</v>
      </c>
      <c r="B32" s="15" t="s">
        <v>246</v>
      </c>
      <c r="C32" s="24">
        <v>1</v>
      </c>
    </row>
    <row r="33" spans="1:3" ht="15" customHeight="1">
      <c r="A33" s="14">
        <v>30</v>
      </c>
      <c r="B33" s="15" t="s">
        <v>110</v>
      </c>
      <c r="C33" s="24">
        <v>1</v>
      </c>
    </row>
    <row r="34" spans="1:3" ht="15" customHeight="1">
      <c r="A34" s="14">
        <v>31</v>
      </c>
      <c r="B34" s="15" t="s">
        <v>185</v>
      </c>
      <c r="C34" s="24">
        <v>1</v>
      </c>
    </row>
    <row r="35" spans="1:3" ht="15" customHeight="1">
      <c r="A35" s="14">
        <v>32</v>
      </c>
      <c r="B35" s="15" t="s">
        <v>107</v>
      </c>
      <c r="C35" s="24">
        <v>1</v>
      </c>
    </row>
    <row r="36" spans="1:3" ht="15" customHeight="1">
      <c r="A36" s="14">
        <v>33</v>
      </c>
      <c r="B36" s="15" t="s">
        <v>30</v>
      </c>
      <c r="C36" s="24">
        <v>1</v>
      </c>
    </row>
    <row r="37" spans="1:3" ht="15" customHeight="1">
      <c r="A37" s="14">
        <v>34</v>
      </c>
      <c r="B37" s="15" t="s">
        <v>29</v>
      </c>
      <c r="C37" s="24">
        <v>1</v>
      </c>
    </row>
    <row r="38" spans="1:3" ht="15" customHeight="1">
      <c r="A38" s="14">
        <v>35</v>
      </c>
      <c r="B38" s="15" t="s">
        <v>216</v>
      </c>
      <c r="C38" s="24">
        <v>1</v>
      </c>
    </row>
    <row r="39" spans="1:3" ht="15" customHeight="1">
      <c r="A39" s="14">
        <v>36</v>
      </c>
      <c r="B39" s="15" t="s">
        <v>127</v>
      </c>
      <c r="C39" s="24">
        <v>1</v>
      </c>
    </row>
    <row r="40" spans="1:3" ht="15" customHeight="1">
      <c r="A40" s="18">
        <v>37</v>
      </c>
      <c r="B40" s="19" t="s">
        <v>257</v>
      </c>
      <c r="C40" s="27">
        <v>1</v>
      </c>
    </row>
    <row r="41" ht="12.75">
      <c r="C41" s="2">
        <f>SUM(C4:C40)</f>
        <v>108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ASUS</cp:lastModifiedBy>
  <dcterms:created xsi:type="dcterms:W3CDTF">2013-03-26T14:24:19Z</dcterms:created>
  <dcterms:modified xsi:type="dcterms:W3CDTF">2016-06-14T21:28:19Z</dcterms:modified>
  <cp:category/>
  <cp:version/>
  <cp:contentType/>
  <cp:contentStatus/>
</cp:coreProperties>
</file>