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<sst xmlns="http://schemas.openxmlformats.org/spreadsheetml/2006/main" count="1370" uniqueCount="592">
  <si>
    <t>MARIA</t>
  </si>
  <si>
    <t>Iscritti</t>
  </si>
  <si>
    <t>INES</t>
  </si>
  <si>
    <t>VIOLA</t>
  </si>
  <si>
    <t>LORIS</t>
  </si>
  <si>
    <t>BARNI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</si>
  <si>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</si>
  <si>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</si>
  <si>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</si>
  <si>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</si>
  <si>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</si>
  <si>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</si>
  <si>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</si>
  <si>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</si>
  <si>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</si>
  <si>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</si>
  <si>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</si>
  <si>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</si>
  <si>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</si>
  <si>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</si>
  <si>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</si>
  <si>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VITTORIO</t>
  </si>
  <si>
    <t>FABIO</t>
  </si>
  <si>
    <t>MATTEO</t>
  </si>
  <si>
    <t>FABRIZIO</t>
  </si>
  <si>
    <t>ANDREA</t>
  </si>
  <si>
    <t>RICCARDO</t>
  </si>
  <si>
    <t>GIULIO</t>
  </si>
  <si>
    <t>ALESSANDRO</t>
  </si>
  <si>
    <t>CARLO</t>
  </si>
  <si>
    <t>MARCO</t>
  </si>
  <si>
    <t>CLAUDIO</t>
  </si>
  <si>
    <t>FRANCESCO</t>
  </si>
  <si>
    <t>STEFANO</t>
  </si>
  <si>
    <t>EMANUELE</t>
  </si>
  <si>
    <t>MAURO</t>
  </si>
  <si>
    <t>DAVIDE</t>
  </si>
  <si>
    <t>LUCIANO</t>
  </si>
  <si>
    <t>ROBERTO</t>
  </si>
  <si>
    <t>NICOLA</t>
  </si>
  <si>
    <t>BRUNO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</si>
  <si>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</si>
  <si>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</si>
  <si>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</si>
  <si>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</si>
  <si>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</si>
  <si>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</si>
  <si>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</si>
  <si>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</si>
  <si>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</si>
  <si>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ALESSIO</t>
  </si>
  <si>
    <t>ANTONIO</t>
  </si>
  <si>
    <t>INDIVIDUALE</t>
  </si>
  <si>
    <t>ENZO</t>
  </si>
  <si>
    <t>GIANNI</t>
  </si>
  <si>
    <t>GABRIELE</t>
  </si>
  <si>
    <t>ROSSI</t>
  </si>
  <si>
    <t>LAURA</t>
  </si>
  <si>
    <t>LORENZO</t>
  </si>
  <si>
    <t>EDOARDO</t>
  </si>
  <si>
    <t>GIANFRANCO</t>
  </si>
  <si>
    <t>FRANCESCA</t>
  </si>
  <si>
    <t>CONTE</t>
  </si>
  <si>
    <t>BARBARA</t>
  </si>
  <si>
    <t>PAOLA</t>
  </si>
  <si>
    <t>DOMENICO</t>
  </si>
  <si>
    <t>ROSARIO</t>
  </si>
  <si>
    <t>CHIARA</t>
  </si>
  <si>
    <t>OUKHRID</t>
  </si>
  <si>
    <t>LHOUSSAINE</t>
  </si>
  <si>
    <t>SM</t>
  </si>
  <si>
    <t>PRO PATRIA A.R.C. BUSTO A.</t>
  </si>
  <si>
    <t>VACCINA</t>
  </si>
  <si>
    <t>TOMMASO</t>
  </si>
  <si>
    <t>CAMBIASO RISSO RUNNING TEAM GE</t>
  </si>
  <si>
    <t>ABBATESCIANNI</t>
  </si>
  <si>
    <t>DIEGO</t>
  </si>
  <si>
    <t>ATLETICA PALZOLA</t>
  </si>
  <si>
    <t>BIANCO</t>
  </si>
  <si>
    <t>SECCHIERO</t>
  </si>
  <si>
    <t>MONTANARI</t>
  </si>
  <si>
    <t>GIORDANO</t>
  </si>
  <si>
    <t>FALCHI-LECCO</t>
  </si>
  <si>
    <t>COLNAGHI</t>
  </si>
  <si>
    <t>PIETRO</t>
  </si>
  <si>
    <t>A.S. MERATE LA TERMOTECNICA</t>
  </si>
  <si>
    <t>ANSELMO</t>
  </si>
  <si>
    <t>MM35</t>
  </si>
  <si>
    <t>S.S. VITTORIO ALFIERI ASTI</t>
  </si>
  <si>
    <t>BERTUGLIA</t>
  </si>
  <si>
    <t>ASDP ATLETICA PINEROLO</t>
  </si>
  <si>
    <t>VELATTA</t>
  </si>
  <si>
    <t>A.ATL. CANDELO</t>
  </si>
  <si>
    <t>CALCINATI</t>
  </si>
  <si>
    <t>TM</t>
  </si>
  <si>
    <t>2002 MARATHON CLUB</t>
  </si>
  <si>
    <t>FACCARELLO</t>
  </si>
  <si>
    <t>MM40</t>
  </si>
  <si>
    <t>TRAGGIAI</t>
  </si>
  <si>
    <t>GIULIANO</t>
  </si>
  <si>
    <t>GRUPPO CITTA' DI GENOVA</t>
  </si>
  <si>
    <t>TORNIELLI</t>
  </si>
  <si>
    <t>ASD PODISTICA PERALTO GENOVA</t>
  </si>
  <si>
    <t>GENTINA</t>
  </si>
  <si>
    <t>DAMIANO</t>
  </si>
  <si>
    <t>PODISTICA ARONA</t>
  </si>
  <si>
    <t>VALSECCHI</t>
  </si>
  <si>
    <t>EUROATLETICA 2002</t>
  </si>
  <si>
    <t>GULINO</t>
  </si>
  <si>
    <t>MM45</t>
  </si>
  <si>
    <t>A.S.D. GATE-CRAL INPS</t>
  </si>
  <si>
    <t>GIOVANNINI</t>
  </si>
  <si>
    <t>G.S. SPLENDOR COSSATO</t>
  </si>
  <si>
    <t>ROSSONI</t>
  </si>
  <si>
    <t>ASD ORTICA TEAM</t>
  </si>
  <si>
    <t>LOVISETTO</t>
  </si>
  <si>
    <t>VELLATI</t>
  </si>
  <si>
    <t>VIVIANA</t>
  </si>
  <si>
    <t>MF35</t>
  </si>
  <si>
    <t>PENSIERO</t>
  </si>
  <si>
    <t>GIOVANNI LUCA</t>
  </si>
  <si>
    <t>ATLETICA SANDRO CALVESI</t>
  </si>
  <si>
    <t>MIOTELLO</t>
  </si>
  <si>
    <t>A.S.D. OLIMPIA RUNNERS</t>
  </si>
  <si>
    <t>VACCHINI</t>
  </si>
  <si>
    <t>A.S. AMATORI SPORT</t>
  </si>
  <si>
    <t>COLOMBO</t>
  </si>
  <si>
    <t>FRIESIAN TEAM</t>
  </si>
  <si>
    <t>TRAVAGLIA</t>
  </si>
  <si>
    <t>CRISCI</t>
  </si>
  <si>
    <t>POLICARPO</t>
  </si>
  <si>
    <t>A.S.GAGLIANICO 1974</t>
  </si>
  <si>
    <t>COSULICH</t>
  </si>
  <si>
    <t>TIMOTHY</t>
  </si>
  <si>
    <t>MARATONETI GENOVESI</t>
  </si>
  <si>
    <t>PAGLIA</t>
  </si>
  <si>
    <t>POL. NOVATE</t>
  </si>
  <si>
    <t>DE NILE</t>
  </si>
  <si>
    <t>A.S.D. PODISTICA TORINO</t>
  </si>
  <si>
    <t>MAURI</t>
  </si>
  <si>
    <t>MM50</t>
  </si>
  <si>
    <t>G.S.A. BRUGHERIO</t>
  </si>
  <si>
    <t>PAGGIARO</t>
  </si>
  <si>
    <t>ROAD RUNNERS CLUB MILANO</t>
  </si>
  <si>
    <t>LOSIO</t>
  </si>
  <si>
    <t>uisp</t>
  </si>
  <si>
    <t>BORTOLOTTI</t>
  </si>
  <si>
    <t>ALBERTO</t>
  </si>
  <si>
    <t>SALA</t>
  </si>
  <si>
    <t>FO' DI PE</t>
  </si>
  <si>
    <t>DI MAURO</t>
  </si>
  <si>
    <t>MONACIZZO</t>
  </si>
  <si>
    <t>LA MICHETTA</t>
  </si>
  <si>
    <t>MORENI</t>
  </si>
  <si>
    <t>SILVIA</t>
  </si>
  <si>
    <t>MF40</t>
  </si>
  <si>
    <t>ATL. LA TORRE</t>
  </si>
  <si>
    <t>D'ANDREA</t>
  </si>
  <si>
    <t>G.P. TRINESE</t>
  </si>
  <si>
    <t>ZANUTTINI</t>
  </si>
  <si>
    <t>ASS. DILET. CANAVESE 2005</t>
  </si>
  <si>
    <t>LITTERA</t>
  </si>
  <si>
    <t>CIPRIANI</t>
  </si>
  <si>
    <t>BERGAGLIO</t>
  </si>
  <si>
    <t>ILARIA</t>
  </si>
  <si>
    <t>TF</t>
  </si>
  <si>
    <t>OVADA IN SPORT TEAM</t>
  </si>
  <si>
    <t>BROVARONE</t>
  </si>
  <si>
    <t>GIORGIO</t>
  </si>
  <si>
    <t>C.S.C. AMICI DEL CICLO SEZ.POD</t>
  </si>
  <si>
    <t>BELLI</t>
  </si>
  <si>
    <t>SERGIO</t>
  </si>
  <si>
    <t>ATLETICA VALSESIA</t>
  </si>
  <si>
    <t>CARENINI</t>
  </si>
  <si>
    <t>PAOLO ANGELO</t>
  </si>
  <si>
    <t>IBBA</t>
  </si>
  <si>
    <t>FABIAN</t>
  </si>
  <si>
    <t>DI GIOIA</t>
  </si>
  <si>
    <t>FOZZATI</t>
  </si>
  <si>
    <t>A.S.D. TRIATHLON PAVESE</t>
  </si>
  <si>
    <t>SILVA</t>
  </si>
  <si>
    <t>PILI</t>
  </si>
  <si>
    <t>POLLERI</t>
  </si>
  <si>
    <t>AVIS MARATHON VERBANIA</t>
  </si>
  <si>
    <t>ANTONUCCIO</t>
  </si>
  <si>
    <t>PODISMO AVIS NOVARA</t>
  </si>
  <si>
    <t>PASTORE</t>
  </si>
  <si>
    <t>CIMAFONTE</t>
  </si>
  <si>
    <t>OIOLI</t>
  </si>
  <si>
    <t>G.S. LA CECCA BORGOMANERO</t>
  </si>
  <si>
    <t>LANGHI'</t>
  </si>
  <si>
    <t>GIULIANI</t>
  </si>
  <si>
    <t>SIMONA</t>
  </si>
  <si>
    <t>MF45</t>
  </si>
  <si>
    <t>AZZURRA GARBAGNATE M.SE</t>
  </si>
  <si>
    <t>GRAZIOLA</t>
  </si>
  <si>
    <t>MATTIA</t>
  </si>
  <si>
    <t>ATL.LESSONA</t>
  </si>
  <si>
    <t>SCOLARI</t>
  </si>
  <si>
    <t>RUNNING SARONNO</t>
  </si>
  <si>
    <t>NICOLINI</t>
  </si>
  <si>
    <t>MARATONETI TRADATE</t>
  </si>
  <si>
    <t>MAGNO</t>
  </si>
  <si>
    <t>CRESCENZIO</t>
  </si>
  <si>
    <t>ATLETICA  TRECATE</t>
  </si>
  <si>
    <t>ZANGARINI</t>
  </si>
  <si>
    <t>RUNNER VARESE</t>
  </si>
  <si>
    <t>CAPOZZOLI</t>
  </si>
  <si>
    <t>TEAM 3 ESSE</t>
  </si>
  <si>
    <t>COZZI</t>
  </si>
  <si>
    <t>GAZZETTA RUNNERS CLUB</t>
  </si>
  <si>
    <t>ZOPPIS</t>
  </si>
  <si>
    <t>DEVIVO</t>
  </si>
  <si>
    <t>PASTORELLI</t>
  </si>
  <si>
    <t>TEAM OTC COMO</t>
  </si>
  <si>
    <t>CONTI</t>
  </si>
  <si>
    <t>CESARE</t>
  </si>
  <si>
    <t>MARCIATORI DESIO</t>
  </si>
  <si>
    <t>FUMAGALLI</t>
  </si>
  <si>
    <t>LUISA</t>
  </si>
  <si>
    <t>TRIATHLON CREMONA STRADIVARI S</t>
  </si>
  <si>
    <t>CASTELLI</t>
  </si>
  <si>
    <t>ANNA MARIA</t>
  </si>
  <si>
    <t>DEREDITA</t>
  </si>
  <si>
    <t>ORAZIO</t>
  </si>
  <si>
    <t>A.S.D. CIRCUITO RUNNING</t>
  </si>
  <si>
    <t>MASETTO</t>
  </si>
  <si>
    <t>A.S.D. PODISMO DI SERA</t>
  </si>
  <si>
    <t>MAZZOTTA</t>
  </si>
  <si>
    <t>OLIVA</t>
  </si>
  <si>
    <t>ANGELERI</t>
  </si>
  <si>
    <t>L'EPÉE</t>
  </si>
  <si>
    <t>SARAH AIMÉE</t>
  </si>
  <si>
    <t>BASE RUNNING</t>
  </si>
  <si>
    <t>MANCINI</t>
  </si>
  <si>
    <t>RINALDI</t>
  </si>
  <si>
    <t>ANTONELLO</t>
  </si>
  <si>
    <t>CARU'</t>
  </si>
  <si>
    <t>ADRIANO</t>
  </si>
  <si>
    <t>AMATORI ATL. CASORATE S.</t>
  </si>
  <si>
    <t>REVELLO</t>
  </si>
  <si>
    <t>ZUCCARINI</t>
  </si>
  <si>
    <t>FAUSTO</t>
  </si>
  <si>
    <t>UNICREDIT CIRCOLO MILANO</t>
  </si>
  <si>
    <t>GHIRIMOLDI</t>
  </si>
  <si>
    <t>TOMMY SPORT- LA VALLE DEL LURA</t>
  </si>
  <si>
    <t>BOMBELLI</t>
  </si>
  <si>
    <t>ANNALISA</t>
  </si>
  <si>
    <t>U.S. SANGIORGESE</t>
  </si>
  <si>
    <t>TERZI DI BERGAMO</t>
  </si>
  <si>
    <t>GIANCARLO</t>
  </si>
  <si>
    <t>G. P. DILETT. TAPPOROSSO</t>
  </si>
  <si>
    <t>PANEBIANCO</t>
  </si>
  <si>
    <t>LORENA</t>
  </si>
  <si>
    <t>MF50</t>
  </si>
  <si>
    <t>G.S. ZELOFORAMAGNO</t>
  </si>
  <si>
    <t>STANSU'</t>
  </si>
  <si>
    <t>BERGAMINI</t>
  </si>
  <si>
    <t>VERNACCHIO</t>
  </si>
  <si>
    <t>BILLECI</t>
  </si>
  <si>
    <t>SALVATORE</t>
  </si>
  <si>
    <t>ROTA</t>
  </si>
  <si>
    <t>ATL. SAN MARCO U.S. ACLI</t>
  </si>
  <si>
    <t>BONETTO</t>
  </si>
  <si>
    <t>RICCARDI</t>
  </si>
  <si>
    <t>MAGNI</t>
  </si>
  <si>
    <t>LA RECASTELLO RADICI GROUP</t>
  </si>
  <si>
    <t>AGOSTI</t>
  </si>
  <si>
    <t>FERRARIO</t>
  </si>
  <si>
    <t>MURGIA</t>
  </si>
  <si>
    <t>EFISIO</t>
  </si>
  <si>
    <t>PIGNATELLI</t>
  </si>
  <si>
    <t>POL. CARUGATESE</t>
  </si>
  <si>
    <t>MENDICINO</t>
  </si>
  <si>
    <t>GALBANI</t>
  </si>
  <si>
    <t>ANNAMARIA</t>
  </si>
  <si>
    <t>MF55-oltre</t>
  </si>
  <si>
    <t>PROCOPIO</t>
  </si>
  <si>
    <t>COSTANTINO</t>
  </si>
  <si>
    <t>QUARTESAN</t>
  </si>
  <si>
    <t>CARDATLETICA</t>
  </si>
  <si>
    <t>BIN</t>
  </si>
  <si>
    <t>ASD CEDAS FIAT GRUPPO PODISMO</t>
  </si>
  <si>
    <t>ANGELINO</t>
  </si>
  <si>
    <t>REMO</t>
  </si>
  <si>
    <t>MM60</t>
  </si>
  <si>
    <t>ATL CUMIANA STILCAR</t>
  </si>
  <si>
    <t>FERRARI</t>
  </si>
  <si>
    <t>ASD AMICI DELLO SPORT PODISTIC</t>
  </si>
  <si>
    <t>PORTOLESI</t>
  </si>
  <si>
    <t>AMATORI MASTERS NOVARA</t>
  </si>
  <si>
    <t>PANIZ</t>
  </si>
  <si>
    <t>SANDRO</t>
  </si>
  <si>
    <t>ATHLETIC TEAM LARIO</t>
  </si>
  <si>
    <t>CUCCHI</t>
  </si>
  <si>
    <t>RAMPONI</t>
  </si>
  <si>
    <t>PODISTICA MELE</t>
  </si>
  <si>
    <t>BEMBO</t>
  </si>
  <si>
    <t>ATLETICA RUB. F.LLI FRATTINI</t>
  </si>
  <si>
    <t>GRAMEGNA</t>
  </si>
  <si>
    <t>P&amp;C PODISMOECAZZEGGIO</t>
  </si>
  <si>
    <t>DI IORIO</t>
  </si>
  <si>
    <t>PIETRO RUGGERO</t>
  </si>
  <si>
    <t>BATTISTI</t>
  </si>
  <si>
    <t>UMBERTO ANGELO M</t>
  </si>
  <si>
    <t>COLLATO</t>
  </si>
  <si>
    <t>MM55</t>
  </si>
  <si>
    <t>GP AVIS CASALE AICS</t>
  </si>
  <si>
    <t>SAMBATI</t>
  </si>
  <si>
    <t>GERLOTTI</t>
  </si>
  <si>
    <t>ILPRA ATL.VIGEVANO PARCO ACQU.</t>
  </si>
  <si>
    <t>BARALDI</t>
  </si>
  <si>
    <t>MAROLA</t>
  </si>
  <si>
    <t>ODOARDI</t>
  </si>
  <si>
    <t>IVANO</t>
  </si>
  <si>
    <t>SANGILLI</t>
  </si>
  <si>
    <t>PODISMO MUGGIANO</t>
  </si>
  <si>
    <t>FALZEI</t>
  </si>
  <si>
    <t>PIERO  ANTONIO</t>
  </si>
  <si>
    <t>G.S. AVIS OGGIONO</t>
  </si>
  <si>
    <t>AGOSTINETTO</t>
  </si>
  <si>
    <t>FILIPPONI</t>
  </si>
  <si>
    <t>SANTORO</t>
  </si>
  <si>
    <t>ROCCO</t>
  </si>
  <si>
    <t>CARANNANTE</t>
  </si>
  <si>
    <t>SPORTS CLUB MELEGNANO</t>
  </si>
  <si>
    <t>AJELLI</t>
  </si>
  <si>
    <t>GIANLUIGI</t>
  </si>
  <si>
    <t>LAGANA'</t>
  </si>
  <si>
    <t>HAPPY RUNNER CLUB</t>
  </si>
  <si>
    <t>SIMONATI</t>
  </si>
  <si>
    <t>PAGLIERO</t>
  </si>
  <si>
    <t>LILIANA FRANCESCA</t>
  </si>
  <si>
    <t>G.S.D. BRANCALEONE  ASTI</t>
  </si>
  <si>
    <t>MAZZOLENI</t>
  </si>
  <si>
    <t>ELLI</t>
  </si>
  <si>
    <t>TRIATHLONLECCO</t>
  </si>
  <si>
    <t>CIRIO</t>
  </si>
  <si>
    <t>ASD POL. PEDAGGIO CASTIGLIONE</t>
  </si>
  <si>
    <t>MERAVIGLIA</t>
  </si>
  <si>
    <t>VILLANI</t>
  </si>
  <si>
    <t>ANTONIOTTI</t>
  </si>
  <si>
    <t>AMICI DEL MOMBARONE</t>
  </si>
  <si>
    <t>MADDAMMA</t>
  </si>
  <si>
    <t>REGALIA</t>
  </si>
  <si>
    <t>POL. DIMENSIONE SPORT TURBIGO</t>
  </si>
  <si>
    <t>OMINI</t>
  </si>
  <si>
    <t>FASSOLA</t>
  </si>
  <si>
    <t>ANGELO SERENO</t>
  </si>
  <si>
    <t>ATLETICA OVEST TICINO</t>
  </si>
  <si>
    <t>FERRARIS</t>
  </si>
  <si>
    <t>BERTACCINI</t>
  </si>
  <si>
    <t>ATLETICA MARATHON BELLINZAGO</t>
  </si>
  <si>
    <t>DANASINO</t>
  </si>
  <si>
    <t>POGGIA</t>
  </si>
  <si>
    <t>MACINI</t>
  </si>
  <si>
    <t>FOSSATI</t>
  </si>
  <si>
    <t>NOCENTINI</t>
  </si>
  <si>
    <t>U.S. ACLI SCALO VOGHERA</t>
  </si>
  <si>
    <t>GINEPRO</t>
  </si>
  <si>
    <t>JUNIORATLETICA ASS. SPOR. DILE</t>
  </si>
  <si>
    <t>ZORZOLI</t>
  </si>
  <si>
    <t>CLEMENTE</t>
  </si>
  <si>
    <t>MONTALI</t>
  </si>
  <si>
    <t>ACHILLE</t>
  </si>
  <si>
    <t>ZAMPEDRI</t>
  </si>
  <si>
    <t>FLAVIO</t>
  </si>
  <si>
    <t>BOSETTI</t>
  </si>
  <si>
    <t>BELOTTI</t>
  </si>
  <si>
    <t>SERGINO</t>
  </si>
  <si>
    <t>ATL. VERBANO</t>
  </si>
  <si>
    <t>MAGHINI</t>
  </si>
  <si>
    <t>RUNNING  CAZZAGO SAN MARTINO</t>
  </si>
  <si>
    <t>LAMANNA</t>
  </si>
  <si>
    <t>NEVACHE</t>
  </si>
  <si>
    <t>ASD G.S. POMARETTO '80</t>
  </si>
  <si>
    <t>DE CATALDIS</t>
  </si>
  <si>
    <t>FUGANTE</t>
  </si>
  <si>
    <t>PODISTICA MEZZANESE</t>
  </si>
  <si>
    <t>BOVIO</t>
  </si>
  <si>
    <t>BUFFO</t>
  </si>
  <si>
    <t>MONICA</t>
  </si>
  <si>
    <t>LIB. FORNO SERGIO BENETTI</t>
  </si>
  <si>
    <t>APRIGLIANO</t>
  </si>
  <si>
    <t>BELLONI</t>
  </si>
  <si>
    <t>ATL. OVADESE ORMIG</t>
  </si>
  <si>
    <t>PAPURELLO</t>
  </si>
  <si>
    <t>VANDONI</t>
  </si>
  <si>
    <t>MAIO</t>
  </si>
  <si>
    <t>SEBASTIANO DIEGO</t>
  </si>
  <si>
    <t>GLI ORSI BIELLA PODISMO A.S.D.</t>
  </si>
  <si>
    <t>CHIARLETTI</t>
  </si>
  <si>
    <t>ZANINELLO</t>
  </si>
  <si>
    <t>ANDRIOLO</t>
  </si>
  <si>
    <t>FILIPPI</t>
  </si>
  <si>
    <t>BISACCHI</t>
  </si>
  <si>
    <t>COLELLA</t>
  </si>
  <si>
    <t>RIZZI</t>
  </si>
  <si>
    <t>ATLETICA 3V</t>
  </si>
  <si>
    <t>LENA</t>
  </si>
  <si>
    <t>SCROCCHI</t>
  </si>
  <si>
    <t>U.S. S.VITTORE O. 1906</t>
  </si>
  <si>
    <t>TROVATO</t>
  </si>
  <si>
    <t>A.S.D. RUNNERS QUINZANO</t>
  </si>
  <si>
    <t>VALLERINO</t>
  </si>
  <si>
    <t>VERZELETTI</t>
  </si>
  <si>
    <t>ROSSELLA</t>
  </si>
  <si>
    <t>SF</t>
  </si>
  <si>
    <t>RUNNERS BERGAMO</t>
  </si>
  <si>
    <t>APICELLA</t>
  </si>
  <si>
    <t>RUNNING OLTREPO'</t>
  </si>
  <si>
    <t>FORMAGGIO</t>
  </si>
  <si>
    <t>SADO</t>
  </si>
  <si>
    <t>PIER GIANNI</t>
  </si>
  <si>
    <t>BAGNATI</t>
  </si>
  <si>
    <t>VANETTI</t>
  </si>
  <si>
    <t>BREUSA</t>
  </si>
  <si>
    <t>ELENA</t>
  </si>
  <si>
    <t>MARTINAT</t>
  </si>
  <si>
    <t>MORONI</t>
  </si>
  <si>
    <t>SCOLARO</t>
  </si>
  <si>
    <t>PILLA</t>
  </si>
  <si>
    <t>ATLETICA GALLIATE</t>
  </si>
  <si>
    <t>CANTELLO</t>
  </si>
  <si>
    <t>GIANPAOLO</t>
  </si>
  <si>
    <t>RUO</t>
  </si>
  <si>
    <t>MICHELI</t>
  </si>
  <si>
    <t>U.S.S.A. ROZZANO</t>
  </si>
  <si>
    <t>DASCANIO</t>
  </si>
  <si>
    <t>BENNICI</t>
  </si>
  <si>
    <t>REGIS</t>
  </si>
  <si>
    <t>CRISTINA</t>
  </si>
  <si>
    <t>MELLO</t>
  </si>
  <si>
    <t>ZAGO</t>
  </si>
  <si>
    <t>ANACLERIO</t>
  </si>
  <si>
    <t>BRANCA</t>
  </si>
  <si>
    <t>PERO</t>
  </si>
  <si>
    <t>RUSCIGNO</t>
  </si>
  <si>
    <t>ODDONE</t>
  </si>
  <si>
    <t>MINOLA VIOLINO</t>
  </si>
  <si>
    <t>MANUEL</t>
  </si>
  <si>
    <t>BORLANDELLI</t>
  </si>
  <si>
    <t>GUIDALI</t>
  </si>
  <si>
    <t>ZEOLI</t>
  </si>
  <si>
    <t>ARTURO</t>
  </si>
  <si>
    <t>LOMBARDI</t>
  </si>
  <si>
    <t>FREDDI</t>
  </si>
  <si>
    <t>RAFFAELLA</t>
  </si>
  <si>
    <t>GALLOTTI</t>
  </si>
  <si>
    <t>CASALI</t>
  </si>
  <si>
    <t>MANACORDA</t>
  </si>
  <si>
    <t>GOTTARDI</t>
  </si>
  <si>
    <t>BIROLO</t>
  </si>
  <si>
    <t>SINIGAGLIA</t>
  </si>
  <si>
    <t>CHIARIELLO</t>
  </si>
  <si>
    <t>CROCI</t>
  </si>
  <si>
    <t>MOSSI</t>
  </si>
  <si>
    <t>MIRCO</t>
  </si>
  <si>
    <t>SAI FRECCE BIANCHE</t>
  </si>
  <si>
    <t>BAGLIO</t>
  </si>
  <si>
    <t>ATTILIO</t>
  </si>
  <si>
    <t>THIELLA</t>
  </si>
  <si>
    <t>MARIANO</t>
  </si>
  <si>
    <t>ZANELLATI</t>
  </si>
  <si>
    <t>CLUB SUPERMARATHON ITALIA</t>
  </si>
  <si>
    <t>SIRONI</t>
  </si>
  <si>
    <t>ANNA</t>
  </si>
  <si>
    <t>GRAZIANI</t>
  </si>
  <si>
    <t>PISANI</t>
  </si>
  <si>
    <t>PASI</t>
  </si>
  <si>
    <t>USSA ROZZANO</t>
  </si>
  <si>
    <t>MIRANDOLI</t>
  </si>
  <si>
    <t>MARCO FRANCESCO</t>
  </si>
  <si>
    <t/>
  </si>
  <si>
    <t>AZZANI</t>
  </si>
  <si>
    <t>PATRIZIA</t>
  </si>
  <si>
    <t>DRAGONI</t>
  </si>
  <si>
    <t>AURELIO</t>
  </si>
  <si>
    <t>CALISTI</t>
  </si>
  <si>
    <t>BELLETTI</t>
  </si>
  <si>
    <t>PIERO</t>
  </si>
  <si>
    <t>RUNNING CENTER CLUB TORINO</t>
  </si>
  <si>
    <t>CRAVERO</t>
  </si>
  <si>
    <t>MARABESE</t>
  </si>
  <si>
    <t>ATL. TEAM BRIANZA LISSONE</t>
  </si>
  <si>
    <t>SOLDANO</t>
  </si>
  <si>
    <t>POLISPORT. NOVATLETICA CHIERI</t>
  </si>
  <si>
    <t>AUGUSTO</t>
  </si>
  <si>
    <t>LORENZINI</t>
  </si>
  <si>
    <t>VARESE TRIATHLON ASD</t>
  </si>
  <si>
    <t>BUSINELLI</t>
  </si>
  <si>
    <t>GIAN LUCA</t>
  </si>
  <si>
    <t>ATL. PARABIAGO</t>
  </si>
  <si>
    <t>DE VECCHI</t>
  </si>
  <si>
    <t>VIGANO'</t>
  </si>
  <si>
    <t>MARCO VALENTINO</t>
  </si>
  <si>
    <t>ATL. PRESEZZO</t>
  </si>
  <si>
    <t>MEO</t>
  </si>
  <si>
    <t>DEGRASSI</t>
  </si>
  <si>
    <t>GRUPPO MARCIATORI TEENAGER</t>
  </si>
  <si>
    <t>BAUDUCCO</t>
  </si>
  <si>
    <t>FARIELLO</t>
  </si>
  <si>
    <t>CADELANO</t>
  </si>
  <si>
    <t>D'IMPRIMA</t>
  </si>
  <si>
    <t>CERINI</t>
  </si>
  <si>
    <t>MADASCHI</t>
  </si>
  <si>
    <t>GIANGIACOMO</t>
  </si>
  <si>
    <t>A.S.D. GRAVELLONA VCO</t>
  </si>
  <si>
    <t>SBLENDORIO</t>
  </si>
  <si>
    <t>GIANPIERO</t>
  </si>
  <si>
    <t>RIMOLDI</t>
  </si>
  <si>
    <t>CANAVESI</t>
  </si>
  <si>
    <t>MARIA ELENA</t>
  </si>
  <si>
    <t>DRUETTO</t>
  </si>
  <si>
    <t>FULVIO</t>
  </si>
  <si>
    <t>SCIANCA</t>
  </si>
  <si>
    <t>ATL. LAMBRO MILANO</t>
  </si>
  <si>
    <t>BRISCHETTO</t>
  </si>
  <si>
    <t>LIANTONIO</t>
  </si>
  <si>
    <t>SCANDONE</t>
  </si>
  <si>
    <t>ATL. PAVESE</t>
  </si>
  <si>
    <t>BAVA</t>
  </si>
  <si>
    <t>GIACCHETTA</t>
  </si>
  <si>
    <t>PATERNOSTRO</t>
  </si>
  <si>
    <t>MM65-oltre</t>
  </si>
  <si>
    <t>DE GIORGIS</t>
  </si>
  <si>
    <t>ALFONSO</t>
  </si>
  <si>
    <t>G.S. CASTELLANIA - GOZZANO</t>
  </si>
  <si>
    <t>HUNTER</t>
  </si>
  <si>
    <t>FIONA</t>
  </si>
  <si>
    <t>A.S.D. Tartarughe della Kirghisia</t>
  </si>
  <si>
    <t>FRANZOSI</t>
  </si>
  <si>
    <t>PIERANGELO</t>
  </si>
  <si>
    <t>SASSONE</t>
  </si>
  <si>
    <t>NOVARA CHE CORRE</t>
  </si>
  <si>
    <t>FERRARA</t>
  </si>
  <si>
    <t>MARINO</t>
  </si>
  <si>
    <t>FRIGERIO</t>
  </si>
  <si>
    <t>DARIO BATTISTA</t>
  </si>
  <si>
    <t>ZAPPALA'</t>
  </si>
  <si>
    <t>ADRIANA</t>
  </si>
  <si>
    <t>ATLETICA MONTEROSA FOGU ARNAD</t>
  </si>
  <si>
    <t>GOBBI</t>
  </si>
  <si>
    <t>ALESSANDRA</t>
  </si>
  <si>
    <t>VITA</t>
  </si>
  <si>
    <t>FORNARA</t>
  </si>
  <si>
    <t>CERRI</t>
  </si>
  <si>
    <t>ROSSO</t>
  </si>
  <si>
    <t>GUBERNATI</t>
  </si>
  <si>
    <t>ELEONORA</t>
  </si>
  <si>
    <t>CARDILLO</t>
  </si>
  <si>
    <t>VINCENZO</t>
  </si>
  <si>
    <t>MAZZIOTTI</t>
  </si>
  <si>
    <t>GIARDINI</t>
  </si>
  <si>
    <t>ESTERNATO</t>
  </si>
  <si>
    <t>LUIGINO</t>
  </si>
  <si>
    <t>VIOTTI</t>
  </si>
  <si>
    <t>COPPINI</t>
  </si>
  <si>
    <t>CINZIA</t>
  </si>
  <si>
    <t>REINA</t>
  </si>
  <si>
    <t>CABIRIA</t>
  </si>
  <si>
    <t>CAMPAGNA</t>
  </si>
  <si>
    <t>MARIA SABRINA</t>
  </si>
  <si>
    <t>GENNARI</t>
  </si>
  <si>
    <t>BALZARETTI</t>
  </si>
  <si>
    <t>VALERIO</t>
  </si>
  <si>
    <t>GIANUSSO</t>
  </si>
  <si>
    <t>SCIUSCO</t>
  </si>
  <si>
    <t>PEDRANA</t>
  </si>
  <si>
    <t>FEDERICA</t>
  </si>
  <si>
    <t>BELLINCIONI</t>
  </si>
  <si>
    <t>VANDA</t>
  </si>
  <si>
    <t>PEDRINELLI</t>
  </si>
  <si>
    <t>SARA</t>
  </si>
  <si>
    <t>ANNONI</t>
  </si>
  <si>
    <t>CARLA</t>
  </si>
  <si>
    <t>PALANDELLA</t>
  </si>
  <si>
    <t>PESSINA</t>
  </si>
  <si>
    <t>DE ZEN</t>
  </si>
  <si>
    <t>MANTOVANI</t>
  </si>
  <si>
    <t>PUZZIFERRI</t>
  </si>
  <si>
    <t>CALARCO</t>
  </si>
  <si>
    <t>TURIN MARATHON</t>
  </si>
  <si>
    <t>PINTO</t>
  </si>
  <si>
    <t>SASSO</t>
  </si>
  <si>
    <t>GARDIOL</t>
  </si>
  <si>
    <t>CORAZZA</t>
  </si>
  <si>
    <t>NADIA</t>
  </si>
  <si>
    <t>BERTOLA</t>
  </si>
  <si>
    <t>CAROLA</t>
  </si>
  <si>
    <t>Vercelli Half Marathon</t>
  </si>
  <si>
    <t>Vercelli (VC) Italia - Domenica 13/01/2013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</si>
</sst>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590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591</v>
      </c>
      <c r="B3" s="38"/>
      <c r="C3" s="38"/>
      <c r="D3" s="38"/>
      <c r="E3" s="38"/>
      <c r="F3" s="38"/>
      <c r="G3" s="38"/>
      <c r="H3" s="3" t="s">
        <v>6</v>
      </c>
      <c r="I3" s="4">
        <v>21.097</v>
      </c>
    </row>
    <row r="4" spans="1:9" ht="37.5" customHeight="1">
      <c r="A4" s="5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9" t="s">
        <v>14</v>
      </c>
      <c r="I4" s="9" t="s">
        <v>15</v>
      </c>
    </row>
    <row r="5" spans="1:9" s="13" customFormat="1" ht="15" customHeight="1">
      <c r="A5" s="10">
        <v>1</v>
      </c>
      <c r="B5" s="27" t="s">
        <v>68</v>
      </c>
      <c r="C5" s="27" t="s">
        <v>69</v>
      </c>
      <c r="D5" s="33" t="s">
        <v>70</v>
      </c>
      <c r="E5" s="27" t="s">
        <v>71</v>
      </c>
      <c r="F5" s="30">
        <v>0.04795138888888889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28" t="s">
        <v>72</v>
      </c>
      <c r="C6" s="28" t="s">
        <v>73</v>
      </c>
      <c r="D6" s="34" t="s">
        <v>70</v>
      </c>
      <c r="E6" s="28" t="s">
        <v>74</v>
      </c>
      <c r="F6" s="31">
        <v>0.047974537037037045</v>
      </c>
      <c r="G6" s="14" t="str">
        <f t="shared" si="0"/>
        <v>3.16/km</v>
      </c>
      <c r="H6" s="16">
        <f t="shared" si="1"/>
        <v>2.314814814815408E-05</v>
      </c>
      <c r="I6" s="16">
        <f aca="true" t="shared" si="2" ref="I6:I69">F6-INDEX($F$5:$F$309,MATCH(D6,$D$5:$D$309,0))</f>
        <v>2.314814814815408E-05</v>
      </c>
    </row>
    <row r="7" spans="1:9" s="13" customFormat="1" ht="15" customHeight="1">
      <c r="A7" s="14">
        <v>3</v>
      </c>
      <c r="B7" s="28" t="s">
        <v>75</v>
      </c>
      <c r="C7" s="28" t="s">
        <v>76</v>
      </c>
      <c r="D7" s="34" t="s">
        <v>70</v>
      </c>
      <c r="E7" s="28" t="s">
        <v>77</v>
      </c>
      <c r="F7" s="31">
        <v>0.048032407407407406</v>
      </c>
      <c r="G7" s="14" t="str">
        <f t="shared" si="0"/>
        <v>3.17/km</v>
      </c>
      <c r="H7" s="16">
        <f t="shared" si="1"/>
        <v>8.101851851851499E-05</v>
      </c>
      <c r="I7" s="16">
        <f t="shared" si="2"/>
        <v>8.101851851851499E-05</v>
      </c>
    </row>
    <row r="8" spans="1:9" s="13" customFormat="1" ht="15" customHeight="1">
      <c r="A8" s="14">
        <v>4</v>
      </c>
      <c r="B8" s="28" t="s">
        <v>78</v>
      </c>
      <c r="C8" s="28" t="s">
        <v>32</v>
      </c>
      <c r="D8" s="34" t="s">
        <v>70</v>
      </c>
      <c r="E8" s="28" t="s">
        <v>77</v>
      </c>
      <c r="F8" s="31">
        <v>0.04829861111111111</v>
      </c>
      <c r="G8" s="14" t="str">
        <f t="shared" si="0"/>
        <v>3.18/km</v>
      </c>
      <c r="H8" s="16">
        <f t="shared" si="1"/>
        <v>0.000347222222222221</v>
      </c>
      <c r="I8" s="16">
        <f t="shared" si="2"/>
        <v>0.000347222222222221</v>
      </c>
    </row>
    <row r="9" spans="1:9" s="13" customFormat="1" ht="15" customHeight="1">
      <c r="A9" s="14">
        <v>5</v>
      </c>
      <c r="B9" s="28" t="s">
        <v>79</v>
      </c>
      <c r="C9" s="28" t="s">
        <v>25</v>
      </c>
      <c r="D9" s="34" t="s">
        <v>70</v>
      </c>
      <c r="E9" s="28" t="s">
        <v>77</v>
      </c>
      <c r="F9" s="31">
        <v>0.04900462962962963</v>
      </c>
      <c r="G9" s="14" t="str">
        <f t="shared" si="0"/>
        <v>3.21/km</v>
      </c>
      <c r="H9" s="16">
        <f t="shared" si="1"/>
        <v>0.0010532407407407365</v>
      </c>
      <c r="I9" s="16">
        <f t="shared" si="2"/>
        <v>0.0010532407407407365</v>
      </c>
    </row>
    <row r="10" spans="1:9" s="13" customFormat="1" ht="15" customHeight="1">
      <c r="A10" s="14">
        <v>6</v>
      </c>
      <c r="B10" s="28" t="s">
        <v>80</v>
      </c>
      <c r="C10" s="28" t="s">
        <v>81</v>
      </c>
      <c r="D10" s="34" t="s">
        <v>70</v>
      </c>
      <c r="E10" s="28" t="s">
        <v>82</v>
      </c>
      <c r="F10" s="31">
        <v>0.05092592592592593</v>
      </c>
      <c r="G10" s="14" t="str">
        <f t="shared" si="0"/>
        <v>3.29/km</v>
      </c>
      <c r="H10" s="16">
        <f t="shared" si="1"/>
        <v>0.0029745370370370394</v>
      </c>
      <c r="I10" s="16">
        <f t="shared" si="2"/>
        <v>0.0029745370370370394</v>
      </c>
    </row>
    <row r="11" spans="1:9" s="13" customFormat="1" ht="15" customHeight="1">
      <c r="A11" s="14">
        <v>7</v>
      </c>
      <c r="B11" s="28" t="s">
        <v>83</v>
      </c>
      <c r="C11" s="28" t="s">
        <v>84</v>
      </c>
      <c r="D11" s="34" t="s">
        <v>70</v>
      </c>
      <c r="E11" s="28" t="s">
        <v>85</v>
      </c>
      <c r="F11" s="31">
        <v>0.05092592592592593</v>
      </c>
      <c r="G11" s="14" t="str">
        <f t="shared" si="0"/>
        <v>3.29/km</v>
      </c>
      <c r="H11" s="16">
        <f t="shared" si="1"/>
        <v>0.0029745370370370394</v>
      </c>
      <c r="I11" s="16">
        <f t="shared" si="2"/>
        <v>0.0029745370370370394</v>
      </c>
    </row>
    <row r="12" spans="1:9" s="13" customFormat="1" ht="15" customHeight="1">
      <c r="A12" s="14">
        <v>8</v>
      </c>
      <c r="B12" s="28" t="s">
        <v>86</v>
      </c>
      <c r="C12" s="28" t="s">
        <v>47</v>
      </c>
      <c r="D12" s="34" t="s">
        <v>87</v>
      </c>
      <c r="E12" s="28" t="s">
        <v>88</v>
      </c>
      <c r="F12" s="31">
        <v>0.05171296296296296</v>
      </c>
      <c r="G12" s="14" t="str">
        <f t="shared" si="0"/>
        <v>3.32/km</v>
      </c>
      <c r="H12" s="16">
        <f t="shared" si="1"/>
        <v>0.00376157407407407</v>
      </c>
      <c r="I12" s="16">
        <f t="shared" si="2"/>
        <v>0</v>
      </c>
    </row>
    <row r="13" spans="1:9" s="13" customFormat="1" ht="15" customHeight="1">
      <c r="A13" s="14">
        <v>9</v>
      </c>
      <c r="B13" s="28" t="s">
        <v>89</v>
      </c>
      <c r="C13" s="28" t="s">
        <v>25</v>
      </c>
      <c r="D13" s="34" t="s">
        <v>87</v>
      </c>
      <c r="E13" s="28" t="s">
        <v>90</v>
      </c>
      <c r="F13" s="31">
        <v>0.05194444444444444</v>
      </c>
      <c r="G13" s="14" t="str">
        <f t="shared" si="0"/>
        <v>3.33/km</v>
      </c>
      <c r="H13" s="16">
        <f t="shared" si="1"/>
        <v>0.003993055555555548</v>
      </c>
      <c r="I13" s="16">
        <f t="shared" si="2"/>
        <v>0.00023148148148147835</v>
      </c>
    </row>
    <row r="14" spans="1:9" s="13" customFormat="1" ht="15" customHeight="1">
      <c r="A14" s="14">
        <v>10</v>
      </c>
      <c r="B14" s="28" t="s">
        <v>91</v>
      </c>
      <c r="C14" s="28" t="s">
        <v>33</v>
      </c>
      <c r="D14" s="34" t="s">
        <v>87</v>
      </c>
      <c r="E14" s="28" t="s">
        <v>92</v>
      </c>
      <c r="F14" s="31">
        <v>0.0525</v>
      </c>
      <c r="G14" s="14" t="str">
        <f t="shared" si="0"/>
        <v>3.35/km</v>
      </c>
      <c r="H14" s="16">
        <f t="shared" si="1"/>
        <v>0.0045486111111111074</v>
      </c>
      <c r="I14" s="16">
        <f t="shared" si="2"/>
        <v>0.0007870370370370375</v>
      </c>
    </row>
    <row r="15" spans="1:9" s="13" customFormat="1" ht="15" customHeight="1">
      <c r="A15" s="14">
        <v>11</v>
      </c>
      <c r="B15" s="28" t="s">
        <v>93</v>
      </c>
      <c r="C15" s="28" t="s">
        <v>25</v>
      </c>
      <c r="D15" s="34" t="s">
        <v>94</v>
      </c>
      <c r="E15" s="28" t="s">
        <v>95</v>
      </c>
      <c r="F15" s="31">
        <v>0.05296296296296296</v>
      </c>
      <c r="G15" s="14" t="str">
        <f t="shared" si="0"/>
        <v>3.37/km</v>
      </c>
      <c r="H15" s="16">
        <f t="shared" si="1"/>
        <v>0.005011574074074071</v>
      </c>
      <c r="I15" s="16">
        <f t="shared" si="2"/>
        <v>0</v>
      </c>
    </row>
    <row r="16" spans="1:9" s="13" customFormat="1" ht="15" customHeight="1">
      <c r="A16" s="14">
        <v>12</v>
      </c>
      <c r="B16" s="28" t="s">
        <v>96</v>
      </c>
      <c r="C16" s="28" t="s">
        <v>36</v>
      </c>
      <c r="D16" s="34" t="s">
        <v>97</v>
      </c>
      <c r="E16" s="28" t="s">
        <v>88</v>
      </c>
      <c r="F16" s="31">
        <v>0.05472222222222223</v>
      </c>
      <c r="G16" s="14" t="str">
        <f t="shared" si="0"/>
        <v>3.44/km</v>
      </c>
      <c r="H16" s="16">
        <f t="shared" si="1"/>
        <v>0.006770833333333337</v>
      </c>
      <c r="I16" s="16">
        <f t="shared" si="2"/>
        <v>0</v>
      </c>
    </row>
    <row r="17" spans="1:9" s="13" customFormat="1" ht="15" customHeight="1">
      <c r="A17" s="14">
        <v>13</v>
      </c>
      <c r="B17" s="28" t="s">
        <v>98</v>
      </c>
      <c r="C17" s="28" t="s">
        <v>99</v>
      </c>
      <c r="D17" s="34" t="s">
        <v>70</v>
      </c>
      <c r="E17" s="28" t="s">
        <v>100</v>
      </c>
      <c r="F17" s="31">
        <v>0.05537037037037037</v>
      </c>
      <c r="G17" s="14" t="str">
        <f t="shared" si="0"/>
        <v>3.47/km</v>
      </c>
      <c r="H17" s="16">
        <f t="shared" si="1"/>
        <v>0.007418981481481478</v>
      </c>
      <c r="I17" s="16">
        <f t="shared" si="2"/>
        <v>0.007418981481481478</v>
      </c>
    </row>
    <row r="18" spans="1:9" s="13" customFormat="1" ht="15" customHeight="1">
      <c r="A18" s="14">
        <v>14</v>
      </c>
      <c r="B18" s="28" t="s">
        <v>101</v>
      </c>
      <c r="C18" s="28" t="s">
        <v>49</v>
      </c>
      <c r="D18" s="34" t="s">
        <v>70</v>
      </c>
      <c r="E18" s="28" t="s">
        <v>102</v>
      </c>
      <c r="F18" s="31">
        <v>0.05550925925925926</v>
      </c>
      <c r="G18" s="14" t="str">
        <f t="shared" si="0"/>
        <v>3.47/km</v>
      </c>
      <c r="H18" s="16">
        <f t="shared" si="1"/>
        <v>0.007557870370370368</v>
      </c>
      <c r="I18" s="16">
        <f t="shared" si="2"/>
        <v>0.007557870370370368</v>
      </c>
    </row>
    <row r="19" spans="1:9" s="13" customFormat="1" ht="15" customHeight="1">
      <c r="A19" s="14">
        <v>15</v>
      </c>
      <c r="B19" s="28" t="s">
        <v>103</v>
      </c>
      <c r="C19" s="28" t="s">
        <v>104</v>
      </c>
      <c r="D19" s="34" t="s">
        <v>94</v>
      </c>
      <c r="E19" s="28" t="s">
        <v>105</v>
      </c>
      <c r="F19" s="31">
        <v>0.05564814814814815</v>
      </c>
      <c r="G19" s="14" t="str">
        <f t="shared" si="0"/>
        <v>3.48/km</v>
      </c>
      <c r="H19" s="16">
        <f t="shared" si="1"/>
        <v>0.007696759259259257</v>
      </c>
      <c r="I19" s="16">
        <f t="shared" si="2"/>
        <v>0.0026851851851851863</v>
      </c>
    </row>
    <row r="20" spans="1:9" s="13" customFormat="1" ht="15" customHeight="1">
      <c r="A20" s="14">
        <v>16</v>
      </c>
      <c r="B20" s="28" t="s">
        <v>106</v>
      </c>
      <c r="C20" s="28" t="s">
        <v>27</v>
      </c>
      <c r="D20" s="34" t="s">
        <v>97</v>
      </c>
      <c r="E20" s="28" t="s">
        <v>107</v>
      </c>
      <c r="F20" s="31">
        <v>0.056053240740740744</v>
      </c>
      <c r="G20" s="14" t="str">
        <f t="shared" si="0"/>
        <v>3.50/km</v>
      </c>
      <c r="H20" s="16">
        <f t="shared" si="1"/>
        <v>0.008101851851851853</v>
      </c>
      <c r="I20" s="16">
        <f t="shared" si="2"/>
        <v>0.001331018518518516</v>
      </c>
    </row>
    <row r="21" spans="1:9" s="13" customFormat="1" ht="15" customHeight="1">
      <c r="A21" s="14">
        <v>17</v>
      </c>
      <c r="B21" s="28" t="s">
        <v>108</v>
      </c>
      <c r="C21" s="28" t="s">
        <v>16</v>
      </c>
      <c r="D21" s="34" t="s">
        <v>109</v>
      </c>
      <c r="E21" s="28" t="s">
        <v>110</v>
      </c>
      <c r="F21" s="31">
        <v>0.056134259259259266</v>
      </c>
      <c r="G21" s="14" t="str">
        <f t="shared" si="0"/>
        <v>3.50/km</v>
      </c>
      <c r="H21" s="16">
        <f t="shared" si="1"/>
        <v>0.008182870370370375</v>
      </c>
      <c r="I21" s="16">
        <f t="shared" si="2"/>
        <v>0</v>
      </c>
    </row>
    <row r="22" spans="1:9" s="13" customFormat="1" ht="15" customHeight="1">
      <c r="A22" s="14">
        <v>18</v>
      </c>
      <c r="B22" s="28" t="s">
        <v>111</v>
      </c>
      <c r="C22" s="28" t="s">
        <v>18</v>
      </c>
      <c r="D22" s="34" t="s">
        <v>109</v>
      </c>
      <c r="E22" s="28" t="s">
        <v>112</v>
      </c>
      <c r="F22" s="31">
        <v>0.05637731481481482</v>
      </c>
      <c r="G22" s="14" t="str">
        <f t="shared" si="0"/>
        <v>3.51/km</v>
      </c>
      <c r="H22" s="16">
        <f t="shared" si="1"/>
        <v>0.008425925925925927</v>
      </c>
      <c r="I22" s="16">
        <f t="shared" si="2"/>
        <v>0.00024305555555555192</v>
      </c>
    </row>
    <row r="23" spans="1:9" s="13" customFormat="1" ht="15" customHeight="1">
      <c r="A23" s="14">
        <v>19</v>
      </c>
      <c r="B23" s="28" t="s">
        <v>113</v>
      </c>
      <c r="C23" s="28" t="s">
        <v>31</v>
      </c>
      <c r="D23" s="34" t="s">
        <v>87</v>
      </c>
      <c r="E23" s="28" t="s">
        <v>114</v>
      </c>
      <c r="F23" s="31">
        <v>0.05650462962962963</v>
      </c>
      <c r="G23" s="14" t="str">
        <f t="shared" si="0"/>
        <v>3.51/km</v>
      </c>
      <c r="H23" s="16">
        <f t="shared" si="1"/>
        <v>0.008553240740740736</v>
      </c>
      <c r="I23" s="16">
        <f t="shared" si="2"/>
        <v>0.004791666666666666</v>
      </c>
    </row>
    <row r="24" spans="1:9" s="13" customFormat="1" ht="15" customHeight="1">
      <c r="A24" s="14">
        <v>20</v>
      </c>
      <c r="B24" s="28" t="s">
        <v>115</v>
      </c>
      <c r="C24" s="28" t="s">
        <v>22</v>
      </c>
      <c r="D24" s="34" t="s">
        <v>87</v>
      </c>
      <c r="E24" s="28" t="s">
        <v>92</v>
      </c>
      <c r="F24" s="31">
        <v>0.05655092592592592</v>
      </c>
      <c r="G24" s="14" t="str">
        <f t="shared" si="0"/>
        <v>3.52/km</v>
      </c>
      <c r="H24" s="16">
        <f t="shared" si="1"/>
        <v>0.00859953703703703</v>
      </c>
      <c r="I24" s="16">
        <f t="shared" si="2"/>
        <v>0.004837962962962961</v>
      </c>
    </row>
    <row r="25" spans="1:9" s="13" customFormat="1" ht="15" customHeight="1">
      <c r="A25" s="14">
        <v>21</v>
      </c>
      <c r="B25" s="28" t="s">
        <v>116</v>
      </c>
      <c r="C25" s="28" t="s">
        <v>117</v>
      </c>
      <c r="D25" s="34" t="s">
        <v>118</v>
      </c>
      <c r="E25" s="28" t="s">
        <v>92</v>
      </c>
      <c r="F25" s="31">
        <v>0.05675925925925926</v>
      </c>
      <c r="G25" s="14" t="str">
        <f t="shared" si="0"/>
        <v>3.52/km</v>
      </c>
      <c r="H25" s="16">
        <f t="shared" si="1"/>
        <v>0.008807870370370369</v>
      </c>
      <c r="I25" s="16">
        <f t="shared" si="2"/>
        <v>0</v>
      </c>
    </row>
    <row r="26" spans="1:9" s="13" customFormat="1" ht="15" customHeight="1">
      <c r="A26" s="14">
        <v>22</v>
      </c>
      <c r="B26" s="28" t="s">
        <v>119</v>
      </c>
      <c r="C26" s="28" t="s">
        <v>120</v>
      </c>
      <c r="D26" s="34" t="s">
        <v>70</v>
      </c>
      <c r="E26" s="28" t="s">
        <v>121</v>
      </c>
      <c r="F26" s="31">
        <v>0.0569675925925926</v>
      </c>
      <c r="G26" s="14" t="str">
        <f t="shared" si="0"/>
        <v>3.53/km</v>
      </c>
      <c r="H26" s="16">
        <f t="shared" si="1"/>
        <v>0.009016203703703707</v>
      </c>
      <c r="I26" s="16">
        <f t="shared" si="2"/>
        <v>0.009016203703703707</v>
      </c>
    </row>
    <row r="27" spans="1:9" s="13" customFormat="1" ht="15" customHeight="1">
      <c r="A27" s="14">
        <v>23</v>
      </c>
      <c r="B27" s="28" t="s">
        <v>122</v>
      </c>
      <c r="C27" s="28" t="s">
        <v>46</v>
      </c>
      <c r="D27" s="34" t="s">
        <v>97</v>
      </c>
      <c r="E27" s="28" t="s">
        <v>123</v>
      </c>
      <c r="F27" s="31">
        <v>0.05732638888888889</v>
      </c>
      <c r="G27" s="14" t="str">
        <f t="shared" si="0"/>
        <v>3.55/km</v>
      </c>
      <c r="H27" s="16">
        <f t="shared" si="1"/>
        <v>0.009375000000000001</v>
      </c>
      <c r="I27" s="16">
        <f t="shared" si="2"/>
        <v>0.0026041666666666644</v>
      </c>
    </row>
    <row r="28" spans="1:9" s="17" customFormat="1" ht="15" customHeight="1">
      <c r="A28" s="14">
        <v>24</v>
      </c>
      <c r="B28" s="28" t="s">
        <v>124</v>
      </c>
      <c r="C28" s="28" t="s">
        <v>30</v>
      </c>
      <c r="D28" s="34" t="s">
        <v>87</v>
      </c>
      <c r="E28" s="28" t="s">
        <v>125</v>
      </c>
      <c r="F28" s="31">
        <v>0.057476851851851855</v>
      </c>
      <c r="G28" s="14" t="str">
        <f t="shared" si="0"/>
        <v>3.55/km</v>
      </c>
      <c r="H28" s="16">
        <f t="shared" si="1"/>
        <v>0.009525462962962965</v>
      </c>
      <c r="I28" s="16">
        <f t="shared" si="2"/>
        <v>0.005763888888888895</v>
      </c>
    </row>
    <row r="29" spans="1:9" ht="15" customHeight="1">
      <c r="A29" s="14">
        <v>25</v>
      </c>
      <c r="B29" s="28" t="s">
        <v>126</v>
      </c>
      <c r="C29" s="28" t="s">
        <v>23</v>
      </c>
      <c r="D29" s="34" t="s">
        <v>94</v>
      </c>
      <c r="E29" s="28" t="s">
        <v>127</v>
      </c>
      <c r="F29" s="31">
        <v>0.057916666666666665</v>
      </c>
      <c r="G29" s="14" t="str">
        <f t="shared" si="0"/>
        <v>3.57/km</v>
      </c>
      <c r="H29" s="16">
        <f t="shared" si="1"/>
        <v>0.009965277777777774</v>
      </c>
      <c r="I29" s="16">
        <f t="shared" si="2"/>
        <v>0.004953703703703703</v>
      </c>
    </row>
    <row r="30" spans="1:9" ht="15" customHeight="1">
      <c r="A30" s="14">
        <v>26</v>
      </c>
      <c r="B30" s="28" t="s">
        <v>128</v>
      </c>
      <c r="C30" s="28" t="s">
        <v>20</v>
      </c>
      <c r="D30" s="34" t="s">
        <v>87</v>
      </c>
      <c r="E30" s="28" t="s">
        <v>125</v>
      </c>
      <c r="F30" s="31">
        <v>0.05800925925925926</v>
      </c>
      <c r="G30" s="14" t="str">
        <f t="shared" si="0"/>
        <v>3.58/km</v>
      </c>
      <c r="H30" s="16">
        <f t="shared" si="1"/>
        <v>0.01005787037037037</v>
      </c>
      <c r="I30" s="16">
        <f t="shared" si="2"/>
        <v>0.0062962962962963</v>
      </c>
    </row>
    <row r="31" spans="1:9" ht="15" customHeight="1">
      <c r="A31" s="14">
        <v>27</v>
      </c>
      <c r="B31" s="28" t="s">
        <v>129</v>
      </c>
      <c r="C31" s="28" t="s">
        <v>130</v>
      </c>
      <c r="D31" s="34" t="s">
        <v>87</v>
      </c>
      <c r="E31" s="28" t="s">
        <v>131</v>
      </c>
      <c r="F31" s="31">
        <v>0.0581712962962963</v>
      </c>
      <c r="G31" s="14" t="str">
        <f t="shared" si="0"/>
        <v>3.58/km</v>
      </c>
      <c r="H31" s="16">
        <f t="shared" si="1"/>
        <v>0.010219907407407407</v>
      </c>
      <c r="I31" s="16">
        <f t="shared" si="2"/>
        <v>0.006458333333333337</v>
      </c>
    </row>
    <row r="32" spans="1:9" ht="15" customHeight="1">
      <c r="A32" s="14">
        <v>28</v>
      </c>
      <c r="B32" s="28" t="s">
        <v>132</v>
      </c>
      <c r="C32" s="28" t="s">
        <v>133</v>
      </c>
      <c r="D32" s="34" t="s">
        <v>94</v>
      </c>
      <c r="E32" s="28" t="s">
        <v>134</v>
      </c>
      <c r="F32" s="31">
        <v>0.05849537037037037</v>
      </c>
      <c r="G32" s="14" t="str">
        <f t="shared" si="0"/>
        <v>3.60/km</v>
      </c>
      <c r="H32" s="16">
        <f t="shared" si="1"/>
        <v>0.01054398148148148</v>
      </c>
      <c r="I32" s="16">
        <f t="shared" si="2"/>
        <v>0.0055324074074074095</v>
      </c>
    </row>
    <row r="33" spans="1:9" ht="15" customHeight="1">
      <c r="A33" s="14">
        <v>29</v>
      </c>
      <c r="B33" s="28" t="s">
        <v>135</v>
      </c>
      <c r="C33" s="28" t="s">
        <v>40</v>
      </c>
      <c r="D33" s="34" t="s">
        <v>87</v>
      </c>
      <c r="E33" s="28" t="s">
        <v>136</v>
      </c>
      <c r="F33" s="31">
        <v>0.05850694444444445</v>
      </c>
      <c r="G33" s="14" t="str">
        <f t="shared" si="0"/>
        <v>3.60/km</v>
      </c>
      <c r="H33" s="16">
        <f t="shared" si="1"/>
        <v>0.010555555555555561</v>
      </c>
      <c r="I33" s="16">
        <f t="shared" si="2"/>
        <v>0.006793981481481491</v>
      </c>
    </row>
    <row r="34" spans="1:9" ht="15" customHeight="1">
      <c r="A34" s="14">
        <v>30</v>
      </c>
      <c r="B34" s="28" t="s">
        <v>137</v>
      </c>
      <c r="C34" s="28" t="s">
        <v>43</v>
      </c>
      <c r="D34" s="34" t="s">
        <v>109</v>
      </c>
      <c r="E34" s="28" t="s">
        <v>112</v>
      </c>
      <c r="F34" s="31">
        <v>0.05856481481481481</v>
      </c>
      <c r="G34" s="14" t="str">
        <f t="shared" si="0"/>
        <v>3.60/km</v>
      </c>
      <c r="H34" s="16">
        <f t="shared" si="1"/>
        <v>0.010613425925925922</v>
      </c>
      <c r="I34" s="16">
        <f t="shared" si="2"/>
        <v>0.002430555555555547</v>
      </c>
    </row>
    <row r="35" spans="1:9" ht="15" customHeight="1">
      <c r="A35" s="14">
        <v>31</v>
      </c>
      <c r="B35" s="28" t="s">
        <v>3</v>
      </c>
      <c r="C35" s="28" t="s">
        <v>28</v>
      </c>
      <c r="D35" s="34" t="s">
        <v>97</v>
      </c>
      <c r="E35" s="28" t="s">
        <v>138</v>
      </c>
      <c r="F35" s="31">
        <v>0.058645833333333335</v>
      </c>
      <c r="G35" s="14" t="str">
        <f t="shared" si="0"/>
        <v>4.00/km</v>
      </c>
      <c r="H35" s="16">
        <f t="shared" si="1"/>
        <v>0.010694444444444444</v>
      </c>
      <c r="I35" s="16">
        <f t="shared" si="2"/>
        <v>0.003923611111111107</v>
      </c>
    </row>
    <row r="36" spans="1:9" ht="15" customHeight="1">
      <c r="A36" s="14">
        <v>32</v>
      </c>
      <c r="B36" s="28" t="s">
        <v>139</v>
      </c>
      <c r="C36" s="28" t="s">
        <v>19</v>
      </c>
      <c r="D36" s="34" t="s">
        <v>140</v>
      </c>
      <c r="E36" s="28" t="s">
        <v>141</v>
      </c>
      <c r="F36" s="31">
        <v>0.05868055555555555</v>
      </c>
      <c r="G36" s="14" t="str">
        <f t="shared" si="0"/>
        <v>4.00/km</v>
      </c>
      <c r="H36" s="16">
        <f t="shared" si="1"/>
        <v>0.010729166666666658</v>
      </c>
      <c r="I36" s="16">
        <f t="shared" si="2"/>
        <v>0</v>
      </c>
    </row>
    <row r="37" spans="1:9" ht="15" customHeight="1">
      <c r="A37" s="14">
        <v>33</v>
      </c>
      <c r="B37" s="28" t="s">
        <v>142</v>
      </c>
      <c r="C37" s="28" t="s">
        <v>30</v>
      </c>
      <c r="D37" s="34" t="s">
        <v>109</v>
      </c>
      <c r="E37" s="28" t="s">
        <v>143</v>
      </c>
      <c r="F37" s="31">
        <v>0.0587037037037037</v>
      </c>
      <c r="G37" s="14" t="str">
        <f t="shared" si="0"/>
        <v>4.00/km</v>
      </c>
      <c r="H37" s="16">
        <f t="shared" si="1"/>
        <v>0.010752314814814812</v>
      </c>
      <c r="I37" s="16">
        <f t="shared" si="2"/>
        <v>0.0025694444444444367</v>
      </c>
    </row>
    <row r="38" spans="1:9" ht="15" customHeight="1">
      <c r="A38" s="14">
        <v>34</v>
      </c>
      <c r="B38" s="28" t="s">
        <v>144</v>
      </c>
      <c r="C38" s="28" t="s">
        <v>17</v>
      </c>
      <c r="D38" s="34" t="s">
        <v>94</v>
      </c>
      <c r="E38" s="28" t="s">
        <v>145</v>
      </c>
      <c r="F38" s="31">
        <v>0.05902777777777778</v>
      </c>
      <c r="G38" s="14" t="str">
        <f t="shared" si="0"/>
        <v>4.02/km</v>
      </c>
      <c r="H38" s="16">
        <f t="shared" si="1"/>
        <v>0.011076388888888893</v>
      </c>
      <c r="I38" s="16">
        <f t="shared" si="2"/>
        <v>0.0060648148148148215</v>
      </c>
    </row>
    <row r="39" spans="1:9" ht="15" customHeight="1">
      <c r="A39" s="14">
        <v>35</v>
      </c>
      <c r="B39" s="28" t="s">
        <v>146</v>
      </c>
      <c r="C39" s="28" t="s">
        <v>147</v>
      </c>
      <c r="D39" s="34" t="s">
        <v>87</v>
      </c>
      <c r="E39" s="28" t="s">
        <v>52</v>
      </c>
      <c r="F39" s="31">
        <v>0.0592824074074074</v>
      </c>
      <c r="G39" s="14" t="str">
        <f t="shared" si="0"/>
        <v>4.03/km</v>
      </c>
      <c r="H39" s="16">
        <f t="shared" si="1"/>
        <v>0.011331018518518511</v>
      </c>
      <c r="I39" s="16">
        <f t="shared" si="2"/>
        <v>0.007569444444444441</v>
      </c>
    </row>
    <row r="40" spans="1:9" ht="15" customHeight="1">
      <c r="A40" s="14">
        <v>36</v>
      </c>
      <c r="B40" s="28" t="s">
        <v>148</v>
      </c>
      <c r="C40" s="28" t="s">
        <v>18</v>
      </c>
      <c r="D40" s="34" t="s">
        <v>97</v>
      </c>
      <c r="E40" s="28" t="s">
        <v>149</v>
      </c>
      <c r="F40" s="31">
        <v>0.0596412037037037</v>
      </c>
      <c r="G40" s="14" t="str">
        <f t="shared" si="0"/>
        <v>4.04/km</v>
      </c>
      <c r="H40" s="16">
        <f t="shared" si="1"/>
        <v>0.011689814814814813</v>
      </c>
      <c r="I40" s="16">
        <f t="shared" si="2"/>
        <v>0.004918981481481476</v>
      </c>
    </row>
    <row r="41" spans="1:9" ht="15" customHeight="1">
      <c r="A41" s="14">
        <v>37</v>
      </c>
      <c r="B41" s="28" t="s">
        <v>150</v>
      </c>
      <c r="C41" s="28" t="s">
        <v>28</v>
      </c>
      <c r="D41" s="34" t="s">
        <v>109</v>
      </c>
      <c r="E41" s="28" t="s">
        <v>138</v>
      </c>
      <c r="F41" s="31">
        <v>0.05986111111111111</v>
      </c>
      <c r="G41" s="14" t="str">
        <f t="shared" si="0"/>
        <v>4.05/km</v>
      </c>
      <c r="H41" s="16">
        <f t="shared" si="1"/>
        <v>0.011909722222222217</v>
      </c>
      <c r="I41" s="16">
        <f t="shared" si="2"/>
        <v>0.0037268518518518423</v>
      </c>
    </row>
    <row r="42" spans="1:9" ht="15" customHeight="1">
      <c r="A42" s="14">
        <v>38</v>
      </c>
      <c r="B42" s="28" t="s">
        <v>151</v>
      </c>
      <c r="C42" s="28" t="s">
        <v>20</v>
      </c>
      <c r="D42" s="34" t="s">
        <v>94</v>
      </c>
      <c r="E42" s="28" t="s">
        <v>152</v>
      </c>
      <c r="F42" s="31">
        <v>0.059884259259259255</v>
      </c>
      <c r="G42" s="14" t="str">
        <f t="shared" si="0"/>
        <v>4.05/km</v>
      </c>
      <c r="H42" s="16">
        <f t="shared" si="1"/>
        <v>0.011932870370370365</v>
      </c>
      <c r="I42" s="16">
        <f t="shared" si="2"/>
        <v>0.0069212962962962934</v>
      </c>
    </row>
    <row r="43" spans="1:9" ht="15" customHeight="1">
      <c r="A43" s="14">
        <v>39</v>
      </c>
      <c r="B43" s="28" t="s">
        <v>153</v>
      </c>
      <c r="C43" s="28" t="s">
        <v>154</v>
      </c>
      <c r="D43" s="34" t="s">
        <v>155</v>
      </c>
      <c r="E43" s="28" t="s">
        <v>156</v>
      </c>
      <c r="F43" s="31">
        <v>0.06001157407407407</v>
      </c>
      <c r="G43" s="14" t="str">
        <f t="shared" si="0"/>
        <v>4.06/km</v>
      </c>
      <c r="H43" s="16">
        <f t="shared" si="1"/>
        <v>0.01206018518518518</v>
      </c>
      <c r="I43" s="16">
        <f t="shared" si="2"/>
        <v>0</v>
      </c>
    </row>
    <row r="44" spans="1:9" ht="15" customHeight="1">
      <c r="A44" s="14">
        <v>40</v>
      </c>
      <c r="B44" s="28" t="s">
        <v>157</v>
      </c>
      <c r="C44" s="28" t="s">
        <v>16</v>
      </c>
      <c r="D44" s="34" t="s">
        <v>109</v>
      </c>
      <c r="E44" s="28" t="s">
        <v>158</v>
      </c>
      <c r="F44" s="31">
        <v>0.06015046296296297</v>
      </c>
      <c r="G44" s="14" t="str">
        <f t="shared" si="0"/>
        <v>4.06/km</v>
      </c>
      <c r="H44" s="16">
        <f t="shared" si="1"/>
        <v>0.012199074074074077</v>
      </c>
      <c r="I44" s="16">
        <f t="shared" si="2"/>
        <v>0.004016203703703702</v>
      </c>
    </row>
    <row r="45" spans="1:9" ht="15" customHeight="1">
      <c r="A45" s="14">
        <v>41</v>
      </c>
      <c r="B45" s="28" t="s">
        <v>159</v>
      </c>
      <c r="C45" s="28" t="s">
        <v>26</v>
      </c>
      <c r="D45" s="34" t="s">
        <v>109</v>
      </c>
      <c r="E45" s="28" t="s">
        <v>160</v>
      </c>
      <c r="F45" s="31">
        <v>0.06017361111111111</v>
      </c>
      <c r="G45" s="14" t="str">
        <f t="shared" si="0"/>
        <v>4.06/km</v>
      </c>
      <c r="H45" s="16">
        <f t="shared" si="1"/>
        <v>0.012222222222222218</v>
      </c>
      <c r="I45" s="16">
        <f t="shared" si="2"/>
        <v>0.004039351851851843</v>
      </c>
    </row>
    <row r="46" spans="1:9" ht="15" customHeight="1">
      <c r="A46" s="14">
        <v>42</v>
      </c>
      <c r="B46" s="28" t="s">
        <v>161</v>
      </c>
      <c r="C46" s="28" t="s">
        <v>50</v>
      </c>
      <c r="D46" s="34" t="s">
        <v>87</v>
      </c>
      <c r="E46" s="28" t="s">
        <v>52</v>
      </c>
      <c r="F46" s="31">
        <v>0.06024305555555556</v>
      </c>
      <c r="G46" s="14" t="str">
        <f t="shared" si="0"/>
        <v>4.07/km</v>
      </c>
      <c r="H46" s="16">
        <f t="shared" si="1"/>
        <v>0.012291666666666666</v>
      </c>
      <c r="I46" s="16">
        <f t="shared" si="2"/>
        <v>0.008530092592592596</v>
      </c>
    </row>
    <row r="47" spans="1:9" ht="15" customHeight="1">
      <c r="A47" s="14">
        <v>43</v>
      </c>
      <c r="B47" s="28" t="s">
        <v>162</v>
      </c>
      <c r="C47" s="28" t="s">
        <v>30</v>
      </c>
      <c r="D47" s="34" t="s">
        <v>87</v>
      </c>
      <c r="E47" s="28" t="s">
        <v>112</v>
      </c>
      <c r="F47" s="31">
        <v>0.06059027777777778</v>
      </c>
      <c r="G47" s="14" t="str">
        <f t="shared" si="0"/>
        <v>4.08/km</v>
      </c>
      <c r="H47" s="16">
        <f t="shared" si="1"/>
        <v>0.012638888888888887</v>
      </c>
      <c r="I47" s="16">
        <f t="shared" si="2"/>
        <v>0.008877314814814817</v>
      </c>
    </row>
    <row r="48" spans="1:9" ht="15" customHeight="1">
      <c r="A48" s="14">
        <v>44</v>
      </c>
      <c r="B48" s="28" t="s">
        <v>163</v>
      </c>
      <c r="C48" s="28" t="s">
        <v>164</v>
      </c>
      <c r="D48" s="34" t="s">
        <v>165</v>
      </c>
      <c r="E48" s="28" t="s">
        <v>166</v>
      </c>
      <c r="F48" s="31">
        <v>0.06065972222222222</v>
      </c>
      <c r="G48" s="14" t="str">
        <f t="shared" si="0"/>
        <v>4.08/km</v>
      </c>
      <c r="H48" s="16">
        <f t="shared" si="1"/>
        <v>0.012708333333333328</v>
      </c>
      <c r="I48" s="16">
        <f t="shared" si="2"/>
        <v>0</v>
      </c>
    </row>
    <row r="49" spans="1:9" ht="15" customHeight="1">
      <c r="A49" s="14">
        <v>45</v>
      </c>
      <c r="B49" s="28" t="s">
        <v>167</v>
      </c>
      <c r="C49" s="28" t="s">
        <v>168</v>
      </c>
      <c r="D49" s="34" t="s">
        <v>109</v>
      </c>
      <c r="E49" s="28" t="s">
        <v>169</v>
      </c>
      <c r="F49" s="31">
        <v>0.0606712962962963</v>
      </c>
      <c r="G49" s="14" t="str">
        <f t="shared" si="0"/>
        <v>4.08/km</v>
      </c>
      <c r="H49" s="16">
        <f t="shared" si="1"/>
        <v>0.012719907407407409</v>
      </c>
      <c r="I49" s="16">
        <f t="shared" si="2"/>
        <v>0.004537037037037034</v>
      </c>
    </row>
    <row r="50" spans="1:9" ht="15" customHeight="1">
      <c r="A50" s="14">
        <v>46</v>
      </c>
      <c r="B50" s="28" t="s">
        <v>170</v>
      </c>
      <c r="C50" s="28" t="s">
        <v>171</v>
      </c>
      <c r="D50" s="34" t="s">
        <v>70</v>
      </c>
      <c r="E50" s="28" t="s">
        <v>172</v>
      </c>
      <c r="F50" s="31">
        <v>0.060798611111111116</v>
      </c>
      <c r="G50" s="14" t="str">
        <f t="shared" si="0"/>
        <v>4.09/km</v>
      </c>
      <c r="H50" s="16">
        <f t="shared" si="1"/>
        <v>0.012847222222222225</v>
      </c>
      <c r="I50" s="16">
        <f t="shared" si="2"/>
        <v>0.012847222222222225</v>
      </c>
    </row>
    <row r="51" spans="1:9" ht="15" customHeight="1">
      <c r="A51" s="14">
        <v>47</v>
      </c>
      <c r="B51" s="28" t="s">
        <v>173</v>
      </c>
      <c r="C51" s="28" t="s">
        <v>174</v>
      </c>
      <c r="D51" s="34" t="s">
        <v>94</v>
      </c>
      <c r="E51" s="28" t="s">
        <v>149</v>
      </c>
      <c r="F51" s="31">
        <v>0.06084490740740741</v>
      </c>
      <c r="G51" s="14" t="str">
        <f t="shared" si="0"/>
        <v>4.09/km</v>
      </c>
      <c r="H51" s="16">
        <f t="shared" si="1"/>
        <v>0.01289351851851852</v>
      </c>
      <c r="I51" s="16">
        <f t="shared" si="2"/>
        <v>0.007881944444444448</v>
      </c>
    </row>
    <row r="52" spans="1:9" ht="15" customHeight="1">
      <c r="A52" s="14">
        <v>48</v>
      </c>
      <c r="B52" s="28" t="s">
        <v>175</v>
      </c>
      <c r="C52" s="28" t="s">
        <v>176</v>
      </c>
      <c r="D52" s="34" t="s">
        <v>87</v>
      </c>
      <c r="E52" s="28" t="s">
        <v>52</v>
      </c>
      <c r="F52" s="31">
        <v>0.060856481481481484</v>
      </c>
      <c r="G52" s="14" t="str">
        <f t="shared" si="0"/>
        <v>4.09/km</v>
      </c>
      <c r="H52" s="16">
        <f t="shared" si="1"/>
        <v>0.012905092592592593</v>
      </c>
      <c r="I52" s="16">
        <f t="shared" si="2"/>
        <v>0.009143518518518523</v>
      </c>
    </row>
    <row r="53" spans="1:9" ht="15" customHeight="1">
      <c r="A53" s="14">
        <v>49</v>
      </c>
      <c r="B53" s="28" t="s">
        <v>56</v>
      </c>
      <c r="C53" s="28" t="s">
        <v>30</v>
      </c>
      <c r="D53" s="34" t="s">
        <v>87</v>
      </c>
      <c r="E53" s="28" t="s">
        <v>105</v>
      </c>
      <c r="F53" s="31">
        <v>0.060856481481481484</v>
      </c>
      <c r="G53" s="14" t="str">
        <f t="shared" si="0"/>
        <v>4.09/km</v>
      </c>
      <c r="H53" s="16">
        <f t="shared" si="1"/>
        <v>0.012905092592592593</v>
      </c>
      <c r="I53" s="16">
        <f t="shared" si="2"/>
        <v>0.009143518518518523</v>
      </c>
    </row>
    <row r="54" spans="1:9" ht="15" customHeight="1">
      <c r="A54" s="14">
        <v>50</v>
      </c>
      <c r="B54" s="28" t="s">
        <v>177</v>
      </c>
      <c r="C54" s="28" t="s">
        <v>44</v>
      </c>
      <c r="D54" s="34" t="s">
        <v>70</v>
      </c>
      <c r="E54" s="28" t="s">
        <v>77</v>
      </c>
      <c r="F54" s="31">
        <v>0.06086805555555556</v>
      </c>
      <c r="G54" s="14" t="str">
        <f t="shared" si="0"/>
        <v>4.09/km</v>
      </c>
      <c r="H54" s="16">
        <f t="shared" si="1"/>
        <v>0.012916666666666667</v>
      </c>
      <c r="I54" s="16">
        <f t="shared" si="2"/>
        <v>0.012916666666666667</v>
      </c>
    </row>
    <row r="55" spans="1:9" ht="15" customHeight="1">
      <c r="A55" s="14">
        <v>51</v>
      </c>
      <c r="B55" s="28" t="s">
        <v>178</v>
      </c>
      <c r="C55" s="28" t="s">
        <v>41</v>
      </c>
      <c r="D55" s="34" t="s">
        <v>94</v>
      </c>
      <c r="E55" s="28" t="s">
        <v>179</v>
      </c>
      <c r="F55" s="31">
        <v>0.06087962962962964</v>
      </c>
      <c r="G55" s="14" t="str">
        <f t="shared" si="0"/>
        <v>4.09/km</v>
      </c>
      <c r="H55" s="16">
        <f t="shared" si="1"/>
        <v>0.012928240740740747</v>
      </c>
      <c r="I55" s="16">
        <f t="shared" si="2"/>
        <v>0.007916666666666676</v>
      </c>
    </row>
    <row r="56" spans="1:9" ht="15" customHeight="1">
      <c r="A56" s="14">
        <v>52</v>
      </c>
      <c r="B56" s="28" t="s">
        <v>180</v>
      </c>
      <c r="C56" s="28" t="s">
        <v>46</v>
      </c>
      <c r="D56" s="34" t="s">
        <v>87</v>
      </c>
      <c r="E56" s="28" t="s">
        <v>149</v>
      </c>
      <c r="F56" s="31">
        <v>0.060972222222222226</v>
      </c>
      <c r="G56" s="14" t="str">
        <f t="shared" si="0"/>
        <v>4.10/km</v>
      </c>
      <c r="H56" s="16">
        <f t="shared" si="1"/>
        <v>0.013020833333333336</v>
      </c>
      <c r="I56" s="16">
        <f t="shared" si="2"/>
        <v>0.009259259259259266</v>
      </c>
    </row>
    <row r="57" spans="1:9" ht="15" customHeight="1">
      <c r="A57" s="14">
        <v>53</v>
      </c>
      <c r="B57" s="28" t="s">
        <v>181</v>
      </c>
      <c r="C57" s="28" t="s">
        <v>41</v>
      </c>
      <c r="D57" s="34" t="s">
        <v>97</v>
      </c>
      <c r="E57" s="28" t="s">
        <v>114</v>
      </c>
      <c r="F57" s="31">
        <v>0.06114583333333334</v>
      </c>
      <c r="G57" s="14" t="str">
        <f t="shared" si="0"/>
        <v>4.10/km</v>
      </c>
      <c r="H57" s="16">
        <f t="shared" si="1"/>
        <v>0.013194444444444446</v>
      </c>
      <c r="I57" s="16">
        <f t="shared" si="2"/>
        <v>0.006423611111111109</v>
      </c>
    </row>
    <row r="58" spans="1:9" ht="15" customHeight="1">
      <c r="A58" s="14">
        <v>54</v>
      </c>
      <c r="B58" s="28" t="s">
        <v>182</v>
      </c>
      <c r="C58" s="28" t="s">
        <v>33</v>
      </c>
      <c r="D58" s="34" t="s">
        <v>97</v>
      </c>
      <c r="E58" s="28" t="s">
        <v>183</v>
      </c>
      <c r="F58" s="31">
        <v>0.061203703703703705</v>
      </c>
      <c r="G58" s="14" t="str">
        <f t="shared" si="0"/>
        <v>4.11/km</v>
      </c>
      <c r="H58" s="16">
        <f t="shared" si="1"/>
        <v>0.013252314814814814</v>
      </c>
      <c r="I58" s="16">
        <f t="shared" si="2"/>
        <v>0.006481481481481477</v>
      </c>
    </row>
    <row r="59" spans="1:9" ht="15" customHeight="1">
      <c r="A59" s="14">
        <v>55</v>
      </c>
      <c r="B59" s="28" t="s">
        <v>184</v>
      </c>
      <c r="C59" s="28" t="s">
        <v>66</v>
      </c>
      <c r="D59" s="34" t="s">
        <v>97</v>
      </c>
      <c r="E59" s="28" t="s">
        <v>185</v>
      </c>
      <c r="F59" s="31">
        <v>0.06128472222222222</v>
      </c>
      <c r="G59" s="14" t="str">
        <f t="shared" si="0"/>
        <v>4.11/km</v>
      </c>
      <c r="H59" s="16">
        <f t="shared" si="1"/>
        <v>0.013333333333333329</v>
      </c>
      <c r="I59" s="16">
        <f t="shared" si="2"/>
        <v>0.006562499999999992</v>
      </c>
    </row>
    <row r="60" spans="1:9" ht="15" customHeight="1">
      <c r="A60" s="14">
        <v>56</v>
      </c>
      <c r="B60" s="28" t="s">
        <v>186</v>
      </c>
      <c r="C60" s="28" t="s">
        <v>49</v>
      </c>
      <c r="D60" s="34" t="s">
        <v>97</v>
      </c>
      <c r="E60" s="28" t="s">
        <v>110</v>
      </c>
      <c r="F60" s="31">
        <v>0.06149305555555556</v>
      </c>
      <c r="G60" s="14" t="str">
        <f t="shared" si="0"/>
        <v>4.12/km</v>
      </c>
      <c r="H60" s="16">
        <f t="shared" si="1"/>
        <v>0.013541666666666667</v>
      </c>
      <c r="I60" s="16">
        <f t="shared" si="2"/>
        <v>0.00677083333333333</v>
      </c>
    </row>
    <row r="61" spans="1:9" ht="15" customHeight="1">
      <c r="A61" s="14">
        <v>57</v>
      </c>
      <c r="B61" s="28" t="s">
        <v>187</v>
      </c>
      <c r="C61" s="28" t="s">
        <v>51</v>
      </c>
      <c r="D61" s="34" t="s">
        <v>109</v>
      </c>
      <c r="E61" s="28" t="s">
        <v>114</v>
      </c>
      <c r="F61" s="31">
        <v>0.06157407407407408</v>
      </c>
      <c r="G61" s="14" t="str">
        <f t="shared" si="0"/>
        <v>4.12/km</v>
      </c>
      <c r="H61" s="16">
        <f t="shared" si="1"/>
        <v>0.013622685185185189</v>
      </c>
      <c r="I61" s="16">
        <f t="shared" si="2"/>
        <v>0.005439814814814814</v>
      </c>
    </row>
    <row r="62" spans="1:9" ht="15" customHeight="1">
      <c r="A62" s="14">
        <v>58</v>
      </c>
      <c r="B62" s="28" t="s">
        <v>188</v>
      </c>
      <c r="C62" s="28" t="s">
        <v>42</v>
      </c>
      <c r="D62" s="34" t="s">
        <v>97</v>
      </c>
      <c r="E62" s="28" t="s">
        <v>189</v>
      </c>
      <c r="F62" s="31">
        <v>0.06159722222222222</v>
      </c>
      <c r="G62" s="14" t="str">
        <f t="shared" si="0"/>
        <v>4.12/km</v>
      </c>
      <c r="H62" s="16">
        <f t="shared" si="1"/>
        <v>0.01364583333333333</v>
      </c>
      <c r="I62" s="16">
        <f t="shared" si="2"/>
        <v>0.006874999999999992</v>
      </c>
    </row>
    <row r="63" spans="1:9" ht="15" customHeight="1">
      <c r="A63" s="14">
        <v>59</v>
      </c>
      <c r="B63" s="28" t="s">
        <v>190</v>
      </c>
      <c r="C63" s="28" t="s">
        <v>29</v>
      </c>
      <c r="D63" s="34" t="s">
        <v>109</v>
      </c>
      <c r="E63" s="28" t="s">
        <v>77</v>
      </c>
      <c r="F63" s="31">
        <v>0.06159722222222222</v>
      </c>
      <c r="G63" s="14" t="str">
        <f t="shared" si="0"/>
        <v>4.12/km</v>
      </c>
      <c r="H63" s="16">
        <f t="shared" si="1"/>
        <v>0.01364583333333333</v>
      </c>
      <c r="I63" s="16">
        <f t="shared" si="2"/>
        <v>0.005462962962962954</v>
      </c>
    </row>
    <row r="64" spans="1:9" ht="15" customHeight="1">
      <c r="A64" s="14">
        <v>60</v>
      </c>
      <c r="B64" s="28" t="s">
        <v>191</v>
      </c>
      <c r="C64" s="28" t="s">
        <v>192</v>
      </c>
      <c r="D64" s="34" t="s">
        <v>193</v>
      </c>
      <c r="E64" s="28" t="s">
        <v>194</v>
      </c>
      <c r="F64" s="31">
        <v>0.06166666666666667</v>
      </c>
      <c r="G64" s="14" t="str">
        <f t="shared" si="0"/>
        <v>4.13/km</v>
      </c>
      <c r="H64" s="16">
        <f t="shared" si="1"/>
        <v>0.013715277777777778</v>
      </c>
      <c r="I64" s="16">
        <f t="shared" si="2"/>
        <v>0</v>
      </c>
    </row>
    <row r="65" spans="1:9" ht="15" customHeight="1">
      <c r="A65" s="14">
        <v>61</v>
      </c>
      <c r="B65" s="28" t="s">
        <v>195</v>
      </c>
      <c r="C65" s="28" t="s">
        <v>196</v>
      </c>
      <c r="D65" s="34" t="s">
        <v>94</v>
      </c>
      <c r="E65" s="28" t="s">
        <v>197</v>
      </c>
      <c r="F65" s="31">
        <v>0.061724537037037036</v>
      </c>
      <c r="G65" s="14" t="str">
        <f t="shared" si="0"/>
        <v>4.13/km</v>
      </c>
      <c r="H65" s="16">
        <f t="shared" si="1"/>
        <v>0.013773148148148145</v>
      </c>
      <c r="I65" s="16">
        <f t="shared" si="2"/>
        <v>0.008761574074074074</v>
      </c>
    </row>
    <row r="66" spans="1:9" ht="15" customHeight="1">
      <c r="A66" s="14">
        <v>62</v>
      </c>
      <c r="B66" s="28" t="s">
        <v>198</v>
      </c>
      <c r="C66" s="28" t="s">
        <v>33</v>
      </c>
      <c r="D66" s="34" t="s">
        <v>140</v>
      </c>
      <c r="E66" s="28" t="s">
        <v>199</v>
      </c>
      <c r="F66" s="31">
        <v>0.06185185185185185</v>
      </c>
      <c r="G66" s="14" t="str">
        <f t="shared" si="0"/>
        <v>4.13/km</v>
      </c>
      <c r="H66" s="16">
        <f t="shared" si="1"/>
        <v>0.013900462962962962</v>
      </c>
      <c r="I66" s="16">
        <f t="shared" si="2"/>
        <v>0.003171296296296304</v>
      </c>
    </row>
    <row r="67" spans="1:9" ht="15" customHeight="1">
      <c r="A67" s="14">
        <v>63</v>
      </c>
      <c r="B67" s="28" t="s">
        <v>200</v>
      </c>
      <c r="C67" s="28" t="s">
        <v>21</v>
      </c>
      <c r="D67" s="34" t="s">
        <v>140</v>
      </c>
      <c r="E67" s="28" t="s">
        <v>201</v>
      </c>
      <c r="F67" s="31">
        <v>0.061967592592592595</v>
      </c>
      <c r="G67" s="14" t="str">
        <f t="shared" si="0"/>
        <v>4.14/km</v>
      </c>
      <c r="H67" s="16">
        <f t="shared" si="1"/>
        <v>0.014016203703703704</v>
      </c>
      <c r="I67" s="16">
        <f t="shared" si="2"/>
        <v>0.0032870370370370466</v>
      </c>
    </row>
    <row r="68" spans="1:9" ht="15" customHeight="1">
      <c r="A68" s="14">
        <v>64</v>
      </c>
      <c r="B68" s="28" t="s">
        <v>202</v>
      </c>
      <c r="C68" s="28" t="s">
        <v>203</v>
      </c>
      <c r="D68" s="34" t="s">
        <v>97</v>
      </c>
      <c r="E68" s="28" t="s">
        <v>204</v>
      </c>
      <c r="F68" s="31">
        <v>0.06209490740740741</v>
      </c>
      <c r="G68" s="14" t="str">
        <f t="shared" si="0"/>
        <v>4.14/km</v>
      </c>
      <c r="H68" s="16">
        <f t="shared" si="1"/>
        <v>0.01414351851851852</v>
      </c>
      <c r="I68" s="16">
        <f t="shared" si="2"/>
        <v>0.0073726851851851835</v>
      </c>
    </row>
    <row r="69" spans="1:9" ht="15" customHeight="1">
      <c r="A69" s="14">
        <v>65</v>
      </c>
      <c r="B69" s="28" t="s">
        <v>205</v>
      </c>
      <c r="C69" s="28" t="s">
        <v>25</v>
      </c>
      <c r="D69" s="34" t="s">
        <v>109</v>
      </c>
      <c r="E69" s="28" t="s">
        <v>206</v>
      </c>
      <c r="F69" s="31">
        <v>0.062129629629629625</v>
      </c>
      <c r="G69" s="14" t="str">
        <f aca="true" t="shared" si="3" ref="G69:G132">TEXT(INT((HOUR(F69)*3600+MINUTE(F69)*60+SECOND(F69))/$I$3/60),"0")&amp;"."&amp;TEXT(MOD((HOUR(F69)*3600+MINUTE(F69)*60+SECOND(F69))/$I$3,60),"00")&amp;"/km"</f>
        <v>4.14/km</v>
      </c>
      <c r="H69" s="16">
        <f aca="true" t="shared" si="4" ref="H69:H132">F69-$F$5</f>
        <v>0.014178240740740734</v>
      </c>
      <c r="I69" s="16">
        <f t="shared" si="2"/>
        <v>0.005995370370370359</v>
      </c>
    </row>
    <row r="70" spans="1:9" ht="15" customHeight="1">
      <c r="A70" s="14">
        <v>66</v>
      </c>
      <c r="B70" s="28" t="s">
        <v>207</v>
      </c>
      <c r="C70" s="28" t="s">
        <v>51</v>
      </c>
      <c r="D70" s="34" t="s">
        <v>87</v>
      </c>
      <c r="E70" s="28" t="s">
        <v>208</v>
      </c>
      <c r="F70" s="31">
        <v>0.06215277777777778</v>
      </c>
      <c r="G70" s="14" t="str">
        <f t="shared" si="3"/>
        <v>4.15/km</v>
      </c>
      <c r="H70" s="16">
        <f t="shared" si="4"/>
        <v>0.014201388888888888</v>
      </c>
      <c r="I70" s="16">
        <f aca="true" t="shared" si="5" ref="I70:I133">F70-INDEX($F$5:$F$309,MATCH(D70,$D$5:$D$309,0))</f>
        <v>0.010439814814814818</v>
      </c>
    </row>
    <row r="71" spans="1:9" ht="15" customHeight="1">
      <c r="A71" s="14">
        <v>67</v>
      </c>
      <c r="B71" s="28" t="s">
        <v>209</v>
      </c>
      <c r="C71" s="28" t="s">
        <v>16</v>
      </c>
      <c r="D71" s="34" t="s">
        <v>97</v>
      </c>
      <c r="E71" s="28" t="s">
        <v>210</v>
      </c>
      <c r="F71" s="31">
        <v>0.06217592592592593</v>
      </c>
      <c r="G71" s="14" t="str">
        <f t="shared" si="3"/>
        <v>4.15/km</v>
      </c>
      <c r="H71" s="16">
        <f t="shared" si="4"/>
        <v>0.014224537037037042</v>
      </c>
      <c r="I71" s="16">
        <f t="shared" si="5"/>
        <v>0.0074537037037037054</v>
      </c>
    </row>
    <row r="72" spans="1:9" ht="15" customHeight="1">
      <c r="A72" s="14">
        <v>68</v>
      </c>
      <c r="B72" s="28" t="s">
        <v>211</v>
      </c>
      <c r="C72" s="28" t="s">
        <v>29</v>
      </c>
      <c r="D72" s="34" t="s">
        <v>87</v>
      </c>
      <c r="E72" s="28" t="s">
        <v>138</v>
      </c>
      <c r="F72" s="31">
        <v>0.062314814814814816</v>
      </c>
      <c r="G72" s="14" t="str">
        <f t="shared" si="3"/>
        <v>4.15/km</v>
      </c>
      <c r="H72" s="16">
        <f t="shared" si="4"/>
        <v>0.014363425925925925</v>
      </c>
      <c r="I72" s="16">
        <f t="shared" si="5"/>
        <v>0.010601851851851855</v>
      </c>
    </row>
    <row r="73" spans="1:9" ht="15" customHeight="1">
      <c r="A73" s="14">
        <v>69</v>
      </c>
      <c r="B73" s="28" t="s">
        <v>212</v>
      </c>
      <c r="C73" s="28" t="s">
        <v>41</v>
      </c>
      <c r="D73" s="34" t="s">
        <v>97</v>
      </c>
      <c r="E73" s="28" t="s">
        <v>112</v>
      </c>
      <c r="F73" s="31">
        <v>0.06233796296296296</v>
      </c>
      <c r="G73" s="14" t="str">
        <f t="shared" si="3"/>
        <v>4.15/km</v>
      </c>
      <c r="H73" s="16">
        <f t="shared" si="4"/>
        <v>0.014386574074074072</v>
      </c>
      <c r="I73" s="16">
        <f t="shared" si="5"/>
        <v>0.007615740740740735</v>
      </c>
    </row>
    <row r="74" spans="1:9" ht="15" customHeight="1">
      <c r="A74" s="14">
        <v>70</v>
      </c>
      <c r="B74" s="28" t="s">
        <v>213</v>
      </c>
      <c r="C74" s="28" t="s">
        <v>25</v>
      </c>
      <c r="D74" s="34" t="s">
        <v>87</v>
      </c>
      <c r="E74" s="28" t="s">
        <v>214</v>
      </c>
      <c r="F74" s="31">
        <v>0.06288194444444445</v>
      </c>
      <c r="G74" s="14" t="str">
        <f t="shared" si="3"/>
        <v>4.18/km</v>
      </c>
      <c r="H74" s="16">
        <f t="shared" si="4"/>
        <v>0.014930555555555558</v>
      </c>
      <c r="I74" s="16">
        <f t="shared" si="5"/>
        <v>0.011168981481481488</v>
      </c>
    </row>
    <row r="75" spans="1:9" ht="15" customHeight="1">
      <c r="A75" s="14">
        <v>71</v>
      </c>
      <c r="B75" s="28" t="s">
        <v>215</v>
      </c>
      <c r="C75" s="28" t="s">
        <v>216</v>
      </c>
      <c r="D75" s="34" t="s">
        <v>97</v>
      </c>
      <c r="E75" s="28" t="s">
        <v>217</v>
      </c>
      <c r="F75" s="31">
        <v>0.06292824074074074</v>
      </c>
      <c r="G75" s="14" t="str">
        <f t="shared" si="3"/>
        <v>4.18/km</v>
      </c>
      <c r="H75" s="16">
        <f t="shared" si="4"/>
        <v>0.014976851851851852</v>
      </c>
      <c r="I75" s="16">
        <f t="shared" si="5"/>
        <v>0.008206018518518515</v>
      </c>
    </row>
    <row r="76" spans="1:9" ht="15" customHeight="1">
      <c r="A76" s="14">
        <v>72</v>
      </c>
      <c r="B76" s="28" t="s">
        <v>218</v>
      </c>
      <c r="C76" s="28" t="s">
        <v>219</v>
      </c>
      <c r="D76" s="34" t="s">
        <v>155</v>
      </c>
      <c r="E76" s="28" t="s">
        <v>220</v>
      </c>
      <c r="F76" s="31">
        <v>0.0630787037037037</v>
      </c>
      <c r="G76" s="14" t="str">
        <f t="shared" si="3"/>
        <v>4.18/km</v>
      </c>
      <c r="H76" s="16">
        <f t="shared" si="4"/>
        <v>0.015127314814814816</v>
      </c>
      <c r="I76" s="16">
        <f t="shared" si="5"/>
        <v>0.003067129629629635</v>
      </c>
    </row>
    <row r="77" spans="1:9" ht="15" customHeight="1">
      <c r="A77" s="14">
        <v>73</v>
      </c>
      <c r="B77" s="28" t="s">
        <v>221</v>
      </c>
      <c r="C77" s="28" t="s">
        <v>222</v>
      </c>
      <c r="D77" s="34" t="s">
        <v>165</v>
      </c>
      <c r="E77" s="28" t="s">
        <v>52</v>
      </c>
      <c r="F77" s="31">
        <v>0.0633449074074074</v>
      </c>
      <c r="G77" s="14" t="str">
        <f t="shared" si="3"/>
        <v>4.19/km</v>
      </c>
      <c r="H77" s="16">
        <f t="shared" si="4"/>
        <v>0.015393518518518515</v>
      </c>
      <c r="I77" s="16">
        <f t="shared" si="5"/>
        <v>0.0026851851851851863</v>
      </c>
    </row>
    <row r="78" spans="1:9" ht="15" customHeight="1">
      <c r="A78" s="14">
        <v>74</v>
      </c>
      <c r="B78" s="28" t="s">
        <v>223</v>
      </c>
      <c r="C78" s="28" t="s">
        <v>224</v>
      </c>
      <c r="D78" s="34" t="s">
        <v>109</v>
      </c>
      <c r="E78" s="28" t="s">
        <v>225</v>
      </c>
      <c r="F78" s="31">
        <v>0.06378472222222221</v>
      </c>
      <c r="G78" s="14" t="str">
        <f t="shared" si="3"/>
        <v>4.21/km</v>
      </c>
      <c r="H78" s="16">
        <f t="shared" si="4"/>
        <v>0.015833333333333324</v>
      </c>
      <c r="I78" s="16">
        <f t="shared" si="5"/>
        <v>0.007650462962962949</v>
      </c>
    </row>
    <row r="79" spans="1:9" ht="15" customHeight="1">
      <c r="A79" s="14">
        <v>75</v>
      </c>
      <c r="B79" s="28" t="s">
        <v>226</v>
      </c>
      <c r="C79" s="28" t="s">
        <v>168</v>
      </c>
      <c r="D79" s="34" t="s">
        <v>87</v>
      </c>
      <c r="E79" s="28" t="s">
        <v>227</v>
      </c>
      <c r="F79" s="31">
        <v>0.06402777777777778</v>
      </c>
      <c r="G79" s="14" t="str">
        <f t="shared" si="3"/>
        <v>4.22/km</v>
      </c>
      <c r="H79" s="16">
        <f t="shared" si="4"/>
        <v>0.01607638888888889</v>
      </c>
      <c r="I79" s="16">
        <f t="shared" si="5"/>
        <v>0.01231481481481482</v>
      </c>
    </row>
    <row r="80" spans="1:9" ht="15" customHeight="1">
      <c r="A80" s="14">
        <v>76</v>
      </c>
      <c r="B80" s="28" t="s">
        <v>228</v>
      </c>
      <c r="C80" s="28" t="s">
        <v>147</v>
      </c>
      <c r="D80" s="34" t="s">
        <v>94</v>
      </c>
      <c r="E80" s="28" t="s">
        <v>158</v>
      </c>
      <c r="F80" s="31">
        <v>0.06414351851851852</v>
      </c>
      <c r="G80" s="14" t="str">
        <f t="shared" si="3"/>
        <v>4.23/km</v>
      </c>
      <c r="H80" s="16">
        <f t="shared" si="4"/>
        <v>0.016192129629629626</v>
      </c>
      <c r="I80" s="16">
        <f t="shared" si="5"/>
        <v>0.011180555555555555</v>
      </c>
    </row>
    <row r="81" spans="1:9" ht="15" customHeight="1">
      <c r="A81" s="14">
        <v>77</v>
      </c>
      <c r="B81" s="28" t="s">
        <v>229</v>
      </c>
      <c r="C81" s="28" t="s">
        <v>35</v>
      </c>
      <c r="D81" s="34" t="s">
        <v>97</v>
      </c>
      <c r="E81" s="28" t="s">
        <v>114</v>
      </c>
      <c r="F81" s="31">
        <v>0.06425925925925925</v>
      </c>
      <c r="G81" s="14" t="str">
        <f t="shared" si="3"/>
        <v>4.23/km</v>
      </c>
      <c r="H81" s="16">
        <f t="shared" si="4"/>
        <v>0.01630787037037036</v>
      </c>
      <c r="I81" s="16">
        <f t="shared" si="5"/>
        <v>0.009537037037037024</v>
      </c>
    </row>
    <row r="82" spans="1:9" ht="15" customHeight="1">
      <c r="A82" s="14">
        <v>78</v>
      </c>
      <c r="B82" s="28" t="s">
        <v>230</v>
      </c>
      <c r="C82" s="28" t="s">
        <v>46</v>
      </c>
      <c r="D82" s="34" t="s">
        <v>140</v>
      </c>
      <c r="E82" s="28" t="s">
        <v>123</v>
      </c>
      <c r="F82" s="31">
        <v>0.06425925925925925</v>
      </c>
      <c r="G82" s="14" t="str">
        <f t="shared" si="3"/>
        <v>4.23/km</v>
      </c>
      <c r="H82" s="16">
        <f t="shared" si="4"/>
        <v>0.01630787037037036</v>
      </c>
      <c r="I82" s="16">
        <f t="shared" si="5"/>
        <v>0.005578703703703704</v>
      </c>
    </row>
    <row r="83" spans="1:9" ht="15" customHeight="1">
      <c r="A83" s="14">
        <v>79</v>
      </c>
      <c r="B83" s="28" t="s">
        <v>231</v>
      </c>
      <c r="C83" s="28" t="s">
        <v>232</v>
      </c>
      <c r="D83" s="34" t="s">
        <v>165</v>
      </c>
      <c r="E83" s="28" t="s">
        <v>233</v>
      </c>
      <c r="F83" s="31">
        <v>0.06434027777777777</v>
      </c>
      <c r="G83" s="14" t="str">
        <f t="shared" si="3"/>
        <v>4.23/km</v>
      </c>
      <c r="H83" s="16">
        <f t="shared" si="4"/>
        <v>0.016388888888888883</v>
      </c>
      <c r="I83" s="16">
        <f t="shared" si="5"/>
        <v>0.003680555555555555</v>
      </c>
    </row>
    <row r="84" spans="1:9" ht="15" customHeight="1">
      <c r="A84" s="14">
        <v>80</v>
      </c>
      <c r="B84" s="28" t="s">
        <v>234</v>
      </c>
      <c r="C84" s="28" t="s">
        <v>18</v>
      </c>
      <c r="D84" s="34" t="s">
        <v>109</v>
      </c>
      <c r="E84" s="28" t="s">
        <v>136</v>
      </c>
      <c r="F84" s="31">
        <v>0.06439814814814815</v>
      </c>
      <c r="G84" s="14" t="str">
        <f t="shared" si="3"/>
        <v>4.24/km</v>
      </c>
      <c r="H84" s="16">
        <f t="shared" si="4"/>
        <v>0.016446759259259258</v>
      </c>
      <c r="I84" s="16">
        <f t="shared" si="5"/>
        <v>0.008263888888888883</v>
      </c>
    </row>
    <row r="85" spans="1:9" ht="15" customHeight="1">
      <c r="A85" s="14">
        <v>81</v>
      </c>
      <c r="B85" s="28" t="s">
        <v>235</v>
      </c>
      <c r="C85" s="28" t="s">
        <v>236</v>
      </c>
      <c r="D85" s="34" t="s">
        <v>140</v>
      </c>
      <c r="E85" s="28" t="s">
        <v>206</v>
      </c>
      <c r="F85" s="31">
        <v>0.06451388888888888</v>
      </c>
      <c r="G85" s="14" t="str">
        <f t="shared" si="3"/>
        <v>4.24/km</v>
      </c>
      <c r="H85" s="16">
        <f t="shared" si="4"/>
        <v>0.016562499999999994</v>
      </c>
      <c r="I85" s="16">
        <f t="shared" si="5"/>
        <v>0.005833333333333336</v>
      </c>
    </row>
    <row r="86" spans="1:9" ht="15" customHeight="1">
      <c r="A86" s="14">
        <v>82</v>
      </c>
      <c r="B86" s="28" t="s">
        <v>237</v>
      </c>
      <c r="C86" s="28" t="s">
        <v>238</v>
      </c>
      <c r="D86" s="34" t="s">
        <v>140</v>
      </c>
      <c r="E86" s="28" t="s">
        <v>239</v>
      </c>
      <c r="F86" s="31">
        <v>0.0646412037037037</v>
      </c>
      <c r="G86" s="14" t="str">
        <f t="shared" si="3"/>
        <v>4.25/km</v>
      </c>
      <c r="H86" s="16">
        <f t="shared" si="4"/>
        <v>0.01668981481481481</v>
      </c>
      <c r="I86" s="16">
        <f t="shared" si="5"/>
        <v>0.005960648148148152</v>
      </c>
    </row>
    <row r="87" spans="1:9" ht="15" customHeight="1">
      <c r="A87" s="14">
        <v>83</v>
      </c>
      <c r="B87" s="28" t="s">
        <v>240</v>
      </c>
      <c r="C87" s="28" t="s">
        <v>50</v>
      </c>
      <c r="D87" s="34" t="s">
        <v>94</v>
      </c>
      <c r="E87" s="28" t="s">
        <v>131</v>
      </c>
      <c r="F87" s="31">
        <v>0.06474537037037037</v>
      </c>
      <c r="G87" s="14" t="str">
        <f t="shared" si="3"/>
        <v>4.25/km</v>
      </c>
      <c r="H87" s="16">
        <f t="shared" si="4"/>
        <v>0.01679398148148148</v>
      </c>
      <c r="I87" s="16">
        <f t="shared" si="5"/>
        <v>0.011782407407407408</v>
      </c>
    </row>
    <row r="88" spans="1:9" ht="15" customHeight="1">
      <c r="A88" s="14">
        <v>84</v>
      </c>
      <c r="B88" s="28" t="s">
        <v>241</v>
      </c>
      <c r="C88" s="28" t="s">
        <v>242</v>
      </c>
      <c r="D88" s="34" t="s">
        <v>87</v>
      </c>
      <c r="E88" s="28" t="s">
        <v>243</v>
      </c>
      <c r="F88" s="31">
        <v>0.06474537037037037</v>
      </c>
      <c r="G88" s="14" t="str">
        <f t="shared" si="3"/>
        <v>4.25/km</v>
      </c>
      <c r="H88" s="16">
        <f t="shared" si="4"/>
        <v>0.01679398148148148</v>
      </c>
      <c r="I88" s="16">
        <f t="shared" si="5"/>
        <v>0.01303240740740741</v>
      </c>
    </row>
    <row r="89" spans="1:9" ht="15" customHeight="1">
      <c r="A89" s="14">
        <v>85</v>
      </c>
      <c r="B89" s="28" t="s">
        <v>244</v>
      </c>
      <c r="C89" s="28" t="s">
        <v>29</v>
      </c>
      <c r="D89" s="34" t="s">
        <v>87</v>
      </c>
      <c r="E89" s="28" t="s">
        <v>245</v>
      </c>
      <c r="F89" s="31">
        <v>0.06484953703703704</v>
      </c>
      <c r="G89" s="14" t="str">
        <f t="shared" si="3"/>
        <v>4.26/km</v>
      </c>
      <c r="H89" s="16">
        <f t="shared" si="4"/>
        <v>0.016898148148148148</v>
      </c>
      <c r="I89" s="16">
        <f t="shared" si="5"/>
        <v>0.013136574074074078</v>
      </c>
    </row>
    <row r="90" spans="1:9" ht="15" customHeight="1">
      <c r="A90" s="14">
        <v>86</v>
      </c>
      <c r="B90" s="28" t="s">
        <v>246</v>
      </c>
      <c r="C90" s="28" t="s">
        <v>247</v>
      </c>
      <c r="D90" s="34" t="s">
        <v>193</v>
      </c>
      <c r="E90" s="28" t="s">
        <v>248</v>
      </c>
      <c r="F90" s="31">
        <v>0.06506944444444444</v>
      </c>
      <c r="G90" s="14" t="str">
        <f t="shared" si="3"/>
        <v>4.26/km</v>
      </c>
      <c r="H90" s="16">
        <f t="shared" si="4"/>
        <v>0.017118055555555553</v>
      </c>
      <c r="I90" s="16">
        <f t="shared" si="5"/>
        <v>0.0034027777777777754</v>
      </c>
    </row>
    <row r="91" spans="1:9" ht="15" customHeight="1">
      <c r="A91" s="14">
        <v>87</v>
      </c>
      <c r="B91" s="28" t="s">
        <v>249</v>
      </c>
      <c r="C91" s="28" t="s">
        <v>250</v>
      </c>
      <c r="D91" s="34" t="s">
        <v>109</v>
      </c>
      <c r="E91" s="28" t="s">
        <v>251</v>
      </c>
      <c r="F91" s="31">
        <v>0.0653125</v>
      </c>
      <c r="G91" s="14" t="str">
        <f t="shared" si="3"/>
        <v>4.27/km</v>
      </c>
      <c r="H91" s="16">
        <f t="shared" si="4"/>
        <v>0.017361111111111105</v>
      </c>
      <c r="I91" s="16">
        <f t="shared" si="5"/>
        <v>0.00917824074074073</v>
      </c>
    </row>
    <row r="92" spans="1:9" ht="15" customHeight="1">
      <c r="A92" s="14">
        <v>88</v>
      </c>
      <c r="B92" s="28" t="s">
        <v>252</v>
      </c>
      <c r="C92" s="28" t="s">
        <v>253</v>
      </c>
      <c r="D92" s="34" t="s">
        <v>254</v>
      </c>
      <c r="E92" s="28" t="s">
        <v>255</v>
      </c>
      <c r="F92" s="31">
        <v>0.06538194444444444</v>
      </c>
      <c r="G92" s="14" t="str">
        <f t="shared" si="3"/>
        <v>4.28/km</v>
      </c>
      <c r="H92" s="16">
        <f t="shared" si="4"/>
        <v>0.017430555555555546</v>
      </c>
      <c r="I92" s="16">
        <f t="shared" si="5"/>
        <v>0</v>
      </c>
    </row>
    <row r="93" spans="1:9" ht="15" customHeight="1">
      <c r="A93" s="14">
        <v>89</v>
      </c>
      <c r="B93" s="28" t="s">
        <v>256</v>
      </c>
      <c r="C93" s="28" t="s">
        <v>49</v>
      </c>
      <c r="D93" s="34" t="s">
        <v>109</v>
      </c>
      <c r="E93" s="28" t="s">
        <v>52</v>
      </c>
      <c r="F93" s="31">
        <v>0.06538194444444444</v>
      </c>
      <c r="G93" s="14" t="str">
        <f t="shared" si="3"/>
        <v>4.28/km</v>
      </c>
      <c r="H93" s="16">
        <f t="shared" si="4"/>
        <v>0.017430555555555546</v>
      </c>
      <c r="I93" s="16">
        <f t="shared" si="5"/>
        <v>0.009247685185185171</v>
      </c>
    </row>
    <row r="94" spans="1:9" ht="15" customHeight="1">
      <c r="A94" s="14">
        <v>90</v>
      </c>
      <c r="B94" s="28" t="s">
        <v>257</v>
      </c>
      <c r="C94" s="28" t="s">
        <v>30</v>
      </c>
      <c r="D94" s="34" t="s">
        <v>87</v>
      </c>
      <c r="E94" s="28" t="s">
        <v>227</v>
      </c>
      <c r="F94" s="31">
        <v>0.06541666666666666</v>
      </c>
      <c r="G94" s="14" t="str">
        <f t="shared" si="3"/>
        <v>4.28/km</v>
      </c>
      <c r="H94" s="16">
        <f t="shared" si="4"/>
        <v>0.017465277777777774</v>
      </c>
      <c r="I94" s="16">
        <f t="shared" si="5"/>
        <v>0.013703703703703704</v>
      </c>
    </row>
    <row r="95" spans="1:9" ht="15" customHeight="1">
      <c r="A95" s="14">
        <v>91</v>
      </c>
      <c r="B95" s="28" t="s">
        <v>258</v>
      </c>
      <c r="C95" s="28" t="s">
        <v>45</v>
      </c>
      <c r="D95" s="34" t="s">
        <v>87</v>
      </c>
      <c r="E95" s="28" t="s">
        <v>52</v>
      </c>
      <c r="F95" s="31">
        <v>0.06542824074074073</v>
      </c>
      <c r="G95" s="14" t="str">
        <f t="shared" si="3"/>
        <v>4.28/km</v>
      </c>
      <c r="H95" s="16">
        <f t="shared" si="4"/>
        <v>0.01747685185185184</v>
      </c>
      <c r="I95" s="16">
        <f t="shared" si="5"/>
        <v>0.01371527777777777</v>
      </c>
    </row>
    <row r="96" spans="1:9" ht="15" customHeight="1">
      <c r="A96" s="14">
        <v>92</v>
      </c>
      <c r="B96" s="28" t="s">
        <v>259</v>
      </c>
      <c r="C96" s="28" t="s">
        <v>260</v>
      </c>
      <c r="D96" s="34" t="s">
        <v>87</v>
      </c>
      <c r="E96" s="28" t="s">
        <v>204</v>
      </c>
      <c r="F96" s="31">
        <v>0.06543981481481481</v>
      </c>
      <c r="G96" s="14" t="str">
        <f t="shared" si="3"/>
        <v>4.28/km</v>
      </c>
      <c r="H96" s="16">
        <f t="shared" si="4"/>
        <v>0.01748842592592592</v>
      </c>
      <c r="I96" s="16">
        <f t="shared" si="5"/>
        <v>0.013726851851851851</v>
      </c>
    </row>
    <row r="97" spans="1:9" ht="15" customHeight="1">
      <c r="A97" s="14">
        <v>93</v>
      </c>
      <c r="B97" s="28" t="s">
        <v>261</v>
      </c>
      <c r="C97" s="28" t="s">
        <v>236</v>
      </c>
      <c r="D97" s="34" t="s">
        <v>109</v>
      </c>
      <c r="E97" s="28" t="s">
        <v>262</v>
      </c>
      <c r="F97" s="31">
        <v>0.06557870370370371</v>
      </c>
      <c r="G97" s="14" t="str">
        <f t="shared" si="3"/>
        <v>4.29/km</v>
      </c>
      <c r="H97" s="16">
        <f t="shared" si="4"/>
        <v>0.017627314814814818</v>
      </c>
      <c r="I97" s="16">
        <f t="shared" si="5"/>
        <v>0.009444444444444443</v>
      </c>
    </row>
    <row r="98" spans="1:9" ht="15" customHeight="1">
      <c r="A98" s="14">
        <v>94</v>
      </c>
      <c r="B98" s="28" t="s">
        <v>263</v>
      </c>
      <c r="C98" s="28" t="s">
        <v>28</v>
      </c>
      <c r="D98" s="34" t="s">
        <v>87</v>
      </c>
      <c r="E98" s="28" t="s">
        <v>214</v>
      </c>
      <c r="F98" s="31">
        <v>0.06563657407407407</v>
      </c>
      <c r="G98" s="14" t="str">
        <f t="shared" si="3"/>
        <v>4.29/km</v>
      </c>
      <c r="H98" s="16">
        <f t="shared" si="4"/>
        <v>0.01768518518518518</v>
      </c>
      <c r="I98" s="16">
        <f t="shared" si="5"/>
        <v>0.013923611111111109</v>
      </c>
    </row>
    <row r="99" spans="1:9" ht="15" customHeight="1">
      <c r="A99" s="14">
        <v>95</v>
      </c>
      <c r="B99" s="28" t="s">
        <v>264</v>
      </c>
      <c r="C99" s="28" t="s">
        <v>45</v>
      </c>
      <c r="D99" s="34" t="s">
        <v>87</v>
      </c>
      <c r="E99" s="28" t="s">
        <v>52</v>
      </c>
      <c r="F99" s="31">
        <v>0.06565972222222222</v>
      </c>
      <c r="G99" s="14" t="str">
        <f t="shared" si="3"/>
        <v>4.29/km</v>
      </c>
      <c r="H99" s="16">
        <f t="shared" si="4"/>
        <v>0.017708333333333326</v>
      </c>
      <c r="I99" s="16">
        <f t="shared" si="5"/>
        <v>0.013946759259259256</v>
      </c>
    </row>
    <row r="100" spans="1:9" ht="15" customHeight="1">
      <c r="A100" s="14">
        <v>96</v>
      </c>
      <c r="B100" s="28" t="s">
        <v>265</v>
      </c>
      <c r="C100" s="28" t="s">
        <v>29</v>
      </c>
      <c r="D100" s="34" t="s">
        <v>109</v>
      </c>
      <c r="E100" s="28" t="s">
        <v>266</v>
      </c>
      <c r="F100" s="31">
        <v>0.06565972222222222</v>
      </c>
      <c r="G100" s="14" t="str">
        <f t="shared" si="3"/>
        <v>4.29/km</v>
      </c>
      <c r="H100" s="16">
        <f t="shared" si="4"/>
        <v>0.017708333333333326</v>
      </c>
      <c r="I100" s="16">
        <f t="shared" si="5"/>
        <v>0.00952546296296295</v>
      </c>
    </row>
    <row r="101" spans="1:9" ht="15" customHeight="1">
      <c r="A101" s="14">
        <v>97</v>
      </c>
      <c r="B101" s="28" t="s">
        <v>267</v>
      </c>
      <c r="C101" s="28" t="s">
        <v>147</v>
      </c>
      <c r="D101" s="34" t="s">
        <v>97</v>
      </c>
      <c r="E101" s="28" t="s">
        <v>125</v>
      </c>
      <c r="F101" s="31">
        <v>0.06575231481481482</v>
      </c>
      <c r="G101" s="14" t="str">
        <f t="shared" si="3"/>
        <v>4.29/km</v>
      </c>
      <c r="H101" s="16">
        <f t="shared" si="4"/>
        <v>0.01780092592592593</v>
      </c>
      <c r="I101" s="16">
        <f t="shared" si="5"/>
        <v>0.011030092592592591</v>
      </c>
    </row>
    <row r="102" spans="1:9" ht="15" customHeight="1">
      <c r="A102" s="14">
        <v>98</v>
      </c>
      <c r="B102" s="28" t="s">
        <v>268</v>
      </c>
      <c r="C102" s="28" t="s">
        <v>23</v>
      </c>
      <c r="D102" s="34" t="s">
        <v>109</v>
      </c>
      <c r="E102" s="28" t="s">
        <v>206</v>
      </c>
      <c r="F102" s="31">
        <v>0.0658912037037037</v>
      </c>
      <c r="G102" s="14" t="str">
        <f t="shared" si="3"/>
        <v>4.30/km</v>
      </c>
      <c r="H102" s="16">
        <f t="shared" si="4"/>
        <v>0.01793981481481481</v>
      </c>
      <c r="I102" s="16">
        <f t="shared" si="5"/>
        <v>0.009756944444444436</v>
      </c>
    </row>
    <row r="103" spans="1:9" ht="15" customHeight="1">
      <c r="A103" s="14">
        <v>99</v>
      </c>
      <c r="B103" s="28" t="s">
        <v>269</v>
      </c>
      <c r="C103" s="28" t="s">
        <v>270</v>
      </c>
      <c r="D103" s="34" t="s">
        <v>97</v>
      </c>
      <c r="E103" s="28" t="s">
        <v>114</v>
      </c>
      <c r="F103" s="31">
        <v>0.06591435185185185</v>
      </c>
      <c r="G103" s="14" t="str">
        <f t="shared" si="3"/>
        <v>4.30/km</v>
      </c>
      <c r="H103" s="16">
        <f t="shared" si="4"/>
        <v>0.01796296296296296</v>
      </c>
      <c r="I103" s="16">
        <f t="shared" si="5"/>
        <v>0.011192129629629621</v>
      </c>
    </row>
    <row r="104" spans="1:9" ht="15" customHeight="1">
      <c r="A104" s="14">
        <v>100</v>
      </c>
      <c r="B104" s="28" t="s">
        <v>271</v>
      </c>
      <c r="C104" s="28" t="s">
        <v>32</v>
      </c>
      <c r="D104" s="34" t="s">
        <v>140</v>
      </c>
      <c r="E104" s="28" t="s">
        <v>272</v>
      </c>
      <c r="F104" s="31">
        <v>0.06592592592592593</v>
      </c>
      <c r="G104" s="14" t="str">
        <f t="shared" si="3"/>
        <v>4.30/km</v>
      </c>
      <c r="H104" s="16">
        <f t="shared" si="4"/>
        <v>0.01797453703703704</v>
      </c>
      <c r="I104" s="16">
        <f t="shared" si="5"/>
        <v>0.007245370370370381</v>
      </c>
    </row>
    <row r="105" spans="1:9" ht="15" customHeight="1">
      <c r="A105" s="14">
        <v>101</v>
      </c>
      <c r="B105" s="28" t="s">
        <v>273</v>
      </c>
      <c r="C105" s="28" t="s">
        <v>38</v>
      </c>
      <c r="D105" s="34" t="s">
        <v>94</v>
      </c>
      <c r="E105" s="28" t="s">
        <v>208</v>
      </c>
      <c r="F105" s="31">
        <v>0.06618055555555556</v>
      </c>
      <c r="G105" s="14" t="str">
        <f t="shared" si="3"/>
        <v>4.31/km</v>
      </c>
      <c r="H105" s="16">
        <f t="shared" si="4"/>
        <v>0.01822916666666667</v>
      </c>
      <c r="I105" s="16">
        <f t="shared" si="5"/>
        <v>0.0132175925925926</v>
      </c>
    </row>
    <row r="106" spans="1:9" ht="15" customHeight="1">
      <c r="A106" s="14">
        <v>102</v>
      </c>
      <c r="B106" s="28" t="s">
        <v>274</v>
      </c>
      <c r="C106" s="28" t="s">
        <v>275</v>
      </c>
      <c r="D106" s="34" t="s">
        <v>276</v>
      </c>
      <c r="E106" s="28" t="s">
        <v>152</v>
      </c>
      <c r="F106" s="31">
        <v>0.06618055555555556</v>
      </c>
      <c r="G106" s="14" t="str">
        <f t="shared" si="3"/>
        <v>4.31/km</v>
      </c>
      <c r="H106" s="16">
        <f t="shared" si="4"/>
        <v>0.01822916666666667</v>
      </c>
      <c r="I106" s="16">
        <f t="shared" si="5"/>
        <v>0</v>
      </c>
    </row>
    <row r="107" spans="1:9" ht="15" customHeight="1">
      <c r="A107" s="14">
        <v>103</v>
      </c>
      <c r="B107" s="28" t="s">
        <v>277</v>
      </c>
      <c r="C107" s="28" t="s">
        <v>51</v>
      </c>
      <c r="D107" s="34" t="s">
        <v>97</v>
      </c>
      <c r="E107" s="28" t="s">
        <v>114</v>
      </c>
      <c r="F107" s="31">
        <v>0.06645833333333334</v>
      </c>
      <c r="G107" s="14" t="str">
        <f t="shared" si="3"/>
        <v>4.32/km</v>
      </c>
      <c r="H107" s="16">
        <f t="shared" si="4"/>
        <v>0.01850694444444445</v>
      </c>
      <c r="I107" s="16">
        <f t="shared" si="5"/>
        <v>0.011736111111111114</v>
      </c>
    </row>
    <row r="108" spans="1:9" ht="15" customHeight="1">
      <c r="A108" s="14">
        <v>104</v>
      </c>
      <c r="B108" s="28" t="s">
        <v>278</v>
      </c>
      <c r="C108" s="28" t="s">
        <v>47</v>
      </c>
      <c r="D108" s="34" t="s">
        <v>109</v>
      </c>
      <c r="E108" s="28" t="s">
        <v>114</v>
      </c>
      <c r="F108" s="31">
        <v>0.06646990740740741</v>
      </c>
      <c r="G108" s="14" t="str">
        <f t="shared" si="3"/>
        <v>4.32/km</v>
      </c>
      <c r="H108" s="16">
        <f t="shared" si="4"/>
        <v>0.018518518518518517</v>
      </c>
      <c r="I108" s="16">
        <f t="shared" si="5"/>
        <v>0.010335648148148142</v>
      </c>
    </row>
    <row r="109" spans="1:9" ht="15" customHeight="1">
      <c r="A109" s="14">
        <v>105</v>
      </c>
      <c r="B109" s="28" t="s">
        <v>279</v>
      </c>
      <c r="C109" s="28" t="s">
        <v>67</v>
      </c>
      <c r="D109" s="34" t="s">
        <v>118</v>
      </c>
      <c r="E109" s="28" t="s">
        <v>280</v>
      </c>
      <c r="F109" s="31">
        <v>0.06650462962962962</v>
      </c>
      <c r="G109" s="14" t="str">
        <f t="shared" si="3"/>
        <v>4.32/km</v>
      </c>
      <c r="H109" s="16">
        <f t="shared" si="4"/>
        <v>0.01855324074074073</v>
      </c>
      <c r="I109" s="16">
        <f t="shared" si="5"/>
        <v>0.009745370370370363</v>
      </c>
    </row>
    <row r="110" spans="1:9" ht="15" customHeight="1">
      <c r="A110" s="14">
        <v>106</v>
      </c>
      <c r="B110" s="28" t="s">
        <v>281</v>
      </c>
      <c r="C110" s="28" t="s">
        <v>22</v>
      </c>
      <c r="D110" s="34" t="s">
        <v>109</v>
      </c>
      <c r="E110" s="28" t="s">
        <v>282</v>
      </c>
      <c r="F110" s="31">
        <v>0.0665162037037037</v>
      </c>
      <c r="G110" s="14" t="str">
        <f t="shared" si="3"/>
        <v>4.32/km</v>
      </c>
      <c r="H110" s="16">
        <f t="shared" si="4"/>
        <v>0.018564814814814812</v>
      </c>
      <c r="I110" s="16">
        <f t="shared" si="5"/>
        <v>0.010381944444444437</v>
      </c>
    </row>
    <row r="111" spans="1:9" ht="15" customHeight="1">
      <c r="A111" s="14">
        <v>107</v>
      </c>
      <c r="B111" s="28" t="s">
        <v>283</v>
      </c>
      <c r="C111" s="28" t="s">
        <v>284</v>
      </c>
      <c r="D111" s="34" t="s">
        <v>285</v>
      </c>
      <c r="E111" s="28" t="s">
        <v>286</v>
      </c>
      <c r="F111" s="31">
        <v>0.0665162037037037</v>
      </c>
      <c r="G111" s="14" t="str">
        <f t="shared" si="3"/>
        <v>4.32/km</v>
      </c>
      <c r="H111" s="16">
        <f t="shared" si="4"/>
        <v>0.018564814814814812</v>
      </c>
      <c r="I111" s="16">
        <f t="shared" si="5"/>
        <v>0</v>
      </c>
    </row>
    <row r="112" spans="1:9" ht="15" customHeight="1">
      <c r="A112" s="14">
        <v>108</v>
      </c>
      <c r="B112" s="28" t="s">
        <v>287</v>
      </c>
      <c r="C112" s="28" t="s">
        <v>39</v>
      </c>
      <c r="D112" s="34" t="s">
        <v>87</v>
      </c>
      <c r="E112" s="28" t="s">
        <v>288</v>
      </c>
      <c r="F112" s="31">
        <v>0.0667013888888889</v>
      </c>
      <c r="G112" s="14" t="str">
        <f t="shared" si="3"/>
        <v>4.33/km</v>
      </c>
      <c r="H112" s="16">
        <f t="shared" si="4"/>
        <v>0.018750000000000003</v>
      </c>
      <c r="I112" s="16">
        <f t="shared" si="5"/>
        <v>0.014988425925925933</v>
      </c>
    </row>
    <row r="113" spans="1:9" ht="15" customHeight="1">
      <c r="A113" s="14">
        <v>109</v>
      </c>
      <c r="B113" s="28" t="s">
        <v>289</v>
      </c>
      <c r="C113" s="28" t="s">
        <v>51</v>
      </c>
      <c r="D113" s="34" t="s">
        <v>285</v>
      </c>
      <c r="E113" s="28" t="s">
        <v>290</v>
      </c>
      <c r="F113" s="31">
        <v>0.06673611111111111</v>
      </c>
      <c r="G113" s="14" t="str">
        <f t="shared" si="3"/>
        <v>4.33/km</v>
      </c>
      <c r="H113" s="16">
        <f t="shared" si="4"/>
        <v>0.018784722222222217</v>
      </c>
      <c r="I113" s="16">
        <f t="shared" si="5"/>
        <v>0.00021990740740740478</v>
      </c>
    </row>
    <row r="114" spans="1:9" ht="15" customHeight="1">
      <c r="A114" s="14">
        <v>110</v>
      </c>
      <c r="B114" s="28" t="s">
        <v>291</v>
      </c>
      <c r="C114" s="28" t="s">
        <v>292</v>
      </c>
      <c r="D114" s="34" t="s">
        <v>285</v>
      </c>
      <c r="E114" s="28" t="s">
        <v>293</v>
      </c>
      <c r="F114" s="31">
        <v>0.06694444444444445</v>
      </c>
      <c r="G114" s="14" t="str">
        <f t="shared" si="3"/>
        <v>4.34/km</v>
      </c>
      <c r="H114" s="16">
        <f t="shared" si="4"/>
        <v>0.018993055555555555</v>
      </c>
      <c r="I114" s="16">
        <f t="shared" si="5"/>
        <v>0.0004282407407407429</v>
      </c>
    </row>
    <row r="115" spans="1:9" ht="15" customHeight="1">
      <c r="A115" s="14">
        <v>111</v>
      </c>
      <c r="B115" s="28" t="s">
        <v>294</v>
      </c>
      <c r="C115" s="28" t="s">
        <v>86</v>
      </c>
      <c r="D115" s="34" t="s">
        <v>87</v>
      </c>
      <c r="E115" s="28" t="s">
        <v>52</v>
      </c>
      <c r="F115" s="31">
        <v>0.06695601851851851</v>
      </c>
      <c r="G115" s="14" t="str">
        <f t="shared" si="3"/>
        <v>4.34/km</v>
      </c>
      <c r="H115" s="16">
        <f t="shared" si="4"/>
        <v>0.01900462962962962</v>
      </c>
      <c r="I115" s="16">
        <f t="shared" si="5"/>
        <v>0.015243055555555551</v>
      </c>
    </row>
    <row r="116" spans="1:9" ht="15" customHeight="1">
      <c r="A116" s="14">
        <v>112</v>
      </c>
      <c r="B116" s="28" t="s">
        <v>295</v>
      </c>
      <c r="C116" s="28" t="s">
        <v>147</v>
      </c>
      <c r="D116" s="34" t="s">
        <v>140</v>
      </c>
      <c r="E116" s="28" t="s">
        <v>296</v>
      </c>
      <c r="F116" s="31">
        <v>0.06701388888888889</v>
      </c>
      <c r="G116" s="14" t="str">
        <f t="shared" si="3"/>
        <v>4.34/km</v>
      </c>
      <c r="H116" s="16">
        <f t="shared" si="4"/>
        <v>0.019062499999999996</v>
      </c>
      <c r="I116" s="16">
        <f t="shared" si="5"/>
        <v>0.008333333333333338</v>
      </c>
    </row>
    <row r="117" spans="1:9" ht="15" customHeight="1">
      <c r="A117" s="14">
        <v>113</v>
      </c>
      <c r="B117" s="28" t="s">
        <v>297</v>
      </c>
      <c r="C117" s="28" t="s">
        <v>22</v>
      </c>
      <c r="D117" s="34" t="s">
        <v>97</v>
      </c>
      <c r="E117" s="28" t="s">
        <v>298</v>
      </c>
      <c r="F117" s="31">
        <v>0.06709490740740741</v>
      </c>
      <c r="G117" s="14" t="str">
        <f t="shared" si="3"/>
        <v>4.35/km</v>
      </c>
      <c r="H117" s="16">
        <f t="shared" si="4"/>
        <v>0.019143518518518518</v>
      </c>
      <c r="I117" s="16">
        <f t="shared" si="5"/>
        <v>0.012372685185185181</v>
      </c>
    </row>
    <row r="118" spans="1:9" ht="15" customHeight="1">
      <c r="A118" s="14">
        <v>114</v>
      </c>
      <c r="B118" s="28" t="s">
        <v>299</v>
      </c>
      <c r="C118" s="28" t="s">
        <v>65</v>
      </c>
      <c r="D118" s="34" t="s">
        <v>87</v>
      </c>
      <c r="E118" s="28" t="s">
        <v>300</v>
      </c>
      <c r="F118" s="31">
        <v>0.0671412037037037</v>
      </c>
      <c r="G118" s="14" t="str">
        <f t="shared" si="3"/>
        <v>4.35/km</v>
      </c>
      <c r="H118" s="16">
        <f t="shared" si="4"/>
        <v>0.019189814814814812</v>
      </c>
      <c r="I118" s="16">
        <f t="shared" si="5"/>
        <v>0.015428240740740742</v>
      </c>
    </row>
    <row r="119" spans="1:9" ht="15" customHeight="1">
      <c r="A119" s="14">
        <v>115</v>
      </c>
      <c r="B119" s="28" t="s">
        <v>301</v>
      </c>
      <c r="C119" s="28" t="s">
        <v>302</v>
      </c>
      <c r="D119" s="34" t="s">
        <v>97</v>
      </c>
      <c r="E119" s="28" t="s">
        <v>217</v>
      </c>
      <c r="F119" s="31">
        <v>0.06715277777777778</v>
      </c>
      <c r="G119" s="14" t="str">
        <f t="shared" si="3"/>
        <v>4.35/km</v>
      </c>
      <c r="H119" s="16">
        <f t="shared" si="4"/>
        <v>0.019201388888888893</v>
      </c>
      <c r="I119" s="16">
        <f t="shared" si="5"/>
        <v>0.012430555555555556</v>
      </c>
    </row>
    <row r="120" spans="1:9" ht="15" customHeight="1">
      <c r="A120" s="14">
        <v>116</v>
      </c>
      <c r="B120" s="28" t="s">
        <v>303</v>
      </c>
      <c r="C120" s="28" t="s">
        <v>304</v>
      </c>
      <c r="D120" s="34" t="s">
        <v>97</v>
      </c>
      <c r="E120" s="28" t="s">
        <v>225</v>
      </c>
      <c r="F120" s="31">
        <v>0.06716435185185186</v>
      </c>
      <c r="G120" s="14" t="str">
        <f t="shared" si="3"/>
        <v>4.35/km</v>
      </c>
      <c r="H120" s="16">
        <f t="shared" si="4"/>
        <v>0.019212962962962973</v>
      </c>
      <c r="I120" s="16">
        <f t="shared" si="5"/>
        <v>0.012442129629629636</v>
      </c>
    </row>
    <row r="121" spans="1:9" ht="15" customHeight="1">
      <c r="A121" s="14">
        <v>117</v>
      </c>
      <c r="B121" s="28" t="s">
        <v>305</v>
      </c>
      <c r="C121" s="28" t="s">
        <v>38</v>
      </c>
      <c r="D121" s="34" t="s">
        <v>306</v>
      </c>
      <c r="E121" s="28" t="s">
        <v>307</v>
      </c>
      <c r="F121" s="31">
        <v>0.06719907407407406</v>
      </c>
      <c r="G121" s="14" t="str">
        <f t="shared" si="3"/>
        <v>4.35/km</v>
      </c>
      <c r="H121" s="16">
        <f t="shared" si="4"/>
        <v>0.019247685185185173</v>
      </c>
      <c r="I121" s="16">
        <f t="shared" si="5"/>
        <v>0</v>
      </c>
    </row>
    <row r="122" spans="1:9" ht="15" customHeight="1">
      <c r="A122" s="14">
        <v>118</v>
      </c>
      <c r="B122" s="28" t="s">
        <v>308</v>
      </c>
      <c r="C122" s="28" t="s">
        <v>33</v>
      </c>
      <c r="D122" s="34" t="s">
        <v>109</v>
      </c>
      <c r="E122" s="28" t="s">
        <v>114</v>
      </c>
      <c r="F122" s="31">
        <v>0.06746527777777778</v>
      </c>
      <c r="G122" s="14" t="str">
        <f t="shared" si="3"/>
        <v>4.36/km</v>
      </c>
      <c r="H122" s="16">
        <f t="shared" si="4"/>
        <v>0.019513888888888886</v>
      </c>
      <c r="I122" s="16">
        <f t="shared" si="5"/>
        <v>0.011331018518518511</v>
      </c>
    </row>
    <row r="123" spans="1:9" ht="15" customHeight="1">
      <c r="A123" s="14">
        <v>119</v>
      </c>
      <c r="B123" s="28" t="s">
        <v>309</v>
      </c>
      <c r="C123" s="28" t="s">
        <v>28</v>
      </c>
      <c r="D123" s="34" t="s">
        <v>109</v>
      </c>
      <c r="E123" s="28" t="s">
        <v>310</v>
      </c>
      <c r="F123" s="31">
        <v>0.0675</v>
      </c>
      <c r="G123" s="14" t="str">
        <f t="shared" si="3"/>
        <v>4.36/km</v>
      </c>
      <c r="H123" s="16">
        <f t="shared" si="4"/>
        <v>0.019548611111111114</v>
      </c>
      <c r="I123" s="16">
        <f t="shared" si="5"/>
        <v>0.011365740740740739</v>
      </c>
    </row>
    <row r="124" spans="1:9" ht="15" customHeight="1">
      <c r="A124" s="14">
        <v>120</v>
      </c>
      <c r="B124" s="28" t="s">
        <v>311</v>
      </c>
      <c r="C124" s="28" t="s">
        <v>46</v>
      </c>
      <c r="D124" s="34" t="s">
        <v>140</v>
      </c>
      <c r="E124" s="28" t="s">
        <v>214</v>
      </c>
      <c r="F124" s="31">
        <v>0.06759259259259259</v>
      </c>
      <c r="G124" s="14" t="str">
        <f t="shared" si="3"/>
        <v>4.37/km</v>
      </c>
      <c r="H124" s="16">
        <f t="shared" si="4"/>
        <v>0.019641203703703702</v>
      </c>
      <c r="I124" s="16">
        <f t="shared" si="5"/>
        <v>0.008912037037037045</v>
      </c>
    </row>
    <row r="125" spans="1:9" ht="15" customHeight="1">
      <c r="A125" s="14">
        <v>121</v>
      </c>
      <c r="B125" s="28" t="s">
        <v>312</v>
      </c>
      <c r="C125" s="28" t="s">
        <v>53</v>
      </c>
      <c r="D125" s="34" t="s">
        <v>140</v>
      </c>
      <c r="E125" s="28" t="s">
        <v>125</v>
      </c>
      <c r="F125" s="31">
        <v>0.06760416666666667</v>
      </c>
      <c r="G125" s="14" t="str">
        <f t="shared" si="3"/>
        <v>4.37/km</v>
      </c>
      <c r="H125" s="16">
        <f t="shared" si="4"/>
        <v>0.019652777777777783</v>
      </c>
      <c r="I125" s="16">
        <f t="shared" si="5"/>
        <v>0.008923611111111125</v>
      </c>
    </row>
    <row r="126" spans="1:9" ht="15" customHeight="1">
      <c r="A126" s="14">
        <v>122</v>
      </c>
      <c r="B126" s="28" t="s">
        <v>313</v>
      </c>
      <c r="C126" s="28" t="s">
        <v>314</v>
      </c>
      <c r="D126" s="34" t="s">
        <v>140</v>
      </c>
      <c r="E126" s="28" t="s">
        <v>125</v>
      </c>
      <c r="F126" s="31">
        <v>0.06760416666666667</v>
      </c>
      <c r="G126" s="14" t="str">
        <f t="shared" si="3"/>
        <v>4.37/km</v>
      </c>
      <c r="H126" s="16">
        <f t="shared" si="4"/>
        <v>0.019652777777777783</v>
      </c>
      <c r="I126" s="16">
        <f t="shared" si="5"/>
        <v>0.008923611111111125</v>
      </c>
    </row>
    <row r="127" spans="1:9" ht="15" customHeight="1">
      <c r="A127" s="14">
        <v>123</v>
      </c>
      <c r="B127" s="28" t="s">
        <v>315</v>
      </c>
      <c r="C127" s="28" t="s">
        <v>43</v>
      </c>
      <c r="D127" s="34" t="s">
        <v>109</v>
      </c>
      <c r="E127" s="28" t="s">
        <v>316</v>
      </c>
      <c r="F127" s="31">
        <v>0.0682175925925926</v>
      </c>
      <c r="G127" s="14" t="str">
        <f t="shared" si="3"/>
        <v>4.39/km</v>
      </c>
      <c r="H127" s="16">
        <f t="shared" si="4"/>
        <v>0.020266203703703703</v>
      </c>
      <c r="I127" s="16">
        <f t="shared" si="5"/>
        <v>0.012083333333333328</v>
      </c>
    </row>
    <row r="128" spans="1:9" ht="15" customHeight="1">
      <c r="A128" s="14">
        <v>124</v>
      </c>
      <c r="B128" s="28" t="s">
        <v>126</v>
      </c>
      <c r="C128" s="28" t="s">
        <v>61</v>
      </c>
      <c r="D128" s="34" t="s">
        <v>118</v>
      </c>
      <c r="E128" s="28" t="s">
        <v>280</v>
      </c>
      <c r="F128" s="31">
        <v>0.06835648148148148</v>
      </c>
      <c r="G128" s="14" t="str">
        <f t="shared" si="3"/>
        <v>4.40/km</v>
      </c>
      <c r="H128" s="16">
        <f t="shared" si="4"/>
        <v>0.020405092592592586</v>
      </c>
      <c r="I128" s="16">
        <f t="shared" si="5"/>
        <v>0.011597222222222217</v>
      </c>
    </row>
    <row r="129" spans="1:9" ht="15" customHeight="1">
      <c r="A129" s="14">
        <v>125</v>
      </c>
      <c r="B129" s="28" t="s">
        <v>317</v>
      </c>
      <c r="C129" s="28" t="s">
        <v>318</v>
      </c>
      <c r="D129" s="34" t="s">
        <v>109</v>
      </c>
      <c r="E129" s="28" t="s">
        <v>319</v>
      </c>
      <c r="F129" s="31">
        <v>0.06836805555555556</v>
      </c>
      <c r="G129" s="14" t="str">
        <f t="shared" si="3"/>
        <v>4.40/km</v>
      </c>
      <c r="H129" s="16">
        <f t="shared" si="4"/>
        <v>0.020416666666666666</v>
      </c>
      <c r="I129" s="16">
        <f t="shared" si="5"/>
        <v>0.012233796296296291</v>
      </c>
    </row>
    <row r="130" spans="1:9" ht="15" customHeight="1">
      <c r="A130" s="14">
        <v>126</v>
      </c>
      <c r="B130" s="28" t="s">
        <v>320</v>
      </c>
      <c r="C130" s="28" t="s">
        <v>39</v>
      </c>
      <c r="D130" s="34" t="s">
        <v>97</v>
      </c>
      <c r="E130" s="28" t="s">
        <v>52</v>
      </c>
      <c r="F130" s="31">
        <v>0.06841435185185185</v>
      </c>
      <c r="G130" s="14" t="str">
        <f t="shared" si="3"/>
        <v>4.40/km</v>
      </c>
      <c r="H130" s="16">
        <f t="shared" si="4"/>
        <v>0.02046296296296296</v>
      </c>
      <c r="I130" s="16">
        <f t="shared" si="5"/>
        <v>0.013692129629629624</v>
      </c>
    </row>
    <row r="131" spans="1:9" ht="15" customHeight="1">
      <c r="A131" s="14">
        <v>127</v>
      </c>
      <c r="B131" s="28" t="s">
        <v>321</v>
      </c>
      <c r="C131" s="28" t="s">
        <v>30</v>
      </c>
      <c r="D131" s="34" t="s">
        <v>140</v>
      </c>
      <c r="E131" s="28" t="s">
        <v>143</v>
      </c>
      <c r="F131" s="31">
        <v>0.06859953703703704</v>
      </c>
      <c r="G131" s="14" t="str">
        <f t="shared" si="3"/>
        <v>4.41/km</v>
      </c>
      <c r="H131" s="16">
        <f t="shared" si="4"/>
        <v>0.02064814814814815</v>
      </c>
      <c r="I131" s="16">
        <f t="shared" si="5"/>
        <v>0.009918981481481494</v>
      </c>
    </row>
    <row r="132" spans="1:9" ht="15" customHeight="1">
      <c r="A132" s="14">
        <v>128</v>
      </c>
      <c r="B132" s="28" t="s">
        <v>322</v>
      </c>
      <c r="C132" s="28" t="s">
        <v>323</v>
      </c>
      <c r="D132" s="34" t="s">
        <v>306</v>
      </c>
      <c r="E132" s="28" t="s">
        <v>199</v>
      </c>
      <c r="F132" s="31">
        <v>0.06861111111111111</v>
      </c>
      <c r="G132" s="14" t="str">
        <f t="shared" si="3"/>
        <v>4.41/km</v>
      </c>
      <c r="H132" s="16">
        <f t="shared" si="4"/>
        <v>0.020659722222222218</v>
      </c>
      <c r="I132" s="16">
        <f t="shared" si="5"/>
        <v>0.001412037037037045</v>
      </c>
    </row>
    <row r="133" spans="1:9" ht="15" customHeight="1">
      <c r="A133" s="14">
        <v>129</v>
      </c>
      <c r="B133" s="28" t="s">
        <v>324</v>
      </c>
      <c r="C133" s="28" t="s">
        <v>35</v>
      </c>
      <c r="D133" s="34" t="s">
        <v>109</v>
      </c>
      <c r="E133" s="28" t="s">
        <v>325</v>
      </c>
      <c r="F133" s="31">
        <v>0.06866898148148148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4.41/km</v>
      </c>
      <c r="H133" s="16">
        <f aca="true" t="shared" si="7" ref="H133:H196">F133-$F$5</f>
        <v>0.020717592592592593</v>
      </c>
      <c r="I133" s="16">
        <f t="shared" si="5"/>
        <v>0.012534722222222218</v>
      </c>
    </row>
    <row r="134" spans="1:9" ht="15" customHeight="1">
      <c r="A134" s="14">
        <v>130</v>
      </c>
      <c r="B134" s="28" t="s">
        <v>326</v>
      </c>
      <c r="C134" s="28" t="s">
        <v>327</v>
      </c>
      <c r="D134" s="34" t="s">
        <v>109</v>
      </c>
      <c r="E134" s="28" t="s">
        <v>325</v>
      </c>
      <c r="F134" s="31">
        <v>0.06868055555555556</v>
      </c>
      <c r="G134" s="14" t="str">
        <f t="shared" si="6"/>
        <v>4.41/km</v>
      </c>
      <c r="H134" s="16">
        <f t="shared" si="7"/>
        <v>0.020729166666666674</v>
      </c>
      <c r="I134" s="16">
        <f aca="true" t="shared" si="8" ref="I134:I197">F134-INDEX($F$5:$F$309,MATCH(D134,$D$5:$D$309,0))</f>
        <v>0.012546296296296298</v>
      </c>
    </row>
    <row r="135" spans="1:9" ht="15" customHeight="1">
      <c r="A135" s="14">
        <v>131</v>
      </c>
      <c r="B135" s="28" t="s">
        <v>328</v>
      </c>
      <c r="C135" s="28" t="s">
        <v>66</v>
      </c>
      <c r="D135" s="34" t="s">
        <v>97</v>
      </c>
      <c r="E135" s="28" t="s">
        <v>329</v>
      </c>
      <c r="F135" s="31">
        <v>0.06876157407407407</v>
      </c>
      <c r="G135" s="14" t="str">
        <f t="shared" si="6"/>
        <v>4.42/km</v>
      </c>
      <c r="H135" s="16">
        <f t="shared" si="7"/>
        <v>0.02081018518518518</v>
      </c>
      <c r="I135" s="16">
        <f t="shared" si="8"/>
        <v>0.014039351851851845</v>
      </c>
    </row>
    <row r="136" spans="1:9" ht="15" customHeight="1">
      <c r="A136" s="14">
        <v>132</v>
      </c>
      <c r="B136" s="28" t="s">
        <v>330</v>
      </c>
      <c r="C136" s="28" t="s">
        <v>19</v>
      </c>
      <c r="D136" s="34" t="s">
        <v>109</v>
      </c>
      <c r="E136" s="28" t="s">
        <v>143</v>
      </c>
      <c r="F136" s="31">
        <v>0.06883101851851851</v>
      </c>
      <c r="G136" s="14" t="str">
        <f t="shared" si="6"/>
        <v>4.42/km</v>
      </c>
      <c r="H136" s="16">
        <f t="shared" si="7"/>
        <v>0.020879629629629623</v>
      </c>
      <c r="I136" s="16">
        <f t="shared" si="8"/>
        <v>0.012696759259259248</v>
      </c>
    </row>
    <row r="137" spans="1:9" ht="15" customHeight="1">
      <c r="A137" s="14">
        <v>133</v>
      </c>
      <c r="B137" s="28" t="s">
        <v>331</v>
      </c>
      <c r="C137" s="28" t="s">
        <v>332</v>
      </c>
      <c r="D137" s="34" t="s">
        <v>193</v>
      </c>
      <c r="E137" s="28" t="s">
        <v>333</v>
      </c>
      <c r="F137" s="31">
        <v>0.06893518518518518</v>
      </c>
      <c r="G137" s="14" t="str">
        <f t="shared" si="6"/>
        <v>4.42/km</v>
      </c>
      <c r="H137" s="16">
        <f t="shared" si="7"/>
        <v>0.020983796296296292</v>
      </c>
      <c r="I137" s="16">
        <f t="shared" si="8"/>
        <v>0.0072685185185185144</v>
      </c>
    </row>
    <row r="138" spans="1:9" ht="15" customHeight="1">
      <c r="A138" s="14">
        <v>134</v>
      </c>
      <c r="B138" s="28" t="s">
        <v>334</v>
      </c>
      <c r="C138" s="28" t="s">
        <v>29</v>
      </c>
      <c r="D138" s="34" t="s">
        <v>306</v>
      </c>
      <c r="E138" s="28" t="s">
        <v>245</v>
      </c>
      <c r="F138" s="31">
        <v>0.06894675925925926</v>
      </c>
      <c r="G138" s="14" t="str">
        <f t="shared" si="6"/>
        <v>4.42/km</v>
      </c>
      <c r="H138" s="16">
        <f t="shared" si="7"/>
        <v>0.020995370370370373</v>
      </c>
      <c r="I138" s="16">
        <f t="shared" si="8"/>
        <v>0.0017476851851851993</v>
      </c>
    </row>
    <row r="139" spans="1:9" ht="15" customHeight="1">
      <c r="A139" s="14">
        <v>135</v>
      </c>
      <c r="B139" s="28" t="s">
        <v>335</v>
      </c>
      <c r="C139" s="28" t="s">
        <v>147</v>
      </c>
      <c r="D139" s="34" t="s">
        <v>109</v>
      </c>
      <c r="E139" s="28" t="s">
        <v>336</v>
      </c>
      <c r="F139" s="31">
        <v>0.06905092592592592</v>
      </c>
      <c r="G139" s="14" t="str">
        <f t="shared" si="6"/>
        <v>4.43/km</v>
      </c>
      <c r="H139" s="16">
        <f t="shared" si="7"/>
        <v>0.021099537037037028</v>
      </c>
      <c r="I139" s="16">
        <f t="shared" si="8"/>
        <v>0.012916666666666653</v>
      </c>
    </row>
    <row r="140" spans="1:9" ht="15" customHeight="1">
      <c r="A140" s="14">
        <v>136</v>
      </c>
      <c r="B140" s="28" t="s">
        <v>337</v>
      </c>
      <c r="C140" s="28" t="s">
        <v>47</v>
      </c>
      <c r="D140" s="34" t="s">
        <v>109</v>
      </c>
      <c r="E140" s="28" t="s">
        <v>338</v>
      </c>
      <c r="F140" s="31">
        <v>0.06905092592592592</v>
      </c>
      <c r="G140" s="14" t="str">
        <f t="shared" si="6"/>
        <v>4.43/km</v>
      </c>
      <c r="H140" s="16">
        <f t="shared" si="7"/>
        <v>0.021099537037037028</v>
      </c>
      <c r="I140" s="16">
        <f t="shared" si="8"/>
        <v>0.012916666666666653</v>
      </c>
    </row>
    <row r="141" spans="1:9" ht="15" customHeight="1">
      <c r="A141" s="14">
        <v>137</v>
      </c>
      <c r="B141" s="28" t="s">
        <v>339</v>
      </c>
      <c r="C141" s="28" t="s">
        <v>46</v>
      </c>
      <c r="D141" s="34" t="s">
        <v>109</v>
      </c>
      <c r="E141" s="28" t="s">
        <v>214</v>
      </c>
      <c r="F141" s="31">
        <v>0.06909722222222221</v>
      </c>
      <c r="G141" s="14" t="str">
        <f t="shared" si="6"/>
        <v>4.43/km</v>
      </c>
      <c r="H141" s="16">
        <f t="shared" si="7"/>
        <v>0.021145833333333322</v>
      </c>
      <c r="I141" s="16">
        <f t="shared" si="8"/>
        <v>0.012962962962962947</v>
      </c>
    </row>
    <row r="142" spans="1:9" ht="15" customHeight="1">
      <c r="A142" s="14">
        <v>138</v>
      </c>
      <c r="B142" s="28" t="s">
        <v>340</v>
      </c>
      <c r="C142" s="28" t="s">
        <v>33</v>
      </c>
      <c r="D142" s="34" t="s">
        <v>87</v>
      </c>
      <c r="E142" s="28" t="s">
        <v>52</v>
      </c>
      <c r="F142" s="31">
        <v>0.06917824074074073</v>
      </c>
      <c r="G142" s="14" t="str">
        <f t="shared" si="6"/>
        <v>4.43/km</v>
      </c>
      <c r="H142" s="16">
        <f t="shared" si="7"/>
        <v>0.021226851851851844</v>
      </c>
      <c r="I142" s="16">
        <f t="shared" si="8"/>
        <v>0.017465277777777774</v>
      </c>
    </row>
    <row r="143" spans="1:9" ht="15" customHeight="1">
      <c r="A143" s="14">
        <v>139</v>
      </c>
      <c r="B143" s="28" t="s">
        <v>341</v>
      </c>
      <c r="C143" s="28" t="s">
        <v>33</v>
      </c>
      <c r="D143" s="34" t="s">
        <v>70</v>
      </c>
      <c r="E143" s="28" t="s">
        <v>342</v>
      </c>
      <c r="F143" s="31">
        <v>0.06920138888888888</v>
      </c>
      <c r="G143" s="14" t="str">
        <f t="shared" si="6"/>
        <v>4.43/km</v>
      </c>
      <c r="H143" s="16">
        <f t="shared" si="7"/>
        <v>0.02124999999999999</v>
      </c>
      <c r="I143" s="16">
        <f t="shared" si="8"/>
        <v>0.02124999999999999</v>
      </c>
    </row>
    <row r="144" spans="1:9" ht="15" customHeight="1">
      <c r="A144" s="14">
        <v>140</v>
      </c>
      <c r="B144" s="28" t="s">
        <v>343</v>
      </c>
      <c r="C144" s="28" t="s">
        <v>45</v>
      </c>
      <c r="D144" s="34" t="s">
        <v>97</v>
      </c>
      <c r="E144" s="28" t="s">
        <v>52</v>
      </c>
      <c r="F144" s="31">
        <v>0.06922453703703703</v>
      </c>
      <c r="G144" s="14" t="str">
        <f t="shared" si="6"/>
        <v>4.44/km</v>
      </c>
      <c r="H144" s="16">
        <f t="shared" si="7"/>
        <v>0.021273148148148138</v>
      </c>
      <c r="I144" s="16">
        <f t="shared" si="8"/>
        <v>0.014502314814814801</v>
      </c>
    </row>
    <row r="145" spans="1:9" ht="15" customHeight="1">
      <c r="A145" s="14">
        <v>141</v>
      </c>
      <c r="B145" s="28" t="s">
        <v>344</v>
      </c>
      <c r="C145" s="28" t="s">
        <v>38</v>
      </c>
      <c r="D145" s="34" t="s">
        <v>109</v>
      </c>
      <c r="E145" s="28" t="s">
        <v>345</v>
      </c>
      <c r="F145" s="31">
        <v>0.06924768518518519</v>
      </c>
      <c r="G145" s="14" t="str">
        <f t="shared" si="6"/>
        <v>4.44/km</v>
      </c>
      <c r="H145" s="16">
        <f t="shared" si="7"/>
        <v>0.0212962962962963</v>
      </c>
      <c r="I145" s="16">
        <f t="shared" si="8"/>
        <v>0.013113425925925924</v>
      </c>
    </row>
    <row r="146" spans="1:9" ht="15" customHeight="1">
      <c r="A146" s="14">
        <v>142</v>
      </c>
      <c r="B146" s="28" t="s">
        <v>346</v>
      </c>
      <c r="C146" s="28" t="s">
        <v>25</v>
      </c>
      <c r="D146" s="34" t="s">
        <v>109</v>
      </c>
      <c r="E146" s="28" t="s">
        <v>194</v>
      </c>
      <c r="F146" s="31">
        <v>0.06930555555555555</v>
      </c>
      <c r="G146" s="14" t="str">
        <f t="shared" si="6"/>
        <v>4.44/km</v>
      </c>
      <c r="H146" s="16">
        <f t="shared" si="7"/>
        <v>0.02135416666666666</v>
      </c>
      <c r="I146" s="16">
        <f t="shared" si="8"/>
        <v>0.013171296296296285</v>
      </c>
    </row>
    <row r="147" spans="1:9" ht="15" customHeight="1">
      <c r="A147" s="14">
        <v>143</v>
      </c>
      <c r="B147" s="28" t="s">
        <v>347</v>
      </c>
      <c r="C147" s="28" t="s">
        <v>348</v>
      </c>
      <c r="D147" s="34" t="s">
        <v>285</v>
      </c>
      <c r="E147" s="28" t="s">
        <v>349</v>
      </c>
      <c r="F147" s="31">
        <v>0.06931712962962963</v>
      </c>
      <c r="G147" s="14" t="str">
        <f t="shared" si="6"/>
        <v>4.44/km</v>
      </c>
      <c r="H147" s="16">
        <f t="shared" si="7"/>
        <v>0.02136574074074074</v>
      </c>
      <c r="I147" s="16">
        <f t="shared" si="8"/>
        <v>0.002800925925925929</v>
      </c>
    </row>
    <row r="148" spans="1:9" ht="15" customHeight="1">
      <c r="A148" s="14">
        <v>144</v>
      </c>
      <c r="B148" s="28" t="s">
        <v>139</v>
      </c>
      <c r="C148" s="28" t="s">
        <v>46</v>
      </c>
      <c r="D148" s="34" t="s">
        <v>109</v>
      </c>
      <c r="E148" s="28" t="s">
        <v>52</v>
      </c>
      <c r="F148" s="31">
        <v>0.06932870370370371</v>
      </c>
      <c r="G148" s="14" t="str">
        <f t="shared" si="6"/>
        <v>4.44/km</v>
      </c>
      <c r="H148" s="16">
        <f t="shared" si="7"/>
        <v>0.02137731481481482</v>
      </c>
      <c r="I148" s="16">
        <f t="shared" si="8"/>
        <v>0.013194444444444446</v>
      </c>
    </row>
    <row r="149" spans="1:9" ht="15" customHeight="1">
      <c r="A149" s="14">
        <v>145</v>
      </c>
      <c r="B149" s="28" t="s">
        <v>350</v>
      </c>
      <c r="C149" s="28" t="s">
        <v>34</v>
      </c>
      <c r="D149" s="34" t="s">
        <v>109</v>
      </c>
      <c r="E149" s="28" t="s">
        <v>123</v>
      </c>
      <c r="F149" s="31">
        <v>0.0694212962962963</v>
      </c>
      <c r="G149" s="14" t="str">
        <f t="shared" si="6"/>
        <v>4.44/km</v>
      </c>
      <c r="H149" s="16">
        <f t="shared" si="7"/>
        <v>0.02146990740740741</v>
      </c>
      <c r="I149" s="16">
        <f t="shared" si="8"/>
        <v>0.013287037037037035</v>
      </c>
    </row>
    <row r="150" spans="1:9" ht="15" customHeight="1">
      <c r="A150" s="14">
        <v>146</v>
      </c>
      <c r="B150" s="28" t="s">
        <v>351</v>
      </c>
      <c r="C150" s="28" t="s">
        <v>25</v>
      </c>
      <c r="D150" s="34" t="s">
        <v>306</v>
      </c>
      <c r="E150" s="28" t="s">
        <v>352</v>
      </c>
      <c r="F150" s="31">
        <v>0.06947916666666666</v>
      </c>
      <c r="G150" s="14" t="str">
        <f t="shared" si="6"/>
        <v>4.45/km</v>
      </c>
      <c r="H150" s="16">
        <f t="shared" si="7"/>
        <v>0.02152777777777777</v>
      </c>
      <c r="I150" s="16">
        <f t="shared" si="8"/>
        <v>0.0022800925925925974</v>
      </c>
    </row>
    <row r="151" spans="1:9" ht="15" customHeight="1">
      <c r="A151" s="14">
        <v>147</v>
      </c>
      <c r="B151" s="28" t="s">
        <v>353</v>
      </c>
      <c r="C151" s="28" t="s">
        <v>38</v>
      </c>
      <c r="D151" s="34" t="s">
        <v>285</v>
      </c>
      <c r="E151" s="28" t="s">
        <v>131</v>
      </c>
      <c r="F151" s="31">
        <v>0.06947916666666666</v>
      </c>
      <c r="G151" s="14" t="str">
        <f t="shared" si="6"/>
        <v>4.45/km</v>
      </c>
      <c r="H151" s="16">
        <f t="shared" si="7"/>
        <v>0.02152777777777777</v>
      </c>
      <c r="I151" s="16">
        <f t="shared" si="8"/>
        <v>0.002962962962962959</v>
      </c>
    </row>
    <row r="152" spans="1:9" ht="15" customHeight="1">
      <c r="A152" s="14">
        <v>148</v>
      </c>
      <c r="B152" s="28" t="s">
        <v>354</v>
      </c>
      <c r="C152" s="28" t="s">
        <v>34</v>
      </c>
      <c r="D152" s="34" t="s">
        <v>94</v>
      </c>
      <c r="E152" s="28" t="s">
        <v>189</v>
      </c>
      <c r="F152" s="31">
        <v>0.06954861111111112</v>
      </c>
      <c r="G152" s="14" t="str">
        <f t="shared" si="6"/>
        <v>4.45/km</v>
      </c>
      <c r="H152" s="16">
        <f t="shared" si="7"/>
        <v>0.021597222222222226</v>
      </c>
      <c r="I152" s="16">
        <f t="shared" si="8"/>
        <v>0.016585648148148155</v>
      </c>
    </row>
    <row r="153" spans="1:9" ht="15" customHeight="1">
      <c r="A153" s="14">
        <v>149</v>
      </c>
      <c r="B153" s="28" t="s">
        <v>355</v>
      </c>
      <c r="C153" s="28" t="s">
        <v>21</v>
      </c>
      <c r="D153" s="34" t="s">
        <v>94</v>
      </c>
      <c r="E153" s="28" t="s">
        <v>52</v>
      </c>
      <c r="F153" s="31">
        <v>0.06957175925925925</v>
      </c>
      <c r="G153" s="14" t="str">
        <f t="shared" si="6"/>
        <v>4.45/km</v>
      </c>
      <c r="H153" s="16">
        <f t="shared" si="7"/>
        <v>0.02162037037037036</v>
      </c>
      <c r="I153" s="16">
        <f t="shared" si="8"/>
        <v>0.016608796296296288</v>
      </c>
    </row>
    <row r="154" spans="1:9" ht="15" customHeight="1">
      <c r="A154" s="14">
        <v>150</v>
      </c>
      <c r="B154" s="28" t="s">
        <v>356</v>
      </c>
      <c r="C154" s="28" t="s">
        <v>32</v>
      </c>
      <c r="D154" s="34" t="s">
        <v>94</v>
      </c>
      <c r="E154" s="28" t="s">
        <v>199</v>
      </c>
      <c r="F154" s="31">
        <v>0.06986111111111111</v>
      </c>
      <c r="G154" s="14" t="str">
        <f t="shared" si="6"/>
        <v>4.46/km</v>
      </c>
      <c r="H154" s="16">
        <f t="shared" si="7"/>
        <v>0.02190972222222222</v>
      </c>
      <c r="I154" s="16">
        <f t="shared" si="8"/>
        <v>0.016898148148148148</v>
      </c>
    </row>
    <row r="155" spans="1:9" ht="15" customHeight="1">
      <c r="A155" s="14">
        <v>151</v>
      </c>
      <c r="B155" s="28" t="s">
        <v>357</v>
      </c>
      <c r="C155" s="28" t="s">
        <v>54</v>
      </c>
      <c r="D155" s="34" t="s">
        <v>94</v>
      </c>
      <c r="E155" s="28" t="s">
        <v>358</v>
      </c>
      <c r="F155" s="31">
        <v>0.06991898148148147</v>
      </c>
      <c r="G155" s="14" t="str">
        <f t="shared" si="6"/>
        <v>4.46/km</v>
      </c>
      <c r="H155" s="16">
        <f t="shared" si="7"/>
        <v>0.02196759259259258</v>
      </c>
      <c r="I155" s="16">
        <f t="shared" si="8"/>
        <v>0.01695601851851851</v>
      </c>
    </row>
    <row r="156" spans="1:9" ht="15" customHeight="1">
      <c r="A156" s="14">
        <v>152</v>
      </c>
      <c r="B156" s="28" t="s">
        <v>359</v>
      </c>
      <c r="C156" s="28" t="s">
        <v>22</v>
      </c>
      <c r="D156" s="34" t="s">
        <v>140</v>
      </c>
      <c r="E156" s="28" t="s">
        <v>360</v>
      </c>
      <c r="F156" s="31">
        <v>0.06996527777777778</v>
      </c>
      <c r="G156" s="14" t="str">
        <f t="shared" si="6"/>
        <v>4.47/km</v>
      </c>
      <c r="H156" s="16">
        <f t="shared" si="7"/>
        <v>0.02201388888888889</v>
      </c>
      <c r="I156" s="16">
        <f t="shared" si="8"/>
        <v>0.01128472222222223</v>
      </c>
    </row>
    <row r="157" spans="1:9" ht="15" customHeight="1">
      <c r="A157" s="14">
        <v>153</v>
      </c>
      <c r="B157" s="28" t="s">
        <v>361</v>
      </c>
      <c r="C157" s="28" t="s">
        <v>362</v>
      </c>
      <c r="D157" s="34" t="s">
        <v>140</v>
      </c>
      <c r="E157" s="28" t="s">
        <v>329</v>
      </c>
      <c r="F157" s="31">
        <v>0.07008101851851851</v>
      </c>
      <c r="G157" s="14" t="str">
        <f t="shared" si="6"/>
        <v>4.47/km</v>
      </c>
      <c r="H157" s="16">
        <f t="shared" si="7"/>
        <v>0.022129629629629624</v>
      </c>
      <c r="I157" s="16">
        <f t="shared" si="8"/>
        <v>0.011400462962962966</v>
      </c>
    </row>
    <row r="158" spans="1:9" ht="15" customHeight="1">
      <c r="A158" s="14">
        <v>154</v>
      </c>
      <c r="B158" s="28" t="s">
        <v>363</v>
      </c>
      <c r="C158" s="28" t="s">
        <v>364</v>
      </c>
      <c r="D158" s="34" t="s">
        <v>140</v>
      </c>
      <c r="E158" s="28" t="s">
        <v>206</v>
      </c>
      <c r="F158" s="31">
        <v>0.07023148148148149</v>
      </c>
      <c r="G158" s="14" t="str">
        <f t="shared" si="6"/>
        <v>4.48/km</v>
      </c>
      <c r="H158" s="16">
        <f t="shared" si="7"/>
        <v>0.0222800925925926</v>
      </c>
      <c r="I158" s="16">
        <f t="shared" si="8"/>
        <v>0.011550925925925944</v>
      </c>
    </row>
    <row r="159" spans="1:9" ht="15" customHeight="1">
      <c r="A159" s="14">
        <v>155</v>
      </c>
      <c r="B159" s="28" t="s">
        <v>365</v>
      </c>
      <c r="C159" s="28" t="s">
        <v>366</v>
      </c>
      <c r="D159" s="34" t="s">
        <v>306</v>
      </c>
      <c r="E159" s="28" t="s">
        <v>143</v>
      </c>
      <c r="F159" s="31">
        <v>0.07030092592592592</v>
      </c>
      <c r="G159" s="14" t="str">
        <f t="shared" si="6"/>
        <v>4.48/km</v>
      </c>
      <c r="H159" s="16">
        <f t="shared" si="7"/>
        <v>0.02234953703703703</v>
      </c>
      <c r="I159" s="16">
        <f t="shared" si="8"/>
        <v>0.0031018518518518556</v>
      </c>
    </row>
    <row r="160" spans="1:9" ht="15" customHeight="1">
      <c r="A160" s="14">
        <v>156</v>
      </c>
      <c r="B160" s="28" t="s">
        <v>367</v>
      </c>
      <c r="C160" s="28" t="s">
        <v>171</v>
      </c>
      <c r="D160" s="34" t="s">
        <v>97</v>
      </c>
      <c r="E160" s="28" t="s">
        <v>288</v>
      </c>
      <c r="F160" s="31">
        <v>0.07034722222222221</v>
      </c>
      <c r="G160" s="14" t="str">
        <f t="shared" si="6"/>
        <v>4.48/km</v>
      </c>
      <c r="H160" s="16">
        <f t="shared" si="7"/>
        <v>0.022395833333333323</v>
      </c>
      <c r="I160" s="16">
        <f t="shared" si="8"/>
        <v>0.015624999999999986</v>
      </c>
    </row>
    <row r="161" spans="1:9" ht="15" customHeight="1">
      <c r="A161" s="14">
        <v>157</v>
      </c>
      <c r="B161" s="28" t="s">
        <v>368</v>
      </c>
      <c r="C161" s="28" t="s">
        <v>369</v>
      </c>
      <c r="D161" s="34" t="s">
        <v>109</v>
      </c>
      <c r="E161" s="28" t="s">
        <v>370</v>
      </c>
      <c r="F161" s="31">
        <v>0.0704513888888889</v>
      </c>
      <c r="G161" s="14" t="str">
        <f t="shared" si="6"/>
        <v>4.49/km</v>
      </c>
      <c r="H161" s="16">
        <f t="shared" si="7"/>
        <v>0.022500000000000006</v>
      </c>
      <c r="I161" s="16">
        <f t="shared" si="8"/>
        <v>0.014317129629629631</v>
      </c>
    </row>
    <row r="162" spans="1:9" ht="15" customHeight="1">
      <c r="A162" s="14">
        <v>158</v>
      </c>
      <c r="B162" s="28" t="s">
        <v>371</v>
      </c>
      <c r="C162" s="28" t="s">
        <v>18</v>
      </c>
      <c r="D162" s="34" t="s">
        <v>97</v>
      </c>
      <c r="E162" s="28" t="s">
        <v>372</v>
      </c>
      <c r="F162" s="31">
        <v>0.07068287037037037</v>
      </c>
      <c r="G162" s="14" t="str">
        <f t="shared" si="6"/>
        <v>4.49/km</v>
      </c>
      <c r="H162" s="16">
        <f t="shared" si="7"/>
        <v>0.022731481481481478</v>
      </c>
      <c r="I162" s="16">
        <f t="shared" si="8"/>
        <v>0.01596064814814814</v>
      </c>
    </row>
    <row r="163" spans="1:9" ht="15" customHeight="1">
      <c r="A163" s="14">
        <v>159</v>
      </c>
      <c r="B163" s="28" t="s">
        <v>373</v>
      </c>
      <c r="C163" s="28" t="s">
        <v>59</v>
      </c>
      <c r="D163" s="34" t="s">
        <v>97</v>
      </c>
      <c r="E163" s="28" t="s">
        <v>172</v>
      </c>
      <c r="F163" s="31">
        <v>0.07069444444444445</v>
      </c>
      <c r="G163" s="14" t="str">
        <f t="shared" si="6"/>
        <v>4.50/km</v>
      </c>
      <c r="H163" s="16">
        <f t="shared" si="7"/>
        <v>0.022743055555555558</v>
      </c>
      <c r="I163" s="16">
        <f t="shared" si="8"/>
        <v>0.01597222222222222</v>
      </c>
    </row>
    <row r="164" spans="1:9" ht="15" customHeight="1">
      <c r="A164" s="14">
        <v>160</v>
      </c>
      <c r="B164" s="28" t="s">
        <v>374</v>
      </c>
      <c r="C164" s="28" t="s">
        <v>25</v>
      </c>
      <c r="D164" s="34" t="s">
        <v>87</v>
      </c>
      <c r="E164" s="28" t="s">
        <v>375</v>
      </c>
      <c r="F164" s="31">
        <v>0.07082175925925926</v>
      </c>
      <c r="G164" s="14" t="str">
        <f t="shared" si="6"/>
        <v>4.50/km</v>
      </c>
      <c r="H164" s="16">
        <f t="shared" si="7"/>
        <v>0.022870370370370374</v>
      </c>
      <c r="I164" s="16">
        <f t="shared" si="8"/>
        <v>0.019108796296296304</v>
      </c>
    </row>
    <row r="165" spans="1:9" ht="15" customHeight="1">
      <c r="A165" s="14">
        <v>161</v>
      </c>
      <c r="B165" s="28" t="s">
        <v>376</v>
      </c>
      <c r="C165" s="28" t="s">
        <v>34</v>
      </c>
      <c r="D165" s="34" t="s">
        <v>87</v>
      </c>
      <c r="E165" s="28" t="s">
        <v>272</v>
      </c>
      <c r="F165" s="31">
        <v>0.07083333333333333</v>
      </c>
      <c r="G165" s="14" t="str">
        <f t="shared" si="6"/>
        <v>4.50/km</v>
      </c>
      <c r="H165" s="16">
        <f t="shared" si="7"/>
        <v>0.02288194444444444</v>
      </c>
      <c r="I165" s="16">
        <f t="shared" si="8"/>
        <v>0.01912037037037037</v>
      </c>
    </row>
    <row r="166" spans="1:9" ht="15" customHeight="1">
      <c r="A166" s="14">
        <v>162</v>
      </c>
      <c r="B166" s="28" t="s">
        <v>377</v>
      </c>
      <c r="C166" s="28" t="s">
        <v>41</v>
      </c>
      <c r="D166" s="34" t="s">
        <v>97</v>
      </c>
      <c r="E166" s="28" t="s">
        <v>378</v>
      </c>
      <c r="F166" s="31">
        <v>0.07085648148148148</v>
      </c>
      <c r="G166" s="14" t="str">
        <f t="shared" si="6"/>
        <v>4.50/km</v>
      </c>
      <c r="H166" s="16">
        <f t="shared" si="7"/>
        <v>0.022905092592592588</v>
      </c>
      <c r="I166" s="16">
        <f t="shared" si="8"/>
        <v>0.01613425925925925</v>
      </c>
    </row>
    <row r="167" spans="1:9" ht="15" customHeight="1">
      <c r="A167" s="14">
        <v>163</v>
      </c>
      <c r="B167" s="28" t="s">
        <v>379</v>
      </c>
      <c r="C167" s="28" t="s">
        <v>171</v>
      </c>
      <c r="D167" s="34" t="s">
        <v>97</v>
      </c>
      <c r="E167" s="28" t="s">
        <v>52</v>
      </c>
      <c r="F167" s="31">
        <v>0.07085648148148148</v>
      </c>
      <c r="G167" s="14" t="str">
        <f t="shared" si="6"/>
        <v>4.50/km</v>
      </c>
      <c r="H167" s="16">
        <f t="shared" si="7"/>
        <v>0.022905092592592588</v>
      </c>
      <c r="I167" s="16">
        <f t="shared" si="8"/>
        <v>0.01613425925925925</v>
      </c>
    </row>
    <row r="168" spans="1:9" ht="15" customHeight="1">
      <c r="A168" s="14">
        <v>164</v>
      </c>
      <c r="B168" s="28" t="s">
        <v>380</v>
      </c>
      <c r="C168" s="28" t="s">
        <v>381</v>
      </c>
      <c r="D168" s="34" t="s">
        <v>155</v>
      </c>
      <c r="E168" s="28" t="s">
        <v>382</v>
      </c>
      <c r="F168" s="31">
        <v>0.07090277777777777</v>
      </c>
      <c r="G168" s="14" t="str">
        <f t="shared" si="6"/>
        <v>4.50/km</v>
      </c>
      <c r="H168" s="16">
        <f t="shared" si="7"/>
        <v>0.022951388888888882</v>
      </c>
      <c r="I168" s="16">
        <f t="shared" si="8"/>
        <v>0.010891203703703702</v>
      </c>
    </row>
    <row r="169" spans="1:9" ht="15" customHeight="1">
      <c r="A169" s="14">
        <v>165</v>
      </c>
      <c r="B169" s="28" t="s">
        <v>383</v>
      </c>
      <c r="C169" s="28" t="s">
        <v>28</v>
      </c>
      <c r="D169" s="34" t="s">
        <v>109</v>
      </c>
      <c r="E169" s="28" t="s">
        <v>272</v>
      </c>
      <c r="F169" s="31">
        <v>0.07094907407407407</v>
      </c>
      <c r="G169" s="14" t="str">
        <f t="shared" si="6"/>
        <v>4.51/km</v>
      </c>
      <c r="H169" s="16">
        <f t="shared" si="7"/>
        <v>0.022997685185185177</v>
      </c>
      <c r="I169" s="16">
        <f t="shared" si="8"/>
        <v>0.014814814814814802</v>
      </c>
    </row>
    <row r="170" spans="1:9" ht="15" customHeight="1">
      <c r="A170" s="14">
        <v>166</v>
      </c>
      <c r="B170" s="28" t="s">
        <v>384</v>
      </c>
      <c r="C170" s="28" t="s">
        <v>168</v>
      </c>
      <c r="D170" s="34" t="s">
        <v>285</v>
      </c>
      <c r="E170" s="28" t="s">
        <v>385</v>
      </c>
      <c r="F170" s="31">
        <v>0.07106481481481482</v>
      </c>
      <c r="G170" s="14" t="str">
        <f t="shared" si="6"/>
        <v>4.51/km</v>
      </c>
      <c r="H170" s="16">
        <f t="shared" si="7"/>
        <v>0.023113425925925926</v>
      </c>
      <c r="I170" s="16">
        <f t="shared" si="8"/>
        <v>0.004548611111111114</v>
      </c>
    </row>
    <row r="171" spans="1:9" ht="15" customHeight="1">
      <c r="A171" s="14">
        <v>167</v>
      </c>
      <c r="B171" s="28" t="s">
        <v>386</v>
      </c>
      <c r="C171" s="28" t="s">
        <v>168</v>
      </c>
      <c r="D171" s="34" t="s">
        <v>109</v>
      </c>
      <c r="E171" s="28" t="s">
        <v>329</v>
      </c>
      <c r="F171" s="31">
        <v>0.07111111111111111</v>
      </c>
      <c r="G171" s="14" t="str">
        <f t="shared" si="6"/>
        <v>4.51/km</v>
      </c>
      <c r="H171" s="16">
        <f t="shared" si="7"/>
        <v>0.02315972222222222</v>
      </c>
      <c r="I171" s="16">
        <f t="shared" si="8"/>
        <v>0.014976851851851845</v>
      </c>
    </row>
    <row r="172" spans="1:9" ht="15" customHeight="1">
      <c r="A172" s="14">
        <v>168</v>
      </c>
      <c r="B172" s="28" t="s">
        <v>387</v>
      </c>
      <c r="C172" s="28" t="s">
        <v>58</v>
      </c>
      <c r="D172" s="34" t="s">
        <v>109</v>
      </c>
      <c r="E172" s="28" t="s">
        <v>183</v>
      </c>
      <c r="F172" s="31">
        <v>0.0711574074074074</v>
      </c>
      <c r="G172" s="14" t="str">
        <f t="shared" si="6"/>
        <v>4.51/km</v>
      </c>
      <c r="H172" s="16">
        <f t="shared" si="7"/>
        <v>0.023206018518518515</v>
      </c>
      <c r="I172" s="16">
        <f t="shared" si="8"/>
        <v>0.01502314814814814</v>
      </c>
    </row>
    <row r="173" spans="1:9" ht="15" customHeight="1">
      <c r="A173" s="14">
        <v>169</v>
      </c>
      <c r="B173" s="28" t="s">
        <v>388</v>
      </c>
      <c r="C173" s="28" t="s">
        <v>389</v>
      </c>
      <c r="D173" s="34" t="s">
        <v>94</v>
      </c>
      <c r="E173" s="28" t="s">
        <v>390</v>
      </c>
      <c r="F173" s="31">
        <v>0.07116898148148149</v>
      </c>
      <c r="G173" s="14" t="str">
        <f t="shared" si="6"/>
        <v>4.51/km</v>
      </c>
      <c r="H173" s="16">
        <f t="shared" si="7"/>
        <v>0.023217592592592595</v>
      </c>
      <c r="I173" s="16">
        <f t="shared" si="8"/>
        <v>0.018206018518518524</v>
      </c>
    </row>
    <row r="174" spans="1:9" ht="15" customHeight="1">
      <c r="A174" s="14">
        <v>170</v>
      </c>
      <c r="B174" s="28" t="s">
        <v>391</v>
      </c>
      <c r="C174" s="28" t="s">
        <v>45</v>
      </c>
      <c r="D174" s="34" t="s">
        <v>94</v>
      </c>
      <c r="E174" s="28" t="s">
        <v>390</v>
      </c>
      <c r="F174" s="31">
        <v>0.07116898148148149</v>
      </c>
      <c r="G174" s="14" t="str">
        <f t="shared" si="6"/>
        <v>4.51/km</v>
      </c>
      <c r="H174" s="16">
        <f t="shared" si="7"/>
        <v>0.023217592592592595</v>
      </c>
      <c r="I174" s="16">
        <f t="shared" si="8"/>
        <v>0.018206018518518524</v>
      </c>
    </row>
    <row r="175" spans="1:9" ht="15" customHeight="1">
      <c r="A175" s="14">
        <v>171</v>
      </c>
      <c r="B175" s="28" t="s">
        <v>392</v>
      </c>
      <c r="C175" s="28" t="s">
        <v>38</v>
      </c>
      <c r="D175" s="34" t="s">
        <v>94</v>
      </c>
      <c r="E175" s="28" t="s">
        <v>52</v>
      </c>
      <c r="F175" s="31">
        <v>0.07118055555555557</v>
      </c>
      <c r="G175" s="14" t="str">
        <f t="shared" si="6"/>
        <v>4.52/km</v>
      </c>
      <c r="H175" s="16">
        <f t="shared" si="7"/>
        <v>0.023229166666666676</v>
      </c>
      <c r="I175" s="16">
        <f t="shared" si="8"/>
        <v>0.018217592592592605</v>
      </c>
    </row>
    <row r="176" spans="1:9" ht="15" customHeight="1">
      <c r="A176" s="14">
        <v>172</v>
      </c>
      <c r="B176" s="28" t="s">
        <v>393</v>
      </c>
      <c r="C176" s="28" t="s">
        <v>104</v>
      </c>
      <c r="D176" s="34" t="s">
        <v>109</v>
      </c>
      <c r="E176" s="28" t="s">
        <v>206</v>
      </c>
      <c r="F176" s="31">
        <v>0.07121527777777777</v>
      </c>
      <c r="G176" s="14" t="str">
        <f t="shared" si="6"/>
        <v>4.52/km</v>
      </c>
      <c r="H176" s="16">
        <f t="shared" si="7"/>
        <v>0.023263888888888876</v>
      </c>
      <c r="I176" s="16">
        <f t="shared" si="8"/>
        <v>0.0150810185185185</v>
      </c>
    </row>
    <row r="177" spans="1:9" ht="15" customHeight="1">
      <c r="A177" s="14">
        <v>173</v>
      </c>
      <c r="B177" s="28" t="s">
        <v>394</v>
      </c>
      <c r="C177" s="28" t="s">
        <v>61</v>
      </c>
      <c r="D177" s="34" t="s">
        <v>165</v>
      </c>
      <c r="E177" s="28" t="s">
        <v>143</v>
      </c>
      <c r="F177" s="31">
        <v>0.07136574074074074</v>
      </c>
      <c r="G177" s="14" t="str">
        <f t="shared" si="6"/>
        <v>4.52/km</v>
      </c>
      <c r="H177" s="16">
        <f t="shared" si="7"/>
        <v>0.023414351851851853</v>
      </c>
      <c r="I177" s="16">
        <f t="shared" si="8"/>
        <v>0.010706018518518524</v>
      </c>
    </row>
    <row r="178" spans="1:9" ht="15" customHeight="1">
      <c r="A178" s="14">
        <v>174</v>
      </c>
      <c r="B178" s="28" t="s">
        <v>395</v>
      </c>
      <c r="C178" s="28" t="s">
        <v>25</v>
      </c>
      <c r="D178" s="34" t="s">
        <v>306</v>
      </c>
      <c r="E178" s="28" t="s">
        <v>134</v>
      </c>
      <c r="F178" s="31">
        <v>0.07137731481481481</v>
      </c>
      <c r="G178" s="14" t="str">
        <f t="shared" si="6"/>
        <v>4.52/km</v>
      </c>
      <c r="H178" s="16">
        <f t="shared" si="7"/>
        <v>0.02342592592592592</v>
      </c>
      <c r="I178" s="16">
        <f t="shared" si="8"/>
        <v>0.004178240740740746</v>
      </c>
    </row>
    <row r="179" spans="1:9" ht="15" customHeight="1">
      <c r="A179" s="14">
        <v>175</v>
      </c>
      <c r="B179" s="28" t="s">
        <v>396</v>
      </c>
      <c r="C179" s="28" t="s">
        <v>24</v>
      </c>
      <c r="D179" s="34" t="s">
        <v>109</v>
      </c>
      <c r="E179" s="28" t="s">
        <v>329</v>
      </c>
      <c r="F179" s="31">
        <v>0.07142361111111112</v>
      </c>
      <c r="G179" s="14" t="str">
        <f t="shared" si="6"/>
        <v>4.53/km</v>
      </c>
      <c r="H179" s="16">
        <f t="shared" si="7"/>
        <v>0.023472222222222228</v>
      </c>
      <c r="I179" s="16">
        <f t="shared" si="8"/>
        <v>0.015289351851851853</v>
      </c>
    </row>
    <row r="180" spans="1:9" ht="15" customHeight="1">
      <c r="A180" s="14">
        <v>176</v>
      </c>
      <c r="B180" s="28" t="s">
        <v>397</v>
      </c>
      <c r="C180" s="28" t="s">
        <v>38</v>
      </c>
      <c r="D180" s="34" t="s">
        <v>140</v>
      </c>
      <c r="E180" s="28" t="s">
        <v>398</v>
      </c>
      <c r="F180" s="31">
        <v>0.07215277777777777</v>
      </c>
      <c r="G180" s="14" t="str">
        <f t="shared" si="6"/>
        <v>4.55/km</v>
      </c>
      <c r="H180" s="16">
        <f t="shared" si="7"/>
        <v>0.024201388888888883</v>
      </c>
      <c r="I180" s="16">
        <f t="shared" si="8"/>
        <v>0.013472222222222226</v>
      </c>
    </row>
    <row r="181" spans="1:9" ht="15" customHeight="1">
      <c r="A181" s="14">
        <v>177</v>
      </c>
      <c r="B181" s="28" t="s">
        <v>399</v>
      </c>
      <c r="C181" s="28" t="s">
        <v>60</v>
      </c>
      <c r="D181" s="34" t="s">
        <v>140</v>
      </c>
      <c r="E181" s="28" t="s">
        <v>52</v>
      </c>
      <c r="F181" s="31">
        <v>0.07215277777777777</v>
      </c>
      <c r="G181" s="14" t="str">
        <f t="shared" si="6"/>
        <v>4.55/km</v>
      </c>
      <c r="H181" s="16">
        <f t="shared" si="7"/>
        <v>0.024201388888888883</v>
      </c>
      <c r="I181" s="16">
        <f t="shared" si="8"/>
        <v>0.013472222222222226</v>
      </c>
    </row>
    <row r="182" spans="1:9" ht="15" customHeight="1">
      <c r="A182" s="14">
        <v>178</v>
      </c>
      <c r="B182" s="28" t="s">
        <v>400</v>
      </c>
      <c r="C182" s="28" t="s">
        <v>43</v>
      </c>
      <c r="D182" s="34" t="s">
        <v>109</v>
      </c>
      <c r="E182" s="28" t="s">
        <v>114</v>
      </c>
      <c r="F182" s="31">
        <v>0.07225694444444444</v>
      </c>
      <c r="G182" s="14" t="str">
        <f t="shared" si="6"/>
        <v>4.56/km</v>
      </c>
      <c r="H182" s="16">
        <f t="shared" si="7"/>
        <v>0.024305555555555552</v>
      </c>
      <c r="I182" s="16">
        <f t="shared" si="8"/>
        <v>0.016122685185185177</v>
      </c>
    </row>
    <row r="183" spans="1:9" ht="15" customHeight="1">
      <c r="A183" s="14">
        <v>179</v>
      </c>
      <c r="B183" s="28" t="s">
        <v>62</v>
      </c>
      <c r="C183" s="28" t="s">
        <v>33</v>
      </c>
      <c r="D183" s="34" t="s">
        <v>94</v>
      </c>
      <c r="E183" s="28" t="s">
        <v>52</v>
      </c>
      <c r="F183" s="31">
        <v>0.07233796296296297</v>
      </c>
      <c r="G183" s="14" t="str">
        <f t="shared" si="6"/>
        <v>4.56/km</v>
      </c>
      <c r="H183" s="16">
        <f t="shared" si="7"/>
        <v>0.024386574074074074</v>
      </c>
      <c r="I183" s="16">
        <f t="shared" si="8"/>
        <v>0.019375000000000003</v>
      </c>
    </row>
    <row r="184" spans="1:9" ht="15" customHeight="1">
      <c r="A184" s="14">
        <v>180</v>
      </c>
      <c r="B184" s="28" t="s">
        <v>246</v>
      </c>
      <c r="C184" s="28" t="s">
        <v>25</v>
      </c>
      <c r="D184" s="34" t="s">
        <v>87</v>
      </c>
      <c r="E184" s="28" t="s">
        <v>401</v>
      </c>
      <c r="F184" s="31">
        <v>0.07246527777777778</v>
      </c>
      <c r="G184" s="14" t="str">
        <f t="shared" si="6"/>
        <v>4.57/km</v>
      </c>
      <c r="H184" s="16">
        <f t="shared" si="7"/>
        <v>0.02451388888888889</v>
      </c>
      <c r="I184" s="16">
        <f t="shared" si="8"/>
        <v>0.02075231481481482</v>
      </c>
    </row>
    <row r="185" spans="1:9" ht="15" customHeight="1">
      <c r="A185" s="14">
        <v>181</v>
      </c>
      <c r="B185" s="28" t="s">
        <v>402</v>
      </c>
      <c r="C185" s="28" t="s">
        <v>366</v>
      </c>
      <c r="D185" s="34" t="s">
        <v>87</v>
      </c>
      <c r="E185" s="28" t="s">
        <v>403</v>
      </c>
      <c r="F185" s="31">
        <v>0.07248842592592593</v>
      </c>
      <c r="G185" s="14" t="str">
        <f t="shared" si="6"/>
        <v>4.57/km</v>
      </c>
      <c r="H185" s="16">
        <f t="shared" si="7"/>
        <v>0.024537037037037038</v>
      </c>
      <c r="I185" s="16">
        <f t="shared" si="8"/>
        <v>0.020775462962962968</v>
      </c>
    </row>
    <row r="186" spans="1:9" ht="15" customHeight="1">
      <c r="A186" s="14">
        <v>182</v>
      </c>
      <c r="B186" s="28" t="s">
        <v>404</v>
      </c>
      <c r="C186" s="28" t="s">
        <v>64</v>
      </c>
      <c r="D186" s="34" t="s">
        <v>254</v>
      </c>
      <c r="E186" s="28" t="s">
        <v>286</v>
      </c>
      <c r="F186" s="31">
        <v>0.07251157407407406</v>
      </c>
      <c r="G186" s="14" t="str">
        <f t="shared" si="6"/>
        <v>4.57/km</v>
      </c>
      <c r="H186" s="16">
        <f t="shared" si="7"/>
        <v>0.02456018518518517</v>
      </c>
      <c r="I186" s="16">
        <f t="shared" si="8"/>
        <v>0.007129629629629625</v>
      </c>
    </row>
    <row r="187" spans="1:9" ht="15" customHeight="1">
      <c r="A187" s="14">
        <v>183</v>
      </c>
      <c r="B187" s="28" t="s">
        <v>405</v>
      </c>
      <c r="C187" s="28" t="s">
        <v>406</v>
      </c>
      <c r="D187" s="34" t="s">
        <v>407</v>
      </c>
      <c r="E187" s="28" t="s">
        <v>408</v>
      </c>
      <c r="F187" s="31">
        <v>0.0725925925925926</v>
      </c>
      <c r="G187" s="14" t="str">
        <f t="shared" si="6"/>
        <v>4.57/km</v>
      </c>
      <c r="H187" s="16">
        <f t="shared" si="7"/>
        <v>0.024641203703703707</v>
      </c>
      <c r="I187" s="16">
        <f t="shared" si="8"/>
        <v>0</v>
      </c>
    </row>
    <row r="188" spans="1:9" ht="15" customHeight="1">
      <c r="A188" s="14">
        <v>184</v>
      </c>
      <c r="B188" s="28" t="s">
        <v>409</v>
      </c>
      <c r="C188" s="28" t="s">
        <v>0</v>
      </c>
      <c r="D188" s="34" t="s">
        <v>254</v>
      </c>
      <c r="E188" s="28" t="s">
        <v>410</v>
      </c>
      <c r="F188" s="31">
        <v>0.07266203703703704</v>
      </c>
      <c r="G188" s="14" t="str">
        <f t="shared" si="6"/>
        <v>4.58/km</v>
      </c>
      <c r="H188" s="16">
        <f t="shared" si="7"/>
        <v>0.024710648148148148</v>
      </c>
      <c r="I188" s="16">
        <f t="shared" si="8"/>
        <v>0.007280092592592602</v>
      </c>
    </row>
    <row r="189" spans="1:9" ht="15" customHeight="1">
      <c r="A189" s="14">
        <v>185</v>
      </c>
      <c r="B189" s="28" t="s">
        <v>411</v>
      </c>
      <c r="C189" s="28" t="s">
        <v>236</v>
      </c>
      <c r="D189" s="34" t="s">
        <v>109</v>
      </c>
      <c r="E189" s="28" t="s">
        <v>123</v>
      </c>
      <c r="F189" s="31">
        <v>0.07287037037037036</v>
      </c>
      <c r="G189" s="14" t="str">
        <f t="shared" si="6"/>
        <v>4.58/km</v>
      </c>
      <c r="H189" s="16">
        <f t="shared" si="7"/>
        <v>0.024918981481481473</v>
      </c>
      <c r="I189" s="16">
        <f t="shared" si="8"/>
        <v>0.016736111111111097</v>
      </c>
    </row>
    <row r="190" spans="1:9" ht="15" customHeight="1">
      <c r="A190" s="14">
        <v>186</v>
      </c>
      <c r="B190" s="28" t="s">
        <v>412</v>
      </c>
      <c r="C190" s="28" t="s">
        <v>413</v>
      </c>
      <c r="D190" s="34" t="s">
        <v>306</v>
      </c>
      <c r="E190" s="28" t="s">
        <v>160</v>
      </c>
      <c r="F190" s="31">
        <v>0.07288194444444444</v>
      </c>
      <c r="G190" s="14" t="str">
        <f t="shared" si="6"/>
        <v>4.58/km</v>
      </c>
      <c r="H190" s="16">
        <f t="shared" si="7"/>
        <v>0.024930555555555553</v>
      </c>
      <c r="I190" s="16">
        <f t="shared" si="8"/>
        <v>0.00568287037037038</v>
      </c>
    </row>
    <row r="191" spans="1:9" ht="15" customHeight="1">
      <c r="A191" s="14">
        <v>187</v>
      </c>
      <c r="B191" s="28" t="s">
        <v>414</v>
      </c>
      <c r="C191" s="28" t="s">
        <v>25</v>
      </c>
      <c r="D191" s="34" t="s">
        <v>97</v>
      </c>
      <c r="E191" s="28" t="s">
        <v>352</v>
      </c>
      <c r="F191" s="31">
        <v>0.07288194444444444</v>
      </c>
      <c r="G191" s="14" t="str">
        <f t="shared" si="6"/>
        <v>4.58/km</v>
      </c>
      <c r="H191" s="16">
        <f t="shared" si="7"/>
        <v>0.024930555555555553</v>
      </c>
      <c r="I191" s="16">
        <f t="shared" si="8"/>
        <v>0.018159722222222216</v>
      </c>
    </row>
    <row r="192" spans="1:9" ht="15" customHeight="1">
      <c r="A192" s="14">
        <v>188</v>
      </c>
      <c r="B192" s="28" t="s">
        <v>415</v>
      </c>
      <c r="C192" s="28" t="s">
        <v>30</v>
      </c>
      <c r="D192" s="34" t="s">
        <v>97</v>
      </c>
      <c r="E192" s="28" t="s">
        <v>52</v>
      </c>
      <c r="F192" s="31">
        <v>0.07293981481481482</v>
      </c>
      <c r="G192" s="14" t="str">
        <f t="shared" si="6"/>
        <v>4.59/km</v>
      </c>
      <c r="H192" s="16">
        <f t="shared" si="7"/>
        <v>0.024988425925925928</v>
      </c>
      <c r="I192" s="16">
        <f t="shared" si="8"/>
        <v>0.01821759259259259</v>
      </c>
    </row>
    <row r="193" spans="1:9" ht="15" customHeight="1">
      <c r="A193" s="14">
        <v>189</v>
      </c>
      <c r="B193" s="28" t="s">
        <v>416</v>
      </c>
      <c r="C193" s="28" t="s">
        <v>417</v>
      </c>
      <c r="D193" s="34" t="s">
        <v>155</v>
      </c>
      <c r="E193" s="28" t="s">
        <v>375</v>
      </c>
      <c r="F193" s="31">
        <v>0.07295138888888889</v>
      </c>
      <c r="G193" s="14" t="str">
        <f t="shared" si="6"/>
        <v>4.59/km</v>
      </c>
      <c r="H193" s="16">
        <f t="shared" si="7"/>
        <v>0.024999999999999994</v>
      </c>
      <c r="I193" s="16">
        <f t="shared" si="8"/>
        <v>0.012939814814814814</v>
      </c>
    </row>
    <row r="194" spans="1:9" ht="15" customHeight="1">
      <c r="A194" s="14">
        <v>190</v>
      </c>
      <c r="B194" s="28" t="s">
        <v>418</v>
      </c>
      <c r="C194" s="28" t="s">
        <v>24</v>
      </c>
      <c r="D194" s="34" t="s">
        <v>97</v>
      </c>
      <c r="E194" s="28" t="s">
        <v>375</v>
      </c>
      <c r="F194" s="31">
        <v>0.07296296296296297</v>
      </c>
      <c r="G194" s="14" t="str">
        <f t="shared" si="6"/>
        <v>4.59/km</v>
      </c>
      <c r="H194" s="16">
        <f t="shared" si="7"/>
        <v>0.025011574074074075</v>
      </c>
      <c r="I194" s="16">
        <f t="shared" si="8"/>
        <v>0.018240740740740738</v>
      </c>
    </row>
    <row r="195" spans="1:9" ht="15" customHeight="1">
      <c r="A195" s="14">
        <v>191</v>
      </c>
      <c r="B195" s="28" t="s">
        <v>419</v>
      </c>
      <c r="C195" s="28" t="s">
        <v>23</v>
      </c>
      <c r="D195" s="34" t="s">
        <v>109</v>
      </c>
      <c r="E195" s="28" t="s">
        <v>52</v>
      </c>
      <c r="F195" s="31">
        <v>0.07319444444444444</v>
      </c>
      <c r="G195" s="14" t="str">
        <f t="shared" si="6"/>
        <v>4.60/km</v>
      </c>
      <c r="H195" s="16">
        <f t="shared" si="7"/>
        <v>0.025243055555555546</v>
      </c>
      <c r="I195" s="16">
        <f t="shared" si="8"/>
        <v>0.01706018518518517</v>
      </c>
    </row>
    <row r="196" spans="1:9" ht="15" customHeight="1">
      <c r="A196" s="14">
        <v>192</v>
      </c>
      <c r="B196" s="28" t="s">
        <v>420</v>
      </c>
      <c r="C196" s="28" t="s">
        <v>38</v>
      </c>
      <c r="D196" s="34" t="s">
        <v>94</v>
      </c>
      <c r="E196" s="28" t="s">
        <v>52</v>
      </c>
      <c r="F196" s="31">
        <v>0.07320601851851852</v>
      </c>
      <c r="G196" s="14" t="str">
        <f t="shared" si="6"/>
        <v>4.60/km</v>
      </c>
      <c r="H196" s="16">
        <f t="shared" si="7"/>
        <v>0.025254629629629627</v>
      </c>
      <c r="I196" s="16">
        <f t="shared" si="8"/>
        <v>0.020243055555555556</v>
      </c>
    </row>
    <row r="197" spans="1:9" ht="15" customHeight="1">
      <c r="A197" s="14">
        <v>193</v>
      </c>
      <c r="B197" s="28" t="s">
        <v>421</v>
      </c>
      <c r="C197" s="28" t="s">
        <v>381</v>
      </c>
      <c r="D197" s="34" t="s">
        <v>155</v>
      </c>
      <c r="E197" s="28" t="s">
        <v>422</v>
      </c>
      <c r="F197" s="31">
        <v>0.07324074074074073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4.60/km</v>
      </c>
      <c r="H197" s="16">
        <f aca="true" t="shared" si="10" ref="H197:H208">F197-$F$5</f>
        <v>0.02528935185185184</v>
      </c>
      <c r="I197" s="16">
        <f t="shared" si="8"/>
        <v>0.01322916666666666</v>
      </c>
    </row>
    <row r="198" spans="1:9" ht="15" customHeight="1">
      <c r="A198" s="14">
        <v>194</v>
      </c>
      <c r="B198" s="28" t="s">
        <v>423</v>
      </c>
      <c r="C198" s="28" t="s">
        <v>424</v>
      </c>
      <c r="D198" s="34" t="s">
        <v>109</v>
      </c>
      <c r="E198" s="28" t="s">
        <v>138</v>
      </c>
      <c r="F198" s="31">
        <v>0.07328703703703704</v>
      </c>
      <c r="G198" s="14" t="str">
        <f t="shared" si="9"/>
        <v>5.00/km</v>
      </c>
      <c r="H198" s="16">
        <f t="shared" si="10"/>
        <v>0.02533564814814815</v>
      </c>
      <c r="I198" s="16">
        <f aca="true" t="shared" si="11" ref="I198:I208">F198-INDEX($F$5:$F$309,MATCH(D198,$D$5:$D$309,0))</f>
        <v>0.017152777777777774</v>
      </c>
    </row>
    <row r="199" spans="1:9" ht="15" customHeight="1">
      <c r="A199" s="14">
        <v>195</v>
      </c>
      <c r="B199" s="28" t="s">
        <v>425</v>
      </c>
      <c r="C199" s="28" t="s">
        <v>32</v>
      </c>
      <c r="D199" s="34" t="s">
        <v>140</v>
      </c>
      <c r="E199" s="28" t="s">
        <v>114</v>
      </c>
      <c r="F199" s="31">
        <v>0.07341435185185186</v>
      </c>
      <c r="G199" s="14" t="str">
        <f t="shared" si="9"/>
        <v>5.01/km</v>
      </c>
      <c r="H199" s="16">
        <f t="shared" si="10"/>
        <v>0.025462962962962965</v>
      </c>
      <c r="I199" s="16">
        <f t="shared" si="11"/>
        <v>0.014733796296296307</v>
      </c>
    </row>
    <row r="200" spans="1:9" ht="15" customHeight="1">
      <c r="A200" s="14">
        <v>196</v>
      </c>
      <c r="B200" s="28" t="s">
        <v>426</v>
      </c>
      <c r="C200" s="28" t="s">
        <v>46</v>
      </c>
      <c r="D200" s="34" t="s">
        <v>140</v>
      </c>
      <c r="E200" s="28" t="s">
        <v>427</v>
      </c>
      <c r="F200" s="31">
        <v>0.07362268518518518</v>
      </c>
      <c r="G200" s="14" t="str">
        <f t="shared" si="9"/>
        <v>5.02/km</v>
      </c>
      <c r="H200" s="16">
        <f t="shared" si="10"/>
        <v>0.02567129629629629</v>
      </c>
      <c r="I200" s="16">
        <f t="shared" si="11"/>
        <v>0.014942129629629632</v>
      </c>
    </row>
    <row r="201" spans="1:9" ht="15" customHeight="1">
      <c r="A201" s="14">
        <v>197</v>
      </c>
      <c r="B201" s="28" t="s">
        <v>428</v>
      </c>
      <c r="C201" s="28" t="s">
        <v>260</v>
      </c>
      <c r="D201" s="34" t="s">
        <v>109</v>
      </c>
      <c r="E201" s="28" t="s">
        <v>114</v>
      </c>
      <c r="F201" s="31">
        <v>0.07363425925925926</v>
      </c>
      <c r="G201" s="14" t="str">
        <f t="shared" si="9"/>
        <v>5.02/km</v>
      </c>
      <c r="H201" s="16">
        <f t="shared" si="10"/>
        <v>0.02568287037037037</v>
      </c>
      <c r="I201" s="16">
        <f t="shared" si="11"/>
        <v>0.017499999999999995</v>
      </c>
    </row>
    <row r="202" spans="1:9" ht="15" customHeight="1">
      <c r="A202" s="14">
        <v>198</v>
      </c>
      <c r="B202" s="28" t="s">
        <v>429</v>
      </c>
      <c r="C202" s="28" t="s">
        <v>32</v>
      </c>
      <c r="D202" s="34" t="s">
        <v>109</v>
      </c>
      <c r="E202" s="28" t="s">
        <v>143</v>
      </c>
      <c r="F202" s="31">
        <v>0.07366898148148149</v>
      </c>
      <c r="G202" s="14" t="str">
        <f t="shared" si="9"/>
        <v>5.02/km</v>
      </c>
      <c r="H202" s="16">
        <f t="shared" si="10"/>
        <v>0.025717592592592597</v>
      </c>
      <c r="I202" s="16">
        <f t="shared" si="11"/>
        <v>0.017534722222222222</v>
      </c>
    </row>
    <row r="203" spans="1:9" ht="15" customHeight="1">
      <c r="A203" s="14">
        <v>199</v>
      </c>
      <c r="B203" s="28" t="s">
        <v>430</v>
      </c>
      <c r="C203" s="28" t="s">
        <v>431</v>
      </c>
      <c r="D203" s="34" t="s">
        <v>165</v>
      </c>
      <c r="E203" s="28" t="s">
        <v>158</v>
      </c>
      <c r="F203" s="31">
        <v>0.07366898148148149</v>
      </c>
      <c r="G203" s="14" t="str">
        <f t="shared" si="9"/>
        <v>5.02/km</v>
      </c>
      <c r="H203" s="16">
        <f t="shared" si="10"/>
        <v>0.025717592592592597</v>
      </c>
      <c r="I203" s="16">
        <f t="shared" si="11"/>
        <v>0.013009259259259269</v>
      </c>
    </row>
    <row r="204" spans="1:9" ht="15" customHeight="1">
      <c r="A204" s="14">
        <v>200</v>
      </c>
      <c r="B204" s="28" t="s">
        <v>432</v>
      </c>
      <c r="C204" s="28" t="s">
        <v>28</v>
      </c>
      <c r="D204" s="34" t="s">
        <v>109</v>
      </c>
      <c r="E204" s="28" t="s">
        <v>338</v>
      </c>
      <c r="F204" s="31">
        <v>0.0737037037037037</v>
      </c>
      <c r="G204" s="14" t="str">
        <f t="shared" si="9"/>
        <v>5.02/km</v>
      </c>
      <c r="H204" s="16">
        <f t="shared" si="10"/>
        <v>0.02575231481481481</v>
      </c>
      <c r="I204" s="16">
        <f t="shared" si="11"/>
        <v>0.017569444444444436</v>
      </c>
    </row>
    <row r="205" spans="1:9" ht="15" customHeight="1">
      <c r="A205" s="14">
        <v>201</v>
      </c>
      <c r="B205" s="28" t="s">
        <v>433</v>
      </c>
      <c r="C205" s="28" t="s">
        <v>38</v>
      </c>
      <c r="D205" s="34" t="s">
        <v>306</v>
      </c>
      <c r="E205" s="28" t="s">
        <v>169</v>
      </c>
      <c r="F205" s="31">
        <v>0.07380787037037037</v>
      </c>
      <c r="G205" s="14" t="str">
        <f t="shared" si="9"/>
        <v>5.02/km</v>
      </c>
      <c r="H205" s="16">
        <f t="shared" si="10"/>
        <v>0.02585648148148148</v>
      </c>
      <c r="I205" s="16">
        <f t="shared" si="11"/>
        <v>0.006608796296296307</v>
      </c>
    </row>
    <row r="206" spans="1:9" ht="15" customHeight="1">
      <c r="A206" s="14">
        <v>202</v>
      </c>
      <c r="B206" s="28" t="s">
        <v>434</v>
      </c>
      <c r="C206" s="28" t="s">
        <v>43</v>
      </c>
      <c r="D206" s="34" t="s">
        <v>97</v>
      </c>
      <c r="E206" s="28" t="s">
        <v>114</v>
      </c>
      <c r="F206" s="31">
        <v>0.0739236111111111</v>
      </c>
      <c r="G206" s="14" t="str">
        <f t="shared" si="9"/>
        <v>5.03/km</v>
      </c>
      <c r="H206" s="16">
        <f t="shared" si="10"/>
        <v>0.025972222222222216</v>
      </c>
      <c r="I206" s="16">
        <f t="shared" si="11"/>
        <v>0.01920138888888888</v>
      </c>
    </row>
    <row r="207" spans="1:9" ht="15" customHeight="1">
      <c r="A207" s="14">
        <v>203</v>
      </c>
      <c r="B207" s="28" t="s">
        <v>435</v>
      </c>
      <c r="C207" s="28" t="s">
        <v>216</v>
      </c>
      <c r="D207" s="34" t="s">
        <v>109</v>
      </c>
      <c r="E207" s="28" t="s">
        <v>114</v>
      </c>
      <c r="F207" s="31">
        <v>0.0739236111111111</v>
      </c>
      <c r="G207" s="14" t="str">
        <f t="shared" si="9"/>
        <v>5.03/km</v>
      </c>
      <c r="H207" s="16">
        <f t="shared" si="10"/>
        <v>0.025972222222222216</v>
      </c>
      <c r="I207" s="16">
        <f t="shared" si="11"/>
        <v>0.01778935185185184</v>
      </c>
    </row>
    <row r="208" spans="1:9" ht="15" customHeight="1">
      <c r="A208" s="14">
        <v>204</v>
      </c>
      <c r="B208" s="28" t="s">
        <v>436</v>
      </c>
      <c r="C208" s="28" t="s">
        <v>25</v>
      </c>
      <c r="D208" s="34" t="s">
        <v>140</v>
      </c>
      <c r="E208" s="28" t="s">
        <v>179</v>
      </c>
      <c r="F208" s="31">
        <v>0.07400462962962963</v>
      </c>
      <c r="G208" s="14" t="str">
        <f t="shared" si="9"/>
        <v>5.03/km</v>
      </c>
      <c r="H208" s="16">
        <f t="shared" si="10"/>
        <v>0.026053240740740738</v>
      </c>
      <c r="I208" s="16">
        <f t="shared" si="11"/>
        <v>0.01532407407407408</v>
      </c>
    </row>
    <row r="209" spans="1:9" ht="15" customHeight="1">
      <c r="A209" s="14">
        <v>205</v>
      </c>
      <c r="B209" s="28" t="s">
        <v>437</v>
      </c>
      <c r="C209" s="28" t="s">
        <v>16</v>
      </c>
      <c r="D209" s="34" t="s">
        <v>87</v>
      </c>
      <c r="E209" s="28" t="s">
        <v>114</v>
      </c>
      <c r="F209" s="31">
        <v>0.07416666666666666</v>
      </c>
      <c r="G209" s="14" t="str">
        <f t="shared" si="9"/>
        <v>5.04/km</v>
      </c>
      <c r="H209" s="16">
        <f aca="true" t="shared" si="12" ref="H209:H272">F209-$F$5</f>
        <v>0.026215277777777768</v>
      </c>
      <c r="I209" s="16">
        <f aca="true" t="shared" si="13" ref="I209:I272">F209-INDEX($F$5:$F$309,MATCH(D209,$D$5:$D$309,0))</f>
        <v>0.022453703703703698</v>
      </c>
    </row>
    <row r="210" spans="1:9" ht="15" customHeight="1">
      <c r="A210" s="14">
        <v>206</v>
      </c>
      <c r="B210" s="28" t="s">
        <v>438</v>
      </c>
      <c r="C210" s="28" t="s">
        <v>41</v>
      </c>
      <c r="D210" s="34" t="s">
        <v>97</v>
      </c>
      <c r="E210" s="28" t="s">
        <v>385</v>
      </c>
      <c r="F210" s="31">
        <v>0.0741898148148148</v>
      </c>
      <c r="G210" s="14" t="str">
        <f t="shared" si="9"/>
        <v>5.04/km</v>
      </c>
      <c r="H210" s="16">
        <f t="shared" si="12"/>
        <v>0.026238425925925915</v>
      </c>
      <c r="I210" s="16">
        <f t="shared" si="13"/>
        <v>0.019467592592592578</v>
      </c>
    </row>
    <row r="211" spans="1:9" ht="15" customHeight="1">
      <c r="A211" s="14">
        <v>207</v>
      </c>
      <c r="B211" s="28" t="s">
        <v>439</v>
      </c>
      <c r="C211" s="28" t="s">
        <v>440</v>
      </c>
      <c r="D211" s="34" t="s">
        <v>97</v>
      </c>
      <c r="E211" s="28" t="s">
        <v>52</v>
      </c>
      <c r="F211" s="31">
        <v>0.07421296296296297</v>
      </c>
      <c r="G211" s="14" t="str">
        <f t="shared" si="9"/>
        <v>5.04/km</v>
      </c>
      <c r="H211" s="16">
        <f t="shared" si="12"/>
        <v>0.026261574074074076</v>
      </c>
      <c r="I211" s="16">
        <f t="shared" si="13"/>
        <v>0.01949074074074074</v>
      </c>
    </row>
    <row r="212" spans="1:9" ht="15" customHeight="1">
      <c r="A212" s="14">
        <v>208</v>
      </c>
      <c r="B212" s="28" t="s">
        <v>441</v>
      </c>
      <c r="C212" s="28" t="s">
        <v>28</v>
      </c>
      <c r="D212" s="34" t="s">
        <v>109</v>
      </c>
      <c r="E212" s="28" t="s">
        <v>52</v>
      </c>
      <c r="F212" s="31">
        <v>0.07429398148148149</v>
      </c>
      <c r="G212" s="14" t="str">
        <f t="shared" si="9"/>
        <v>5.04/km</v>
      </c>
      <c r="H212" s="16">
        <f t="shared" si="12"/>
        <v>0.026342592592592598</v>
      </c>
      <c r="I212" s="16">
        <f t="shared" si="13"/>
        <v>0.018159722222222223</v>
      </c>
    </row>
    <row r="213" spans="1:9" ht="15" customHeight="1">
      <c r="A213" s="14">
        <v>209</v>
      </c>
      <c r="B213" s="28" t="s">
        <v>442</v>
      </c>
      <c r="C213" s="28" t="s">
        <v>36</v>
      </c>
      <c r="D213" s="34" t="s">
        <v>140</v>
      </c>
      <c r="E213" s="28" t="s">
        <v>52</v>
      </c>
      <c r="F213" s="31">
        <v>0.07430555555555556</v>
      </c>
      <c r="G213" s="14" t="str">
        <f t="shared" si="9"/>
        <v>5.04/km</v>
      </c>
      <c r="H213" s="16">
        <f t="shared" si="12"/>
        <v>0.026354166666666665</v>
      </c>
      <c r="I213" s="16">
        <f t="shared" si="13"/>
        <v>0.015625000000000007</v>
      </c>
    </row>
    <row r="214" spans="1:9" ht="15" customHeight="1">
      <c r="A214" s="14">
        <v>210</v>
      </c>
      <c r="B214" s="28" t="s">
        <v>443</v>
      </c>
      <c r="C214" s="28" t="s">
        <v>444</v>
      </c>
      <c r="D214" s="34" t="s">
        <v>140</v>
      </c>
      <c r="E214" s="28" t="s">
        <v>358</v>
      </c>
      <c r="F214" s="31">
        <v>0.07434027777777778</v>
      </c>
      <c r="G214" s="14" t="str">
        <f t="shared" si="9"/>
        <v>5.04/km</v>
      </c>
      <c r="H214" s="16">
        <f t="shared" si="12"/>
        <v>0.026388888888888892</v>
      </c>
      <c r="I214" s="16">
        <f t="shared" si="13"/>
        <v>0.015659722222222235</v>
      </c>
    </row>
    <row r="215" spans="1:9" ht="15" customHeight="1">
      <c r="A215" s="14">
        <v>211</v>
      </c>
      <c r="B215" s="28" t="s">
        <v>445</v>
      </c>
      <c r="C215" s="28" t="s">
        <v>16</v>
      </c>
      <c r="D215" s="34" t="s">
        <v>109</v>
      </c>
      <c r="E215" s="28" t="s">
        <v>338</v>
      </c>
      <c r="F215" s="31">
        <v>0.07439814814814814</v>
      </c>
      <c r="G215" s="14" t="str">
        <f t="shared" si="9"/>
        <v>5.05/km</v>
      </c>
      <c r="H215" s="16">
        <f t="shared" si="12"/>
        <v>0.026446759259259253</v>
      </c>
      <c r="I215" s="16">
        <f t="shared" si="13"/>
        <v>0.018263888888888878</v>
      </c>
    </row>
    <row r="216" spans="1:9" ht="15" customHeight="1">
      <c r="A216" s="14">
        <v>212</v>
      </c>
      <c r="B216" s="28" t="s">
        <v>446</v>
      </c>
      <c r="C216" s="28" t="s">
        <v>447</v>
      </c>
      <c r="D216" s="34" t="s">
        <v>155</v>
      </c>
      <c r="E216" s="28" t="s">
        <v>385</v>
      </c>
      <c r="F216" s="31">
        <v>0.07439814814814814</v>
      </c>
      <c r="G216" s="14" t="str">
        <f t="shared" si="9"/>
        <v>5.05/km</v>
      </c>
      <c r="H216" s="16">
        <f t="shared" si="12"/>
        <v>0.026446759259259253</v>
      </c>
      <c r="I216" s="16">
        <f t="shared" si="13"/>
        <v>0.014386574074074072</v>
      </c>
    </row>
    <row r="217" spans="1:9" ht="15" customHeight="1">
      <c r="A217" s="14">
        <v>213</v>
      </c>
      <c r="B217" s="28" t="s">
        <v>448</v>
      </c>
      <c r="C217" s="28" t="s">
        <v>60</v>
      </c>
      <c r="D217" s="34" t="s">
        <v>140</v>
      </c>
      <c r="E217" s="28" t="s">
        <v>114</v>
      </c>
      <c r="F217" s="31">
        <v>0.07447916666666667</v>
      </c>
      <c r="G217" s="14" t="str">
        <f t="shared" si="9"/>
        <v>5.05/km</v>
      </c>
      <c r="H217" s="16">
        <f t="shared" si="12"/>
        <v>0.026527777777777775</v>
      </c>
      <c r="I217" s="16">
        <f t="shared" si="13"/>
        <v>0.015798611111111117</v>
      </c>
    </row>
    <row r="218" spans="1:9" ht="15" customHeight="1">
      <c r="A218" s="14">
        <v>214</v>
      </c>
      <c r="B218" s="28" t="s">
        <v>449</v>
      </c>
      <c r="C218" s="28" t="s">
        <v>192</v>
      </c>
      <c r="D218" s="34" t="s">
        <v>155</v>
      </c>
      <c r="E218" s="28" t="s">
        <v>114</v>
      </c>
      <c r="F218" s="31">
        <v>0.07449074074074075</v>
      </c>
      <c r="G218" s="14" t="str">
        <f t="shared" si="9"/>
        <v>5.05/km</v>
      </c>
      <c r="H218" s="16">
        <f t="shared" si="12"/>
        <v>0.026539351851851856</v>
      </c>
      <c r="I218" s="16">
        <f t="shared" si="13"/>
        <v>0.014479166666666675</v>
      </c>
    </row>
    <row r="219" spans="1:9" ht="15" customHeight="1">
      <c r="A219" s="14">
        <v>215</v>
      </c>
      <c r="B219" s="28" t="s">
        <v>450</v>
      </c>
      <c r="C219" s="28" t="s">
        <v>171</v>
      </c>
      <c r="D219" s="34" t="s">
        <v>285</v>
      </c>
      <c r="E219" s="28" t="s">
        <v>197</v>
      </c>
      <c r="F219" s="31">
        <v>0.07476851851851851</v>
      </c>
      <c r="G219" s="14" t="str">
        <f t="shared" si="9"/>
        <v>5.06/km</v>
      </c>
      <c r="H219" s="16">
        <f t="shared" si="12"/>
        <v>0.02681712962962962</v>
      </c>
      <c r="I219" s="16">
        <f t="shared" si="13"/>
        <v>0.00825231481481481</v>
      </c>
    </row>
    <row r="220" spans="1:9" ht="15" customHeight="1">
      <c r="A220" s="14">
        <v>216</v>
      </c>
      <c r="B220" s="28" t="s">
        <v>451</v>
      </c>
      <c r="C220" s="28" t="s">
        <v>247</v>
      </c>
      <c r="D220" s="34" t="s">
        <v>155</v>
      </c>
      <c r="E220" s="28" t="s">
        <v>422</v>
      </c>
      <c r="F220" s="31">
        <v>0.07490740740740741</v>
      </c>
      <c r="G220" s="14" t="str">
        <f t="shared" si="9"/>
        <v>5.07/km</v>
      </c>
      <c r="H220" s="16">
        <f t="shared" si="12"/>
        <v>0.026956018518518518</v>
      </c>
      <c r="I220" s="16">
        <f t="shared" si="13"/>
        <v>0.014895833333333337</v>
      </c>
    </row>
    <row r="221" spans="1:9" ht="15" customHeight="1">
      <c r="A221" s="14">
        <v>217</v>
      </c>
      <c r="B221" s="28" t="s">
        <v>452</v>
      </c>
      <c r="C221" s="28" t="s">
        <v>64</v>
      </c>
      <c r="D221" s="34" t="s">
        <v>155</v>
      </c>
      <c r="E221" s="28" t="s">
        <v>123</v>
      </c>
      <c r="F221" s="31">
        <v>0.0749537037037037</v>
      </c>
      <c r="G221" s="14" t="str">
        <f t="shared" si="9"/>
        <v>5.07/km</v>
      </c>
      <c r="H221" s="16">
        <f t="shared" si="12"/>
        <v>0.027002314814814812</v>
      </c>
      <c r="I221" s="16">
        <f t="shared" si="13"/>
        <v>0.014942129629629632</v>
      </c>
    </row>
    <row r="222" spans="1:9" ht="15" customHeight="1">
      <c r="A222" s="14">
        <v>218</v>
      </c>
      <c r="B222" s="28" t="s">
        <v>453</v>
      </c>
      <c r="C222" s="28" t="s">
        <v>41</v>
      </c>
      <c r="D222" s="34" t="s">
        <v>97</v>
      </c>
      <c r="E222" s="28" t="s">
        <v>112</v>
      </c>
      <c r="F222" s="31">
        <v>0.075</v>
      </c>
      <c r="G222" s="14" t="str">
        <f t="shared" si="9"/>
        <v>5.07/km</v>
      </c>
      <c r="H222" s="16">
        <f t="shared" si="12"/>
        <v>0.027048611111111107</v>
      </c>
      <c r="I222" s="16">
        <f t="shared" si="13"/>
        <v>0.02027777777777777</v>
      </c>
    </row>
    <row r="223" spans="1:9" ht="15" customHeight="1">
      <c r="A223" s="14">
        <v>219</v>
      </c>
      <c r="B223" s="28" t="s">
        <v>454</v>
      </c>
      <c r="C223" s="28" t="s">
        <v>51</v>
      </c>
      <c r="D223" s="34" t="s">
        <v>140</v>
      </c>
      <c r="E223" s="28" t="s">
        <v>385</v>
      </c>
      <c r="F223" s="31">
        <v>0.07519675925925927</v>
      </c>
      <c r="G223" s="14" t="str">
        <f t="shared" si="9"/>
        <v>5.08/km</v>
      </c>
      <c r="H223" s="16">
        <f t="shared" si="12"/>
        <v>0.027245370370370378</v>
      </c>
      <c r="I223" s="16">
        <f t="shared" si="13"/>
        <v>0.01651620370370372</v>
      </c>
    </row>
    <row r="224" spans="1:9" ht="15" customHeight="1">
      <c r="A224" s="14">
        <v>220</v>
      </c>
      <c r="B224" s="28" t="s">
        <v>455</v>
      </c>
      <c r="C224" s="28" t="s">
        <v>35</v>
      </c>
      <c r="D224" s="34" t="s">
        <v>97</v>
      </c>
      <c r="E224" s="28" t="s">
        <v>262</v>
      </c>
      <c r="F224" s="31">
        <v>0.07528935185185186</v>
      </c>
      <c r="G224" s="14" t="str">
        <f t="shared" si="9"/>
        <v>5.08/km</v>
      </c>
      <c r="H224" s="16">
        <f t="shared" si="12"/>
        <v>0.027337962962962967</v>
      </c>
      <c r="I224" s="16">
        <f t="shared" si="13"/>
        <v>0.02056712962962963</v>
      </c>
    </row>
    <row r="225" spans="1:9" ht="15" customHeight="1">
      <c r="A225" s="14">
        <v>221</v>
      </c>
      <c r="B225" s="28" t="s">
        <v>456</v>
      </c>
      <c r="C225" s="28" t="s">
        <v>457</v>
      </c>
      <c r="D225" s="34" t="s">
        <v>285</v>
      </c>
      <c r="E225" s="28" t="s">
        <v>458</v>
      </c>
      <c r="F225" s="31">
        <v>0.07540509259259259</v>
      </c>
      <c r="G225" s="14" t="str">
        <f t="shared" si="9"/>
        <v>5.09/km</v>
      </c>
      <c r="H225" s="16">
        <f t="shared" si="12"/>
        <v>0.027453703703703702</v>
      </c>
      <c r="I225" s="16">
        <f t="shared" si="13"/>
        <v>0.00888888888888889</v>
      </c>
    </row>
    <row r="226" spans="1:9" ht="15" customHeight="1">
      <c r="A226" s="14">
        <v>222</v>
      </c>
      <c r="B226" s="28" t="s">
        <v>459</v>
      </c>
      <c r="C226" s="28" t="s">
        <v>460</v>
      </c>
      <c r="D226" s="34" t="s">
        <v>140</v>
      </c>
      <c r="E226" s="28" t="s">
        <v>52</v>
      </c>
      <c r="F226" s="31">
        <v>0.07570601851851852</v>
      </c>
      <c r="G226" s="14" t="str">
        <f t="shared" si="9"/>
        <v>5.10/km</v>
      </c>
      <c r="H226" s="16">
        <f t="shared" si="12"/>
        <v>0.02775462962962963</v>
      </c>
      <c r="I226" s="16">
        <f t="shared" si="13"/>
        <v>0.01702546296296297</v>
      </c>
    </row>
    <row r="227" spans="1:9" ht="15" customHeight="1">
      <c r="A227" s="14">
        <v>223</v>
      </c>
      <c r="B227" s="28" t="s">
        <v>461</v>
      </c>
      <c r="C227" s="28" t="s">
        <v>462</v>
      </c>
      <c r="D227" s="34" t="s">
        <v>140</v>
      </c>
      <c r="E227" s="28" t="s">
        <v>114</v>
      </c>
      <c r="F227" s="31">
        <v>0.07583333333333334</v>
      </c>
      <c r="G227" s="14" t="str">
        <f t="shared" si="9"/>
        <v>5.11/km</v>
      </c>
      <c r="H227" s="16">
        <f t="shared" si="12"/>
        <v>0.027881944444444445</v>
      </c>
      <c r="I227" s="16">
        <f t="shared" si="13"/>
        <v>0.017152777777777788</v>
      </c>
    </row>
    <row r="228" spans="1:9" ht="15" customHeight="1">
      <c r="A228" s="14">
        <v>224</v>
      </c>
      <c r="B228" s="28" t="s">
        <v>463</v>
      </c>
      <c r="C228" s="28" t="s">
        <v>32</v>
      </c>
      <c r="D228" s="34" t="s">
        <v>109</v>
      </c>
      <c r="E228" s="28" t="s">
        <v>464</v>
      </c>
      <c r="F228" s="31">
        <v>0.07605324074074074</v>
      </c>
      <c r="G228" s="14" t="str">
        <f t="shared" si="9"/>
        <v>5.11/km</v>
      </c>
      <c r="H228" s="16">
        <f t="shared" si="12"/>
        <v>0.02810185185185185</v>
      </c>
      <c r="I228" s="16">
        <f t="shared" si="13"/>
        <v>0.019918981481481475</v>
      </c>
    </row>
    <row r="229" spans="1:9" ht="15" customHeight="1">
      <c r="A229" s="14">
        <v>225</v>
      </c>
      <c r="B229" s="28" t="s">
        <v>465</v>
      </c>
      <c r="C229" s="28" t="s">
        <v>466</v>
      </c>
      <c r="D229" s="34" t="s">
        <v>155</v>
      </c>
      <c r="E229" s="28" t="s">
        <v>52</v>
      </c>
      <c r="F229" s="31">
        <v>0.07616898148148148</v>
      </c>
      <c r="G229" s="14" t="str">
        <f t="shared" si="9"/>
        <v>5.12/km</v>
      </c>
      <c r="H229" s="16">
        <f t="shared" si="12"/>
        <v>0.028217592592592586</v>
      </c>
      <c r="I229" s="16">
        <f t="shared" si="13"/>
        <v>0.016157407407407405</v>
      </c>
    </row>
    <row r="230" spans="1:9" ht="15" customHeight="1">
      <c r="A230" s="14">
        <v>226</v>
      </c>
      <c r="B230" s="28" t="s">
        <v>467</v>
      </c>
      <c r="C230" s="28" t="s">
        <v>37</v>
      </c>
      <c r="D230" s="34" t="s">
        <v>285</v>
      </c>
      <c r="E230" s="28" t="s">
        <v>52</v>
      </c>
      <c r="F230" s="31">
        <v>0.07621527777777777</v>
      </c>
      <c r="G230" s="14" t="str">
        <f t="shared" si="9"/>
        <v>5.12/km</v>
      </c>
      <c r="H230" s="16">
        <f t="shared" si="12"/>
        <v>0.02826388888888888</v>
      </c>
      <c r="I230" s="16">
        <f t="shared" si="13"/>
        <v>0.009699074074074068</v>
      </c>
    </row>
    <row r="231" spans="1:9" ht="15" customHeight="1">
      <c r="A231" s="14">
        <v>227</v>
      </c>
      <c r="B231" s="28" t="s">
        <v>468</v>
      </c>
      <c r="C231" s="28" t="s">
        <v>76</v>
      </c>
      <c r="D231" s="34" t="s">
        <v>87</v>
      </c>
      <c r="E231" s="28" t="s">
        <v>52</v>
      </c>
      <c r="F231" s="31">
        <v>0.07630787037037036</v>
      </c>
      <c r="G231" s="14" t="str">
        <f t="shared" si="9"/>
        <v>5.13/km</v>
      </c>
      <c r="H231" s="16">
        <f t="shared" si="12"/>
        <v>0.02835648148148147</v>
      </c>
      <c r="I231" s="16">
        <f t="shared" si="13"/>
        <v>0.0245949074074074</v>
      </c>
    </row>
    <row r="232" spans="1:9" ht="15" customHeight="1">
      <c r="A232" s="14">
        <v>228</v>
      </c>
      <c r="B232" s="28" t="s">
        <v>469</v>
      </c>
      <c r="C232" s="28" t="s">
        <v>45</v>
      </c>
      <c r="D232" s="34" t="s">
        <v>140</v>
      </c>
      <c r="E232" s="28" t="s">
        <v>470</v>
      </c>
      <c r="F232" s="31">
        <v>0.076875</v>
      </c>
      <c r="G232" s="14" t="str">
        <f t="shared" si="9"/>
        <v>5.15/km</v>
      </c>
      <c r="H232" s="16">
        <f t="shared" si="12"/>
        <v>0.02892361111111111</v>
      </c>
      <c r="I232" s="16">
        <f t="shared" si="13"/>
        <v>0.01819444444444445</v>
      </c>
    </row>
    <row r="233" spans="1:9" ht="15" customHeight="1">
      <c r="A233" s="14">
        <v>229</v>
      </c>
      <c r="B233" s="28" t="s">
        <v>471</v>
      </c>
      <c r="C233" s="28" t="s">
        <v>472</v>
      </c>
      <c r="D233" s="34" t="s">
        <v>109</v>
      </c>
      <c r="E233" s="28" t="s">
        <v>473</v>
      </c>
      <c r="F233" s="31">
        <v>0.076875</v>
      </c>
      <c r="G233" s="14" t="str">
        <f t="shared" si="9"/>
        <v>5.15/km</v>
      </c>
      <c r="H233" s="16">
        <f t="shared" si="12"/>
        <v>0.02892361111111111</v>
      </c>
      <c r="I233" s="16">
        <f t="shared" si="13"/>
        <v>0.020740740740740733</v>
      </c>
    </row>
    <row r="234" spans="1:9" ht="15" customHeight="1">
      <c r="A234" s="14">
        <v>230</v>
      </c>
      <c r="B234" s="28" t="s">
        <v>474</v>
      </c>
      <c r="C234" s="28" t="s">
        <v>475</v>
      </c>
      <c r="D234" s="34" t="s">
        <v>254</v>
      </c>
      <c r="E234" s="28" t="s">
        <v>199</v>
      </c>
      <c r="F234" s="31">
        <v>0.07701388888888888</v>
      </c>
      <c r="G234" s="14" t="str">
        <f t="shared" si="9"/>
        <v>5.15/km</v>
      </c>
      <c r="H234" s="16">
        <f t="shared" si="12"/>
        <v>0.02906249999999999</v>
      </c>
      <c r="I234" s="16">
        <f t="shared" si="13"/>
        <v>0.011631944444444445</v>
      </c>
    </row>
    <row r="235" spans="1:9" ht="15" customHeight="1">
      <c r="A235" s="14">
        <v>231</v>
      </c>
      <c r="B235" s="28" t="s">
        <v>476</v>
      </c>
      <c r="C235" s="28" t="s">
        <v>477</v>
      </c>
      <c r="D235" s="34" t="s">
        <v>109</v>
      </c>
      <c r="E235" s="28" t="s">
        <v>114</v>
      </c>
      <c r="F235" s="31">
        <v>0.07716435185185185</v>
      </c>
      <c r="G235" s="14" t="str">
        <f t="shared" si="9"/>
        <v>5.16/km</v>
      </c>
      <c r="H235" s="16">
        <f t="shared" si="12"/>
        <v>0.029212962962962954</v>
      </c>
      <c r="I235" s="16">
        <f t="shared" si="13"/>
        <v>0.02103009259259258</v>
      </c>
    </row>
    <row r="236" spans="1:9" ht="15" customHeight="1">
      <c r="A236" s="14">
        <v>232</v>
      </c>
      <c r="B236" s="28" t="s">
        <v>478</v>
      </c>
      <c r="C236" s="28" t="s">
        <v>51</v>
      </c>
      <c r="D236" s="34" t="s">
        <v>285</v>
      </c>
      <c r="E236" s="28" t="s">
        <v>352</v>
      </c>
      <c r="F236" s="31">
        <v>0.07751157407407407</v>
      </c>
      <c r="G236" s="14" t="str">
        <f t="shared" si="9"/>
        <v>5.17/km</v>
      </c>
      <c r="H236" s="16">
        <f t="shared" si="12"/>
        <v>0.029560185185185175</v>
      </c>
      <c r="I236" s="16">
        <f t="shared" si="13"/>
        <v>0.010995370370370364</v>
      </c>
    </row>
    <row r="237" spans="1:9" ht="15" customHeight="1">
      <c r="A237" s="14">
        <v>233</v>
      </c>
      <c r="B237" s="28" t="s">
        <v>479</v>
      </c>
      <c r="C237" s="28" t="s">
        <v>480</v>
      </c>
      <c r="D237" s="34" t="s">
        <v>306</v>
      </c>
      <c r="E237" s="28" t="s">
        <v>481</v>
      </c>
      <c r="F237" s="31">
        <v>0.07817129629629631</v>
      </c>
      <c r="G237" s="14" t="str">
        <f t="shared" si="9"/>
        <v>5.20/km</v>
      </c>
      <c r="H237" s="16">
        <f t="shared" si="12"/>
        <v>0.030219907407407418</v>
      </c>
      <c r="I237" s="16">
        <f t="shared" si="13"/>
        <v>0.010972222222222244</v>
      </c>
    </row>
    <row r="238" spans="1:9" ht="15" customHeight="1">
      <c r="A238" s="14">
        <v>234</v>
      </c>
      <c r="B238" s="28" t="s">
        <v>482</v>
      </c>
      <c r="C238" s="28" t="s">
        <v>63</v>
      </c>
      <c r="D238" s="34" t="s">
        <v>155</v>
      </c>
      <c r="E238" s="28" t="s">
        <v>105</v>
      </c>
      <c r="F238" s="31">
        <v>0.07872685185185185</v>
      </c>
      <c r="G238" s="14" t="str">
        <f t="shared" si="9"/>
        <v>5.22/km</v>
      </c>
      <c r="H238" s="16">
        <f t="shared" si="12"/>
        <v>0.030775462962962963</v>
      </c>
      <c r="I238" s="16">
        <f t="shared" si="13"/>
        <v>0.018715277777777782</v>
      </c>
    </row>
    <row r="239" spans="1:9" ht="15" customHeight="1">
      <c r="A239" s="14">
        <v>235</v>
      </c>
      <c r="B239" s="28" t="s">
        <v>483</v>
      </c>
      <c r="C239" s="28" t="s">
        <v>41</v>
      </c>
      <c r="D239" s="34" t="s">
        <v>87</v>
      </c>
      <c r="E239" s="28" t="s">
        <v>484</v>
      </c>
      <c r="F239" s="31">
        <v>0.07872685185185185</v>
      </c>
      <c r="G239" s="14" t="str">
        <f t="shared" si="9"/>
        <v>5.22/km</v>
      </c>
      <c r="H239" s="16">
        <f t="shared" si="12"/>
        <v>0.030775462962962963</v>
      </c>
      <c r="I239" s="16">
        <f t="shared" si="13"/>
        <v>0.027013888888888893</v>
      </c>
    </row>
    <row r="240" spans="1:9" ht="15" customHeight="1">
      <c r="A240" s="14">
        <v>236</v>
      </c>
      <c r="B240" s="28" t="s">
        <v>485</v>
      </c>
      <c r="C240" s="28" t="s">
        <v>38</v>
      </c>
      <c r="D240" s="34" t="s">
        <v>97</v>
      </c>
      <c r="E240" s="28" t="s">
        <v>486</v>
      </c>
      <c r="F240" s="31">
        <v>0.07873842592592593</v>
      </c>
      <c r="G240" s="14" t="str">
        <f t="shared" si="9"/>
        <v>5.22/km</v>
      </c>
      <c r="H240" s="16">
        <f t="shared" si="12"/>
        <v>0.030787037037037043</v>
      </c>
      <c r="I240" s="16">
        <f t="shared" si="13"/>
        <v>0.024016203703703706</v>
      </c>
    </row>
    <row r="241" spans="1:9" ht="15" customHeight="1">
      <c r="A241" s="14">
        <v>237</v>
      </c>
      <c r="B241" s="28" t="s">
        <v>132</v>
      </c>
      <c r="C241" s="28" t="s">
        <v>487</v>
      </c>
      <c r="D241" s="34" t="s">
        <v>285</v>
      </c>
      <c r="E241" s="28" t="s">
        <v>134</v>
      </c>
      <c r="F241" s="31">
        <v>0.07890046296296296</v>
      </c>
      <c r="G241" s="14" t="str">
        <f t="shared" si="9"/>
        <v>5.23/km</v>
      </c>
      <c r="H241" s="16">
        <f t="shared" si="12"/>
        <v>0.030949074074074073</v>
      </c>
      <c r="I241" s="16">
        <f t="shared" si="13"/>
        <v>0.012384259259259262</v>
      </c>
    </row>
    <row r="242" spans="1:9" ht="15" customHeight="1">
      <c r="A242" s="14">
        <v>238</v>
      </c>
      <c r="B242" s="28" t="s">
        <v>488</v>
      </c>
      <c r="C242" s="28" t="s">
        <v>417</v>
      </c>
      <c r="D242" s="34" t="s">
        <v>155</v>
      </c>
      <c r="E242" s="28" t="s">
        <v>489</v>
      </c>
      <c r="F242" s="31">
        <v>0.07891203703703703</v>
      </c>
      <c r="G242" s="14" t="str">
        <f t="shared" si="9"/>
        <v>5.23/km</v>
      </c>
      <c r="H242" s="16">
        <f t="shared" si="12"/>
        <v>0.03096064814814814</v>
      </c>
      <c r="I242" s="16">
        <f t="shared" si="13"/>
        <v>0.01890046296296296</v>
      </c>
    </row>
    <row r="243" spans="1:9" ht="15" customHeight="1">
      <c r="A243" s="14">
        <v>239</v>
      </c>
      <c r="B243" s="28" t="s">
        <v>490</v>
      </c>
      <c r="C243" s="28" t="s">
        <v>491</v>
      </c>
      <c r="D243" s="34" t="s">
        <v>97</v>
      </c>
      <c r="E243" s="28" t="s">
        <v>214</v>
      </c>
      <c r="F243" s="31">
        <v>0.07905092592592593</v>
      </c>
      <c r="G243" s="14" t="str">
        <f t="shared" si="9"/>
        <v>5.24/km</v>
      </c>
      <c r="H243" s="16">
        <f t="shared" si="12"/>
        <v>0.031099537037037037</v>
      </c>
      <c r="I243" s="16">
        <f t="shared" si="13"/>
        <v>0.0243287037037037</v>
      </c>
    </row>
    <row r="244" spans="1:9" ht="15" customHeight="1">
      <c r="A244" s="14">
        <v>240</v>
      </c>
      <c r="B244" s="28" t="s">
        <v>5</v>
      </c>
      <c r="C244" s="28" t="s">
        <v>48</v>
      </c>
      <c r="D244" s="34" t="s">
        <v>140</v>
      </c>
      <c r="E244" s="28" t="s">
        <v>492</v>
      </c>
      <c r="F244" s="31">
        <v>0.07914351851851852</v>
      </c>
      <c r="G244" s="14" t="str">
        <f t="shared" si="9"/>
        <v>5.24/km</v>
      </c>
      <c r="H244" s="16">
        <f t="shared" si="12"/>
        <v>0.031192129629629625</v>
      </c>
      <c r="I244" s="16">
        <f t="shared" si="13"/>
        <v>0.020462962962962968</v>
      </c>
    </row>
    <row r="245" spans="1:9" ht="15" customHeight="1">
      <c r="A245" s="14">
        <v>241</v>
      </c>
      <c r="B245" s="28" t="s">
        <v>493</v>
      </c>
      <c r="C245" s="28" t="s">
        <v>33</v>
      </c>
      <c r="D245" s="34" t="s">
        <v>97</v>
      </c>
      <c r="E245" s="28" t="s">
        <v>325</v>
      </c>
      <c r="F245" s="31">
        <v>0.07938657407407408</v>
      </c>
      <c r="G245" s="14" t="str">
        <f t="shared" si="9"/>
        <v>5.25/km</v>
      </c>
      <c r="H245" s="16">
        <f t="shared" si="12"/>
        <v>0.03143518518518519</v>
      </c>
      <c r="I245" s="16">
        <f t="shared" si="13"/>
        <v>0.024664351851851854</v>
      </c>
    </row>
    <row r="246" spans="1:9" ht="15" customHeight="1">
      <c r="A246" s="14">
        <v>242</v>
      </c>
      <c r="B246" s="28" t="s">
        <v>494</v>
      </c>
      <c r="C246" s="28" t="s">
        <v>495</v>
      </c>
      <c r="D246" s="34" t="s">
        <v>140</v>
      </c>
      <c r="E246" s="28" t="s">
        <v>496</v>
      </c>
      <c r="F246" s="31">
        <v>0.07940972222222221</v>
      </c>
      <c r="G246" s="14" t="str">
        <f t="shared" si="9"/>
        <v>5.25/km</v>
      </c>
      <c r="H246" s="16">
        <f t="shared" si="12"/>
        <v>0.031458333333333324</v>
      </c>
      <c r="I246" s="16">
        <f t="shared" si="13"/>
        <v>0.020729166666666667</v>
      </c>
    </row>
    <row r="247" spans="1:9" ht="15" customHeight="1">
      <c r="A247" s="14">
        <v>243</v>
      </c>
      <c r="B247" s="28" t="s">
        <v>497</v>
      </c>
      <c r="C247" s="28" t="s">
        <v>2</v>
      </c>
      <c r="D247" s="34" t="s">
        <v>193</v>
      </c>
      <c r="E247" s="28" t="s">
        <v>114</v>
      </c>
      <c r="F247" s="31">
        <v>0.07947916666666667</v>
      </c>
      <c r="G247" s="14" t="str">
        <f t="shared" si="9"/>
        <v>5.25/km</v>
      </c>
      <c r="H247" s="16">
        <f t="shared" si="12"/>
        <v>0.03152777777777778</v>
      </c>
      <c r="I247" s="16">
        <f t="shared" si="13"/>
        <v>0.017812500000000002</v>
      </c>
    </row>
    <row r="248" spans="1:9" ht="15" customHeight="1">
      <c r="A248" s="14">
        <v>244</v>
      </c>
      <c r="B248" s="28" t="s">
        <v>56</v>
      </c>
      <c r="C248" s="28" t="s">
        <v>35</v>
      </c>
      <c r="D248" s="34" t="s">
        <v>97</v>
      </c>
      <c r="E248" s="28" t="s">
        <v>214</v>
      </c>
      <c r="F248" s="31">
        <v>0.07953703703703703</v>
      </c>
      <c r="G248" s="14" t="str">
        <f t="shared" si="9"/>
        <v>5.26/km</v>
      </c>
      <c r="H248" s="16">
        <f t="shared" si="12"/>
        <v>0.03158564814814814</v>
      </c>
      <c r="I248" s="16">
        <f t="shared" si="13"/>
        <v>0.024814814814814803</v>
      </c>
    </row>
    <row r="249" spans="1:9" ht="15" customHeight="1">
      <c r="A249" s="14">
        <v>245</v>
      </c>
      <c r="B249" s="28" t="s">
        <v>498</v>
      </c>
      <c r="C249" s="28" t="s">
        <v>99</v>
      </c>
      <c r="D249" s="34" t="s">
        <v>140</v>
      </c>
      <c r="E249" s="28" t="s">
        <v>499</v>
      </c>
      <c r="F249" s="31">
        <v>0.07957175925925926</v>
      </c>
      <c r="G249" s="14" t="str">
        <f t="shared" si="9"/>
        <v>5.26/km</v>
      </c>
      <c r="H249" s="16">
        <f t="shared" si="12"/>
        <v>0.03162037037037037</v>
      </c>
      <c r="I249" s="16">
        <f t="shared" si="13"/>
        <v>0.02089120370370371</v>
      </c>
    </row>
    <row r="250" spans="1:9" ht="15" customHeight="1">
      <c r="A250" s="14">
        <v>246</v>
      </c>
      <c r="B250" s="28" t="s">
        <v>500</v>
      </c>
      <c r="C250" s="28" t="s">
        <v>35</v>
      </c>
      <c r="D250" s="34" t="s">
        <v>109</v>
      </c>
      <c r="E250" s="28" t="s">
        <v>486</v>
      </c>
      <c r="F250" s="31">
        <v>0.07979166666666666</v>
      </c>
      <c r="G250" s="14" t="str">
        <f t="shared" si="9"/>
        <v>5.27/km</v>
      </c>
      <c r="H250" s="16">
        <f t="shared" si="12"/>
        <v>0.03184027777777777</v>
      </c>
      <c r="I250" s="16">
        <f t="shared" si="13"/>
        <v>0.023657407407407398</v>
      </c>
    </row>
    <row r="251" spans="1:9" ht="15" customHeight="1">
      <c r="A251" s="14">
        <v>247</v>
      </c>
      <c r="B251" s="28" t="s">
        <v>501</v>
      </c>
      <c r="C251" s="28" t="s">
        <v>49</v>
      </c>
      <c r="D251" s="34" t="s">
        <v>97</v>
      </c>
      <c r="E251" s="28" t="s">
        <v>114</v>
      </c>
      <c r="F251" s="31">
        <v>0.07994212962962964</v>
      </c>
      <c r="G251" s="14" t="str">
        <f t="shared" si="9"/>
        <v>5.27/km</v>
      </c>
      <c r="H251" s="16">
        <f t="shared" si="12"/>
        <v>0.03199074074074075</v>
      </c>
      <c r="I251" s="16">
        <f t="shared" si="13"/>
        <v>0.025219907407407413</v>
      </c>
    </row>
    <row r="252" spans="1:9" ht="15" customHeight="1">
      <c r="A252" s="14">
        <v>248</v>
      </c>
      <c r="B252" s="28" t="s">
        <v>502</v>
      </c>
      <c r="C252" s="28" t="s">
        <v>58</v>
      </c>
      <c r="D252" s="34" t="s">
        <v>97</v>
      </c>
      <c r="E252" s="28" t="s">
        <v>114</v>
      </c>
      <c r="F252" s="31">
        <v>0.08002314814814815</v>
      </c>
      <c r="G252" s="14" t="str">
        <f t="shared" si="9"/>
        <v>5.28/km</v>
      </c>
      <c r="H252" s="16">
        <f t="shared" si="12"/>
        <v>0.03207175925925926</v>
      </c>
      <c r="I252" s="16">
        <f t="shared" si="13"/>
        <v>0.02530092592592592</v>
      </c>
    </row>
    <row r="253" spans="1:9" ht="15" customHeight="1">
      <c r="A253" s="14">
        <v>249</v>
      </c>
      <c r="B253" s="28" t="s">
        <v>503</v>
      </c>
      <c r="C253" s="28" t="s">
        <v>49</v>
      </c>
      <c r="D253" s="34" t="s">
        <v>97</v>
      </c>
      <c r="E253" s="28" t="s">
        <v>114</v>
      </c>
      <c r="F253" s="31">
        <v>0.08003472222222223</v>
      </c>
      <c r="G253" s="14" t="str">
        <f t="shared" si="9"/>
        <v>5.28/km</v>
      </c>
      <c r="H253" s="16">
        <f t="shared" si="12"/>
        <v>0.03208333333333334</v>
      </c>
      <c r="I253" s="16">
        <f t="shared" si="13"/>
        <v>0.0253125</v>
      </c>
    </row>
    <row r="254" spans="1:9" ht="15" customHeight="1">
      <c r="A254" s="14">
        <v>250</v>
      </c>
      <c r="B254" s="28" t="s">
        <v>504</v>
      </c>
      <c r="C254" s="28" t="s">
        <v>466</v>
      </c>
      <c r="D254" s="34" t="s">
        <v>155</v>
      </c>
      <c r="E254" s="28" t="s">
        <v>114</v>
      </c>
      <c r="F254" s="31">
        <v>0.08011574074074074</v>
      </c>
      <c r="G254" s="14" t="str">
        <f t="shared" si="9"/>
        <v>5.28/km</v>
      </c>
      <c r="H254" s="16">
        <f t="shared" si="12"/>
        <v>0.03216435185185185</v>
      </c>
      <c r="I254" s="16">
        <f t="shared" si="13"/>
        <v>0.020104166666666666</v>
      </c>
    </row>
    <row r="255" spans="1:9" ht="15" customHeight="1">
      <c r="A255" s="14">
        <v>251</v>
      </c>
      <c r="B255" s="28" t="s">
        <v>505</v>
      </c>
      <c r="C255" s="28" t="s">
        <v>506</v>
      </c>
      <c r="D255" s="34" t="s">
        <v>109</v>
      </c>
      <c r="E255" s="28" t="s">
        <v>507</v>
      </c>
      <c r="F255" s="31">
        <v>0.08027777777777778</v>
      </c>
      <c r="G255" s="14" t="str">
        <f t="shared" si="9"/>
        <v>5.29/km</v>
      </c>
      <c r="H255" s="16">
        <f t="shared" si="12"/>
        <v>0.03232638888888889</v>
      </c>
      <c r="I255" s="16">
        <f t="shared" si="13"/>
        <v>0.024143518518518516</v>
      </c>
    </row>
    <row r="256" spans="1:9" ht="15" customHeight="1">
      <c r="A256" s="14">
        <v>252</v>
      </c>
      <c r="B256" s="28" t="s">
        <v>508</v>
      </c>
      <c r="C256" s="28" t="s">
        <v>509</v>
      </c>
      <c r="D256" s="34" t="s">
        <v>109</v>
      </c>
      <c r="E256" s="28" t="s">
        <v>507</v>
      </c>
      <c r="F256" s="31">
        <v>0.08027777777777778</v>
      </c>
      <c r="G256" s="14" t="str">
        <f t="shared" si="9"/>
        <v>5.29/km</v>
      </c>
      <c r="H256" s="16">
        <f t="shared" si="12"/>
        <v>0.03232638888888889</v>
      </c>
      <c r="I256" s="16">
        <f t="shared" si="13"/>
        <v>0.024143518518518516</v>
      </c>
    </row>
    <row r="257" spans="1:9" ht="15" customHeight="1">
      <c r="A257" s="14">
        <v>253</v>
      </c>
      <c r="B257" s="28" t="s">
        <v>510</v>
      </c>
      <c r="C257" s="28" t="s">
        <v>35</v>
      </c>
      <c r="D257" s="34" t="s">
        <v>306</v>
      </c>
      <c r="E257" s="28" t="s">
        <v>245</v>
      </c>
      <c r="F257" s="31">
        <v>0.080625</v>
      </c>
      <c r="G257" s="14" t="str">
        <f t="shared" si="9"/>
        <v>5.30/km</v>
      </c>
      <c r="H257" s="16">
        <f t="shared" si="12"/>
        <v>0.03267361111111111</v>
      </c>
      <c r="I257" s="16">
        <f t="shared" si="13"/>
        <v>0.013425925925925938</v>
      </c>
    </row>
    <row r="258" spans="1:9" ht="15" customHeight="1">
      <c r="A258" s="14">
        <v>254</v>
      </c>
      <c r="B258" s="28" t="s">
        <v>511</v>
      </c>
      <c r="C258" s="28" t="s">
        <v>512</v>
      </c>
      <c r="D258" s="34" t="s">
        <v>165</v>
      </c>
      <c r="E258" s="28" t="s">
        <v>245</v>
      </c>
      <c r="F258" s="31">
        <v>0.08063657407407408</v>
      </c>
      <c r="G258" s="14" t="str">
        <f t="shared" si="9"/>
        <v>5.30/km</v>
      </c>
      <c r="H258" s="16">
        <f t="shared" si="12"/>
        <v>0.03268518518518519</v>
      </c>
      <c r="I258" s="16">
        <f t="shared" si="13"/>
        <v>0.019976851851851864</v>
      </c>
    </row>
    <row r="259" spans="1:9" ht="15" customHeight="1">
      <c r="A259" s="14">
        <v>255</v>
      </c>
      <c r="B259" s="28" t="s">
        <v>513</v>
      </c>
      <c r="C259" s="28" t="s">
        <v>514</v>
      </c>
      <c r="D259" s="34" t="s">
        <v>97</v>
      </c>
      <c r="E259" s="28" t="s">
        <v>52</v>
      </c>
      <c r="F259" s="31">
        <v>0.08122685185185186</v>
      </c>
      <c r="G259" s="14" t="str">
        <f t="shared" si="9"/>
        <v>5.33/km</v>
      </c>
      <c r="H259" s="16">
        <f t="shared" si="12"/>
        <v>0.033275462962962965</v>
      </c>
      <c r="I259" s="16">
        <f t="shared" si="13"/>
        <v>0.026504629629629628</v>
      </c>
    </row>
    <row r="260" spans="1:9" ht="15" customHeight="1">
      <c r="A260" s="14">
        <v>256</v>
      </c>
      <c r="B260" s="28" t="s">
        <v>515</v>
      </c>
      <c r="C260" s="28" t="s">
        <v>35</v>
      </c>
      <c r="D260" s="34" t="s">
        <v>306</v>
      </c>
      <c r="E260" s="28" t="s">
        <v>516</v>
      </c>
      <c r="F260" s="31">
        <v>0.08127314814814814</v>
      </c>
      <c r="G260" s="14" t="str">
        <f t="shared" si="9"/>
        <v>5.33/km</v>
      </c>
      <c r="H260" s="16">
        <f t="shared" si="12"/>
        <v>0.033321759259259245</v>
      </c>
      <c r="I260" s="16">
        <f t="shared" si="13"/>
        <v>0.014074074074074072</v>
      </c>
    </row>
    <row r="261" spans="1:9" ht="15" customHeight="1">
      <c r="A261" s="14">
        <v>257</v>
      </c>
      <c r="B261" s="28" t="s">
        <v>517</v>
      </c>
      <c r="C261" s="28" t="s">
        <v>30</v>
      </c>
      <c r="D261" s="34" t="s">
        <v>109</v>
      </c>
      <c r="E261" s="28" t="s">
        <v>210</v>
      </c>
      <c r="F261" s="31">
        <v>0.08138888888888889</v>
      </c>
      <c r="G261" s="14" t="str">
        <f aca="true" t="shared" si="14" ref="G261:G313">TEXT(INT((HOUR(F261)*3600+MINUTE(F261)*60+SECOND(F261))/$I$3/60),"0")&amp;"."&amp;TEXT(MOD((HOUR(F261)*3600+MINUTE(F261)*60+SECOND(F261))/$I$3,60),"00")&amp;"/km"</f>
        <v>5.33/km</v>
      </c>
      <c r="H261" s="16">
        <f t="shared" si="12"/>
        <v>0.033437499999999995</v>
      </c>
      <c r="I261" s="16">
        <f t="shared" si="13"/>
        <v>0.02525462962962962</v>
      </c>
    </row>
    <row r="262" spans="1:9" ht="15" customHeight="1">
      <c r="A262" s="14">
        <v>258</v>
      </c>
      <c r="B262" s="28" t="s">
        <v>518</v>
      </c>
      <c r="C262" s="28" t="s">
        <v>49</v>
      </c>
      <c r="D262" s="34" t="s">
        <v>109</v>
      </c>
      <c r="E262" s="28" t="s">
        <v>123</v>
      </c>
      <c r="F262" s="31">
        <v>0.08152777777777777</v>
      </c>
      <c r="G262" s="14" t="str">
        <f t="shared" si="14"/>
        <v>5.34/km</v>
      </c>
      <c r="H262" s="16">
        <f t="shared" si="12"/>
        <v>0.03357638888888888</v>
      </c>
      <c r="I262" s="16">
        <f t="shared" si="13"/>
        <v>0.025393518518518503</v>
      </c>
    </row>
    <row r="263" spans="1:9" ht="15" customHeight="1">
      <c r="A263" s="14">
        <v>259</v>
      </c>
      <c r="B263" s="28" t="s">
        <v>519</v>
      </c>
      <c r="C263" s="28" t="s">
        <v>28</v>
      </c>
      <c r="D263" s="34" t="s">
        <v>97</v>
      </c>
      <c r="E263" s="28" t="s">
        <v>520</v>
      </c>
      <c r="F263" s="31">
        <v>0.08155092592592593</v>
      </c>
      <c r="G263" s="14" t="str">
        <f t="shared" si="14"/>
        <v>5.34/km</v>
      </c>
      <c r="H263" s="16">
        <f t="shared" si="12"/>
        <v>0.03359953703703704</v>
      </c>
      <c r="I263" s="16">
        <f t="shared" si="13"/>
        <v>0.026828703703703702</v>
      </c>
    </row>
    <row r="264" spans="1:9" ht="15" customHeight="1">
      <c r="A264" s="14">
        <v>260</v>
      </c>
      <c r="B264" s="28" t="s">
        <v>521</v>
      </c>
      <c r="C264" s="28" t="s">
        <v>41</v>
      </c>
      <c r="D264" s="34" t="s">
        <v>97</v>
      </c>
      <c r="E264" s="28" t="s">
        <v>233</v>
      </c>
      <c r="F264" s="31">
        <v>0.08174768518518519</v>
      </c>
      <c r="G264" s="14" t="str">
        <f t="shared" si="14"/>
        <v>5.35/km</v>
      </c>
      <c r="H264" s="16">
        <f t="shared" si="12"/>
        <v>0.033796296296296297</v>
      </c>
      <c r="I264" s="16">
        <f t="shared" si="13"/>
        <v>0.02702546296296296</v>
      </c>
    </row>
    <row r="265" spans="1:9" ht="15" customHeight="1">
      <c r="A265" s="14">
        <v>261</v>
      </c>
      <c r="B265" s="28" t="s">
        <v>522</v>
      </c>
      <c r="C265" s="28" t="s">
        <v>364</v>
      </c>
      <c r="D265" s="34" t="s">
        <v>306</v>
      </c>
      <c r="E265" s="28" t="s">
        <v>385</v>
      </c>
      <c r="F265" s="31">
        <v>0.08184027777777779</v>
      </c>
      <c r="G265" s="14" t="str">
        <f t="shared" si="14"/>
        <v>5.35/km</v>
      </c>
      <c r="H265" s="16">
        <f t="shared" si="12"/>
        <v>0.0338888888888889</v>
      </c>
      <c r="I265" s="16">
        <f t="shared" si="13"/>
        <v>0.014641203703703726</v>
      </c>
    </row>
    <row r="266" spans="1:9" ht="15" customHeight="1">
      <c r="A266" s="14">
        <v>262</v>
      </c>
      <c r="B266" s="28" t="s">
        <v>523</v>
      </c>
      <c r="C266" s="28" t="s">
        <v>25</v>
      </c>
      <c r="D266" s="34" t="s">
        <v>524</v>
      </c>
      <c r="E266" s="28" t="s">
        <v>492</v>
      </c>
      <c r="F266" s="31">
        <v>0.08236111111111111</v>
      </c>
      <c r="G266" s="14" t="str">
        <f t="shared" si="14"/>
        <v>5.37/km</v>
      </c>
      <c r="H266" s="16">
        <f t="shared" si="12"/>
        <v>0.03440972222222222</v>
      </c>
      <c r="I266" s="16">
        <f t="shared" si="13"/>
        <v>0</v>
      </c>
    </row>
    <row r="267" spans="1:9" ht="15" customHeight="1">
      <c r="A267" s="14">
        <v>263</v>
      </c>
      <c r="B267" s="28" t="s">
        <v>525</v>
      </c>
      <c r="C267" s="28" t="s">
        <v>526</v>
      </c>
      <c r="D267" s="34" t="s">
        <v>524</v>
      </c>
      <c r="E267" s="28" t="s">
        <v>527</v>
      </c>
      <c r="F267" s="31">
        <v>0.08255787037037036</v>
      </c>
      <c r="G267" s="14" t="str">
        <f t="shared" si="14"/>
        <v>5.38/km</v>
      </c>
      <c r="H267" s="16">
        <f t="shared" si="12"/>
        <v>0.034606481481481474</v>
      </c>
      <c r="I267" s="16">
        <f t="shared" si="13"/>
        <v>0.00019675925925925764</v>
      </c>
    </row>
    <row r="268" spans="1:9" ht="15" customHeight="1">
      <c r="A268" s="14">
        <v>264</v>
      </c>
      <c r="B268" s="28" t="s">
        <v>528</v>
      </c>
      <c r="C268" s="28" t="s">
        <v>529</v>
      </c>
      <c r="D268" s="34" t="s">
        <v>276</v>
      </c>
      <c r="E268" s="28" t="s">
        <v>530</v>
      </c>
      <c r="F268" s="31">
        <v>0.08261574074074074</v>
      </c>
      <c r="G268" s="14" t="str">
        <f t="shared" si="14"/>
        <v>5.38/km</v>
      </c>
      <c r="H268" s="16">
        <f t="shared" si="12"/>
        <v>0.03466435185185185</v>
      </c>
      <c r="I268" s="16">
        <f t="shared" si="13"/>
        <v>0.016435185185185178</v>
      </c>
    </row>
    <row r="269" spans="1:9" ht="15" customHeight="1">
      <c r="A269" s="14">
        <v>265</v>
      </c>
      <c r="B269" s="28" t="s">
        <v>531</v>
      </c>
      <c r="C269" s="28" t="s">
        <v>532</v>
      </c>
      <c r="D269" s="34" t="s">
        <v>524</v>
      </c>
      <c r="E269" s="28" t="s">
        <v>527</v>
      </c>
      <c r="F269" s="31">
        <v>0.08326388888888889</v>
      </c>
      <c r="G269" s="14" t="str">
        <f t="shared" si="14"/>
        <v>5.41/km</v>
      </c>
      <c r="H269" s="16">
        <f t="shared" si="12"/>
        <v>0.0353125</v>
      </c>
      <c r="I269" s="16">
        <f t="shared" si="13"/>
        <v>0.0009027777777777801</v>
      </c>
    </row>
    <row r="270" spans="1:9" ht="15" customHeight="1">
      <c r="A270" s="14">
        <v>266</v>
      </c>
      <c r="B270" s="28" t="s">
        <v>533</v>
      </c>
      <c r="C270" s="28" t="s">
        <v>491</v>
      </c>
      <c r="D270" s="34" t="s">
        <v>97</v>
      </c>
      <c r="E270" s="28" t="s">
        <v>534</v>
      </c>
      <c r="F270" s="31">
        <v>0.08355324074074073</v>
      </c>
      <c r="G270" s="14" t="str">
        <f t="shared" si="14"/>
        <v>5.42/km</v>
      </c>
      <c r="H270" s="16">
        <f t="shared" si="12"/>
        <v>0.03560185185185184</v>
      </c>
      <c r="I270" s="16">
        <f t="shared" si="13"/>
        <v>0.028831018518518506</v>
      </c>
    </row>
    <row r="271" spans="1:9" ht="15" customHeight="1">
      <c r="A271" s="14">
        <v>267</v>
      </c>
      <c r="B271" s="28" t="s">
        <v>535</v>
      </c>
      <c r="C271" s="28" t="s">
        <v>536</v>
      </c>
      <c r="D271" s="34" t="s">
        <v>524</v>
      </c>
      <c r="E271" s="28" t="s">
        <v>183</v>
      </c>
      <c r="F271" s="31">
        <v>0.08369212962962963</v>
      </c>
      <c r="G271" s="14" t="str">
        <f t="shared" si="14"/>
        <v>5.43/km</v>
      </c>
      <c r="H271" s="16">
        <f t="shared" si="12"/>
        <v>0.03574074074074074</v>
      </c>
      <c r="I271" s="16">
        <f t="shared" si="13"/>
        <v>0.001331018518518523</v>
      </c>
    </row>
    <row r="272" spans="1:9" ht="15" customHeight="1">
      <c r="A272" s="14">
        <v>268</v>
      </c>
      <c r="B272" s="28" t="s">
        <v>537</v>
      </c>
      <c r="C272" s="28" t="s">
        <v>538</v>
      </c>
      <c r="D272" s="34" t="s">
        <v>97</v>
      </c>
      <c r="E272" s="28" t="s">
        <v>102</v>
      </c>
      <c r="F272" s="31">
        <v>0.08440972222222222</v>
      </c>
      <c r="G272" s="14" t="str">
        <f t="shared" si="14"/>
        <v>5.46/km</v>
      </c>
      <c r="H272" s="16">
        <f t="shared" si="12"/>
        <v>0.03645833333333333</v>
      </c>
      <c r="I272" s="16">
        <f t="shared" si="13"/>
        <v>0.02968749999999999</v>
      </c>
    </row>
    <row r="273" spans="1:9" ht="15" customHeight="1">
      <c r="A273" s="14">
        <v>269</v>
      </c>
      <c r="B273" s="28" t="s">
        <v>539</v>
      </c>
      <c r="C273" s="28" t="s">
        <v>540</v>
      </c>
      <c r="D273" s="34" t="s">
        <v>276</v>
      </c>
      <c r="E273" s="28" t="s">
        <v>541</v>
      </c>
      <c r="F273" s="31">
        <v>0.08447916666666666</v>
      </c>
      <c r="G273" s="14" t="str">
        <f t="shared" si="14"/>
        <v>5.46/km</v>
      </c>
      <c r="H273" s="16">
        <f aca="true" t="shared" si="15" ref="H273:H313">F273-$F$5</f>
        <v>0.03652777777777777</v>
      </c>
      <c r="I273" s="16">
        <f aca="true" t="shared" si="16" ref="I273:I313">F273-INDEX($F$5:$F$309,MATCH(D273,$D$5:$D$309,0))</f>
        <v>0.0182986111111111</v>
      </c>
    </row>
    <row r="274" spans="1:9" ht="15" customHeight="1">
      <c r="A274" s="14">
        <v>270</v>
      </c>
      <c r="B274" s="28" t="s">
        <v>542</v>
      </c>
      <c r="C274" s="28" t="s">
        <v>543</v>
      </c>
      <c r="D274" s="34" t="s">
        <v>155</v>
      </c>
      <c r="E274" s="28" t="s">
        <v>325</v>
      </c>
      <c r="F274" s="31">
        <v>0.0846412037037037</v>
      </c>
      <c r="G274" s="14" t="str">
        <f t="shared" si="14"/>
        <v>5.47/km</v>
      </c>
      <c r="H274" s="16">
        <f t="shared" si="15"/>
        <v>0.036689814814814814</v>
      </c>
      <c r="I274" s="16">
        <f t="shared" si="16"/>
        <v>0.024629629629629633</v>
      </c>
    </row>
    <row r="275" spans="1:9" ht="15" customHeight="1">
      <c r="A275" s="14">
        <v>271</v>
      </c>
      <c r="B275" s="28" t="s">
        <v>515</v>
      </c>
      <c r="C275" s="28" t="s">
        <v>30</v>
      </c>
      <c r="D275" s="34" t="s">
        <v>140</v>
      </c>
      <c r="E275" s="28" t="s">
        <v>516</v>
      </c>
      <c r="F275" s="31">
        <v>0.0847337962962963</v>
      </c>
      <c r="G275" s="14" t="str">
        <f t="shared" si="14"/>
        <v>5.47/km</v>
      </c>
      <c r="H275" s="16">
        <f t="shared" si="15"/>
        <v>0.0367824074074074</v>
      </c>
      <c r="I275" s="16">
        <f t="shared" si="16"/>
        <v>0.026053240740740745</v>
      </c>
    </row>
    <row r="276" spans="1:9" ht="15" customHeight="1">
      <c r="A276" s="14">
        <v>272</v>
      </c>
      <c r="B276" s="28" t="s">
        <v>544</v>
      </c>
      <c r="C276" s="28" t="s">
        <v>48</v>
      </c>
      <c r="D276" s="34" t="s">
        <v>140</v>
      </c>
      <c r="E276" s="28" t="s">
        <v>300</v>
      </c>
      <c r="F276" s="31">
        <v>0.08491898148148148</v>
      </c>
      <c r="G276" s="14" t="str">
        <f t="shared" si="14"/>
        <v>5.48/km</v>
      </c>
      <c r="H276" s="16">
        <f t="shared" si="15"/>
        <v>0.036967592592592594</v>
      </c>
      <c r="I276" s="16">
        <f t="shared" si="16"/>
        <v>0.026238425925925936</v>
      </c>
    </row>
    <row r="277" spans="1:9" ht="15" customHeight="1">
      <c r="A277" s="14">
        <v>273</v>
      </c>
      <c r="B277" s="28" t="s">
        <v>545</v>
      </c>
      <c r="C277" s="28" t="s">
        <v>28</v>
      </c>
      <c r="D277" s="34" t="s">
        <v>70</v>
      </c>
      <c r="E277" s="28" t="s">
        <v>77</v>
      </c>
      <c r="F277" s="31">
        <v>0.08491898148148148</v>
      </c>
      <c r="G277" s="14" t="str">
        <f t="shared" si="14"/>
        <v>5.48/km</v>
      </c>
      <c r="H277" s="16">
        <f t="shared" si="15"/>
        <v>0.036967592592592594</v>
      </c>
      <c r="I277" s="16">
        <f t="shared" si="16"/>
        <v>0.036967592592592594</v>
      </c>
    </row>
    <row r="278" spans="1:9" ht="15" customHeight="1">
      <c r="A278" s="14">
        <v>274</v>
      </c>
      <c r="B278" s="28" t="s">
        <v>546</v>
      </c>
      <c r="C278" s="28" t="s">
        <v>20</v>
      </c>
      <c r="D278" s="34" t="s">
        <v>94</v>
      </c>
      <c r="E278" s="28" t="s">
        <v>52</v>
      </c>
      <c r="F278" s="31">
        <v>0.08494212962962962</v>
      </c>
      <c r="G278" s="14" t="str">
        <f t="shared" si="14"/>
        <v>5.48/km</v>
      </c>
      <c r="H278" s="16">
        <f t="shared" si="15"/>
        <v>0.03699074074074073</v>
      </c>
      <c r="I278" s="16">
        <f t="shared" si="16"/>
        <v>0.031979166666666656</v>
      </c>
    </row>
    <row r="279" spans="1:9" ht="15" customHeight="1">
      <c r="A279" s="14">
        <v>275</v>
      </c>
      <c r="B279" s="28" t="s">
        <v>547</v>
      </c>
      <c r="C279" s="28" t="s">
        <v>34</v>
      </c>
      <c r="D279" s="34" t="s">
        <v>94</v>
      </c>
      <c r="E279" s="28" t="s">
        <v>52</v>
      </c>
      <c r="F279" s="31">
        <v>0.08497685185185185</v>
      </c>
      <c r="G279" s="14" t="str">
        <f t="shared" si="14"/>
        <v>5.48/km</v>
      </c>
      <c r="H279" s="16">
        <f t="shared" si="15"/>
        <v>0.037025462962962954</v>
      </c>
      <c r="I279" s="16">
        <f t="shared" si="16"/>
        <v>0.03201388888888888</v>
      </c>
    </row>
    <row r="280" spans="1:9" ht="15" customHeight="1">
      <c r="A280" s="14">
        <v>276</v>
      </c>
      <c r="B280" s="28" t="s">
        <v>548</v>
      </c>
      <c r="C280" s="28" t="s">
        <v>549</v>
      </c>
      <c r="D280" s="34" t="s">
        <v>165</v>
      </c>
      <c r="E280" s="28" t="s">
        <v>52</v>
      </c>
      <c r="F280" s="31">
        <v>0.08510416666666666</v>
      </c>
      <c r="G280" s="14" t="str">
        <f t="shared" si="14"/>
        <v>5.49/km</v>
      </c>
      <c r="H280" s="16">
        <f t="shared" si="15"/>
        <v>0.03715277777777777</v>
      </c>
      <c r="I280" s="16">
        <f t="shared" si="16"/>
        <v>0.024444444444444442</v>
      </c>
    </row>
    <row r="281" spans="1:9" ht="15" customHeight="1">
      <c r="A281" s="14">
        <v>277</v>
      </c>
      <c r="B281" s="28" t="s">
        <v>550</v>
      </c>
      <c r="C281" s="28" t="s">
        <v>551</v>
      </c>
      <c r="D281" s="34" t="s">
        <v>87</v>
      </c>
      <c r="E281" s="28" t="s">
        <v>52</v>
      </c>
      <c r="F281" s="31">
        <v>0.0852662037037037</v>
      </c>
      <c r="G281" s="14" t="str">
        <f t="shared" si="14"/>
        <v>5.49/km</v>
      </c>
      <c r="H281" s="16">
        <f t="shared" si="15"/>
        <v>0.037314814814814815</v>
      </c>
      <c r="I281" s="16">
        <f t="shared" si="16"/>
        <v>0.033553240740740745</v>
      </c>
    </row>
    <row r="282" spans="1:9" ht="15" customHeight="1">
      <c r="A282" s="14">
        <v>278</v>
      </c>
      <c r="B282" s="28" t="s">
        <v>552</v>
      </c>
      <c r="C282" s="28" t="s">
        <v>417</v>
      </c>
      <c r="D282" s="34" t="s">
        <v>118</v>
      </c>
      <c r="E282" s="28" t="s">
        <v>52</v>
      </c>
      <c r="F282" s="31">
        <v>0.08527777777777779</v>
      </c>
      <c r="G282" s="14" t="str">
        <f t="shared" si="14"/>
        <v>5.49/km</v>
      </c>
      <c r="H282" s="16">
        <f t="shared" si="15"/>
        <v>0.037326388888888895</v>
      </c>
      <c r="I282" s="16">
        <f t="shared" si="16"/>
        <v>0.028518518518518526</v>
      </c>
    </row>
    <row r="283" spans="1:9" ht="15" customHeight="1">
      <c r="A283" s="14">
        <v>279</v>
      </c>
      <c r="B283" s="28" t="s">
        <v>547</v>
      </c>
      <c r="C283" s="28" t="s">
        <v>16</v>
      </c>
      <c r="D283" s="34" t="s">
        <v>94</v>
      </c>
      <c r="E283" s="28" t="s">
        <v>52</v>
      </c>
      <c r="F283" s="31">
        <v>0.0853125</v>
      </c>
      <c r="G283" s="14" t="str">
        <f t="shared" si="14"/>
        <v>5.49/km</v>
      </c>
      <c r="H283" s="16">
        <f t="shared" si="15"/>
        <v>0.03736111111111111</v>
      </c>
      <c r="I283" s="16">
        <f t="shared" si="16"/>
        <v>0.03234953703703704</v>
      </c>
    </row>
    <row r="284" spans="1:9" ht="15" customHeight="1">
      <c r="A284" s="14">
        <v>280</v>
      </c>
      <c r="B284" s="28" t="s">
        <v>553</v>
      </c>
      <c r="C284" s="28" t="s">
        <v>49</v>
      </c>
      <c r="D284" s="34" t="s">
        <v>109</v>
      </c>
      <c r="E284" s="28" t="s">
        <v>52</v>
      </c>
      <c r="F284" s="31">
        <v>0.08567129629629629</v>
      </c>
      <c r="G284" s="14" t="str">
        <f t="shared" si="14"/>
        <v>5.51/km</v>
      </c>
      <c r="H284" s="16">
        <f t="shared" si="15"/>
        <v>0.037719907407407396</v>
      </c>
      <c r="I284" s="16">
        <f t="shared" si="16"/>
        <v>0.02953703703703702</v>
      </c>
    </row>
    <row r="285" spans="1:9" ht="15" customHeight="1">
      <c r="A285" s="14">
        <v>281</v>
      </c>
      <c r="B285" s="28" t="s">
        <v>554</v>
      </c>
      <c r="C285" s="28" t="s">
        <v>555</v>
      </c>
      <c r="D285" s="34" t="s">
        <v>524</v>
      </c>
      <c r="E285" s="28" t="s">
        <v>385</v>
      </c>
      <c r="F285" s="31">
        <v>0.08618055555555555</v>
      </c>
      <c r="G285" s="14" t="str">
        <f t="shared" si="14"/>
        <v>5.53/km</v>
      </c>
      <c r="H285" s="16">
        <f t="shared" si="15"/>
        <v>0.03822916666666666</v>
      </c>
      <c r="I285" s="16">
        <f t="shared" si="16"/>
        <v>0.0038194444444444448</v>
      </c>
    </row>
    <row r="286" spans="1:9" ht="15" customHeight="1">
      <c r="A286" s="14">
        <v>282</v>
      </c>
      <c r="B286" s="28" t="s">
        <v>556</v>
      </c>
      <c r="C286" s="28" t="s">
        <v>64</v>
      </c>
      <c r="D286" s="34" t="s">
        <v>165</v>
      </c>
      <c r="E286" s="28" t="s">
        <v>123</v>
      </c>
      <c r="F286" s="31">
        <v>0.08631944444444445</v>
      </c>
      <c r="G286" s="14" t="str">
        <f t="shared" si="14"/>
        <v>5.54/km</v>
      </c>
      <c r="H286" s="16">
        <f t="shared" si="15"/>
        <v>0.03836805555555556</v>
      </c>
      <c r="I286" s="16">
        <f t="shared" si="16"/>
        <v>0.02565972222222223</v>
      </c>
    </row>
    <row r="287" spans="1:9" ht="15" customHeight="1">
      <c r="A287" s="14">
        <v>283</v>
      </c>
      <c r="B287" s="28" t="s">
        <v>269</v>
      </c>
      <c r="C287" s="28" t="s">
        <v>270</v>
      </c>
      <c r="D287" s="34" t="s">
        <v>109</v>
      </c>
      <c r="E287" s="28" t="s">
        <v>329</v>
      </c>
      <c r="F287" s="31">
        <v>0.08646990740740741</v>
      </c>
      <c r="G287" s="14" t="str">
        <f t="shared" si="14"/>
        <v>5.54/km</v>
      </c>
      <c r="H287" s="16">
        <f t="shared" si="15"/>
        <v>0.03851851851851852</v>
      </c>
      <c r="I287" s="16">
        <f t="shared" si="16"/>
        <v>0.030335648148148146</v>
      </c>
    </row>
    <row r="288" spans="1:9" ht="15" customHeight="1">
      <c r="A288" s="14">
        <v>284</v>
      </c>
      <c r="B288" s="28" t="s">
        <v>557</v>
      </c>
      <c r="C288" s="28" t="s">
        <v>558</v>
      </c>
      <c r="D288" s="34" t="s">
        <v>193</v>
      </c>
      <c r="E288" s="28" t="s">
        <v>123</v>
      </c>
      <c r="F288" s="31">
        <v>0.08649305555555555</v>
      </c>
      <c r="G288" s="14" t="str">
        <f t="shared" si="14"/>
        <v>5.54/km</v>
      </c>
      <c r="H288" s="16">
        <f t="shared" si="15"/>
        <v>0.038541666666666655</v>
      </c>
      <c r="I288" s="16">
        <f t="shared" si="16"/>
        <v>0.024826388888888877</v>
      </c>
    </row>
    <row r="289" spans="1:9" ht="15" customHeight="1">
      <c r="A289" s="14">
        <v>285</v>
      </c>
      <c r="B289" s="28" t="s">
        <v>559</v>
      </c>
      <c r="C289" s="28" t="s">
        <v>560</v>
      </c>
      <c r="D289" s="34" t="s">
        <v>118</v>
      </c>
      <c r="E289" s="28" t="s">
        <v>208</v>
      </c>
      <c r="F289" s="31">
        <v>0.0874537037037037</v>
      </c>
      <c r="G289" s="14" t="str">
        <f t="shared" si="14"/>
        <v>5.58/km</v>
      </c>
      <c r="H289" s="16">
        <f t="shared" si="15"/>
        <v>0.03950231481481481</v>
      </c>
      <c r="I289" s="16">
        <f t="shared" si="16"/>
        <v>0.03069444444444444</v>
      </c>
    </row>
    <row r="290" spans="1:9" ht="15" customHeight="1">
      <c r="A290" s="14">
        <v>286</v>
      </c>
      <c r="B290" s="28" t="s">
        <v>561</v>
      </c>
      <c r="C290" s="28" t="s">
        <v>562</v>
      </c>
      <c r="D290" s="34" t="s">
        <v>193</v>
      </c>
      <c r="E290" s="28" t="s">
        <v>325</v>
      </c>
      <c r="F290" s="31">
        <v>0.08788194444444446</v>
      </c>
      <c r="G290" s="14" t="str">
        <f t="shared" si="14"/>
        <v>5.60/km</v>
      </c>
      <c r="H290" s="16">
        <f t="shared" si="15"/>
        <v>0.039930555555555566</v>
      </c>
      <c r="I290" s="16">
        <f t="shared" si="16"/>
        <v>0.02621527777777779</v>
      </c>
    </row>
    <row r="291" spans="1:9" ht="15" customHeight="1">
      <c r="A291" s="14">
        <v>287</v>
      </c>
      <c r="B291" s="28" t="s">
        <v>563</v>
      </c>
      <c r="C291" s="28" t="s">
        <v>4</v>
      </c>
      <c r="D291" s="34" t="s">
        <v>87</v>
      </c>
      <c r="E291" s="28" t="s">
        <v>52</v>
      </c>
      <c r="F291" s="31">
        <v>0.08815972222222222</v>
      </c>
      <c r="G291" s="14" t="str">
        <f t="shared" si="14"/>
        <v>6.01/km</v>
      </c>
      <c r="H291" s="16">
        <f t="shared" si="15"/>
        <v>0.04020833333333333</v>
      </c>
      <c r="I291" s="16">
        <f t="shared" si="16"/>
        <v>0.03644675925925926</v>
      </c>
    </row>
    <row r="292" spans="1:9" ht="15" customHeight="1">
      <c r="A292" s="14">
        <v>288</v>
      </c>
      <c r="B292" s="28" t="s">
        <v>564</v>
      </c>
      <c r="C292" s="28" t="s">
        <v>565</v>
      </c>
      <c r="D292" s="34" t="s">
        <v>87</v>
      </c>
      <c r="E292" s="28" t="s">
        <v>52</v>
      </c>
      <c r="F292" s="31">
        <v>0.08817129629629629</v>
      </c>
      <c r="G292" s="14" t="str">
        <f t="shared" si="14"/>
        <v>6.01/km</v>
      </c>
      <c r="H292" s="16">
        <f t="shared" si="15"/>
        <v>0.0402199074074074</v>
      </c>
      <c r="I292" s="16">
        <f t="shared" si="16"/>
        <v>0.03645833333333333</v>
      </c>
    </row>
    <row r="293" spans="1:9" ht="15" customHeight="1">
      <c r="A293" s="14">
        <v>289</v>
      </c>
      <c r="B293" s="28" t="s">
        <v>566</v>
      </c>
      <c r="C293" s="28" t="s">
        <v>47</v>
      </c>
      <c r="D293" s="34" t="s">
        <v>97</v>
      </c>
      <c r="E293" s="28" t="s">
        <v>300</v>
      </c>
      <c r="F293" s="31">
        <v>0.089375</v>
      </c>
      <c r="G293" s="14" t="str">
        <f t="shared" si="14"/>
        <v>6.06/km</v>
      </c>
      <c r="H293" s="16">
        <f t="shared" si="15"/>
        <v>0.041423611111111105</v>
      </c>
      <c r="I293" s="16">
        <f t="shared" si="16"/>
        <v>0.03465277777777777</v>
      </c>
    </row>
    <row r="294" spans="1:9" ht="15" customHeight="1">
      <c r="A294" s="14">
        <v>290</v>
      </c>
      <c r="B294" s="28" t="s">
        <v>567</v>
      </c>
      <c r="C294" s="28" t="s">
        <v>55</v>
      </c>
      <c r="D294" s="34" t="s">
        <v>306</v>
      </c>
      <c r="E294" s="28" t="s">
        <v>427</v>
      </c>
      <c r="F294" s="31">
        <v>0.08984953703703703</v>
      </c>
      <c r="G294" s="14" t="str">
        <f t="shared" si="14"/>
        <v>6.08/km</v>
      </c>
      <c r="H294" s="16">
        <f t="shared" si="15"/>
        <v>0.04189814814814814</v>
      </c>
      <c r="I294" s="16">
        <f t="shared" si="16"/>
        <v>0.02265046296296297</v>
      </c>
    </row>
    <row r="295" spans="1:9" ht="15" customHeight="1">
      <c r="A295" s="14">
        <v>291</v>
      </c>
      <c r="B295" s="28" t="s">
        <v>383</v>
      </c>
      <c r="C295" s="28" t="s">
        <v>260</v>
      </c>
      <c r="D295" s="34" t="s">
        <v>524</v>
      </c>
      <c r="E295" s="28" t="s">
        <v>272</v>
      </c>
      <c r="F295" s="31">
        <v>0.08986111111111111</v>
      </c>
      <c r="G295" s="14" t="str">
        <f t="shared" si="14"/>
        <v>6.08/km</v>
      </c>
      <c r="H295" s="16">
        <f t="shared" si="15"/>
        <v>0.04190972222222222</v>
      </c>
      <c r="I295" s="16">
        <f t="shared" si="16"/>
        <v>0.007500000000000007</v>
      </c>
    </row>
    <row r="296" spans="1:9" ht="15" customHeight="1">
      <c r="A296" s="14">
        <v>292</v>
      </c>
      <c r="B296" s="28" t="s">
        <v>568</v>
      </c>
      <c r="C296" s="28" t="s">
        <v>569</v>
      </c>
      <c r="D296" s="34" t="s">
        <v>118</v>
      </c>
      <c r="E296" s="28" t="s">
        <v>123</v>
      </c>
      <c r="F296" s="31">
        <v>0.08988425925925926</v>
      </c>
      <c r="G296" s="14" t="str">
        <f t="shared" si="14"/>
        <v>6.08/km</v>
      </c>
      <c r="H296" s="16">
        <f t="shared" si="15"/>
        <v>0.04193287037037037</v>
      </c>
      <c r="I296" s="16">
        <f t="shared" si="16"/>
        <v>0.033125</v>
      </c>
    </row>
    <row r="297" spans="1:9" ht="15" customHeight="1">
      <c r="A297" s="14">
        <v>293</v>
      </c>
      <c r="B297" s="28" t="s">
        <v>570</v>
      </c>
      <c r="C297" s="28" t="s">
        <v>571</v>
      </c>
      <c r="D297" s="34" t="s">
        <v>276</v>
      </c>
      <c r="E297" s="28" t="s">
        <v>169</v>
      </c>
      <c r="F297" s="31">
        <v>0.09119212962962964</v>
      </c>
      <c r="G297" s="14" t="str">
        <f t="shared" si="14"/>
        <v>6.13/km</v>
      </c>
      <c r="H297" s="16">
        <f t="shared" si="15"/>
        <v>0.043240740740740746</v>
      </c>
      <c r="I297" s="16">
        <f t="shared" si="16"/>
        <v>0.025011574074074075</v>
      </c>
    </row>
    <row r="298" spans="1:9" ht="15" customHeight="1">
      <c r="A298" s="14">
        <v>294</v>
      </c>
      <c r="B298" s="28" t="s">
        <v>572</v>
      </c>
      <c r="C298" s="28" t="s">
        <v>573</v>
      </c>
      <c r="D298" s="34" t="s">
        <v>165</v>
      </c>
      <c r="E298" s="28" t="s">
        <v>208</v>
      </c>
      <c r="F298" s="31">
        <v>0.09120370370370372</v>
      </c>
      <c r="G298" s="14" t="str">
        <f t="shared" si="14"/>
        <v>6.14/km</v>
      </c>
      <c r="H298" s="16">
        <f t="shared" si="15"/>
        <v>0.04325231481481483</v>
      </c>
      <c r="I298" s="16">
        <f t="shared" si="16"/>
        <v>0.0305439814814815</v>
      </c>
    </row>
    <row r="299" spans="1:9" ht="15" customHeight="1">
      <c r="A299" s="14">
        <v>295</v>
      </c>
      <c r="B299" s="28" t="s">
        <v>574</v>
      </c>
      <c r="C299" s="28" t="s">
        <v>575</v>
      </c>
      <c r="D299" s="34" t="s">
        <v>254</v>
      </c>
      <c r="E299" s="28" t="s">
        <v>245</v>
      </c>
      <c r="F299" s="31">
        <v>0.09151620370370371</v>
      </c>
      <c r="G299" s="14" t="str">
        <f t="shared" si="14"/>
        <v>6.15/km</v>
      </c>
      <c r="H299" s="16">
        <f t="shared" si="15"/>
        <v>0.04356481481481482</v>
      </c>
      <c r="I299" s="16">
        <f t="shared" si="16"/>
        <v>0.026134259259259274</v>
      </c>
    </row>
    <row r="300" spans="1:9" ht="15" customHeight="1">
      <c r="A300" s="14">
        <v>296</v>
      </c>
      <c r="B300" s="28" t="s">
        <v>576</v>
      </c>
      <c r="C300" s="28" t="s">
        <v>30</v>
      </c>
      <c r="D300" s="34" t="s">
        <v>87</v>
      </c>
      <c r="E300" s="28" t="s">
        <v>52</v>
      </c>
      <c r="F300" s="31">
        <v>0.09170138888888889</v>
      </c>
      <c r="G300" s="14" t="str">
        <f t="shared" si="14"/>
        <v>6.16/km</v>
      </c>
      <c r="H300" s="16">
        <f t="shared" si="15"/>
        <v>0.04375</v>
      </c>
      <c r="I300" s="16">
        <f t="shared" si="16"/>
        <v>0.03998842592592593</v>
      </c>
    </row>
    <row r="301" spans="1:9" ht="15" customHeight="1">
      <c r="A301" s="14">
        <v>297</v>
      </c>
      <c r="B301" s="28" t="s">
        <v>577</v>
      </c>
      <c r="C301" s="28" t="s">
        <v>49</v>
      </c>
      <c r="D301" s="34" t="s">
        <v>306</v>
      </c>
      <c r="E301" s="28" t="s">
        <v>530</v>
      </c>
      <c r="F301" s="31">
        <v>0.0918287037037037</v>
      </c>
      <c r="G301" s="14" t="str">
        <f t="shared" si="14"/>
        <v>6.16/km</v>
      </c>
      <c r="H301" s="16">
        <f t="shared" si="15"/>
        <v>0.04387731481481481</v>
      </c>
      <c r="I301" s="16">
        <f t="shared" si="16"/>
        <v>0.02462962962962964</v>
      </c>
    </row>
    <row r="302" spans="1:9" ht="15" customHeight="1">
      <c r="A302" s="14">
        <v>298</v>
      </c>
      <c r="B302" s="28" t="s">
        <v>578</v>
      </c>
      <c r="C302" s="28" t="s">
        <v>36</v>
      </c>
      <c r="D302" s="34" t="s">
        <v>94</v>
      </c>
      <c r="E302" s="28" t="s">
        <v>123</v>
      </c>
      <c r="F302" s="31">
        <v>0.09189814814814816</v>
      </c>
      <c r="G302" s="14" t="str">
        <f t="shared" si="14"/>
        <v>6.16/km</v>
      </c>
      <c r="H302" s="16">
        <f t="shared" si="15"/>
        <v>0.04394675925925927</v>
      </c>
      <c r="I302" s="16">
        <f t="shared" si="16"/>
        <v>0.0389351851851852</v>
      </c>
    </row>
    <row r="303" spans="1:9" ht="15" customHeight="1">
      <c r="A303" s="14">
        <v>299</v>
      </c>
      <c r="B303" s="28" t="s">
        <v>218</v>
      </c>
      <c r="C303" s="28" t="s">
        <v>57</v>
      </c>
      <c r="D303" s="34" t="s">
        <v>155</v>
      </c>
      <c r="E303" s="28" t="s">
        <v>114</v>
      </c>
      <c r="F303" s="31">
        <v>0.09200231481481481</v>
      </c>
      <c r="G303" s="14" t="str">
        <f t="shared" si="14"/>
        <v>6.17/km</v>
      </c>
      <c r="H303" s="16">
        <f t="shared" si="15"/>
        <v>0.044050925925925924</v>
      </c>
      <c r="I303" s="16">
        <f t="shared" si="16"/>
        <v>0.03199074074074074</v>
      </c>
    </row>
    <row r="304" spans="1:9" ht="15" customHeight="1">
      <c r="A304" s="14">
        <v>300</v>
      </c>
      <c r="B304" s="28" t="s">
        <v>579</v>
      </c>
      <c r="C304" s="28" t="s">
        <v>25</v>
      </c>
      <c r="D304" s="34" t="s">
        <v>94</v>
      </c>
      <c r="E304" s="28" t="s">
        <v>206</v>
      </c>
      <c r="F304" s="31">
        <v>0.09251157407407407</v>
      </c>
      <c r="G304" s="14" t="str">
        <f t="shared" si="14"/>
        <v>6.19/km</v>
      </c>
      <c r="H304" s="16">
        <f t="shared" si="15"/>
        <v>0.044560185185185175</v>
      </c>
      <c r="I304" s="16">
        <f t="shared" si="16"/>
        <v>0.039548611111111104</v>
      </c>
    </row>
    <row r="305" spans="1:9" ht="15" customHeight="1">
      <c r="A305" s="14">
        <v>301</v>
      </c>
      <c r="B305" s="28" t="s">
        <v>580</v>
      </c>
      <c r="C305" s="28" t="s">
        <v>323</v>
      </c>
      <c r="D305" s="34" t="s">
        <v>140</v>
      </c>
      <c r="E305" s="28" t="s">
        <v>114</v>
      </c>
      <c r="F305" s="31">
        <v>0.0928587962962963</v>
      </c>
      <c r="G305" s="14" t="str">
        <f t="shared" si="14"/>
        <v>6.20/km</v>
      </c>
      <c r="H305" s="16">
        <f t="shared" si="15"/>
        <v>0.04490740740740741</v>
      </c>
      <c r="I305" s="16">
        <f t="shared" si="16"/>
        <v>0.03417824074074075</v>
      </c>
    </row>
    <row r="306" spans="1:9" ht="15" customHeight="1">
      <c r="A306" s="14">
        <v>302</v>
      </c>
      <c r="B306" s="28" t="s">
        <v>581</v>
      </c>
      <c r="C306" s="28" t="s">
        <v>36</v>
      </c>
      <c r="D306" s="34" t="s">
        <v>140</v>
      </c>
      <c r="E306" s="28" t="s">
        <v>582</v>
      </c>
      <c r="F306" s="31">
        <v>0.09378472222222223</v>
      </c>
      <c r="G306" s="14" t="str">
        <f t="shared" si="14"/>
        <v>6.24/km</v>
      </c>
      <c r="H306" s="16">
        <f t="shared" si="15"/>
        <v>0.04583333333333334</v>
      </c>
      <c r="I306" s="16">
        <f t="shared" si="16"/>
        <v>0.03510416666666668</v>
      </c>
    </row>
    <row r="307" spans="1:9" ht="15" customHeight="1">
      <c r="A307" s="14">
        <v>303</v>
      </c>
      <c r="B307" s="28" t="s">
        <v>340</v>
      </c>
      <c r="C307" s="28" t="s">
        <v>417</v>
      </c>
      <c r="D307" s="34" t="s">
        <v>155</v>
      </c>
      <c r="E307" s="28" t="s">
        <v>206</v>
      </c>
      <c r="F307" s="31">
        <v>0.09494212962962963</v>
      </c>
      <c r="G307" s="14" t="str">
        <f t="shared" si="14"/>
        <v>6.29/km</v>
      </c>
      <c r="H307" s="16">
        <f t="shared" si="15"/>
        <v>0.046990740740740736</v>
      </c>
      <c r="I307" s="16">
        <f t="shared" si="16"/>
        <v>0.034930555555555555</v>
      </c>
    </row>
    <row r="308" spans="1:9" ht="15" customHeight="1">
      <c r="A308" s="14">
        <v>304</v>
      </c>
      <c r="B308" s="28" t="s">
        <v>583</v>
      </c>
      <c r="C308" s="28" t="s">
        <v>475</v>
      </c>
      <c r="D308" s="34" t="s">
        <v>155</v>
      </c>
      <c r="E308" s="28" t="s">
        <v>114</v>
      </c>
      <c r="F308" s="31">
        <v>0.09521990740740742</v>
      </c>
      <c r="G308" s="14" t="str">
        <f t="shared" si="14"/>
        <v>6.30/km</v>
      </c>
      <c r="H308" s="16">
        <f t="shared" si="15"/>
        <v>0.04726851851851853</v>
      </c>
      <c r="I308" s="16">
        <f t="shared" si="16"/>
        <v>0.03520833333333335</v>
      </c>
    </row>
    <row r="309" spans="1:9" ht="15" customHeight="1">
      <c r="A309" s="14">
        <v>305</v>
      </c>
      <c r="B309" s="28" t="s">
        <v>584</v>
      </c>
      <c r="C309" s="28" t="s">
        <v>19</v>
      </c>
      <c r="D309" s="34" t="s">
        <v>140</v>
      </c>
      <c r="E309" s="28" t="s">
        <v>286</v>
      </c>
      <c r="F309" s="31">
        <v>0.09671296296296296</v>
      </c>
      <c r="G309" s="14" t="str">
        <f t="shared" si="14"/>
        <v>6.36/km</v>
      </c>
      <c r="H309" s="16">
        <f t="shared" si="15"/>
        <v>0.04876157407407407</v>
      </c>
      <c r="I309" s="16">
        <f t="shared" si="16"/>
        <v>0.03803240740740741</v>
      </c>
    </row>
    <row r="310" spans="1:9" ht="15" customHeight="1">
      <c r="A310" s="14">
        <v>306</v>
      </c>
      <c r="B310" s="28" t="s">
        <v>585</v>
      </c>
      <c r="C310" s="28" t="s">
        <v>64</v>
      </c>
      <c r="D310" s="34" t="s">
        <v>254</v>
      </c>
      <c r="E310" s="28" t="s">
        <v>286</v>
      </c>
      <c r="F310" s="31">
        <v>0.09672453703703704</v>
      </c>
      <c r="G310" s="14" t="str">
        <f t="shared" si="14"/>
        <v>6.36/km</v>
      </c>
      <c r="H310" s="16">
        <f t="shared" si="15"/>
        <v>0.04877314814814815</v>
      </c>
      <c r="I310" s="16">
        <f t="shared" si="16"/>
        <v>0.0313425925925926</v>
      </c>
    </row>
    <row r="311" spans="1:9" ht="15" customHeight="1">
      <c r="A311" s="14">
        <v>307</v>
      </c>
      <c r="B311" s="28" t="s">
        <v>99</v>
      </c>
      <c r="C311" s="28" t="s">
        <v>49</v>
      </c>
      <c r="D311" s="34" t="s">
        <v>140</v>
      </c>
      <c r="E311" s="28" t="s">
        <v>52</v>
      </c>
      <c r="F311" s="31">
        <v>0.09673611111111112</v>
      </c>
      <c r="G311" s="14" t="str">
        <f t="shared" si="14"/>
        <v>6.36/km</v>
      </c>
      <c r="H311" s="16">
        <f t="shared" si="15"/>
        <v>0.04878472222222223</v>
      </c>
      <c r="I311" s="16">
        <f t="shared" si="16"/>
        <v>0.03805555555555557</v>
      </c>
    </row>
    <row r="312" spans="1:9" ht="15" customHeight="1">
      <c r="A312" s="14">
        <v>308</v>
      </c>
      <c r="B312" s="28" t="s">
        <v>586</v>
      </c>
      <c r="C312" s="28" t="s">
        <v>587</v>
      </c>
      <c r="D312" s="34" t="s">
        <v>254</v>
      </c>
      <c r="E312" s="28" t="s">
        <v>52</v>
      </c>
      <c r="F312" s="31">
        <v>0.09673611111111112</v>
      </c>
      <c r="G312" s="14" t="str">
        <f t="shared" si="14"/>
        <v>6.36/km</v>
      </c>
      <c r="H312" s="16">
        <f t="shared" si="15"/>
        <v>0.04878472222222223</v>
      </c>
      <c r="I312" s="16">
        <f t="shared" si="16"/>
        <v>0.03135416666666668</v>
      </c>
    </row>
    <row r="313" spans="1:9" ht="15" customHeight="1">
      <c r="A313" s="18">
        <v>309</v>
      </c>
      <c r="B313" s="29" t="s">
        <v>588</v>
      </c>
      <c r="C313" s="29" t="s">
        <v>589</v>
      </c>
      <c r="D313" s="35" t="s">
        <v>155</v>
      </c>
      <c r="E313" s="29" t="s">
        <v>245</v>
      </c>
      <c r="F313" s="32">
        <v>0.09723379629629629</v>
      </c>
      <c r="G313" s="18" t="str">
        <f t="shared" si="14"/>
        <v>6.38/km</v>
      </c>
      <c r="H313" s="20">
        <f t="shared" si="15"/>
        <v>0.0492824074074074</v>
      </c>
      <c r="I313" s="20">
        <f t="shared" si="16"/>
        <v>0.03722222222222222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9" t="str">
        <f>Individuale!A1</f>
        <v>Vercelli Half Marathon</v>
      </c>
      <c r="B1" s="39"/>
      <c r="C1" s="39"/>
    </row>
    <row r="2" spans="1:3" ht="42" customHeight="1">
      <c r="A2" s="40" t="str">
        <f>Individuale!A3&amp;" km. "&amp;Individuale!I3</f>
        <v>Vercelli (VC) Italia - Domenica 13/01/2013 km. 21,097</v>
      </c>
      <c r="B2" s="40"/>
      <c r="C2" s="40"/>
    </row>
    <row r="3" spans="1:3" ht="24.75" customHeight="1">
      <c r="A3" s="21" t="s">
        <v>7</v>
      </c>
      <c r="B3" s="22" t="s">
        <v>11</v>
      </c>
      <c r="C3" s="22" t="s">
        <v>1</v>
      </c>
    </row>
    <row r="4" spans="1:3" ht="15" customHeight="1">
      <c r="A4" s="10">
        <v>1</v>
      </c>
      <c r="B4" s="11" t="s">
        <v>114</v>
      </c>
      <c r="C4" s="23">
        <v>26</v>
      </c>
    </row>
    <row r="5" spans="1:3" ht="15" customHeight="1">
      <c r="A5" s="14">
        <v>2</v>
      </c>
      <c r="B5" s="15" t="s">
        <v>123</v>
      </c>
      <c r="C5" s="24">
        <v>10</v>
      </c>
    </row>
    <row r="6" spans="1:3" ht="15" customHeight="1">
      <c r="A6" s="14">
        <v>3</v>
      </c>
      <c r="B6" s="15" t="s">
        <v>206</v>
      </c>
      <c r="C6" s="24">
        <v>7</v>
      </c>
    </row>
    <row r="7" spans="1:3" ht="15" customHeight="1">
      <c r="A7" s="14">
        <v>4</v>
      </c>
      <c r="B7" s="15" t="s">
        <v>385</v>
      </c>
      <c r="C7" s="24">
        <v>6</v>
      </c>
    </row>
    <row r="8" spans="1:3" ht="15" customHeight="1">
      <c r="A8" s="14">
        <v>5</v>
      </c>
      <c r="B8" s="15" t="s">
        <v>77</v>
      </c>
      <c r="C8" s="24">
        <v>6</v>
      </c>
    </row>
    <row r="9" spans="1:3" ht="15" customHeight="1">
      <c r="A9" s="14">
        <v>6</v>
      </c>
      <c r="B9" s="15" t="s">
        <v>143</v>
      </c>
      <c r="C9" s="24">
        <v>6</v>
      </c>
    </row>
    <row r="10" spans="1:3" ht="15" customHeight="1">
      <c r="A10" s="14">
        <v>7</v>
      </c>
      <c r="B10" s="15" t="s">
        <v>214</v>
      </c>
      <c r="C10" s="24">
        <v>6</v>
      </c>
    </row>
    <row r="11" spans="1:3" ht="15" customHeight="1">
      <c r="A11" s="14">
        <v>8</v>
      </c>
      <c r="B11" s="15" t="s">
        <v>245</v>
      </c>
      <c r="C11" s="24">
        <v>6</v>
      </c>
    </row>
    <row r="12" spans="1:3" ht="15" customHeight="1">
      <c r="A12" s="14">
        <v>9</v>
      </c>
      <c r="B12" s="15" t="s">
        <v>125</v>
      </c>
      <c r="C12" s="24">
        <v>5</v>
      </c>
    </row>
    <row r="13" spans="1:3" ht="15" customHeight="1">
      <c r="A13" s="14">
        <v>10</v>
      </c>
      <c r="B13" s="15" t="s">
        <v>112</v>
      </c>
      <c r="C13" s="24">
        <v>5</v>
      </c>
    </row>
    <row r="14" spans="1:3" ht="15" customHeight="1">
      <c r="A14" s="14">
        <v>11</v>
      </c>
      <c r="B14" s="15" t="s">
        <v>329</v>
      </c>
      <c r="C14" s="24">
        <v>5</v>
      </c>
    </row>
    <row r="15" spans="1:3" ht="15" customHeight="1">
      <c r="A15" s="14">
        <v>12</v>
      </c>
      <c r="B15" s="15" t="s">
        <v>325</v>
      </c>
      <c r="C15" s="24">
        <v>5</v>
      </c>
    </row>
    <row r="16" spans="1:3" ht="15" customHeight="1">
      <c r="A16" s="14">
        <v>13</v>
      </c>
      <c r="B16" s="15" t="s">
        <v>138</v>
      </c>
      <c r="C16" s="24">
        <v>4</v>
      </c>
    </row>
    <row r="17" spans="1:3" ht="15" customHeight="1">
      <c r="A17" s="14">
        <v>14</v>
      </c>
      <c r="B17" s="15" t="s">
        <v>286</v>
      </c>
      <c r="C17" s="24">
        <v>4</v>
      </c>
    </row>
    <row r="18" spans="1:3" ht="15" customHeight="1">
      <c r="A18" s="14">
        <v>15</v>
      </c>
      <c r="B18" s="15" t="s">
        <v>272</v>
      </c>
      <c r="C18" s="24">
        <v>4</v>
      </c>
    </row>
    <row r="19" spans="1:3" ht="15" customHeight="1">
      <c r="A19" s="14">
        <v>16</v>
      </c>
      <c r="B19" s="15" t="s">
        <v>199</v>
      </c>
      <c r="C19" s="24">
        <v>4</v>
      </c>
    </row>
    <row r="20" spans="1:3" ht="15" customHeight="1">
      <c r="A20" s="14">
        <v>17</v>
      </c>
      <c r="B20" s="15" t="s">
        <v>208</v>
      </c>
      <c r="C20" s="24">
        <v>4</v>
      </c>
    </row>
    <row r="21" spans="1:3" ht="15" customHeight="1">
      <c r="A21" s="14">
        <v>18</v>
      </c>
      <c r="B21" s="15" t="s">
        <v>92</v>
      </c>
      <c r="C21" s="24">
        <v>3</v>
      </c>
    </row>
    <row r="22" spans="1:3" ht="15" customHeight="1">
      <c r="A22" s="14">
        <v>19</v>
      </c>
      <c r="B22" s="15" t="s">
        <v>131</v>
      </c>
      <c r="C22" s="24">
        <v>3</v>
      </c>
    </row>
    <row r="23" spans="1:3" ht="15" customHeight="1">
      <c r="A23" s="14">
        <v>20</v>
      </c>
      <c r="B23" s="15" t="s">
        <v>375</v>
      </c>
      <c r="C23" s="24">
        <v>3</v>
      </c>
    </row>
    <row r="24" spans="1:3" ht="15" customHeight="1">
      <c r="A24" s="14">
        <v>21</v>
      </c>
      <c r="B24" s="15" t="s">
        <v>338</v>
      </c>
      <c r="C24" s="24">
        <v>3</v>
      </c>
    </row>
    <row r="25" spans="1:3" ht="15" customHeight="1">
      <c r="A25" s="14">
        <v>22</v>
      </c>
      <c r="B25" s="15" t="s">
        <v>352</v>
      </c>
      <c r="C25" s="24">
        <v>3</v>
      </c>
    </row>
    <row r="26" spans="1:3" ht="15" customHeight="1">
      <c r="A26" s="14">
        <v>23</v>
      </c>
      <c r="B26" s="15" t="s">
        <v>183</v>
      </c>
      <c r="C26" s="24">
        <v>3</v>
      </c>
    </row>
    <row r="27" spans="1:3" ht="15" customHeight="1">
      <c r="A27" s="14">
        <v>24</v>
      </c>
      <c r="B27" s="15" t="s">
        <v>169</v>
      </c>
      <c r="C27" s="24">
        <v>3</v>
      </c>
    </row>
    <row r="28" spans="1:3" ht="15" customHeight="1">
      <c r="A28" s="14">
        <v>25</v>
      </c>
      <c r="B28" s="15" t="s">
        <v>149</v>
      </c>
      <c r="C28" s="24">
        <v>3</v>
      </c>
    </row>
    <row r="29" spans="1:3" ht="15" customHeight="1">
      <c r="A29" s="14">
        <v>26</v>
      </c>
      <c r="B29" s="15" t="s">
        <v>158</v>
      </c>
      <c r="C29" s="24">
        <v>3</v>
      </c>
    </row>
    <row r="30" spans="1:3" ht="15" customHeight="1">
      <c r="A30" s="14">
        <v>27</v>
      </c>
      <c r="B30" s="15" t="s">
        <v>134</v>
      </c>
      <c r="C30" s="24">
        <v>3</v>
      </c>
    </row>
    <row r="31" spans="1:3" ht="15" customHeight="1">
      <c r="A31" s="14">
        <v>28</v>
      </c>
      <c r="B31" s="15" t="s">
        <v>300</v>
      </c>
      <c r="C31" s="24">
        <v>3</v>
      </c>
    </row>
    <row r="32" spans="1:3" ht="15" customHeight="1">
      <c r="A32" s="14">
        <v>29</v>
      </c>
      <c r="B32" s="15" t="s">
        <v>105</v>
      </c>
      <c r="C32" s="24">
        <v>3</v>
      </c>
    </row>
    <row r="33" spans="1:3" ht="15" customHeight="1">
      <c r="A33" s="14">
        <v>30</v>
      </c>
      <c r="B33" s="15" t="s">
        <v>225</v>
      </c>
      <c r="C33" s="24">
        <v>2</v>
      </c>
    </row>
    <row r="34" spans="1:3" ht="15" customHeight="1">
      <c r="A34" s="14">
        <v>31</v>
      </c>
      <c r="B34" s="15" t="s">
        <v>110</v>
      </c>
      <c r="C34" s="24">
        <v>2</v>
      </c>
    </row>
    <row r="35" spans="1:3" ht="15" customHeight="1">
      <c r="A35" s="14">
        <v>32</v>
      </c>
      <c r="B35" s="15" t="s">
        <v>507</v>
      </c>
      <c r="C35" s="24">
        <v>2</v>
      </c>
    </row>
    <row r="36" spans="1:3" ht="15" customHeight="1">
      <c r="A36" s="14">
        <v>33</v>
      </c>
      <c r="B36" s="15" t="s">
        <v>227</v>
      </c>
      <c r="C36" s="24">
        <v>2</v>
      </c>
    </row>
    <row r="37" spans="1:3" ht="15" customHeight="1">
      <c r="A37" s="14">
        <v>34</v>
      </c>
      <c r="B37" s="15" t="s">
        <v>530</v>
      </c>
      <c r="C37" s="24">
        <v>2</v>
      </c>
    </row>
    <row r="38" spans="1:3" ht="15" customHeight="1">
      <c r="A38" s="14">
        <v>35</v>
      </c>
      <c r="B38" s="15" t="s">
        <v>179</v>
      </c>
      <c r="C38" s="24">
        <v>2</v>
      </c>
    </row>
    <row r="39" spans="1:3" ht="15" customHeight="1">
      <c r="A39" s="14">
        <v>36</v>
      </c>
      <c r="B39" s="15" t="s">
        <v>288</v>
      </c>
      <c r="C39" s="24">
        <v>2</v>
      </c>
    </row>
    <row r="40" spans="1:3" ht="15" customHeight="1">
      <c r="A40" s="14">
        <v>37</v>
      </c>
      <c r="B40" s="15" t="s">
        <v>102</v>
      </c>
      <c r="C40" s="24">
        <v>2</v>
      </c>
    </row>
    <row r="41" spans="1:3" ht="15" customHeight="1">
      <c r="A41" s="14">
        <v>38</v>
      </c>
      <c r="B41" s="15" t="s">
        <v>160</v>
      </c>
      <c r="C41" s="24">
        <v>2</v>
      </c>
    </row>
    <row r="42" spans="1:3" ht="15" customHeight="1">
      <c r="A42" s="14">
        <v>39</v>
      </c>
      <c r="B42" s="15" t="s">
        <v>516</v>
      </c>
      <c r="C42" s="24">
        <v>2</v>
      </c>
    </row>
    <row r="43" spans="1:3" ht="15" customHeight="1">
      <c r="A43" s="14">
        <v>40</v>
      </c>
      <c r="B43" s="15" t="s">
        <v>492</v>
      </c>
      <c r="C43" s="24">
        <v>2</v>
      </c>
    </row>
    <row r="44" spans="1:3" ht="15" customHeight="1">
      <c r="A44" s="14">
        <v>41</v>
      </c>
      <c r="B44" s="15" t="s">
        <v>262</v>
      </c>
      <c r="C44" s="24">
        <v>2</v>
      </c>
    </row>
    <row r="45" spans="1:3" ht="15" customHeight="1">
      <c r="A45" s="14">
        <v>42</v>
      </c>
      <c r="B45" s="15" t="s">
        <v>197</v>
      </c>
      <c r="C45" s="24">
        <v>2</v>
      </c>
    </row>
    <row r="46" spans="1:3" ht="15" customHeight="1">
      <c r="A46" s="14">
        <v>43</v>
      </c>
      <c r="B46" s="15" t="s">
        <v>204</v>
      </c>
      <c r="C46" s="24">
        <v>2</v>
      </c>
    </row>
    <row r="47" spans="1:3" ht="15" customHeight="1">
      <c r="A47" s="14">
        <v>44</v>
      </c>
      <c r="B47" s="15" t="s">
        <v>422</v>
      </c>
      <c r="C47" s="24">
        <v>2</v>
      </c>
    </row>
    <row r="48" spans="1:3" ht="15" customHeight="1">
      <c r="A48" s="14">
        <v>45</v>
      </c>
      <c r="B48" s="15" t="s">
        <v>172</v>
      </c>
      <c r="C48" s="24">
        <v>2</v>
      </c>
    </row>
    <row r="49" spans="1:3" ht="15" customHeight="1">
      <c r="A49" s="14">
        <v>46</v>
      </c>
      <c r="B49" s="15" t="s">
        <v>194</v>
      </c>
      <c r="C49" s="24">
        <v>2</v>
      </c>
    </row>
    <row r="50" spans="1:3" ht="15" customHeight="1">
      <c r="A50" s="14">
        <v>47</v>
      </c>
      <c r="B50" s="15" t="s">
        <v>233</v>
      </c>
      <c r="C50" s="24">
        <v>2</v>
      </c>
    </row>
    <row r="51" spans="1:3" ht="15" customHeight="1">
      <c r="A51" s="14">
        <v>48</v>
      </c>
      <c r="B51" s="15" t="s">
        <v>280</v>
      </c>
      <c r="C51" s="24">
        <v>2</v>
      </c>
    </row>
    <row r="52" spans="1:3" ht="15" customHeight="1">
      <c r="A52" s="14">
        <v>49</v>
      </c>
      <c r="B52" s="15" t="s">
        <v>527</v>
      </c>
      <c r="C52" s="24">
        <v>2</v>
      </c>
    </row>
    <row r="53" spans="1:3" ht="15" customHeight="1">
      <c r="A53" s="14">
        <v>50</v>
      </c>
      <c r="B53" s="15" t="s">
        <v>189</v>
      </c>
      <c r="C53" s="24">
        <v>2</v>
      </c>
    </row>
    <row r="54" spans="1:3" ht="15" customHeight="1">
      <c r="A54" s="14">
        <v>51</v>
      </c>
      <c r="B54" s="15" t="s">
        <v>210</v>
      </c>
      <c r="C54" s="24">
        <v>2</v>
      </c>
    </row>
    <row r="55" spans="1:3" ht="15" customHeight="1">
      <c r="A55" s="14">
        <v>52</v>
      </c>
      <c r="B55" s="15" t="s">
        <v>390</v>
      </c>
      <c r="C55" s="24">
        <v>2</v>
      </c>
    </row>
    <row r="56" spans="1:3" ht="15" customHeight="1">
      <c r="A56" s="14">
        <v>53</v>
      </c>
      <c r="B56" s="15" t="s">
        <v>152</v>
      </c>
      <c r="C56" s="24">
        <v>2</v>
      </c>
    </row>
    <row r="57" spans="1:3" ht="15" customHeight="1">
      <c r="A57" s="14">
        <v>54</v>
      </c>
      <c r="B57" s="15" t="s">
        <v>217</v>
      </c>
      <c r="C57" s="24">
        <v>2</v>
      </c>
    </row>
    <row r="58" spans="1:3" ht="15" customHeight="1">
      <c r="A58" s="14">
        <v>55</v>
      </c>
      <c r="B58" s="15" t="s">
        <v>136</v>
      </c>
      <c r="C58" s="24">
        <v>2</v>
      </c>
    </row>
    <row r="59" spans="1:3" ht="15" customHeight="1">
      <c r="A59" s="14">
        <v>56</v>
      </c>
      <c r="B59" s="15" t="s">
        <v>486</v>
      </c>
      <c r="C59" s="24">
        <v>2</v>
      </c>
    </row>
    <row r="60" spans="1:3" ht="15" customHeight="1">
      <c r="A60" s="14">
        <v>57</v>
      </c>
      <c r="B60" s="15" t="s">
        <v>88</v>
      </c>
      <c r="C60" s="24">
        <v>2</v>
      </c>
    </row>
    <row r="61" spans="1:3" ht="15" customHeight="1">
      <c r="A61" s="14">
        <v>58</v>
      </c>
      <c r="B61" s="15" t="s">
        <v>358</v>
      </c>
      <c r="C61" s="24">
        <v>2</v>
      </c>
    </row>
    <row r="62" spans="1:3" ht="15" customHeight="1">
      <c r="A62" s="14">
        <v>59</v>
      </c>
      <c r="B62" s="15" t="s">
        <v>427</v>
      </c>
      <c r="C62" s="24">
        <v>2</v>
      </c>
    </row>
    <row r="63" spans="1:3" ht="15" customHeight="1">
      <c r="A63" s="14">
        <v>60</v>
      </c>
      <c r="B63" s="15" t="s">
        <v>95</v>
      </c>
      <c r="C63" s="24">
        <v>1</v>
      </c>
    </row>
    <row r="64" spans="1:3" ht="15" customHeight="1">
      <c r="A64" s="14">
        <v>61</v>
      </c>
      <c r="B64" s="15" t="s">
        <v>85</v>
      </c>
      <c r="C64" s="24">
        <v>1</v>
      </c>
    </row>
    <row r="65" spans="1:3" ht="15" customHeight="1">
      <c r="A65" s="14">
        <v>62</v>
      </c>
      <c r="B65" s="15" t="s">
        <v>403</v>
      </c>
      <c r="C65" s="24">
        <v>1</v>
      </c>
    </row>
    <row r="66" spans="1:3" ht="15" customHeight="1">
      <c r="A66" s="14">
        <v>63</v>
      </c>
      <c r="B66" s="15" t="s">
        <v>239</v>
      </c>
      <c r="C66" s="24">
        <v>1</v>
      </c>
    </row>
    <row r="67" spans="1:3" ht="15" customHeight="1">
      <c r="A67" s="14">
        <v>64</v>
      </c>
      <c r="B67" s="15" t="s">
        <v>290</v>
      </c>
      <c r="C67" s="24">
        <v>1</v>
      </c>
    </row>
    <row r="68" spans="1:3" ht="15" customHeight="1">
      <c r="A68" s="14">
        <v>65</v>
      </c>
      <c r="B68" s="15" t="s">
        <v>342</v>
      </c>
      <c r="C68" s="24">
        <v>1</v>
      </c>
    </row>
    <row r="69" spans="1:3" ht="15" customHeight="1">
      <c r="A69" s="14">
        <v>66</v>
      </c>
      <c r="B69" s="15" t="s">
        <v>282</v>
      </c>
      <c r="C69" s="24">
        <v>1</v>
      </c>
    </row>
    <row r="70" spans="1:3" ht="15" customHeight="1">
      <c r="A70" s="14">
        <v>67</v>
      </c>
      <c r="B70" s="15" t="s">
        <v>90</v>
      </c>
      <c r="C70" s="24">
        <v>1</v>
      </c>
    </row>
    <row r="71" spans="1:3" ht="15" customHeight="1">
      <c r="A71" s="14">
        <v>68</v>
      </c>
      <c r="B71" s="15" t="s">
        <v>293</v>
      </c>
      <c r="C71" s="24">
        <v>1</v>
      </c>
    </row>
    <row r="72" spans="1:3" ht="15" customHeight="1">
      <c r="A72" s="14">
        <v>69</v>
      </c>
      <c r="B72" s="15" t="s">
        <v>156</v>
      </c>
      <c r="C72" s="24">
        <v>1</v>
      </c>
    </row>
    <row r="73" spans="1:3" ht="15" customHeight="1">
      <c r="A73" s="14">
        <v>70</v>
      </c>
      <c r="B73" s="15" t="s">
        <v>520</v>
      </c>
      <c r="C73" s="24">
        <v>1</v>
      </c>
    </row>
    <row r="74" spans="1:3" ht="15" customHeight="1">
      <c r="A74" s="14">
        <v>71</v>
      </c>
      <c r="B74" s="15" t="s">
        <v>496</v>
      </c>
      <c r="C74" s="24">
        <v>1</v>
      </c>
    </row>
    <row r="75" spans="1:3" ht="15" customHeight="1">
      <c r="A75" s="14">
        <v>72</v>
      </c>
      <c r="B75" s="15" t="s">
        <v>484</v>
      </c>
      <c r="C75" s="24">
        <v>1</v>
      </c>
    </row>
    <row r="76" spans="1:3" ht="15" customHeight="1">
      <c r="A76" s="14">
        <v>73</v>
      </c>
      <c r="B76" s="15" t="s">
        <v>370</v>
      </c>
      <c r="C76" s="24">
        <v>1</v>
      </c>
    </row>
    <row r="77" spans="1:3" ht="15" customHeight="1">
      <c r="A77" s="14">
        <v>74</v>
      </c>
      <c r="B77" s="15" t="s">
        <v>398</v>
      </c>
      <c r="C77" s="24">
        <v>1</v>
      </c>
    </row>
    <row r="78" spans="1:3" ht="15" customHeight="1">
      <c r="A78" s="14">
        <v>75</v>
      </c>
      <c r="B78" s="15" t="s">
        <v>541</v>
      </c>
      <c r="C78" s="24">
        <v>1</v>
      </c>
    </row>
    <row r="79" spans="1:3" ht="15" customHeight="1">
      <c r="A79" s="14">
        <v>76</v>
      </c>
      <c r="B79" s="15" t="s">
        <v>349</v>
      </c>
      <c r="C79" s="24">
        <v>1</v>
      </c>
    </row>
    <row r="80" spans="1:3" ht="15" customHeight="1">
      <c r="A80" s="14">
        <v>77</v>
      </c>
      <c r="B80" s="15" t="s">
        <v>298</v>
      </c>
      <c r="C80" s="24">
        <v>1</v>
      </c>
    </row>
    <row r="81" spans="1:3" ht="15" customHeight="1">
      <c r="A81" s="14">
        <v>78</v>
      </c>
      <c r="B81" s="15" t="s">
        <v>121</v>
      </c>
      <c r="C81" s="24">
        <v>1</v>
      </c>
    </row>
    <row r="82" spans="1:3" ht="15" customHeight="1">
      <c r="A82" s="14">
        <v>79</v>
      </c>
      <c r="B82" s="15" t="s">
        <v>74</v>
      </c>
      <c r="C82" s="24">
        <v>1</v>
      </c>
    </row>
    <row r="83" spans="1:3" ht="15" customHeight="1">
      <c r="A83" s="14">
        <v>80</v>
      </c>
      <c r="B83" s="15" t="s">
        <v>464</v>
      </c>
      <c r="C83" s="24">
        <v>1</v>
      </c>
    </row>
    <row r="84" spans="1:3" ht="15" customHeight="1">
      <c r="A84" s="14">
        <v>81</v>
      </c>
      <c r="B84" s="15" t="s">
        <v>107</v>
      </c>
      <c r="C84" s="24">
        <v>1</v>
      </c>
    </row>
    <row r="85" spans="1:3" ht="15" customHeight="1">
      <c r="A85" s="14">
        <v>82</v>
      </c>
      <c r="B85" s="15" t="s">
        <v>82</v>
      </c>
      <c r="C85" s="24">
        <v>1</v>
      </c>
    </row>
    <row r="86" spans="1:3" ht="15" customHeight="1">
      <c r="A86" s="14">
        <v>83</v>
      </c>
      <c r="B86" s="15" t="s">
        <v>127</v>
      </c>
      <c r="C86" s="24">
        <v>1</v>
      </c>
    </row>
    <row r="87" spans="1:3" ht="15" customHeight="1">
      <c r="A87" s="14">
        <v>84</v>
      </c>
      <c r="B87" s="15" t="s">
        <v>251</v>
      </c>
      <c r="C87" s="24">
        <v>1</v>
      </c>
    </row>
    <row r="88" spans="1:3" ht="15" customHeight="1">
      <c r="A88" s="14">
        <v>85</v>
      </c>
      <c r="B88" s="15" t="s">
        <v>319</v>
      </c>
      <c r="C88" s="24">
        <v>1</v>
      </c>
    </row>
    <row r="89" spans="1:3" ht="15" customHeight="1">
      <c r="A89" s="14">
        <v>86</v>
      </c>
      <c r="B89" s="15" t="s">
        <v>255</v>
      </c>
      <c r="C89" s="24">
        <v>1</v>
      </c>
    </row>
    <row r="90" spans="1:3" ht="15" customHeight="1">
      <c r="A90" s="14">
        <v>87</v>
      </c>
      <c r="B90" s="15" t="s">
        <v>141</v>
      </c>
      <c r="C90" s="24">
        <v>1</v>
      </c>
    </row>
    <row r="91" spans="1:3" ht="15" customHeight="1">
      <c r="A91" s="14">
        <v>88</v>
      </c>
      <c r="B91" s="15" t="s">
        <v>333</v>
      </c>
      <c r="C91" s="24">
        <v>1</v>
      </c>
    </row>
    <row r="92" spans="1:3" ht="15" customHeight="1">
      <c r="A92" s="14">
        <v>89</v>
      </c>
      <c r="B92" s="15" t="s">
        <v>307</v>
      </c>
      <c r="C92" s="24">
        <v>1</v>
      </c>
    </row>
    <row r="93" spans="1:3" ht="15" customHeight="1">
      <c r="A93" s="14">
        <v>90</v>
      </c>
      <c r="B93" s="15" t="s">
        <v>100</v>
      </c>
      <c r="C93" s="24">
        <v>1</v>
      </c>
    </row>
    <row r="94" spans="1:3" ht="15" customHeight="1">
      <c r="A94" s="14">
        <v>91</v>
      </c>
      <c r="B94" s="15" t="s">
        <v>499</v>
      </c>
      <c r="C94" s="24">
        <v>1</v>
      </c>
    </row>
    <row r="95" spans="1:3" ht="15" customHeight="1">
      <c r="A95" s="14">
        <v>92</v>
      </c>
      <c r="B95" s="15" t="s">
        <v>310</v>
      </c>
      <c r="C95" s="24">
        <v>1</v>
      </c>
    </row>
    <row r="96" spans="1:3" ht="15" customHeight="1">
      <c r="A96" s="14">
        <v>93</v>
      </c>
      <c r="B96" s="15" t="s">
        <v>360</v>
      </c>
      <c r="C96" s="24">
        <v>1</v>
      </c>
    </row>
    <row r="97" spans="1:3" ht="15" customHeight="1">
      <c r="A97" s="14">
        <v>94</v>
      </c>
      <c r="B97" s="15" t="s">
        <v>266</v>
      </c>
      <c r="C97" s="24">
        <v>1</v>
      </c>
    </row>
    <row r="98" spans="1:3" ht="15" customHeight="1">
      <c r="A98" s="14">
        <v>95</v>
      </c>
      <c r="B98" s="15" t="s">
        <v>382</v>
      </c>
      <c r="C98" s="24">
        <v>1</v>
      </c>
    </row>
    <row r="99" spans="1:3" ht="15" customHeight="1">
      <c r="A99" s="14">
        <v>96</v>
      </c>
      <c r="B99" s="15" t="s">
        <v>201</v>
      </c>
      <c r="C99" s="24">
        <v>1</v>
      </c>
    </row>
    <row r="100" spans="1:3" ht="15" customHeight="1">
      <c r="A100" s="14">
        <v>97</v>
      </c>
      <c r="B100" s="15" t="s">
        <v>534</v>
      </c>
      <c r="C100" s="24">
        <v>1</v>
      </c>
    </row>
    <row r="101" spans="1:3" ht="15" customHeight="1">
      <c r="A101" s="14">
        <v>98</v>
      </c>
      <c r="B101" s="15" t="s">
        <v>166</v>
      </c>
      <c r="C101" s="24">
        <v>1</v>
      </c>
    </row>
    <row r="102" spans="1:3" ht="15" customHeight="1">
      <c r="A102" s="14">
        <v>99</v>
      </c>
      <c r="B102" s="15" t="s">
        <v>185</v>
      </c>
      <c r="C102" s="24">
        <v>1</v>
      </c>
    </row>
    <row r="103" spans="1:3" ht="15" customHeight="1">
      <c r="A103" s="14">
        <v>100</v>
      </c>
      <c r="B103" s="15" t="s">
        <v>316</v>
      </c>
      <c r="C103" s="24">
        <v>1</v>
      </c>
    </row>
    <row r="104" spans="1:3" ht="15" customHeight="1">
      <c r="A104" s="14">
        <v>101</v>
      </c>
      <c r="B104" s="15" t="s">
        <v>296</v>
      </c>
      <c r="C104" s="24">
        <v>1</v>
      </c>
    </row>
    <row r="105" spans="1:3" ht="15" customHeight="1">
      <c r="A105" s="14">
        <v>102</v>
      </c>
      <c r="B105" s="15" t="s">
        <v>378</v>
      </c>
      <c r="C105" s="24">
        <v>1</v>
      </c>
    </row>
    <row r="106" spans="1:3" ht="15" customHeight="1">
      <c r="A106" s="14">
        <v>103</v>
      </c>
      <c r="B106" s="15" t="s">
        <v>345</v>
      </c>
      <c r="C106" s="24">
        <v>1</v>
      </c>
    </row>
    <row r="107" spans="1:3" ht="15" customHeight="1">
      <c r="A107" s="14">
        <v>104</v>
      </c>
      <c r="B107" s="15" t="s">
        <v>71</v>
      </c>
      <c r="C107" s="24">
        <v>1</v>
      </c>
    </row>
    <row r="108" spans="1:3" ht="15" customHeight="1">
      <c r="A108" s="14">
        <v>105</v>
      </c>
      <c r="B108" s="15" t="s">
        <v>408</v>
      </c>
      <c r="C108" s="24">
        <v>1</v>
      </c>
    </row>
    <row r="109" spans="1:3" ht="15" customHeight="1">
      <c r="A109" s="14">
        <v>106</v>
      </c>
      <c r="B109" s="15" t="s">
        <v>372</v>
      </c>
      <c r="C109" s="24">
        <v>1</v>
      </c>
    </row>
    <row r="110" spans="1:3" ht="15" customHeight="1">
      <c r="A110" s="14">
        <v>107</v>
      </c>
      <c r="B110" s="15" t="s">
        <v>481</v>
      </c>
      <c r="C110" s="24">
        <v>1</v>
      </c>
    </row>
    <row r="111" spans="1:3" ht="15" customHeight="1">
      <c r="A111" s="14">
        <v>108</v>
      </c>
      <c r="B111" s="15" t="s">
        <v>410</v>
      </c>
      <c r="C111" s="24">
        <v>1</v>
      </c>
    </row>
    <row r="112" spans="1:3" ht="15" customHeight="1">
      <c r="A112" s="14">
        <v>109</v>
      </c>
      <c r="B112" s="15" t="s">
        <v>458</v>
      </c>
      <c r="C112" s="24">
        <v>1</v>
      </c>
    </row>
    <row r="113" spans="1:3" ht="15" customHeight="1">
      <c r="A113" s="14">
        <v>110</v>
      </c>
      <c r="B113" s="15" t="s">
        <v>220</v>
      </c>
      <c r="C113" s="24">
        <v>1</v>
      </c>
    </row>
    <row r="114" spans="1:3" ht="15" customHeight="1">
      <c r="A114" s="14">
        <v>111</v>
      </c>
      <c r="B114" s="15" t="s">
        <v>336</v>
      </c>
      <c r="C114" s="24">
        <v>1</v>
      </c>
    </row>
    <row r="115" spans="1:3" ht="15" customHeight="1">
      <c r="A115" s="14">
        <v>112</v>
      </c>
      <c r="B115" s="15" t="s">
        <v>582</v>
      </c>
      <c r="C115" s="24">
        <v>1</v>
      </c>
    </row>
    <row r="116" spans="1:3" ht="15" customHeight="1">
      <c r="A116" s="14">
        <v>113</v>
      </c>
      <c r="B116" s="15" t="s">
        <v>401</v>
      </c>
      <c r="C116" s="24">
        <v>1</v>
      </c>
    </row>
    <row r="117" spans="1:3" ht="15" customHeight="1">
      <c r="A117" s="14">
        <v>114</v>
      </c>
      <c r="B117" s="15" t="s">
        <v>248</v>
      </c>
      <c r="C117" s="24">
        <v>1</v>
      </c>
    </row>
    <row r="118" spans="1:3" ht="15" customHeight="1">
      <c r="A118" s="14">
        <v>115</v>
      </c>
      <c r="B118" s="15" t="s">
        <v>145</v>
      </c>
      <c r="C118" s="24">
        <v>1</v>
      </c>
    </row>
    <row r="119" spans="1:3" ht="15" customHeight="1">
      <c r="A119" s="14">
        <v>116</v>
      </c>
      <c r="B119" s="15" t="s">
        <v>243</v>
      </c>
      <c r="C119" s="24">
        <v>1</v>
      </c>
    </row>
    <row r="120" spans="1:3" ht="15" customHeight="1">
      <c r="A120" s="14">
        <v>117</v>
      </c>
      <c r="B120" s="15" t="s">
        <v>470</v>
      </c>
      <c r="C120" s="24">
        <v>1</v>
      </c>
    </row>
    <row r="121" spans="1:3" ht="15" customHeight="1">
      <c r="A121" s="14">
        <v>118</v>
      </c>
      <c r="B121" s="15" t="s">
        <v>489</v>
      </c>
      <c r="C121" s="24">
        <v>1</v>
      </c>
    </row>
    <row r="122" spans="1:3" ht="15" customHeight="1">
      <c r="A122" s="18">
        <v>119</v>
      </c>
      <c r="B122" s="19" t="s">
        <v>52</v>
      </c>
      <c r="C122" s="25">
        <v>41</v>
      </c>
    </row>
    <row r="123" spans="1:3" ht="12.75">
      <c r="A123" s="26"/>
      <c r="B123" s="26"/>
      <c r="C123" s="26">
        <f>SUM(C4:C122)</f>
        <v>309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2013-01-15T09:10:00Z</dcterms:created>
  <dcterms:modified xsi:type="dcterms:W3CDTF">2013-01-15T09:21:13Z</dcterms:modified>
  <cp:category/>
  <cp:version/>
  <cp:contentType/>
  <cp:contentStatus/>
</cp:coreProperties>
</file>