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'Individuale'!$A$3:$I$336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<sst xmlns="http://schemas.openxmlformats.org/spreadsheetml/2006/main" count="2711" uniqueCount="929">
  <si>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</si>
  <si>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</si>
  <si>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</si>
  <si>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</si>
  <si>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</si>
  <si>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</si>
  <si>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</si>
  <si>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</si>
  <si>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</si>
  <si>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</si>
  <si>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</si>
  <si>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Kipkurgat Too</t>
  </si>
  <si>
    <t>Julius</t>
  </si>
  <si>
    <t>Amat-m</t>
  </si>
  <si>
    <t>Toscana Atletica (Kenia)</t>
  </si>
  <si>
    <t>Kabbouri</t>
  </si>
  <si>
    <t>Abdelkrim</t>
  </si>
  <si>
    <t>Atletica Recanati</t>
  </si>
  <si>
    <t>Radouan</t>
  </si>
  <si>
    <t>Boussehaib</t>
  </si>
  <si>
    <t>Sm-30</t>
  </si>
  <si>
    <t>Pol. Ippodromo '99 Bs</t>
  </si>
  <si>
    <t>Talam</t>
  </si>
  <si>
    <t>Abraham</t>
  </si>
  <si>
    <t>Mezz. Recanati Grottini</t>
  </si>
  <si>
    <t>Battocletti</t>
  </si>
  <si>
    <t>Giuliano</t>
  </si>
  <si>
    <t>Cover Mapei G.Toce Vb</t>
  </si>
  <si>
    <t>Massous</t>
  </si>
  <si>
    <t>Abderrahim</t>
  </si>
  <si>
    <t>Atletica Cva Trevi</t>
  </si>
  <si>
    <t>Mourad</t>
  </si>
  <si>
    <t>Haibel</t>
  </si>
  <si>
    <t>Libertas Orvieto Tr</t>
  </si>
  <si>
    <t>Cesari</t>
  </si>
  <si>
    <t>Fabio</t>
  </si>
  <si>
    <t>Carabinieri Bologna</t>
  </si>
  <si>
    <t>Gravante</t>
  </si>
  <si>
    <t>Antonio</t>
  </si>
  <si>
    <t>Atletica Potenza Picena</t>
  </si>
  <si>
    <t>Di Lello</t>
  </si>
  <si>
    <t>Luigi</t>
  </si>
  <si>
    <t>Sm-40</t>
  </si>
  <si>
    <t>Saadouni</t>
  </si>
  <si>
    <t>Mohamed Ali</t>
  </si>
  <si>
    <t>Atletica Futura Figline</t>
  </si>
  <si>
    <t>Siciliani</t>
  </si>
  <si>
    <t>Andrea</t>
  </si>
  <si>
    <t>Vagnoli</t>
  </si>
  <si>
    <t>Maurizio</t>
  </si>
  <si>
    <t>Sm-50</t>
  </si>
  <si>
    <t>Maxicar Civitanova Marche</t>
  </si>
  <si>
    <t>Occhiolini</t>
  </si>
  <si>
    <t>Filippo</t>
  </si>
  <si>
    <t>U.p. Policiano Arezzo</t>
  </si>
  <si>
    <t>Lucchetti</t>
  </si>
  <si>
    <t>Tiferno Runners</t>
  </si>
  <si>
    <t>Braganti</t>
  </si>
  <si>
    <t>Claudio</t>
  </si>
  <si>
    <t>Podistica Lama Pg</t>
  </si>
  <si>
    <t>Bussolotto</t>
  </si>
  <si>
    <t>Doriano</t>
  </si>
  <si>
    <t>Annetti</t>
  </si>
  <si>
    <t>Alessandro</t>
  </si>
  <si>
    <t>Amat-M</t>
  </si>
  <si>
    <t>Scorziello</t>
  </si>
  <si>
    <t>Franco</t>
  </si>
  <si>
    <t>Sm-35</t>
  </si>
  <si>
    <t>Dream Runners Pg</t>
  </si>
  <si>
    <t>Falomi</t>
  </si>
  <si>
    <t>Simone</t>
  </si>
  <si>
    <t>Atletica Avis Perugia</t>
  </si>
  <si>
    <t>Bistoni</t>
  </si>
  <si>
    <t>Diego</t>
  </si>
  <si>
    <t>Lanzi</t>
  </si>
  <si>
    <t>Montioni</t>
  </si>
  <si>
    <t>Cesare</t>
  </si>
  <si>
    <t>Atletica Capanne Pg</t>
  </si>
  <si>
    <t>Cardelli</t>
  </si>
  <si>
    <t>Giuseppe</t>
  </si>
  <si>
    <t>Baldi</t>
  </si>
  <si>
    <t>Bandini</t>
  </si>
  <si>
    <t>Donnini</t>
  </si>
  <si>
    <t>Edimaro</t>
  </si>
  <si>
    <t>Bettacchini</t>
  </si>
  <si>
    <t>Antonello</t>
  </si>
  <si>
    <t>Finocchi</t>
  </si>
  <si>
    <t>Sauro</t>
  </si>
  <si>
    <t>Sm-45</t>
  </si>
  <si>
    <t>Volpi</t>
  </si>
  <si>
    <t>Cristian</t>
  </si>
  <si>
    <t>Pantalla</t>
  </si>
  <si>
    <t>Atletica Asal Foligno</t>
  </si>
  <si>
    <t>Ragni</t>
  </si>
  <si>
    <t>Francesco</t>
  </si>
  <si>
    <t>A.s.p.a. Bastia U. Pg</t>
  </si>
  <si>
    <t>Scalla</t>
  </si>
  <si>
    <t>Roberto</t>
  </si>
  <si>
    <t>Sforna</t>
  </si>
  <si>
    <t>Marini</t>
  </si>
  <si>
    <t>Pol. Montecchio 2000</t>
  </si>
  <si>
    <t>Cerrini</t>
  </si>
  <si>
    <t>Besi</t>
  </si>
  <si>
    <t>Davide</t>
  </si>
  <si>
    <t>Neri</t>
  </si>
  <si>
    <t>Daniele</t>
  </si>
  <si>
    <t>Podistica Il Campino Ar</t>
  </si>
  <si>
    <t>Renzetti</t>
  </si>
  <si>
    <t>Stefano</t>
  </si>
  <si>
    <t>Palestra Gi Point Lama</t>
  </si>
  <si>
    <t>Refi</t>
  </si>
  <si>
    <t>Mirko</t>
  </si>
  <si>
    <t>Cerquini</t>
  </si>
  <si>
    <t>Capacci</t>
  </si>
  <si>
    <t>Gianluca</t>
  </si>
  <si>
    <t>Caruso</t>
  </si>
  <si>
    <t>Pigliautile</t>
  </si>
  <si>
    <t>Carlo</t>
  </si>
  <si>
    <t>C.u.s. Perugia</t>
  </si>
  <si>
    <t>Guasmi</t>
  </si>
  <si>
    <t>Abdelkader</t>
  </si>
  <si>
    <t>Pirilli</t>
  </si>
  <si>
    <t>Muggianu</t>
  </si>
  <si>
    <t>Orioli</t>
  </si>
  <si>
    <t>Fausto</t>
  </si>
  <si>
    <t>Karim</t>
  </si>
  <si>
    <t>Abderrazzak</t>
  </si>
  <si>
    <t>Marathon C. di Castello</t>
  </si>
  <si>
    <t>Napolini</t>
  </si>
  <si>
    <t>Manganelli</t>
  </si>
  <si>
    <t>Marco</t>
  </si>
  <si>
    <t>Rinascita Montevarchi</t>
  </si>
  <si>
    <t>Rallo</t>
  </si>
  <si>
    <t>Zucchini</t>
  </si>
  <si>
    <t>Ioni</t>
  </si>
  <si>
    <t>Giampaolo</t>
  </si>
  <si>
    <t>Atletica Urbania Pu</t>
  </si>
  <si>
    <t>Falleri</t>
  </si>
  <si>
    <t>Massimiliano</t>
  </si>
  <si>
    <t>Ballini</t>
  </si>
  <si>
    <t>Borgioni</t>
  </si>
  <si>
    <t>Fabrizio</t>
  </si>
  <si>
    <t>Curatola</t>
  </si>
  <si>
    <t>Antonino</t>
  </si>
  <si>
    <t>Mugnai</t>
  </si>
  <si>
    <t>Ercoli</t>
  </si>
  <si>
    <t>Jun-M</t>
  </si>
  <si>
    <t>Athletic Rimini</t>
  </si>
  <si>
    <t>Crulli</t>
  </si>
  <si>
    <t>Luca</t>
  </si>
  <si>
    <t>Bernini</t>
  </si>
  <si>
    <t>Lorenzo</t>
  </si>
  <si>
    <t>Atl. Sangiovannese Ar</t>
  </si>
  <si>
    <t>Roverelli</t>
  </si>
  <si>
    <t>Atletica Sestini Arezzo</t>
  </si>
  <si>
    <t>Sfondalmondo</t>
  </si>
  <si>
    <t>Laterza</t>
  </si>
  <si>
    <t>CDP-T&amp;RB Group Pg</t>
  </si>
  <si>
    <t>Morini</t>
  </si>
  <si>
    <t>Federico</t>
  </si>
  <si>
    <t>Ferretti</t>
  </si>
  <si>
    <t>Fabbri</t>
  </si>
  <si>
    <t>Leo</t>
  </si>
  <si>
    <t>Lisi Vaiani</t>
  </si>
  <si>
    <t>Amatori Podistica Arezzo</t>
  </si>
  <si>
    <t>Cruciani</t>
  </si>
  <si>
    <t>Avis Castelraimondo Mc</t>
  </si>
  <si>
    <t>Guerrini</t>
  </si>
  <si>
    <t>Poderini</t>
  </si>
  <si>
    <t>Alvisi</t>
  </si>
  <si>
    <t>Triathlon Alto Tevere</t>
  </si>
  <si>
    <t>Scaramucci</t>
  </si>
  <si>
    <t>Valerio</t>
  </si>
  <si>
    <t>Scappini</t>
  </si>
  <si>
    <t>Ivan</t>
  </si>
  <si>
    <t>Allori</t>
  </si>
  <si>
    <t>Pialli</t>
  </si>
  <si>
    <t>Tortoioli</t>
  </si>
  <si>
    <t>Pod. Lino Spagnoli Pg</t>
  </si>
  <si>
    <t>Martinetti</t>
  </si>
  <si>
    <t>Polticchia</t>
  </si>
  <si>
    <t>Pinotti</t>
  </si>
  <si>
    <t>Atletica Meda Mi</t>
  </si>
  <si>
    <t>Marianelli</t>
  </si>
  <si>
    <t>Bar Smile Lama</t>
  </si>
  <si>
    <t>Carpinelli</t>
  </si>
  <si>
    <t>Virgilio</t>
  </si>
  <si>
    <t>Avis Sansepolcro Ar</t>
  </si>
  <si>
    <t>Gervasoni</t>
  </si>
  <si>
    <t>Emanuele</t>
  </si>
  <si>
    <t>Pierini</t>
  </si>
  <si>
    <t>Testa</t>
  </si>
  <si>
    <t>Oriano</t>
  </si>
  <si>
    <t>Celli</t>
  </si>
  <si>
    <t>Bazzucchi</t>
  </si>
  <si>
    <t>Mauro</t>
  </si>
  <si>
    <t>Scardacchi</t>
  </si>
  <si>
    <t>Mirco</t>
  </si>
  <si>
    <t>Ranieri</t>
  </si>
  <si>
    <t>Giovanni</t>
  </si>
  <si>
    <t>Spurio Giuseppetti</t>
  </si>
  <si>
    <t>Orlandi</t>
  </si>
  <si>
    <t>Bruno</t>
  </si>
  <si>
    <t>Convertino</t>
  </si>
  <si>
    <t>Cosimo</t>
  </si>
  <si>
    <t>Bragetti</t>
  </si>
  <si>
    <t>Giampiero</t>
  </si>
  <si>
    <t>Caporali</t>
  </si>
  <si>
    <t>Sandro</t>
  </si>
  <si>
    <t>Alberti</t>
  </si>
  <si>
    <t>Poli</t>
  </si>
  <si>
    <t>Massimo</t>
  </si>
  <si>
    <t>Berettoni</t>
  </si>
  <si>
    <t>Pod. Avis Fabriano An</t>
  </si>
  <si>
    <t>Di Renzone</t>
  </si>
  <si>
    <t>Atletica Sinalunga</t>
  </si>
  <si>
    <t>Pecorari</t>
  </si>
  <si>
    <t>Bavicchi</t>
  </si>
  <si>
    <t>CalabrÃ²</t>
  </si>
  <si>
    <t>Biagioni</t>
  </si>
  <si>
    <t>Atletica Taino G.Tadino</t>
  </si>
  <si>
    <t>Natalini</t>
  </si>
  <si>
    <t>Fratini</t>
  </si>
  <si>
    <t>Ugolini</t>
  </si>
  <si>
    <t>Paolo</t>
  </si>
  <si>
    <t>Martinelli</t>
  </si>
  <si>
    <t>Guglielmo</t>
  </si>
  <si>
    <t>Meini</t>
  </si>
  <si>
    <t>Tiziano</t>
  </si>
  <si>
    <t>Rescigno</t>
  </si>
  <si>
    <t>Felice</t>
  </si>
  <si>
    <t>Cardinali</t>
  </si>
  <si>
    <t>Giglietti</t>
  </si>
  <si>
    <t>Secondo</t>
  </si>
  <si>
    <t>Sm-55</t>
  </si>
  <si>
    <t>Giuliani</t>
  </si>
  <si>
    <t>Jun-m</t>
  </si>
  <si>
    <t>Seri</t>
  </si>
  <si>
    <t>Guido</t>
  </si>
  <si>
    <t>G.s. Filippide C. d. Lago</t>
  </si>
  <si>
    <t>Prozzo</t>
  </si>
  <si>
    <t>Mannuccini</t>
  </si>
  <si>
    <t>Marioli</t>
  </si>
  <si>
    <t>Cecchini</t>
  </si>
  <si>
    <t>Bertolini</t>
  </si>
  <si>
    <t>Ademaro</t>
  </si>
  <si>
    <t>Covarelli</t>
  </si>
  <si>
    <t>Cambiotti</t>
  </si>
  <si>
    <t>Buratti</t>
  </si>
  <si>
    <t>Rossi</t>
  </si>
  <si>
    <t>Alessio</t>
  </si>
  <si>
    <t>Bartolini</t>
  </si>
  <si>
    <t>Procacci</t>
  </si>
  <si>
    <t>Nadio</t>
  </si>
  <si>
    <t>Pascucci</t>
  </si>
  <si>
    <t>Walter</t>
  </si>
  <si>
    <t>Antonini</t>
  </si>
  <si>
    <t>Assisi Runners</t>
  </si>
  <si>
    <t>Fagiani</t>
  </si>
  <si>
    <t>Gilberto</t>
  </si>
  <si>
    <t>Augusta Perusia</t>
  </si>
  <si>
    <t>Turrioni</t>
  </si>
  <si>
    <t>Sinatti</t>
  </si>
  <si>
    <t>Moreno</t>
  </si>
  <si>
    <t>Sm-60</t>
  </si>
  <si>
    <t>Scassellati</t>
  </si>
  <si>
    <t>Frenguelli</t>
  </si>
  <si>
    <t>Pasqui</t>
  </si>
  <si>
    <t>SchirÃ²</t>
  </si>
  <si>
    <t>G.p. Lucrezia Pu</t>
  </si>
  <si>
    <t>Pizzoni</t>
  </si>
  <si>
    <t>Enzo</t>
  </si>
  <si>
    <t>Pod. Winner Foligno</t>
  </si>
  <si>
    <t>Alunno</t>
  </si>
  <si>
    <t>Angelo</t>
  </si>
  <si>
    <t>A.p. Pontefelcino Pg</t>
  </si>
  <si>
    <t>Bianchi</t>
  </si>
  <si>
    <t>Righini</t>
  </si>
  <si>
    <t>Solerte</t>
  </si>
  <si>
    <t>Atletica Dlf Rimini</t>
  </si>
  <si>
    <t>Governini</t>
  </si>
  <si>
    <t>Giorgio</t>
  </si>
  <si>
    <t>Barberi</t>
  </si>
  <si>
    <t>Gaie</t>
  </si>
  <si>
    <t>Pierre Francois</t>
  </si>
  <si>
    <t>Carros Gattieres Le Broc</t>
  </si>
  <si>
    <t>Brunelli</t>
  </si>
  <si>
    <t>Barbagli</t>
  </si>
  <si>
    <t>Atletica Dlf Arezzo</t>
  </si>
  <si>
    <t>Galeotti</t>
  </si>
  <si>
    <t>Belli</t>
  </si>
  <si>
    <t>Meozzi</t>
  </si>
  <si>
    <t>Scaglia</t>
  </si>
  <si>
    <t>Gianmarco</t>
  </si>
  <si>
    <t>Cricchi</t>
  </si>
  <si>
    <t>Rossini</t>
  </si>
  <si>
    <t>Gianfranco</t>
  </si>
  <si>
    <t>Lucaccioni</t>
  </si>
  <si>
    <t>Migliacci</t>
  </si>
  <si>
    <t>Costantino</t>
  </si>
  <si>
    <t>Atletica 2S Spoleto</t>
  </si>
  <si>
    <t>Apolloni</t>
  </si>
  <si>
    <t>Maggi</t>
  </si>
  <si>
    <t>Spertilli</t>
  </si>
  <si>
    <t>Mario</t>
  </si>
  <si>
    <t>Braconi</t>
  </si>
  <si>
    <t>Pietro</t>
  </si>
  <si>
    <t>Arcelli</t>
  </si>
  <si>
    <t>Giaccherini</t>
  </si>
  <si>
    <t>Orsini Federici</t>
  </si>
  <si>
    <t>Cristiano</t>
  </si>
  <si>
    <t>Soldini</t>
  </si>
  <si>
    <t>Aldo</t>
  </si>
  <si>
    <t>Floris</t>
  </si>
  <si>
    <t>Renato</t>
  </si>
  <si>
    <t>Camertoni</t>
  </si>
  <si>
    <t>Gagliesi</t>
  </si>
  <si>
    <t>Gianni</t>
  </si>
  <si>
    <t>Monnanni</t>
  </si>
  <si>
    <t>Enrico</t>
  </si>
  <si>
    <t>Migliorucci</t>
  </si>
  <si>
    <t>Guercini</t>
  </si>
  <si>
    <t>Volumnia Sericap Pg</t>
  </si>
  <si>
    <t>Migliorati</t>
  </si>
  <si>
    <t>Franck</t>
  </si>
  <si>
    <t>Pazzaglia</t>
  </si>
  <si>
    <t>Guiducci</t>
  </si>
  <si>
    <t>Di Miceli</t>
  </si>
  <si>
    <t>Saccoccini</t>
  </si>
  <si>
    <t>Salustri</t>
  </si>
  <si>
    <t>Lelli</t>
  </si>
  <si>
    <t>Nicchi</t>
  </si>
  <si>
    <t>Negro</t>
  </si>
  <si>
    <t>Giancarlo</t>
  </si>
  <si>
    <t>Pod. San Damaso Mo</t>
  </si>
  <si>
    <t>Sabatino</t>
  </si>
  <si>
    <t>Cacioli</t>
  </si>
  <si>
    <t>Sileno</t>
  </si>
  <si>
    <t>Grilli</t>
  </si>
  <si>
    <t>Danilo</t>
  </si>
  <si>
    <t>Damato</t>
  </si>
  <si>
    <t>Raimondo</t>
  </si>
  <si>
    <t>Podistica Valmisa An</t>
  </si>
  <si>
    <t>Lanti</t>
  </si>
  <si>
    <t>Micanti</t>
  </si>
  <si>
    <t>Cesario</t>
  </si>
  <si>
    <t>Stefanetti</t>
  </si>
  <si>
    <t>Giulianini</t>
  </si>
  <si>
    <t>Mastrini</t>
  </si>
  <si>
    <t>Palleri</t>
  </si>
  <si>
    <t>Luciano</t>
  </si>
  <si>
    <t>Nunziati</t>
  </si>
  <si>
    <t>Massetti</t>
  </si>
  <si>
    <t>Brutti</t>
  </si>
  <si>
    <t>Accioli</t>
  </si>
  <si>
    <t>Vis Cortona</t>
  </si>
  <si>
    <t>Pasquetti</t>
  </si>
  <si>
    <t>Pasquale</t>
  </si>
  <si>
    <t>Atletica Gardenia Pg</t>
  </si>
  <si>
    <t>Brizzi</t>
  </si>
  <si>
    <t>Marcello</t>
  </si>
  <si>
    <t>Manzetti</t>
  </si>
  <si>
    <t>Sm-65</t>
  </si>
  <si>
    <t>Vittorio</t>
  </si>
  <si>
    <t>Stazzi</t>
  </si>
  <si>
    <t>Paone</t>
  </si>
  <si>
    <t>Emilio</t>
  </si>
  <si>
    <t>Gargamelli</t>
  </si>
  <si>
    <t>Manfucci</t>
  </si>
  <si>
    <t>Cacciani</t>
  </si>
  <si>
    <t>Barbetti</t>
  </si>
  <si>
    <t>Best Body Sinalunga</t>
  </si>
  <si>
    <t>Broussard</t>
  </si>
  <si>
    <t>Jean-Felix</t>
  </si>
  <si>
    <t>Bottaccioli</t>
  </si>
  <si>
    <t>Suvieri</t>
  </si>
  <si>
    <t>Adriano</t>
  </si>
  <si>
    <t>Leandro</t>
  </si>
  <si>
    <t>Parri</t>
  </si>
  <si>
    <t>Checcaglini</t>
  </si>
  <si>
    <t>Chessa</t>
  </si>
  <si>
    <t>Bucchi</t>
  </si>
  <si>
    <t>Amedeo</t>
  </si>
  <si>
    <t>Zoccolini</t>
  </si>
  <si>
    <t>Michele</t>
  </si>
  <si>
    <t>Alunni Pini</t>
  </si>
  <si>
    <t>Timi</t>
  </si>
  <si>
    <t>Visi</t>
  </si>
  <si>
    <t>Vincenzo</t>
  </si>
  <si>
    <t>Romagna Runners</t>
  </si>
  <si>
    <t>Giorgini</t>
  </si>
  <si>
    <t>Rossano</t>
  </si>
  <si>
    <t>Castellani</t>
  </si>
  <si>
    <t>Sargenti</t>
  </si>
  <si>
    <t>Augusto</t>
  </si>
  <si>
    <t>Iacomelli</t>
  </si>
  <si>
    <t>Viti</t>
  </si>
  <si>
    <t>Pucci</t>
  </si>
  <si>
    <t>Miro</t>
  </si>
  <si>
    <t>Larotonda</t>
  </si>
  <si>
    <t>Attilio</t>
  </si>
  <si>
    <t>Garofoli</t>
  </si>
  <si>
    <t>Magrini</t>
  </si>
  <si>
    <t>Atleta Libero</t>
  </si>
  <si>
    <t>Piccioni</t>
  </si>
  <si>
    <t>Gonario</t>
  </si>
  <si>
    <t>Fioriti</t>
  </si>
  <si>
    <t>Gubbio Runners</t>
  </si>
  <si>
    <t>Sakhi</t>
  </si>
  <si>
    <t>Azeddine</t>
  </si>
  <si>
    <t>Cheli</t>
  </si>
  <si>
    <t>Sbaffo</t>
  </si>
  <si>
    <t>Rapetti</t>
  </si>
  <si>
    <t>Cenciarini</t>
  </si>
  <si>
    <t>Migliarotti</t>
  </si>
  <si>
    <t>Sergio</t>
  </si>
  <si>
    <t>Ruspi</t>
  </si>
  <si>
    <t>Peluzzi</t>
  </si>
  <si>
    <t>Nicola</t>
  </si>
  <si>
    <t>Subbiano Marathon</t>
  </si>
  <si>
    <t>Natalicchi</t>
  </si>
  <si>
    <t>Cucciniello</t>
  </si>
  <si>
    <t>De Falco</t>
  </si>
  <si>
    <t>Pod. Il Laghetto Na</t>
  </si>
  <si>
    <t>Vincenti</t>
  </si>
  <si>
    <t>Umberto</t>
  </si>
  <si>
    <t>Leonardo</t>
  </si>
  <si>
    <t>Pastore</t>
  </si>
  <si>
    <t>Iovine</t>
  </si>
  <si>
    <t>Eduardo</t>
  </si>
  <si>
    <t>Cavalaglio</t>
  </si>
  <si>
    <t>Viviano</t>
  </si>
  <si>
    <t>Gnoni</t>
  </si>
  <si>
    <t>Jimenez</t>
  </si>
  <si>
    <t>Angel</t>
  </si>
  <si>
    <t>Rubellini</t>
  </si>
  <si>
    <t>Angori</t>
  </si>
  <si>
    <t>Fiori</t>
  </si>
  <si>
    <t>Chimenti</t>
  </si>
  <si>
    <t>Lombardi</t>
  </si>
  <si>
    <t>Bovetti</t>
  </si>
  <si>
    <t>Bigonzini</t>
  </si>
  <si>
    <t>Corrieri</t>
  </si>
  <si>
    <t>Leonardi</t>
  </si>
  <si>
    <t>Marghi</t>
  </si>
  <si>
    <t>Ascanio</t>
  </si>
  <si>
    <t>Cocco</t>
  </si>
  <si>
    <t>Ferruccio</t>
  </si>
  <si>
    <t>Chiericoni</t>
  </si>
  <si>
    <t>Annibale</t>
  </si>
  <si>
    <t>Saba</t>
  </si>
  <si>
    <t>Zanobini</t>
  </si>
  <si>
    <t>David</t>
  </si>
  <si>
    <t>Manenti</t>
  </si>
  <si>
    <t>Iannitello</t>
  </si>
  <si>
    <t>Salvatore</t>
  </si>
  <si>
    <t>Tognoloni</t>
  </si>
  <si>
    <t>Italo</t>
  </si>
  <si>
    <t>Comanducci</t>
  </si>
  <si>
    <t>Radicchi</t>
  </si>
  <si>
    <t>Aquilani</t>
  </si>
  <si>
    <t>Damignani</t>
  </si>
  <si>
    <t>Toccacieli</t>
  </si>
  <si>
    <t>Brno</t>
  </si>
  <si>
    <t>Domenico</t>
  </si>
  <si>
    <t>Saporiti</t>
  </si>
  <si>
    <t>Bizzerri</t>
  </si>
  <si>
    <t>Olivi</t>
  </si>
  <si>
    <t>Running C. Fossombrone</t>
  </si>
  <si>
    <t>Berti</t>
  </si>
  <si>
    <t>Isolani</t>
  </si>
  <si>
    <t>Rodolfo</t>
  </si>
  <si>
    <t>Matteucci</t>
  </si>
  <si>
    <t>Tommaso</t>
  </si>
  <si>
    <t>Terranova</t>
  </si>
  <si>
    <t>Atzei</t>
  </si>
  <si>
    <t>Petriliggieri</t>
  </si>
  <si>
    <t>Ricci</t>
  </si>
  <si>
    <t>Alberto</t>
  </si>
  <si>
    <t>Becattini</t>
  </si>
  <si>
    <t>Chiavini</t>
  </si>
  <si>
    <t>Bisogni</t>
  </si>
  <si>
    <t>Sbrighi</t>
  </si>
  <si>
    <t>Jovine</t>
  </si>
  <si>
    <t>Triathlon Trasimeno</t>
  </si>
  <si>
    <t>Casini</t>
  </si>
  <si>
    <t>Cenci</t>
  </si>
  <si>
    <t>Bertocci</t>
  </si>
  <si>
    <t>Mazzini</t>
  </si>
  <si>
    <t>Juri</t>
  </si>
  <si>
    <t>Sguilla</t>
  </si>
  <si>
    <t>Calosi</t>
  </si>
  <si>
    <t>Vinicio</t>
  </si>
  <si>
    <t>Barberi Nucci</t>
  </si>
  <si>
    <t>Binacci</t>
  </si>
  <si>
    <t>Garofani</t>
  </si>
  <si>
    <t>Cappietti</t>
  </si>
  <si>
    <t>Ennio</t>
  </si>
  <si>
    <t>Bazzocchi</t>
  </si>
  <si>
    <t>Riccardo</t>
  </si>
  <si>
    <t>Poponesi</t>
  </si>
  <si>
    <t>Racchini</t>
  </si>
  <si>
    <t>Landi</t>
  </si>
  <si>
    <t>Baldelli</t>
  </si>
  <si>
    <t>Ridolfi</t>
  </si>
  <si>
    <t>Brodi</t>
  </si>
  <si>
    <t>Verardo</t>
  </si>
  <si>
    <t>Lesandrelli</t>
  </si>
  <si>
    <t>Cagnaneri</t>
  </si>
  <si>
    <t>Ercolani</t>
  </si>
  <si>
    <t>Rogari</t>
  </si>
  <si>
    <t>Arcs Strozzacapponi</t>
  </si>
  <si>
    <t>Mancini</t>
  </si>
  <si>
    <t>Zurli</t>
  </si>
  <si>
    <t>Santaga</t>
  </si>
  <si>
    <t>Ciabatta</t>
  </si>
  <si>
    <t>Casacci</t>
  </si>
  <si>
    <t>Bruschi</t>
  </si>
  <si>
    <t>Giorgi</t>
  </si>
  <si>
    <t>Redi</t>
  </si>
  <si>
    <t>Nazzareno</t>
  </si>
  <si>
    <t>Marsili</t>
  </si>
  <si>
    <t>Eros</t>
  </si>
  <si>
    <t>Menconi</t>
  </si>
  <si>
    <t>Dentini</t>
  </si>
  <si>
    <t>Pieri</t>
  </si>
  <si>
    <t>Piorico</t>
  </si>
  <si>
    <t>Torzini</t>
  </si>
  <si>
    <t>Fernando</t>
  </si>
  <si>
    <t>Bigiarini</t>
  </si>
  <si>
    <t>Tirigalli</t>
  </si>
  <si>
    <t>Ciaccio</t>
  </si>
  <si>
    <t>Pierluigi</t>
  </si>
  <si>
    <t>Pelliccia</t>
  </si>
  <si>
    <t>Fabbroni</t>
  </si>
  <si>
    <t>Sirotti</t>
  </si>
  <si>
    <t>Sm-70</t>
  </si>
  <si>
    <t>Atl. Mameli Gairsa Ra</t>
  </si>
  <si>
    <t>Gori</t>
  </si>
  <si>
    <t>Decio</t>
  </si>
  <si>
    <t>Ricciardi</t>
  </si>
  <si>
    <t>Guadagni</t>
  </si>
  <si>
    <t>D'Onza</t>
  </si>
  <si>
    <t>Sistoni</t>
  </si>
  <si>
    <t>Cammarata</t>
  </si>
  <si>
    <t>Droghini</t>
  </si>
  <si>
    <t>Capannelli</t>
  </si>
  <si>
    <t>Marinelli</t>
  </si>
  <si>
    <t>Atl. Effebi Fossombrone</t>
  </si>
  <si>
    <t>Rastelli</t>
  </si>
  <si>
    <t>Trappoloni</t>
  </si>
  <si>
    <t>Lepri</t>
  </si>
  <si>
    <t>Cagnoni</t>
  </si>
  <si>
    <t>Fiorucci</t>
  </si>
  <si>
    <t>Perugini</t>
  </si>
  <si>
    <t>Capece</t>
  </si>
  <si>
    <t>Gennaro</t>
  </si>
  <si>
    <t>Caporaletti</t>
  </si>
  <si>
    <t>Bonarini</t>
  </si>
  <si>
    <t>Moschetta</t>
  </si>
  <si>
    <t>Niccolai</t>
  </si>
  <si>
    <t>Polizia di Stato Ar</t>
  </si>
  <si>
    <t>Eusebi</t>
  </si>
  <si>
    <t>Valentino</t>
  </si>
  <si>
    <t>Monotti</t>
  </si>
  <si>
    <t>Vagnuzzi</t>
  </si>
  <si>
    <t>Silvestrini</t>
  </si>
  <si>
    <t>Santi Laurini</t>
  </si>
  <si>
    <t>Gabriele</t>
  </si>
  <si>
    <t>Marzoali</t>
  </si>
  <si>
    <t>Orcidi</t>
  </si>
  <si>
    <t>Peruzzi</t>
  </si>
  <si>
    <t>Frontani</t>
  </si>
  <si>
    <t>Pieraccini</t>
  </si>
  <si>
    <t>Sciriscioli</t>
  </si>
  <si>
    <t>Cognoni</t>
  </si>
  <si>
    <t>Dino</t>
  </si>
  <si>
    <t>Ciccolella</t>
  </si>
  <si>
    <t>Fadda</t>
  </si>
  <si>
    <t>Lippera</t>
  </si>
  <si>
    <t>Chiatti</t>
  </si>
  <si>
    <t>Gargaglia</t>
  </si>
  <si>
    <t>Scarchini</t>
  </si>
  <si>
    <t>Nicoletta Puzz.</t>
  </si>
  <si>
    <t>Egisto</t>
  </si>
  <si>
    <t>Pierelli</t>
  </si>
  <si>
    <t>Fontanelli</t>
  </si>
  <si>
    <t>Fiordi</t>
  </si>
  <si>
    <t>Faggioni</t>
  </si>
  <si>
    <t>Alfio</t>
  </si>
  <si>
    <t>Guerrieri</t>
  </si>
  <si>
    <t>Chiappa</t>
  </si>
  <si>
    <t>Baldicchi</t>
  </si>
  <si>
    <t>Venturi</t>
  </si>
  <si>
    <t>Consorti</t>
  </si>
  <si>
    <t>Ilario</t>
  </si>
  <si>
    <t>Pacini</t>
  </si>
  <si>
    <t>Marzi</t>
  </si>
  <si>
    <t>Lucio</t>
  </si>
  <si>
    <t>Rossignolo</t>
  </si>
  <si>
    <t>Longetti</t>
  </si>
  <si>
    <t>Candi</t>
  </si>
  <si>
    <t>Silvano</t>
  </si>
  <si>
    <t>Carboni</t>
  </si>
  <si>
    <t>Rosati</t>
  </si>
  <si>
    <t>Corrado</t>
  </si>
  <si>
    <t>Bianchini</t>
  </si>
  <si>
    <t>Santi</t>
  </si>
  <si>
    <t>Burattini</t>
  </si>
  <si>
    <t>Biscarini</t>
  </si>
  <si>
    <t>Ussia</t>
  </si>
  <si>
    <t>Barni</t>
  </si>
  <si>
    <t>Mazzeschi</t>
  </si>
  <si>
    <t>podistica Arezzo</t>
  </si>
  <si>
    <t>Chiocci</t>
  </si>
  <si>
    <t>Pera</t>
  </si>
  <si>
    <t>Milaneschi</t>
  </si>
  <si>
    <t>Pascolini</t>
  </si>
  <si>
    <t>Burchini</t>
  </si>
  <si>
    <t>Pieretti</t>
  </si>
  <si>
    <t>Leprotti Villa Ada</t>
  </si>
  <si>
    <t>Mencarelli</t>
  </si>
  <si>
    <t>Gregori</t>
  </si>
  <si>
    <t>Marathon Club Roma</t>
  </si>
  <si>
    <t>Gasbarro</t>
  </si>
  <si>
    <t>Avis Uisport Todi</t>
  </si>
  <si>
    <t>Tozzi</t>
  </si>
  <si>
    <t>Ernesto</t>
  </si>
  <si>
    <t>Maurizi</t>
  </si>
  <si>
    <t>Traiani</t>
  </si>
  <si>
    <t>Mattia</t>
  </si>
  <si>
    <t>Cavargini</t>
  </si>
  <si>
    <t>Morelli</t>
  </si>
  <si>
    <t>Giacomo</t>
  </si>
  <si>
    <t>Andricciola</t>
  </si>
  <si>
    <t>Leminci</t>
  </si>
  <si>
    <t>Jacopo</t>
  </si>
  <si>
    <t>Massini</t>
  </si>
  <si>
    <t>Baglioni</t>
  </si>
  <si>
    <t>Billeri</t>
  </si>
  <si>
    <t>Risini</t>
  </si>
  <si>
    <t>Gaetano</t>
  </si>
  <si>
    <t>Rondini</t>
  </si>
  <si>
    <t>Bernacchi</t>
  </si>
  <si>
    <t>Loris</t>
  </si>
  <si>
    <t>MarzÃ </t>
  </si>
  <si>
    <t>Nestri</t>
  </si>
  <si>
    <t>Schembri</t>
  </si>
  <si>
    <t>Fabi</t>
  </si>
  <si>
    <t>Lazzari</t>
  </si>
  <si>
    <t>Rondi</t>
  </si>
  <si>
    <t>Fulgenzio</t>
  </si>
  <si>
    <t>Montini</t>
  </si>
  <si>
    <t>Taucci</t>
  </si>
  <si>
    <t>Vasco</t>
  </si>
  <si>
    <t>Cortesi</t>
  </si>
  <si>
    <t>Cappellacci</t>
  </si>
  <si>
    <t>NiccolÃ²</t>
  </si>
  <si>
    <t>Salvatori</t>
  </si>
  <si>
    <t>Teodori</t>
  </si>
  <si>
    <t>Baconi</t>
  </si>
  <si>
    <t>Nofri</t>
  </si>
  <si>
    <t>Banelli</t>
  </si>
  <si>
    <t>Girelli</t>
  </si>
  <si>
    <t>Varzi</t>
  </si>
  <si>
    <t>Simeone</t>
  </si>
  <si>
    <t>Vagnarelli</t>
  </si>
  <si>
    <t>Corsini</t>
  </si>
  <si>
    <t>Castraberte</t>
  </si>
  <si>
    <t>Acar Unicredit Banca Pg</t>
  </si>
  <si>
    <t>Giustini</t>
  </si>
  <si>
    <t>Lanari</t>
  </si>
  <si>
    <t>Salvi</t>
  </si>
  <si>
    <t>Cresp</t>
  </si>
  <si>
    <t>Philippe</t>
  </si>
  <si>
    <t>Bellani</t>
  </si>
  <si>
    <t>Coletti</t>
  </si>
  <si>
    <t>Moroni</t>
  </si>
  <si>
    <t>Blasi</t>
  </si>
  <si>
    <t>Materozzi</t>
  </si>
  <si>
    <t>Giuli</t>
  </si>
  <si>
    <t>Borri</t>
  </si>
  <si>
    <t>Ludovico</t>
  </si>
  <si>
    <t>Caiotti</t>
  </si>
  <si>
    <t>Palmiro</t>
  </si>
  <si>
    <t>Cocchi</t>
  </si>
  <si>
    <t>Alunni</t>
  </si>
  <si>
    <t>Renzo</t>
  </si>
  <si>
    <t>Passariello</t>
  </si>
  <si>
    <t>Bartoloni</t>
  </si>
  <si>
    <t>Baldarelli</t>
  </si>
  <si>
    <t>Marraghini</t>
  </si>
  <si>
    <t>Dario</t>
  </si>
  <si>
    <t>Betti</t>
  </si>
  <si>
    <t>Brunori</t>
  </si>
  <si>
    <t>Rino</t>
  </si>
  <si>
    <t>C.u.s. S. Martino Pg</t>
  </si>
  <si>
    <t>Piccini</t>
  </si>
  <si>
    <t>Mantovani</t>
  </si>
  <si>
    <t>Riccarelli</t>
  </si>
  <si>
    <t>Bocci</t>
  </si>
  <si>
    <t>Vergni</t>
  </si>
  <si>
    <t>Minelli</t>
  </si>
  <si>
    <t>Pino</t>
  </si>
  <si>
    <t>Vici</t>
  </si>
  <si>
    <t>Morbidini</t>
  </si>
  <si>
    <t>Petrazzini</t>
  </si>
  <si>
    <t>Caligiani</t>
  </si>
  <si>
    <t>Camoni</t>
  </si>
  <si>
    <t>Albino</t>
  </si>
  <si>
    <t>Coacri</t>
  </si>
  <si>
    <t>Valenti</t>
  </si>
  <si>
    <t>Capitanelli</t>
  </si>
  <si>
    <t>Patrizio</t>
  </si>
  <si>
    <t>Miandro</t>
  </si>
  <si>
    <t>Egidio</t>
  </si>
  <si>
    <t>Natali</t>
  </si>
  <si>
    <t>Novello</t>
  </si>
  <si>
    <t>Bergamaschi</t>
  </si>
  <si>
    <t>Bordoni</t>
  </si>
  <si>
    <t>Athletic Terni</t>
  </si>
  <si>
    <t>Peccini</t>
  </si>
  <si>
    <t>Caterino</t>
  </si>
  <si>
    <t>Susini</t>
  </si>
  <si>
    <t>Ciro</t>
  </si>
  <si>
    <t>Gibin</t>
  </si>
  <si>
    <t>Amilcare</t>
  </si>
  <si>
    <t>Magenta</t>
  </si>
  <si>
    <t>Morena</t>
  </si>
  <si>
    <t>Atleta Libera</t>
  </si>
  <si>
    <t>Cuppoloni</t>
  </si>
  <si>
    <t>Scipioni</t>
  </si>
  <si>
    <t>Saltalippi</t>
  </si>
  <si>
    <t>Allegrucci</t>
  </si>
  <si>
    <t>Otello</t>
  </si>
  <si>
    <t>Cesarini</t>
  </si>
  <si>
    <t>Poccioni</t>
  </si>
  <si>
    <t>Bernardo</t>
  </si>
  <si>
    <t>Tardocchi</t>
  </si>
  <si>
    <t>Vecchioni</t>
  </si>
  <si>
    <t>Delapeyre</t>
  </si>
  <si>
    <t>Mascarucci</t>
  </si>
  <si>
    <t>Rosignoli</t>
  </si>
  <si>
    <t>Ceccarelli</t>
  </si>
  <si>
    <t>Befera</t>
  </si>
  <si>
    <t>Giulietto</t>
  </si>
  <si>
    <t>Rossetti</t>
  </si>
  <si>
    <t>Tito</t>
  </si>
  <si>
    <t>Belloni</t>
  </si>
  <si>
    <t>Guerri</t>
  </si>
  <si>
    <t>Bruni</t>
  </si>
  <si>
    <t>C.Alberto</t>
  </si>
  <si>
    <t>Carducci</t>
  </si>
  <si>
    <t>Guerrino</t>
  </si>
  <si>
    <t>Cochetta</t>
  </si>
  <si>
    <t>Cova</t>
  </si>
  <si>
    <t>Topini</t>
  </si>
  <si>
    <t>Ciampi</t>
  </si>
  <si>
    <t>Benito</t>
  </si>
  <si>
    <t>Cucchiarini</t>
  </si>
  <si>
    <t>Gattobigi</t>
  </si>
  <si>
    <t>Bonnet</t>
  </si>
  <si>
    <t>Michel</t>
  </si>
  <si>
    <t>Caprini</t>
  </si>
  <si>
    <t>Roger</t>
  </si>
  <si>
    <t>Chepkorir</t>
  </si>
  <si>
    <t>Emily</t>
  </si>
  <si>
    <t>Amat-F</t>
  </si>
  <si>
    <t>Sicari</t>
  </si>
  <si>
    <t>Vincenza</t>
  </si>
  <si>
    <t>Sf-30</t>
  </si>
  <si>
    <t>Gruppo Sport. Esercito</t>
  </si>
  <si>
    <t>Ghizlane</t>
  </si>
  <si>
    <t>AsmaÃ¨</t>
  </si>
  <si>
    <t>Amat-f</t>
  </si>
  <si>
    <t>Atletica Gransasso</t>
  </si>
  <si>
    <t>Facciani</t>
  </si>
  <si>
    <t>Martina</t>
  </si>
  <si>
    <t>Nanu</t>
  </si>
  <si>
    <t>Ana</t>
  </si>
  <si>
    <t>Sf-35</t>
  </si>
  <si>
    <t>G.s. Gabbi Bologna</t>
  </si>
  <si>
    <t>Valentina</t>
  </si>
  <si>
    <t>Minciarelli</t>
  </si>
  <si>
    <t>Michela</t>
  </si>
  <si>
    <t>Pannacci</t>
  </si>
  <si>
    <t>Poesini</t>
  </si>
  <si>
    <t>Federica</t>
  </si>
  <si>
    <t>Dottori</t>
  </si>
  <si>
    <t>Francesca</t>
  </si>
  <si>
    <t>Enriquez</t>
  </si>
  <si>
    <t>Irene</t>
  </si>
  <si>
    <t>GiofrÃ¨</t>
  </si>
  <si>
    <t>Caterina</t>
  </si>
  <si>
    <t>Sf-40</t>
  </si>
  <si>
    <t>Garinei</t>
  </si>
  <si>
    <t>Paola</t>
  </si>
  <si>
    <t>Zaccardi</t>
  </si>
  <si>
    <t>Simona</t>
  </si>
  <si>
    <t>Marzoli</t>
  </si>
  <si>
    <t>Negroni</t>
  </si>
  <si>
    <t>Barbara</t>
  </si>
  <si>
    <t>Parini</t>
  </si>
  <si>
    <t>Cristina</t>
  </si>
  <si>
    <t>Jun-f</t>
  </si>
  <si>
    <t>Scarselli</t>
  </si>
  <si>
    <t>Di Marco</t>
  </si>
  <si>
    <t>Giulia</t>
  </si>
  <si>
    <t>Draoli</t>
  </si>
  <si>
    <t>M.Cristina</t>
  </si>
  <si>
    <t>Albani</t>
  </si>
  <si>
    <t>Luciana</t>
  </si>
  <si>
    <t>Gattobigio</t>
  </si>
  <si>
    <t>Chiericono</t>
  </si>
  <si>
    <t>Galli</t>
  </si>
  <si>
    <t>Alessia</t>
  </si>
  <si>
    <t>Atletica Falconara</t>
  </si>
  <si>
    <t>Polvani</t>
  </si>
  <si>
    <t>Natascia</t>
  </si>
  <si>
    <t>Alcherigi</t>
  </si>
  <si>
    <t>Katia</t>
  </si>
  <si>
    <t>Renzacci</t>
  </si>
  <si>
    <t>Lucia</t>
  </si>
  <si>
    <t>Leinardy</t>
  </si>
  <si>
    <t>Marie-Jo</t>
  </si>
  <si>
    <t>Basigli</t>
  </si>
  <si>
    <t>Ivana</t>
  </si>
  <si>
    <t>Donati</t>
  </si>
  <si>
    <t>Rita</t>
  </si>
  <si>
    <t>Piastra</t>
  </si>
  <si>
    <t>Lorena</t>
  </si>
  <si>
    <t>Dalila</t>
  </si>
  <si>
    <t>Veschi</t>
  </si>
  <si>
    <t>Nicoletta</t>
  </si>
  <si>
    <t>Bellucci</t>
  </si>
  <si>
    <t>Tadi</t>
  </si>
  <si>
    <t>Roberta</t>
  </si>
  <si>
    <t>Feliziani</t>
  </si>
  <si>
    <t>Monica</t>
  </si>
  <si>
    <t>Nunzi</t>
  </si>
  <si>
    <t>Valeria</t>
  </si>
  <si>
    <t>Occhineri</t>
  </si>
  <si>
    <t>Mattesini</t>
  </si>
  <si>
    <t>Pincardini</t>
  </si>
  <si>
    <t>Gabriella</t>
  </si>
  <si>
    <t>Notaristefano</t>
  </si>
  <si>
    <t>Maria</t>
  </si>
  <si>
    <t>Fontani</t>
  </si>
  <si>
    <t>Massima</t>
  </si>
  <si>
    <t>Boncompagni</t>
  </si>
  <si>
    <t>Lucarelli</t>
  </si>
  <si>
    <t>Patrizia</t>
  </si>
  <si>
    <t>Bernabei</t>
  </si>
  <si>
    <t>Krejci</t>
  </si>
  <si>
    <t>Susanne</t>
  </si>
  <si>
    <t>Kukuckova</t>
  </si>
  <si>
    <t>Veronica</t>
  </si>
  <si>
    <t>Mearini</t>
  </si>
  <si>
    <t>Sara</t>
  </si>
  <si>
    <t>Nocentini</t>
  </si>
  <si>
    <t>Passamonti</t>
  </si>
  <si>
    <t>Alida</t>
  </si>
  <si>
    <t>Alessandra</t>
  </si>
  <si>
    <t>Cenni</t>
  </si>
  <si>
    <t>Genziana</t>
  </si>
  <si>
    <t>Bello</t>
  </si>
  <si>
    <t>Carmen</t>
  </si>
  <si>
    <t>Bornoroni</t>
  </si>
  <si>
    <t>Del Bianco</t>
  </si>
  <si>
    <t>Silvia</t>
  </si>
  <si>
    <t>Carloni</t>
  </si>
  <si>
    <t>Stefania</t>
  </si>
  <si>
    <t>Agnese</t>
  </si>
  <si>
    <t>Falchetti</t>
  </si>
  <si>
    <t>Anna Maria</t>
  </si>
  <si>
    <t>Sf-50</t>
  </si>
  <si>
    <t>Caraffini</t>
  </si>
  <si>
    <t>Lorenza</t>
  </si>
  <si>
    <t>Brugoni</t>
  </si>
  <si>
    <t>Daniela</t>
  </si>
  <si>
    <t>Giuseppina</t>
  </si>
  <si>
    <t>Egle</t>
  </si>
  <si>
    <t>Anastasi</t>
  </si>
  <si>
    <t>Ljdie</t>
  </si>
  <si>
    <t>Caporaso</t>
  </si>
  <si>
    <t>Ida Miranda</t>
  </si>
  <si>
    <t>Gambarelli</t>
  </si>
  <si>
    <t>Enrica</t>
  </si>
  <si>
    <t>Nathalie</t>
  </si>
  <si>
    <t>Sabina</t>
  </si>
  <si>
    <t>Samanta</t>
  </si>
  <si>
    <t>Eutizi</t>
  </si>
  <si>
    <t>Alexiu</t>
  </si>
  <si>
    <t>Liliana</t>
  </si>
  <si>
    <t>Rose Marie</t>
  </si>
  <si>
    <t>Pomana</t>
  </si>
  <si>
    <t>Oana</t>
  </si>
  <si>
    <t>Rema</t>
  </si>
  <si>
    <t>Laura</t>
  </si>
  <si>
    <t>Elia</t>
  </si>
  <si>
    <t>Venturucci</t>
  </si>
  <si>
    <t>Floriana</t>
  </si>
  <si>
    <t>Fisiotraining Lama</t>
  </si>
  <si>
    <t>Diarena</t>
  </si>
  <si>
    <t>Corinne</t>
  </si>
  <si>
    <t>Boriosi</t>
  </si>
  <si>
    <t>Spaccini</t>
  </si>
  <si>
    <t>Marcella</t>
  </si>
  <si>
    <t>Falaschi</t>
  </si>
  <si>
    <t>genovese</t>
  </si>
  <si>
    <t>Spelli</t>
  </si>
  <si>
    <t>Papa</t>
  </si>
  <si>
    <t>Antonella</t>
  </si>
  <si>
    <t>Misuraca</t>
  </si>
  <si>
    <t>Cattaneo</t>
  </si>
  <si>
    <t>Canavese</t>
  </si>
  <si>
    <t>Scuotto</t>
  </si>
  <si>
    <t>Cinzia</t>
  </si>
  <si>
    <t>Mara</t>
  </si>
  <si>
    <t>Rondinone</t>
  </si>
  <si>
    <t>Manuela</t>
  </si>
  <si>
    <t>Ghiottini</t>
  </si>
  <si>
    <t>Adriana</t>
  </si>
  <si>
    <t>Panichi</t>
  </si>
  <si>
    <t>Rosalba</t>
  </si>
  <si>
    <t>Carlini</t>
  </si>
  <si>
    <t>Luigia</t>
  </si>
  <si>
    <t>Maratonina Lamarina 26ª edizione</t>
  </si>
  <si>
    <t>Lama San Giustino (Pg) Italia - Domenica 04/10/2009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</si>
</sst>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21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21" fontId="0" fillId="0" borderId="6" xfId="0" applyNumberForma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21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9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7" t="s">
        <v>927</v>
      </c>
      <c r="B1" s="27"/>
      <c r="C1" s="27"/>
      <c r="D1" s="27"/>
      <c r="E1" s="27"/>
      <c r="F1" s="27"/>
      <c r="G1" s="28"/>
      <c r="H1" s="28"/>
      <c r="I1" s="28"/>
    </row>
    <row r="2" spans="1:9" ht="24.75" customHeight="1" thickBot="1">
      <c r="A2" s="29" t="s">
        <v>928</v>
      </c>
      <c r="B2" s="30"/>
      <c r="C2" s="30"/>
      <c r="D2" s="30"/>
      <c r="E2" s="30"/>
      <c r="F2" s="30"/>
      <c r="G2" s="31"/>
      <c r="H2" s="6" t="s">
        <v>0</v>
      </c>
      <c r="I2" s="7">
        <v>14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38" t="s">
        <v>11</v>
      </c>
      <c r="C4" s="38" t="s">
        <v>12</v>
      </c>
      <c r="D4" s="39" t="s">
        <v>13</v>
      </c>
      <c r="E4" s="38" t="s">
        <v>14</v>
      </c>
      <c r="F4" s="40">
        <v>0.027974537037037034</v>
      </c>
      <c r="G4" s="17" t="str">
        <f>TEXT(INT((HOUR(F4)*3600+MINUTE(F4)*60+SECOND(F4))/$I$2/60),"0")&amp;"."&amp;TEXT(MOD((HOUR(F4)*3600+MINUTE(F4)*60+SECOND(F4))/$I$2,60),"00")&amp;"/km"</f>
        <v>2.53/km</v>
      </c>
      <c r="H4" s="18">
        <f>F4-$F$4</f>
        <v>0</v>
      </c>
      <c r="I4" s="18">
        <f>F4-INDEX($F$4:$F$800,MATCH(D4,$D$4:$D$800,0))</f>
        <v>0</v>
      </c>
    </row>
    <row r="5" spans="1:9" s="1" customFormat="1" ht="15" customHeight="1">
      <c r="A5" s="19">
        <v>2</v>
      </c>
      <c r="B5" s="41" t="s">
        <v>15</v>
      </c>
      <c r="C5" s="41" t="s">
        <v>16</v>
      </c>
      <c r="D5" s="42" t="s">
        <v>13</v>
      </c>
      <c r="E5" s="41" t="s">
        <v>17</v>
      </c>
      <c r="F5" s="43">
        <v>0.028275462962962964</v>
      </c>
      <c r="G5" s="20" t="str">
        <f>TEXT(INT((HOUR(F5)*3600+MINUTE(F5)*60+SECOND(F5))/$I$2/60),"0")&amp;"."&amp;TEXT(MOD((HOUR(F5)*3600+MINUTE(F5)*60+SECOND(F5))/$I$2,60),"00")&amp;"/km"</f>
        <v>2.55/km</v>
      </c>
      <c r="H5" s="21">
        <f>F5-$F$4</f>
        <v>0.0003009259259259302</v>
      </c>
      <c r="I5" s="21">
        <f aca="true" t="shared" si="0" ref="I5:I68">F5-INDEX($F$4:$F$800,MATCH(D5,$D$4:$D$800,0))</f>
        <v>0.0003009259259259302</v>
      </c>
    </row>
    <row r="6" spans="1:9" s="1" customFormat="1" ht="15" customHeight="1">
      <c r="A6" s="19">
        <v>3</v>
      </c>
      <c r="B6" s="41" t="s">
        <v>18</v>
      </c>
      <c r="C6" s="41" t="s">
        <v>19</v>
      </c>
      <c r="D6" s="42" t="s">
        <v>20</v>
      </c>
      <c r="E6" s="41" t="s">
        <v>21</v>
      </c>
      <c r="F6" s="43">
        <v>0.028877314814814817</v>
      </c>
      <c r="G6" s="20" t="str">
        <f>TEXT(INT((HOUR(F6)*3600+MINUTE(F6)*60+SECOND(F6))/$I$2/60),"0")&amp;"."&amp;TEXT(MOD((HOUR(F6)*3600+MINUTE(F6)*60+SECOND(F6))/$I$2,60),"00")&amp;"/km"</f>
        <v>2.58/km</v>
      </c>
      <c r="H6" s="21">
        <f>F6-$F$4</f>
        <v>0.0009027777777777836</v>
      </c>
      <c r="I6" s="21">
        <f t="shared" si="0"/>
        <v>0</v>
      </c>
    </row>
    <row r="7" spans="1:9" s="1" customFormat="1" ht="15" customHeight="1">
      <c r="A7" s="19">
        <v>4</v>
      </c>
      <c r="B7" s="41" t="s">
        <v>22</v>
      </c>
      <c r="C7" s="41" t="s">
        <v>23</v>
      </c>
      <c r="D7" s="42" t="s">
        <v>13</v>
      </c>
      <c r="E7" s="41" t="s">
        <v>24</v>
      </c>
      <c r="F7" s="43">
        <v>0.029212962962962965</v>
      </c>
      <c r="G7" s="20" t="str">
        <f>TEXT(INT((HOUR(F7)*3600+MINUTE(F7)*60+SECOND(F7))/$I$2/60),"0")&amp;"."&amp;TEXT(MOD((HOUR(F7)*3600+MINUTE(F7)*60+SECOND(F7))/$I$2,60),"00")&amp;"/km"</f>
        <v>3.00/km</v>
      </c>
      <c r="H7" s="21">
        <f>F7-$F$4</f>
        <v>0.001238425925925931</v>
      </c>
      <c r="I7" s="21">
        <f t="shared" si="0"/>
        <v>0.001238425925925931</v>
      </c>
    </row>
    <row r="8" spans="1:9" s="1" customFormat="1" ht="15" customHeight="1">
      <c r="A8" s="19">
        <v>5</v>
      </c>
      <c r="B8" s="41" t="s">
        <v>25</v>
      </c>
      <c r="C8" s="41" t="s">
        <v>26</v>
      </c>
      <c r="D8" s="42" t="s">
        <v>20</v>
      </c>
      <c r="E8" s="41" t="s">
        <v>27</v>
      </c>
      <c r="F8" s="43">
        <v>0.030034722222222223</v>
      </c>
      <c r="G8" s="20" t="str">
        <f>TEXT(INT((HOUR(F8)*3600+MINUTE(F8)*60+SECOND(F8))/$I$2/60),"0")&amp;"."&amp;TEXT(MOD((HOUR(F8)*3600+MINUTE(F8)*60+SECOND(F8))/$I$2,60),"00")&amp;"/km"</f>
        <v>3.05/km</v>
      </c>
      <c r="H8" s="21">
        <f>F8-$F$4</f>
        <v>0.002060185185185189</v>
      </c>
      <c r="I8" s="21">
        <f t="shared" si="0"/>
        <v>0.0011574074074074056</v>
      </c>
    </row>
    <row r="9" spans="1:9" s="1" customFormat="1" ht="15" customHeight="1">
      <c r="A9" s="19">
        <v>6</v>
      </c>
      <c r="B9" s="41" t="s">
        <v>28</v>
      </c>
      <c r="C9" s="41" t="s">
        <v>29</v>
      </c>
      <c r="D9" s="42" t="s">
        <v>20</v>
      </c>
      <c r="E9" s="41" t="s">
        <v>30</v>
      </c>
      <c r="F9" s="43">
        <v>0.030520833333333334</v>
      </c>
      <c r="G9" s="20" t="str">
        <f>TEXT(INT((HOUR(F9)*3600+MINUTE(F9)*60+SECOND(F9))/$I$2/60),"0")&amp;"."&amp;TEXT(MOD((HOUR(F9)*3600+MINUTE(F9)*60+SECOND(F9))/$I$2,60),"00")&amp;"/km"</f>
        <v>3.08/km</v>
      </c>
      <c r="H9" s="21">
        <f>F9-$F$4</f>
        <v>0.0025462962962963</v>
      </c>
      <c r="I9" s="21">
        <f t="shared" si="0"/>
        <v>0.0016435185185185164</v>
      </c>
    </row>
    <row r="10" spans="1:9" s="1" customFormat="1" ht="15" customHeight="1">
      <c r="A10" s="19">
        <v>7</v>
      </c>
      <c r="B10" s="41" t="s">
        <v>31</v>
      </c>
      <c r="C10" s="41" t="s">
        <v>32</v>
      </c>
      <c r="D10" s="42" t="s">
        <v>20</v>
      </c>
      <c r="E10" s="41" t="s">
        <v>33</v>
      </c>
      <c r="F10" s="43">
        <v>0.030601851851851852</v>
      </c>
      <c r="G10" s="20" t="str">
        <f>TEXT(INT((HOUR(F10)*3600+MINUTE(F10)*60+SECOND(F10))/$I$2/60),"0")&amp;"."&amp;TEXT(MOD((HOUR(F10)*3600+MINUTE(F10)*60+SECOND(F10))/$I$2,60),"00")&amp;"/km"</f>
        <v>3.09/km</v>
      </c>
      <c r="H10" s="21">
        <f>F10-$F$4</f>
        <v>0.0026273148148148184</v>
      </c>
      <c r="I10" s="21">
        <f t="shared" si="0"/>
        <v>0.0017245370370370348</v>
      </c>
    </row>
    <row r="11" spans="1:9" s="1" customFormat="1" ht="15" customHeight="1">
      <c r="A11" s="19">
        <v>8</v>
      </c>
      <c r="B11" s="41" t="s">
        <v>34</v>
      </c>
      <c r="C11" s="41" t="s">
        <v>35</v>
      </c>
      <c r="D11" s="42" t="s">
        <v>20</v>
      </c>
      <c r="E11" s="41" t="s">
        <v>36</v>
      </c>
      <c r="F11" s="43">
        <v>0.030671296296296294</v>
      </c>
      <c r="G11" s="20" t="str">
        <f>TEXT(INT((HOUR(F11)*3600+MINUTE(F11)*60+SECOND(F11))/$I$2/60),"0")&amp;"."&amp;TEXT(MOD((HOUR(F11)*3600+MINUTE(F11)*60+SECOND(F11))/$I$2,60),"00")&amp;"/km"</f>
        <v>3.09/km</v>
      </c>
      <c r="H11" s="21">
        <f>F11-$F$4</f>
        <v>0.00269675925925926</v>
      </c>
      <c r="I11" s="21">
        <f t="shared" si="0"/>
        <v>0.0017939814814814763</v>
      </c>
    </row>
    <row r="12" spans="1:9" s="1" customFormat="1" ht="15" customHeight="1">
      <c r="A12" s="19">
        <v>9</v>
      </c>
      <c r="B12" s="41" t="s">
        <v>37</v>
      </c>
      <c r="C12" s="41" t="s">
        <v>38</v>
      </c>
      <c r="D12" s="42" t="s">
        <v>20</v>
      </c>
      <c r="E12" s="41" t="s">
        <v>39</v>
      </c>
      <c r="F12" s="43">
        <v>0.03068287037037037</v>
      </c>
      <c r="G12" s="20" t="str">
        <f>TEXT(INT((HOUR(F12)*3600+MINUTE(F12)*60+SECOND(F12))/$I$2/60),"0")&amp;"."&amp;TEXT(MOD((HOUR(F12)*3600+MINUTE(F12)*60+SECOND(F12))/$I$2,60),"00")&amp;"/km"</f>
        <v>3.09/km</v>
      </c>
      <c r="H12" s="21">
        <f>F12-$F$4</f>
        <v>0.002708333333333337</v>
      </c>
      <c r="I12" s="21">
        <f t="shared" si="0"/>
        <v>0.0018055555555555533</v>
      </c>
    </row>
    <row r="13" spans="1:9" s="1" customFormat="1" ht="15" customHeight="1">
      <c r="A13" s="19">
        <v>10</v>
      </c>
      <c r="B13" s="41" t="s">
        <v>40</v>
      </c>
      <c r="C13" s="41" t="s">
        <v>41</v>
      </c>
      <c r="D13" s="42" t="s">
        <v>42</v>
      </c>
      <c r="E13" s="41" t="s">
        <v>39</v>
      </c>
      <c r="F13" s="43">
        <v>0.031435185185185184</v>
      </c>
      <c r="G13" s="20" t="str">
        <f>TEXT(INT((HOUR(F13)*3600+MINUTE(F13)*60+SECOND(F13))/$I$2/60),"0")&amp;"."&amp;TEXT(MOD((HOUR(F13)*3600+MINUTE(F13)*60+SECOND(F13))/$I$2,60),"00")&amp;"/km"</f>
        <v>3.14/km</v>
      </c>
      <c r="H13" s="21">
        <f>F13-$F$4</f>
        <v>0.00346064814814815</v>
      </c>
      <c r="I13" s="21">
        <f t="shared" si="0"/>
        <v>0</v>
      </c>
    </row>
    <row r="14" spans="1:9" s="1" customFormat="1" ht="15" customHeight="1">
      <c r="A14" s="19">
        <v>11</v>
      </c>
      <c r="B14" s="41" t="s">
        <v>43</v>
      </c>
      <c r="C14" s="41" t="s">
        <v>44</v>
      </c>
      <c r="D14" s="42" t="s">
        <v>13</v>
      </c>
      <c r="E14" s="41" t="s">
        <v>45</v>
      </c>
      <c r="F14" s="43">
        <v>0.03144675925925926</v>
      </c>
      <c r="G14" s="20" t="str">
        <f>TEXT(INT((HOUR(F14)*3600+MINUTE(F14)*60+SECOND(F14))/$I$2/60),"0")&amp;"."&amp;TEXT(MOD((HOUR(F14)*3600+MINUTE(F14)*60+SECOND(F14))/$I$2,60),"00")&amp;"/km"</f>
        <v>3.14/km</v>
      </c>
      <c r="H14" s="21">
        <f>F14-$F$4</f>
        <v>0.0034722222222222238</v>
      </c>
      <c r="I14" s="21">
        <f t="shared" si="0"/>
        <v>0.0034722222222222238</v>
      </c>
    </row>
    <row r="15" spans="1:9" s="1" customFormat="1" ht="15" customHeight="1">
      <c r="A15" s="19">
        <v>12</v>
      </c>
      <c r="B15" s="41" t="s">
        <v>46</v>
      </c>
      <c r="C15" s="41" t="s">
        <v>47</v>
      </c>
      <c r="D15" s="42" t="s">
        <v>20</v>
      </c>
      <c r="E15" s="41" t="s">
        <v>27</v>
      </c>
      <c r="F15" s="43">
        <v>0.0315625</v>
      </c>
      <c r="G15" s="20" t="str">
        <f>TEXT(INT((HOUR(F15)*3600+MINUTE(F15)*60+SECOND(F15))/$I$2/60),"0")&amp;"."&amp;TEXT(MOD((HOUR(F15)*3600+MINUTE(F15)*60+SECOND(F15))/$I$2,60),"00")&amp;"/km"</f>
        <v>3.15/km</v>
      </c>
      <c r="H15" s="21">
        <f>F15-$F$4</f>
        <v>0.0035879629629629664</v>
      </c>
      <c r="I15" s="21">
        <f t="shared" si="0"/>
        <v>0.002685185185185183</v>
      </c>
    </row>
    <row r="16" spans="1:9" s="1" customFormat="1" ht="15" customHeight="1">
      <c r="A16" s="19">
        <v>13</v>
      </c>
      <c r="B16" s="41" t="s">
        <v>48</v>
      </c>
      <c r="C16" s="41" t="s">
        <v>49</v>
      </c>
      <c r="D16" s="42" t="s">
        <v>50</v>
      </c>
      <c r="E16" s="41" t="s">
        <v>51</v>
      </c>
      <c r="F16" s="43">
        <v>0.031608796296296295</v>
      </c>
      <c r="G16" s="20" t="str">
        <f>TEXT(INT((HOUR(F16)*3600+MINUTE(F16)*60+SECOND(F16))/$I$2/60),"0")&amp;"."&amp;TEXT(MOD((HOUR(F16)*3600+MINUTE(F16)*60+SECOND(F16))/$I$2,60),"00")&amp;"/km"</f>
        <v>3.15/km</v>
      </c>
      <c r="H16" s="21">
        <f>F16-$F$4</f>
        <v>0.0036342592592592607</v>
      </c>
      <c r="I16" s="21">
        <f t="shared" si="0"/>
        <v>0</v>
      </c>
    </row>
    <row r="17" spans="1:9" s="1" customFormat="1" ht="15" customHeight="1">
      <c r="A17" s="19">
        <v>14</v>
      </c>
      <c r="B17" s="41" t="s">
        <v>52</v>
      </c>
      <c r="C17" s="41" t="s">
        <v>53</v>
      </c>
      <c r="D17" s="42" t="s">
        <v>20</v>
      </c>
      <c r="E17" s="41" t="s">
        <v>54</v>
      </c>
      <c r="F17" s="43">
        <v>0.03167824074074074</v>
      </c>
      <c r="G17" s="20" t="str">
        <f>TEXT(INT((HOUR(F17)*3600+MINUTE(F17)*60+SECOND(F17))/$I$2/60),"0")&amp;"."&amp;TEXT(MOD((HOUR(F17)*3600+MINUTE(F17)*60+SECOND(F17))/$I$2,60),"00")&amp;"/km"</f>
        <v>3.16/km</v>
      </c>
      <c r="H17" s="21">
        <f>F17-$F$4</f>
        <v>0.003703703703703709</v>
      </c>
      <c r="I17" s="21">
        <f t="shared" si="0"/>
        <v>0.0028009259259259255</v>
      </c>
    </row>
    <row r="18" spans="1:9" s="1" customFormat="1" ht="15" customHeight="1">
      <c r="A18" s="19">
        <v>15</v>
      </c>
      <c r="B18" s="41" t="s">
        <v>55</v>
      </c>
      <c r="C18" s="41" t="s">
        <v>47</v>
      </c>
      <c r="D18" s="42" t="s">
        <v>20</v>
      </c>
      <c r="E18" s="41" t="s">
        <v>56</v>
      </c>
      <c r="F18" s="43">
        <v>0.031712962962962964</v>
      </c>
      <c r="G18" s="20" t="str">
        <f>TEXT(INT((HOUR(F18)*3600+MINUTE(F18)*60+SECOND(F18))/$I$2/60),"0")&amp;"."&amp;TEXT(MOD((HOUR(F18)*3600+MINUTE(F18)*60+SECOND(F18))/$I$2,60),"00")&amp;"/km"</f>
        <v>3.16/km</v>
      </c>
      <c r="H18" s="21">
        <f>F18-$F$4</f>
        <v>0.0037384259259259298</v>
      </c>
      <c r="I18" s="21">
        <f t="shared" si="0"/>
        <v>0.002835648148148146</v>
      </c>
    </row>
    <row r="19" spans="1:9" s="1" customFormat="1" ht="15" customHeight="1">
      <c r="A19" s="19">
        <v>16</v>
      </c>
      <c r="B19" s="41" t="s">
        <v>57</v>
      </c>
      <c r="C19" s="41" t="s">
        <v>58</v>
      </c>
      <c r="D19" s="42" t="s">
        <v>42</v>
      </c>
      <c r="E19" s="41" t="s">
        <v>59</v>
      </c>
      <c r="F19" s="43">
        <v>0.03172453703703703</v>
      </c>
      <c r="G19" s="20" t="str">
        <f>TEXT(INT((HOUR(F19)*3600+MINUTE(F19)*60+SECOND(F19))/$I$2/60),"0")&amp;"."&amp;TEXT(MOD((HOUR(F19)*3600+MINUTE(F19)*60+SECOND(F19))/$I$2,60),"00")&amp;"/km"</f>
        <v>3.16/km</v>
      </c>
      <c r="H19" s="21">
        <f>F19-$F$4</f>
        <v>0.0037499999999999964</v>
      </c>
      <c r="I19" s="21">
        <f t="shared" si="0"/>
        <v>0.0002893518518518462</v>
      </c>
    </row>
    <row r="20" spans="1:9" s="1" customFormat="1" ht="15" customHeight="1">
      <c r="A20" s="19">
        <v>17</v>
      </c>
      <c r="B20" s="41" t="s">
        <v>60</v>
      </c>
      <c r="C20" s="41" t="s">
        <v>61</v>
      </c>
      <c r="D20" s="42" t="s">
        <v>13</v>
      </c>
      <c r="E20" s="41" t="s">
        <v>39</v>
      </c>
      <c r="F20" s="43">
        <v>0.032233796296296295</v>
      </c>
      <c r="G20" s="20" t="str">
        <f>TEXT(INT((HOUR(F20)*3600+MINUTE(F20)*60+SECOND(F20))/$I$2/60),"0")&amp;"."&amp;TEXT(MOD((HOUR(F20)*3600+MINUTE(F20)*60+SECOND(F20))/$I$2,60),"00")&amp;"/km"</f>
        <v>3.19/km</v>
      </c>
      <c r="H20" s="21">
        <f>F20-$F$4</f>
        <v>0.004259259259259261</v>
      </c>
      <c r="I20" s="21">
        <f t="shared" si="0"/>
        <v>0.004259259259259261</v>
      </c>
    </row>
    <row r="21" spans="1:9" s="1" customFormat="1" ht="15" customHeight="1">
      <c r="A21" s="19">
        <v>18</v>
      </c>
      <c r="B21" s="41" t="s">
        <v>62</v>
      </c>
      <c r="C21" s="41" t="s">
        <v>63</v>
      </c>
      <c r="D21" s="42" t="s">
        <v>64</v>
      </c>
      <c r="E21" s="41" t="s">
        <v>54</v>
      </c>
      <c r="F21" s="43">
        <v>0.03236111111111111</v>
      </c>
      <c r="G21" s="20" t="str">
        <f>TEXT(INT((HOUR(F21)*3600+MINUTE(F21)*60+SECOND(F21))/$I$2/60),"0")&amp;"."&amp;TEXT(MOD((HOUR(F21)*3600+MINUTE(F21)*60+SECOND(F21))/$I$2,60),"00")&amp;"/km"</f>
        <v>3.20/km</v>
      </c>
      <c r="H21" s="21">
        <f>F21-$F$4</f>
        <v>0.0043865740740740775</v>
      </c>
      <c r="I21" s="21">
        <f t="shared" si="0"/>
        <v>0.0043865740740740775</v>
      </c>
    </row>
    <row r="22" spans="1:9" s="1" customFormat="1" ht="15" customHeight="1">
      <c r="A22" s="19">
        <v>19</v>
      </c>
      <c r="B22" s="44" t="s">
        <v>765</v>
      </c>
      <c r="C22" s="44" t="s">
        <v>766</v>
      </c>
      <c r="D22" s="45" t="s">
        <v>767</v>
      </c>
      <c r="E22" s="41" t="s">
        <v>24</v>
      </c>
      <c r="F22" s="43">
        <v>0.03243055555555556</v>
      </c>
      <c r="G22" s="20" t="str">
        <f>TEXT(INT((HOUR(F22)*3600+MINUTE(F22)*60+SECOND(F22))/$I$2/60),"0")&amp;"."&amp;TEXT(MOD((HOUR(F22)*3600+MINUTE(F22)*60+SECOND(F22))/$I$2,60),"00")&amp;"/km"</f>
        <v>3.20/km</v>
      </c>
      <c r="H22" s="21">
        <f>F22-$F$4</f>
        <v>0.004456018518518526</v>
      </c>
      <c r="I22" s="21">
        <f t="shared" si="0"/>
        <v>0</v>
      </c>
    </row>
    <row r="23" spans="1:9" s="1" customFormat="1" ht="15" customHeight="1">
      <c r="A23" s="19">
        <v>20</v>
      </c>
      <c r="B23" s="41" t="s">
        <v>65</v>
      </c>
      <c r="C23" s="41" t="s">
        <v>66</v>
      </c>
      <c r="D23" s="42" t="s">
        <v>67</v>
      </c>
      <c r="E23" s="41" t="s">
        <v>68</v>
      </c>
      <c r="F23" s="43">
        <v>0.0324537037037037</v>
      </c>
      <c r="G23" s="20" t="str">
        <f>TEXT(INT((HOUR(F23)*3600+MINUTE(F23)*60+SECOND(F23))/$I$2/60),"0")&amp;"."&amp;TEXT(MOD((HOUR(F23)*3600+MINUTE(F23)*60+SECOND(F23))/$I$2,60),"00")&amp;"/km"</f>
        <v>3.20/km</v>
      </c>
      <c r="H23" s="21">
        <f>F23-$F$4</f>
        <v>0.004479166666666666</v>
      </c>
      <c r="I23" s="21">
        <f t="shared" si="0"/>
        <v>0</v>
      </c>
    </row>
    <row r="24" spans="1:9" s="1" customFormat="1" ht="15" customHeight="1">
      <c r="A24" s="19">
        <v>21</v>
      </c>
      <c r="B24" s="41" t="s">
        <v>69</v>
      </c>
      <c r="C24" s="41" t="s">
        <v>70</v>
      </c>
      <c r="D24" s="42" t="s">
        <v>67</v>
      </c>
      <c r="E24" s="41" t="s">
        <v>71</v>
      </c>
      <c r="F24" s="43">
        <v>0.03253472222222222</v>
      </c>
      <c r="G24" s="20" t="str">
        <f>TEXT(INT((HOUR(F24)*3600+MINUTE(F24)*60+SECOND(F24))/$I$2/60),"0")&amp;"."&amp;TEXT(MOD((HOUR(F24)*3600+MINUTE(F24)*60+SECOND(F24))/$I$2,60),"00")&amp;"/km"</f>
        <v>3.21/km</v>
      </c>
      <c r="H24" s="21">
        <f>F24-$F$4</f>
        <v>0.004560185185185188</v>
      </c>
      <c r="I24" s="21">
        <f t="shared" si="0"/>
        <v>8.101851851852193E-05</v>
      </c>
    </row>
    <row r="25" spans="1:9" s="1" customFormat="1" ht="15" customHeight="1">
      <c r="A25" s="19">
        <v>22</v>
      </c>
      <c r="B25" s="44" t="s">
        <v>768</v>
      </c>
      <c r="C25" s="44" t="s">
        <v>769</v>
      </c>
      <c r="D25" s="45" t="s">
        <v>770</v>
      </c>
      <c r="E25" s="41" t="s">
        <v>771</v>
      </c>
      <c r="F25" s="43">
        <v>0.03256944444444444</v>
      </c>
      <c r="G25" s="20" t="str">
        <f>TEXT(INT((HOUR(F25)*3600+MINUTE(F25)*60+SECOND(F25))/$I$2/60),"0")&amp;"."&amp;TEXT(MOD((HOUR(F25)*3600+MINUTE(F25)*60+SECOND(F25))/$I$2,60),"00")&amp;"/km"</f>
        <v>3.21/km</v>
      </c>
      <c r="H25" s="21">
        <f>F25-$F$4</f>
        <v>0.004594907407407409</v>
      </c>
      <c r="I25" s="21">
        <f t="shared" si="0"/>
        <v>0</v>
      </c>
    </row>
    <row r="26" spans="1:9" s="1" customFormat="1" ht="15" customHeight="1">
      <c r="A26" s="19">
        <v>23</v>
      </c>
      <c r="B26" s="41" t="s">
        <v>72</v>
      </c>
      <c r="C26" s="41" t="s">
        <v>73</v>
      </c>
      <c r="D26" s="42" t="s">
        <v>67</v>
      </c>
      <c r="E26" s="41" t="s">
        <v>56</v>
      </c>
      <c r="F26" s="43">
        <v>0.03273148148148148</v>
      </c>
      <c r="G26" s="20" t="str">
        <f>TEXT(INT((HOUR(F26)*3600+MINUTE(F26)*60+SECOND(F26))/$I$2/60),"0")&amp;"."&amp;TEXT(MOD((HOUR(F26)*3600+MINUTE(F26)*60+SECOND(F26))/$I$2,60),"00")&amp;"/km"</f>
        <v>3.22/km</v>
      </c>
      <c r="H26" s="21">
        <f>F26-$F$4</f>
        <v>0.004756944444444446</v>
      </c>
      <c r="I26" s="21">
        <f t="shared" si="0"/>
        <v>0.00027777777777777957</v>
      </c>
    </row>
    <row r="27" spans="1:9" s="2" customFormat="1" ht="15" customHeight="1">
      <c r="A27" s="19">
        <v>24</v>
      </c>
      <c r="B27" s="41" t="s">
        <v>74</v>
      </c>
      <c r="C27" s="41" t="s">
        <v>70</v>
      </c>
      <c r="D27" s="42" t="s">
        <v>20</v>
      </c>
      <c r="E27" s="41" t="s">
        <v>56</v>
      </c>
      <c r="F27" s="43">
        <v>0.032962962962962965</v>
      </c>
      <c r="G27" s="20" t="str">
        <f>TEXT(INT((HOUR(F27)*3600+MINUTE(F27)*60+SECOND(F27))/$I$2/60),"0")&amp;"."&amp;TEXT(MOD((HOUR(F27)*3600+MINUTE(F27)*60+SECOND(F27))/$I$2,60),"00")&amp;"/km"</f>
        <v>3.23/km</v>
      </c>
      <c r="H27" s="21">
        <f>F27-$F$4</f>
        <v>0.004988425925925931</v>
      </c>
      <c r="I27" s="21">
        <f t="shared" si="0"/>
        <v>0.004085648148148147</v>
      </c>
    </row>
    <row r="28" spans="1:9" s="1" customFormat="1" ht="15" customHeight="1">
      <c r="A28" s="19">
        <v>25</v>
      </c>
      <c r="B28" s="41" t="s">
        <v>75</v>
      </c>
      <c r="C28" s="41" t="s">
        <v>76</v>
      </c>
      <c r="D28" s="42" t="s">
        <v>13</v>
      </c>
      <c r="E28" s="41" t="s">
        <v>77</v>
      </c>
      <c r="F28" s="43">
        <v>0.033125</v>
      </c>
      <c r="G28" s="20" t="str">
        <f>TEXT(INT((HOUR(F28)*3600+MINUTE(F28)*60+SECOND(F28))/$I$2/60),"0")&amp;"."&amp;TEXT(MOD((HOUR(F28)*3600+MINUTE(F28)*60+SECOND(F28))/$I$2,60),"00")&amp;"/km"</f>
        <v>3.24/km</v>
      </c>
      <c r="H28" s="21">
        <f>F28-$F$4</f>
        <v>0.005150462962962968</v>
      </c>
      <c r="I28" s="21">
        <f t="shared" si="0"/>
        <v>0.005150462962962968</v>
      </c>
    </row>
    <row r="29" spans="1:9" s="1" customFormat="1" ht="15" customHeight="1">
      <c r="A29" s="19">
        <v>26</v>
      </c>
      <c r="B29" s="41" t="s">
        <v>78</v>
      </c>
      <c r="C29" s="41" t="s">
        <v>79</v>
      </c>
      <c r="D29" s="42" t="s">
        <v>20</v>
      </c>
      <c r="E29" s="41" t="s">
        <v>54</v>
      </c>
      <c r="F29" s="43">
        <v>0.03342592592592592</v>
      </c>
      <c r="G29" s="20" t="str">
        <f>TEXT(INT((HOUR(F29)*3600+MINUTE(F29)*60+SECOND(F29))/$I$2/60),"0")&amp;"."&amp;TEXT(MOD((HOUR(F29)*3600+MINUTE(F29)*60+SECOND(F29))/$I$2,60),"00")&amp;"/km"</f>
        <v>3.26/km</v>
      </c>
      <c r="H29" s="21">
        <f>F29-$F$4</f>
        <v>0.0054513888888888876</v>
      </c>
      <c r="I29" s="21">
        <f t="shared" si="0"/>
        <v>0.004548611111111104</v>
      </c>
    </row>
    <row r="30" spans="1:9" s="1" customFormat="1" ht="15" customHeight="1">
      <c r="A30" s="19">
        <v>27</v>
      </c>
      <c r="B30" s="41" t="s">
        <v>80</v>
      </c>
      <c r="C30" s="41" t="s">
        <v>70</v>
      </c>
      <c r="D30" s="42" t="s">
        <v>20</v>
      </c>
      <c r="E30" s="41" t="s">
        <v>45</v>
      </c>
      <c r="F30" s="43">
        <v>0.03350694444444444</v>
      </c>
      <c r="G30" s="20" t="str">
        <f>TEXT(INT((HOUR(F30)*3600+MINUTE(F30)*60+SECOND(F30))/$I$2/60),"0")&amp;"."&amp;TEXT(MOD((HOUR(F30)*3600+MINUTE(F30)*60+SECOND(F30))/$I$2,60),"00")&amp;"/km"</f>
        <v>3.27/km</v>
      </c>
      <c r="H30" s="21">
        <f>F30-$F$4</f>
        <v>0.0055324074074074095</v>
      </c>
      <c r="I30" s="21">
        <f t="shared" si="0"/>
        <v>0.004629629629629626</v>
      </c>
    </row>
    <row r="31" spans="1:9" s="1" customFormat="1" ht="15" customHeight="1">
      <c r="A31" s="19">
        <v>28</v>
      </c>
      <c r="B31" s="41" t="s">
        <v>81</v>
      </c>
      <c r="C31" s="41" t="s">
        <v>70</v>
      </c>
      <c r="D31" s="42" t="s">
        <v>20</v>
      </c>
      <c r="E31" s="41" t="s">
        <v>56</v>
      </c>
      <c r="F31" s="43">
        <v>0.03356481481481482</v>
      </c>
      <c r="G31" s="20" t="str">
        <f>TEXT(INT((HOUR(F31)*3600+MINUTE(F31)*60+SECOND(F31))/$I$2/60),"0")&amp;"."&amp;TEXT(MOD((HOUR(F31)*3600+MINUTE(F31)*60+SECOND(F31))/$I$2,60),"00")&amp;"/km"</f>
        <v>3.27/km</v>
      </c>
      <c r="H31" s="21">
        <f>F31-$F$4</f>
        <v>0.005590277777777784</v>
      </c>
      <c r="I31" s="21">
        <f t="shared" si="0"/>
        <v>0.004687500000000001</v>
      </c>
    </row>
    <row r="32" spans="1:9" s="1" customFormat="1" ht="15" customHeight="1">
      <c r="A32" s="19">
        <v>29</v>
      </c>
      <c r="B32" s="41" t="s">
        <v>82</v>
      </c>
      <c r="C32" s="41" t="s">
        <v>83</v>
      </c>
      <c r="D32" s="42" t="s">
        <v>67</v>
      </c>
      <c r="E32" s="41" t="s">
        <v>54</v>
      </c>
      <c r="F32" s="43">
        <v>0.03357638888888889</v>
      </c>
      <c r="G32" s="20" t="str">
        <f>TEXT(INT((HOUR(F32)*3600+MINUTE(F32)*60+SECOND(F32))/$I$2/60),"0")&amp;"."&amp;TEXT(MOD((HOUR(F32)*3600+MINUTE(F32)*60+SECOND(F32))/$I$2,60),"00")&amp;"/km"</f>
        <v>3.27/km</v>
      </c>
      <c r="H32" s="21">
        <f>F32-$F$4</f>
        <v>0.005601851851851858</v>
      </c>
      <c r="I32" s="21">
        <f t="shared" si="0"/>
        <v>0.0011226851851851918</v>
      </c>
    </row>
    <row r="33" spans="1:9" s="1" customFormat="1" ht="15" customHeight="1">
      <c r="A33" s="19">
        <v>30</v>
      </c>
      <c r="B33" s="41" t="s">
        <v>84</v>
      </c>
      <c r="C33" s="41" t="s">
        <v>85</v>
      </c>
      <c r="D33" s="42" t="s">
        <v>67</v>
      </c>
      <c r="E33" s="41" t="s">
        <v>56</v>
      </c>
      <c r="F33" s="43">
        <v>0.03366898148148148</v>
      </c>
      <c r="G33" s="20" t="str">
        <f>TEXT(INT((HOUR(F33)*3600+MINUTE(F33)*60+SECOND(F33))/$I$2/60),"0")&amp;"."&amp;TEXT(MOD((HOUR(F33)*3600+MINUTE(F33)*60+SECOND(F33))/$I$2,60),"00")&amp;"/km"</f>
        <v>3.28/km</v>
      </c>
      <c r="H33" s="21">
        <f>F33-$F$4</f>
        <v>0.005694444444444446</v>
      </c>
      <c r="I33" s="21">
        <f t="shared" si="0"/>
        <v>0.0012152777777777804</v>
      </c>
    </row>
    <row r="34" spans="1:9" s="1" customFormat="1" ht="15" customHeight="1">
      <c r="A34" s="19">
        <v>31</v>
      </c>
      <c r="B34" s="41" t="s">
        <v>86</v>
      </c>
      <c r="C34" s="41" t="s">
        <v>87</v>
      </c>
      <c r="D34" s="42" t="s">
        <v>88</v>
      </c>
      <c r="E34" s="41" t="s">
        <v>71</v>
      </c>
      <c r="F34" s="43">
        <v>0.033796296296296297</v>
      </c>
      <c r="G34" s="20" t="str">
        <f>TEXT(INT((HOUR(F34)*3600+MINUTE(F34)*60+SECOND(F34))/$I$2/60),"0")&amp;"."&amp;TEXT(MOD((HOUR(F34)*3600+MINUTE(F34)*60+SECOND(F34))/$I$2,60),"00")&amp;"/km"</f>
        <v>3.29/km</v>
      </c>
      <c r="H34" s="21">
        <f>F34-$F$4</f>
        <v>0.005821759259259263</v>
      </c>
      <c r="I34" s="21">
        <f t="shared" si="0"/>
        <v>0</v>
      </c>
    </row>
    <row r="35" spans="1:9" s="1" customFormat="1" ht="15" customHeight="1">
      <c r="A35" s="19">
        <v>32</v>
      </c>
      <c r="B35" s="41" t="s">
        <v>89</v>
      </c>
      <c r="C35" s="41" t="s">
        <v>90</v>
      </c>
      <c r="D35" s="42" t="s">
        <v>67</v>
      </c>
      <c r="E35" s="41" t="s">
        <v>54</v>
      </c>
      <c r="F35" s="43">
        <v>0.0338425925925926</v>
      </c>
      <c r="G35" s="20" t="str">
        <f>TEXT(INT((HOUR(F35)*3600+MINUTE(F35)*60+SECOND(F35))/$I$2/60),"0")&amp;"."&amp;TEXT(MOD((HOUR(F35)*3600+MINUTE(F35)*60+SECOND(F35))/$I$2,60),"00")&amp;"/km"</f>
        <v>3.29/km</v>
      </c>
      <c r="H35" s="21">
        <f>F35-$F$4</f>
        <v>0.005868055555555564</v>
      </c>
      <c r="I35" s="21">
        <f t="shared" si="0"/>
        <v>0.0013888888888888978</v>
      </c>
    </row>
    <row r="36" spans="1:9" s="1" customFormat="1" ht="15" customHeight="1">
      <c r="A36" s="19">
        <v>33</v>
      </c>
      <c r="B36" s="44" t="s">
        <v>772</v>
      </c>
      <c r="C36" s="44" t="s">
        <v>773</v>
      </c>
      <c r="D36" s="45" t="s">
        <v>774</v>
      </c>
      <c r="E36" s="41" t="s">
        <v>775</v>
      </c>
      <c r="F36" s="43">
        <v>0.03399305555555556</v>
      </c>
      <c r="G36" s="20" t="str">
        <f>TEXT(INT((HOUR(F36)*3600+MINUTE(F36)*60+SECOND(F36))/$I$2/60),"0")&amp;"."&amp;TEXT(MOD((HOUR(F36)*3600+MINUTE(F36)*60+SECOND(F36))/$I$2,60),"00")&amp;"/km"</f>
        <v>3.30/km</v>
      </c>
      <c r="H36" s="21">
        <f>F36-$F$4</f>
        <v>0.006018518518518527</v>
      </c>
      <c r="I36" s="21">
        <f t="shared" si="0"/>
        <v>0.0015625000000000014</v>
      </c>
    </row>
    <row r="37" spans="1:9" s="1" customFormat="1" ht="15" customHeight="1">
      <c r="A37" s="19">
        <v>34</v>
      </c>
      <c r="B37" s="41" t="s">
        <v>91</v>
      </c>
      <c r="C37" s="41" t="s">
        <v>35</v>
      </c>
      <c r="D37" s="42" t="s">
        <v>13</v>
      </c>
      <c r="E37" s="41" t="s">
        <v>92</v>
      </c>
      <c r="F37" s="43">
        <v>0.034074074074074076</v>
      </c>
      <c r="G37" s="20" t="str">
        <f>TEXT(INT((HOUR(F37)*3600+MINUTE(F37)*60+SECOND(F37))/$I$2/60),"0")&amp;"."&amp;TEXT(MOD((HOUR(F37)*3600+MINUTE(F37)*60+SECOND(F37))/$I$2,60),"00")&amp;"/km"</f>
        <v>3.30/km</v>
      </c>
      <c r="H37" s="21">
        <f>F37-$F$4</f>
        <v>0.006099537037037042</v>
      </c>
      <c r="I37" s="21">
        <f t="shared" si="0"/>
        <v>0.006099537037037042</v>
      </c>
    </row>
    <row r="38" spans="1:9" s="1" customFormat="1" ht="15" customHeight="1">
      <c r="A38" s="19">
        <v>35</v>
      </c>
      <c r="B38" s="41" t="s">
        <v>93</v>
      </c>
      <c r="C38" s="41" t="s">
        <v>94</v>
      </c>
      <c r="D38" s="42" t="s">
        <v>20</v>
      </c>
      <c r="E38" s="41" t="s">
        <v>95</v>
      </c>
      <c r="F38" s="43">
        <v>0.03408564814814815</v>
      </c>
      <c r="G38" s="20" t="str">
        <f>TEXT(INT((HOUR(F38)*3600+MINUTE(F38)*60+SECOND(F38))/$I$2/60),"0")&amp;"."&amp;TEXT(MOD((HOUR(F38)*3600+MINUTE(F38)*60+SECOND(F38))/$I$2,60),"00")&amp;"/km"</f>
        <v>3.30/km</v>
      </c>
      <c r="H38" s="21">
        <f>F38-$F$4</f>
        <v>0.006111111111111116</v>
      </c>
      <c r="I38" s="21">
        <f t="shared" si="0"/>
        <v>0.005208333333333332</v>
      </c>
    </row>
    <row r="39" spans="1:9" s="1" customFormat="1" ht="15" customHeight="1">
      <c r="A39" s="19">
        <v>36</v>
      </c>
      <c r="B39" s="41" t="s">
        <v>96</v>
      </c>
      <c r="C39" s="41" t="s">
        <v>97</v>
      </c>
      <c r="D39" s="42" t="s">
        <v>42</v>
      </c>
      <c r="E39" s="41" t="s">
        <v>39</v>
      </c>
      <c r="F39" s="43">
        <v>0.034131944444444444</v>
      </c>
      <c r="G39" s="20" t="str">
        <f>TEXT(INT((HOUR(F39)*3600+MINUTE(F39)*60+SECOND(F39))/$I$2/60),"0")&amp;"."&amp;TEXT(MOD((HOUR(F39)*3600+MINUTE(F39)*60+SECOND(F39))/$I$2,60),"00")&amp;"/km"</f>
        <v>3.31/km</v>
      </c>
      <c r="H39" s="21">
        <f>F39-$F$4</f>
        <v>0.00615740740740741</v>
      </c>
      <c r="I39" s="21">
        <f t="shared" si="0"/>
        <v>0.00269675925925926</v>
      </c>
    </row>
    <row r="40" spans="1:9" s="1" customFormat="1" ht="15" customHeight="1">
      <c r="A40" s="19">
        <v>37</v>
      </c>
      <c r="B40" s="41" t="s">
        <v>98</v>
      </c>
      <c r="C40" s="41" t="s">
        <v>70</v>
      </c>
      <c r="D40" s="42" t="s">
        <v>13</v>
      </c>
      <c r="E40" s="41" t="s">
        <v>92</v>
      </c>
      <c r="F40" s="43">
        <v>0.03416666666666667</v>
      </c>
      <c r="G40" s="20" t="str">
        <f>TEXT(INT((HOUR(F40)*3600+MINUTE(F40)*60+SECOND(F40))/$I$2/60),"0")&amp;"."&amp;TEXT(MOD((HOUR(F40)*3600+MINUTE(F40)*60+SECOND(F40))/$I$2,60),"00")&amp;"/km"</f>
        <v>3.31/km</v>
      </c>
      <c r="H40" s="21">
        <f>F40-$F$4</f>
        <v>0.006192129629629638</v>
      </c>
      <c r="I40" s="21">
        <f t="shared" si="0"/>
        <v>0.006192129629629638</v>
      </c>
    </row>
    <row r="41" spans="1:9" s="1" customFormat="1" ht="15" customHeight="1">
      <c r="A41" s="19">
        <v>38</v>
      </c>
      <c r="B41" s="41" t="s">
        <v>99</v>
      </c>
      <c r="C41" s="41" t="s">
        <v>47</v>
      </c>
      <c r="D41" s="42" t="s">
        <v>13</v>
      </c>
      <c r="E41" s="41" t="s">
        <v>100</v>
      </c>
      <c r="F41" s="43">
        <v>0.034201388888888885</v>
      </c>
      <c r="G41" s="20" t="str">
        <f>TEXT(INT((HOUR(F41)*3600+MINUTE(F41)*60+SECOND(F41))/$I$2/60),"0")&amp;"."&amp;TEXT(MOD((HOUR(F41)*3600+MINUTE(F41)*60+SECOND(F41))/$I$2,60),"00")&amp;"/km"</f>
        <v>3.31/km</v>
      </c>
      <c r="H41" s="21">
        <f>F41-$F$4</f>
        <v>0.0062268518518518515</v>
      </c>
      <c r="I41" s="21">
        <f t="shared" si="0"/>
        <v>0.0062268518518518515</v>
      </c>
    </row>
    <row r="42" spans="1:9" s="1" customFormat="1" ht="15" customHeight="1">
      <c r="A42" s="19">
        <v>39</v>
      </c>
      <c r="B42" s="41" t="s">
        <v>101</v>
      </c>
      <c r="C42" s="41" t="s">
        <v>94</v>
      </c>
      <c r="D42" s="42" t="s">
        <v>67</v>
      </c>
      <c r="E42" s="41" t="s">
        <v>56</v>
      </c>
      <c r="F42" s="43">
        <v>0.034212962962962966</v>
      </c>
      <c r="G42" s="20" t="str">
        <f>TEXT(INT((HOUR(F42)*3600+MINUTE(F42)*60+SECOND(F42))/$I$2/60),"0")&amp;"."&amp;TEXT(MOD((HOUR(F42)*3600+MINUTE(F42)*60+SECOND(F42))/$I$2,60),"00")&amp;"/km"</f>
        <v>3.31/km</v>
      </c>
      <c r="H42" s="21">
        <f>F42-$F$4</f>
        <v>0.006238425925925932</v>
      </c>
      <c r="I42" s="21">
        <f t="shared" si="0"/>
        <v>0.001759259259259266</v>
      </c>
    </row>
    <row r="43" spans="1:9" s="1" customFormat="1" ht="15" customHeight="1">
      <c r="A43" s="19">
        <v>40</v>
      </c>
      <c r="B43" s="41" t="s">
        <v>102</v>
      </c>
      <c r="C43" s="41" t="s">
        <v>103</v>
      </c>
      <c r="D43" s="42" t="s">
        <v>20</v>
      </c>
      <c r="E43" s="41" t="s">
        <v>56</v>
      </c>
      <c r="F43" s="43">
        <v>0.03422453703703703</v>
      </c>
      <c r="G43" s="20" t="str">
        <f>TEXT(INT((HOUR(F43)*3600+MINUTE(F43)*60+SECOND(F43))/$I$2/60),"0")&amp;"."&amp;TEXT(MOD((HOUR(F43)*3600+MINUTE(F43)*60+SECOND(F43))/$I$2,60),"00")&amp;"/km"</f>
        <v>3.31/km</v>
      </c>
      <c r="H43" s="21">
        <f>F43-$F$4</f>
        <v>0.006249999999999999</v>
      </c>
      <c r="I43" s="21">
        <f t="shared" si="0"/>
        <v>0.005347222222222215</v>
      </c>
    </row>
    <row r="44" spans="1:9" s="1" customFormat="1" ht="15" customHeight="1">
      <c r="A44" s="19">
        <v>41</v>
      </c>
      <c r="B44" s="41" t="s">
        <v>104</v>
      </c>
      <c r="C44" s="41" t="s">
        <v>105</v>
      </c>
      <c r="D44" s="42" t="s">
        <v>64</v>
      </c>
      <c r="E44" s="41" t="s">
        <v>106</v>
      </c>
      <c r="F44" s="43">
        <v>0.03423611111111111</v>
      </c>
      <c r="G44" s="20" t="str">
        <f>TEXT(INT((HOUR(F44)*3600+MINUTE(F44)*60+SECOND(F44))/$I$2/60),"0")&amp;"."&amp;TEXT(MOD((HOUR(F44)*3600+MINUTE(F44)*60+SECOND(F44))/$I$2,60),"00")&amp;"/km"</f>
        <v>3.31/km</v>
      </c>
      <c r="H44" s="21">
        <f>F44-$F$4</f>
        <v>0.006261574074074079</v>
      </c>
      <c r="I44" s="21">
        <f t="shared" si="0"/>
        <v>0.006261574074074079</v>
      </c>
    </row>
    <row r="45" spans="1:9" s="1" customFormat="1" ht="15" customHeight="1">
      <c r="A45" s="19">
        <v>42</v>
      </c>
      <c r="B45" s="41" t="s">
        <v>107</v>
      </c>
      <c r="C45" s="41" t="s">
        <v>108</v>
      </c>
      <c r="D45" s="42" t="s">
        <v>42</v>
      </c>
      <c r="E45" s="41" t="s">
        <v>109</v>
      </c>
      <c r="F45" s="43">
        <v>0.03424768518518519</v>
      </c>
      <c r="G45" s="20" t="str">
        <f>TEXT(INT((HOUR(F45)*3600+MINUTE(F45)*60+SECOND(F45))/$I$2/60),"0")&amp;"."&amp;TEXT(MOD((HOUR(F45)*3600+MINUTE(F45)*60+SECOND(F45))/$I$2,60),"00")&amp;"/km"</f>
        <v>3.31/km</v>
      </c>
      <c r="H45" s="21">
        <f>F45-$F$4</f>
        <v>0.006273148148148153</v>
      </c>
      <c r="I45" s="21">
        <f t="shared" si="0"/>
        <v>0.0028125000000000025</v>
      </c>
    </row>
    <row r="46" spans="1:9" s="1" customFormat="1" ht="15" customHeight="1">
      <c r="A46" s="19">
        <v>43</v>
      </c>
      <c r="B46" s="41" t="s">
        <v>110</v>
      </c>
      <c r="C46" s="41" t="s">
        <v>111</v>
      </c>
      <c r="D46" s="42" t="s">
        <v>67</v>
      </c>
      <c r="E46" s="41" t="s">
        <v>106</v>
      </c>
      <c r="F46" s="43">
        <v>0.03425925925925926</v>
      </c>
      <c r="G46" s="20" t="str">
        <f>TEXT(INT((HOUR(F46)*3600+MINUTE(F46)*60+SECOND(F46))/$I$2/60),"0")&amp;"."&amp;TEXT(MOD((HOUR(F46)*3600+MINUTE(F46)*60+SECOND(F46))/$I$2,60),"00")&amp;"/km"</f>
        <v>3.31/km</v>
      </c>
      <c r="H46" s="21">
        <f>F46-$F$4</f>
        <v>0.006284722222222226</v>
      </c>
      <c r="I46" s="21">
        <f t="shared" si="0"/>
        <v>0.0018055555555555602</v>
      </c>
    </row>
    <row r="47" spans="1:9" s="1" customFormat="1" ht="15" customHeight="1">
      <c r="A47" s="19">
        <v>44</v>
      </c>
      <c r="B47" s="41" t="s">
        <v>112</v>
      </c>
      <c r="C47" s="41" t="s">
        <v>97</v>
      </c>
      <c r="D47" s="42" t="s">
        <v>20</v>
      </c>
      <c r="E47" s="41" t="s">
        <v>68</v>
      </c>
      <c r="F47" s="43">
        <v>0.034305555555555554</v>
      </c>
      <c r="G47" s="20" t="str">
        <f>TEXT(INT((HOUR(F47)*3600+MINUTE(F47)*60+SECOND(F47))/$I$2/60),"0")&amp;"."&amp;TEXT(MOD((HOUR(F47)*3600+MINUTE(F47)*60+SECOND(F47))/$I$2,60),"00")&amp;"/km"</f>
        <v>3.32/km</v>
      </c>
      <c r="H47" s="21">
        <f>F47-$F$4</f>
        <v>0.0063310185185185205</v>
      </c>
      <c r="I47" s="21">
        <f t="shared" si="0"/>
        <v>0.005428240740740737</v>
      </c>
    </row>
    <row r="48" spans="1:9" s="1" customFormat="1" ht="15" customHeight="1">
      <c r="A48" s="19">
        <v>45</v>
      </c>
      <c r="B48" s="41" t="s">
        <v>113</v>
      </c>
      <c r="C48" s="41" t="s">
        <v>114</v>
      </c>
      <c r="D48" s="42" t="s">
        <v>67</v>
      </c>
      <c r="E48" s="41" t="s">
        <v>54</v>
      </c>
      <c r="F48" s="43">
        <v>0.03434027777777778</v>
      </c>
      <c r="G48" s="20" t="str">
        <f>TEXT(INT((HOUR(F48)*3600+MINUTE(F48)*60+SECOND(F48))/$I$2/60),"0")&amp;"."&amp;TEXT(MOD((HOUR(F48)*3600+MINUTE(F48)*60+SECOND(F48))/$I$2,60),"00")&amp;"/km"</f>
        <v>3.32/km</v>
      </c>
      <c r="H48" s="21">
        <f>F48-$F$4</f>
        <v>0.006365740740740748</v>
      </c>
      <c r="I48" s="21">
        <f t="shared" si="0"/>
        <v>0.0018865740740740822</v>
      </c>
    </row>
    <row r="49" spans="1:9" s="1" customFormat="1" ht="15" customHeight="1">
      <c r="A49" s="19">
        <v>46</v>
      </c>
      <c r="B49" s="41" t="s">
        <v>115</v>
      </c>
      <c r="C49" s="41" t="s">
        <v>47</v>
      </c>
      <c r="D49" s="42" t="s">
        <v>64</v>
      </c>
      <c r="E49" s="41" t="s">
        <v>54</v>
      </c>
      <c r="F49" s="43">
        <v>0.03439814814814814</v>
      </c>
      <c r="G49" s="20" t="str">
        <f>TEXT(INT((HOUR(F49)*3600+MINUTE(F49)*60+SECOND(F49))/$I$2/60),"0")&amp;"."&amp;TEXT(MOD((HOUR(F49)*3600+MINUTE(F49)*60+SECOND(F49))/$I$2,60),"00")&amp;"/km"</f>
        <v>3.32/km</v>
      </c>
      <c r="H49" s="21">
        <f>F49-$F$4</f>
        <v>0.006423611111111109</v>
      </c>
      <c r="I49" s="21">
        <f t="shared" si="0"/>
        <v>0.006423611111111109</v>
      </c>
    </row>
    <row r="50" spans="1:9" s="1" customFormat="1" ht="15" customHeight="1">
      <c r="A50" s="19">
        <v>47</v>
      </c>
      <c r="B50" s="41" t="s">
        <v>116</v>
      </c>
      <c r="C50" s="41" t="s">
        <v>117</v>
      </c>
      <c r="D50" s="42" t="s">
        <v>20</v>
      </c>
      <c r="E50" s="41" t="s">
        <v>118</v>
      </c>
      <c r="F50" s="43">
        <v>0.034409722222222223</v>
      </c>
      <c r="G50" s="20" t="str">
        <f>TEXT(INT((HOUR(F50)*3600+MINUTE(F50)*60+SECOND(F50))/$I$2/60),"0")&amp;"."&amp;TEXT(MOD((HOUR(F50)*3600+MINUTE(F50)*60+SECOND(F50))/$I$2,60),"00")&amp;"/km"</f>
        <v>3.32/km</v>
      </c>
      <c r="H50" s="21">
        <f>F50-$F$4</f>
        <v>0.00643518518518519</v>
      </c>
      <c r="I50" s="21">
        <f t="shared" si="0"/>
        <v>0.005532407407407406</v>
      </c>
    </row>
    <row r="51" spans="1:9" s="1" customFormat="1" ht="15" customHeight="1">
      <c r="A51" s="19">
        <v>48</v>
      </c>
      <c r="B51" s="44" t="s">
        <v>776</v>
      </c>
      <c r="C51" s="44" t="s">
        <v>777</v>
      </c>
      <c r="D51" s="45" t="s">
        <v>774</v>
      </c>
      <c r="E51" s="41" t="s">
        <v>24</v>
      </c>
      <c r="F51" s="43">
        <v>0.03445601851851852</v>
      </c>
      <c r="G51" s="20" t="str">
        <f>TEXT(INT((HOUR(F51)*3600+MINUTE(F51)*60+SECOND(F51))/$I$2/60),"0")&amp;"."&amp;TEXT(MOD((HOUR(F51)*3600+MINUTE(F51)*60+SECOND(F51))/$I$2,60),"00")&amp;"/km"</f>
        <v>3.33/km</v>
      </c>
      <c r="H51" s="21">
        <f>F51-$F$4</f>
        <v>0.006481481481481484</v>
      </c>
      <c r="I51" s="21">
        <f t="shared" si="0"/>
        <v>0.002025462962962958</v>
      </c>
    </row>
    <row r="52" spans="1:9" s="1" customFormat="1" ht="15" customHeight="1">
      <c r="A52" s="19">
        <v>49</v>
      </c>
      <c r="B52" s="41" t="s">
        <v>119</v>
      </c>
      <c r="C52" s="41" t="s">
        <v>120</v>
      </c>
      <c r="D52" s="42" t="s">
        <v>13</v>
      </c>
      <c r="E52" s="41" t="s">
        <v>45</v>
      </c>
      <c r="F52" s="43">
        <v>0.03456018518518519</v>
      </c>
      <c r="G52" s="20" t="str">
        <f>TEXT(INT((HOUR(F52)*3600+MINUTE(F52)*60+SECOND(F52))/$I$2/60),"0")&amp;"."&amp;TEXT(MOD((HOUR(F52)*3600+MINUTE(F52)*60+SECOND(F52))/$I$2,60),"00")&amp;"/km"</f>
        <v>3.33/km</v>
      </c>
      <c r="H52" s="21">
        <f>F52-$F$4</f>
        <v>0.006585648148148153</v>
      </c>
      <c r="I52" s="21">
        <f t="shared" si="0"/>
        <v>0.006585648148148153</v>
      </c>
    </row>
    <row r="53" spans="1:9" s="3" customFormat="1" ht="15" customHeight="1">
      <c r="A53" s="19">
        <v>50</v>
      </c>
      <c r="B53" s="41" t="s">
        <v>121</v>
      </c>
      <c r="C53" s="41" t="s">
        <v>47</v>
      </c>
      <c r="D53" s="42" t="s">
        <v>42</v>
      </c>
      <c r="E53" s="41" t="s">
        <v>68</v>
      </c>
      <c r="F53" s="43">
        <v>0.03460648148148148</v>
      </c>
      <c r="G53" s="20" t="str">
        <f>TEXT(INT((HOUR(F53)*3600+MINUTE(F53)*60+SECOND(F53))/$I$2/60),"0")&amp;"."&amp;TEXT(MOD((HOUR(F53)*3600+MINUTE(F53)*60+SECOND(F53))/$I$2,60),"00")&amp;"/km"</f>
        <v>3.34/km</v>
      </c>
      <c r="H53" s="21">
        <f>F53-$F$4</f>
        <v>0.006631944444444447</v>
      </c>
      <c r="I53" s="21">
        <f t="shared" si="0"/>
        <v>0.003171296296296297</v>
      </c>
    </row>
    <row r="54" spans="1:9" s="1" customFormat="1" ht="15" customHeight="1">
      <c r="A54" s="19">
        <v>51</v>
      </c>
      <c r="B54" s="41" t="s">
        <v>122</v>
      </c>
      <c r="C54" s="41" t="s">
        <v>49</v>
      </c>
      <c r="D54" s="42" t="s">
        <v>42</v>
      </c>
      <c r="E54" s="41" t="s">
        <v>77</v>
      </c>
      <c r="F54" s="43">
        <v>0.03483796296296296</v>
      </c>
      <c r="G54" s="20" t="str">
        <f>TEXT(INT((HOUR(F54)*3600+MINUTE(F54)*60+SECOND(F54))/$I$2/60),"0")&amp;"."&amp;TEXT(MOD((HOUR(F54)*3600+MINUTE(F54)*60+SECOND(F54))/$I$2,60),"00")&amp;"/km"</f>
        <v>3.35/km</v>
      </c>
      <c r="H54" s="21">
        <f>F54-$F$4</f>
        <v>0.006863425925925926</v>
      </c>
      <c r="I54" s="21">
        <f t="shared" si="0"/>
        <v>0.0034027777777777754</v>
      </c>
    </row>
    <row r="55" spans="1:9" s="1" customFormat="1" ht="15" customHeight="1">
      <c r="A55" s="19">
        <v>52</v>
      </c>
      <c r="B55" s="41" t="s">
        <v>123</v>
      </c>
      <c r="C55" s="41" t="s">
        <v>124</v>
      </c>
      <c r="D55" s="42" t="s">
        <v>88</v>
      </c>
      <c r="E55" s="41" t="s">
        <v>71</v>
      </c>
      <c r="F55" s="43">
        <v>0.03484953703703703</v>
      </c>
      <c r="G55" s="20" t="str">
        <f>TEXT(INT((HOUR(F55)*3600+MINUTE(F55)*60+SECOND(F55))/$I$2/60),"0")&amp;"."&amp;TEXT(MOD((HOUR(F55)*3600+MINUTE(F55)*60+SECOND(F55))/$I$2,60),"00")&amp;"/km"</f>
        <v>3.35/km</v>
      </c>
      <c r="H55" s="21">
        <f>F55-$F$4</f>
        <v>0.006874999999999999</v>
      </c>
      <c r="I55" s="21">
        <f t="shared" si="0"/>
        <v>0.0010532407407407365</v>
      </c>
    </row>
    <row r="56" spans="1:9" s="1" customFormat="1" ht="15" customHeight="1">
      <c r="A56" s="19">
        <v>53</v>
      </c>
      <c r="B56" s="41" t="s">
        <v>125</v>
      </c>
      <c r="C56" s="41" t="s">
        <v>126</v>
      </c>
      <c r="D56" s="42" t="s">
        <v>13</v>
      </c>
      <c r="E56" s="41" t="s">
        <v>127</v>
      </c>
      <c r="F56" s="43">
        <v>0.03488425925925926</v>
      </c>
      <c r="G56" s="20" t="str">
        <f>TEXT(INT((HOUR(F56)*3600+MINUTE(F56)*60+SECOND(F56))/$I$2/60),"0")&amp;"."&amp;TEXT(MOD((HOUR(F56)*3600+MINUTE(F56)*60+SECOND(F56))/$I$2,60),"00")&amp;"/km"</f>
        <v>3.35/km</v>
      </c>
      <c r="H56" s="21">
        <f>F56-$F$4</f>
        <v>0.006909722222222227</v>
      </c>
      <c r="I56" s="21">
        <f t="shared" si="0"/>
        <v>0.006909722222222227</v>
      </c>
    </row>
    <row r="57" spans="1:9" s="1" customFormat="1" ht="15" customHeight="1">
      <c r="A57" s="19">
        <v>54</v>
      </c>
      <c r="B57" s="41" t="s">
        <v>128</v>
      </c>
      <c r="C57" s="41" t="s">
        <v>66</v>
      </c>
      <c r="D57" s="42" t="s">
        <v>42</v>
      </c>
      <c r="E57" s="41" t="s">
        <v>30</v>
      </c>
      <c r="F57" s="43">
        <v>0.03490740740740741</v>
      </c>
      <c r="G57" s="20" t="str">
        <f>TEXT(INT((HOUR(F57)*3600+MINUTE(F57)*60+SECOND(F57))/$I$2/60),"0")&amp;"."&amp;TEXT(MOD((HOUR(F57)*3600+MINUTE(F57)*60+SECOND(F57))/$I$2,60),"00")&amp;"/km"</f>
        <v>3.35/km</v>
      </c>
      <c r="H57" s="21">
        <f>F57-$F$4</f>
        <v>0.006932870370370374</v>
      </c>
      <c r="I57" s="21">
        <f t="shared" si="0"/>
        <v>0.0034722222222222238</v>
      </c>
    </row>
    <row r="58" spans="1:9" s="1" customFormat="1" ht="15" customHeight="1">
      <c r="A58" s="19">
        <v>55</v>
      </c>
      <c r="B58" s="44" t="s">
        <v>778</v>
      </c>
      <c r="C58" s="44" t="s">
        <v>779</v>
      </c>
      <c r="D58" s="45" t="s">
        <v>780</v>
      </c>
      <c r="E58" s="41" t="s">
        <v>781</v>
      </c>
      <c r="F58" s="43">
        <v>0.034930555555555555</v>
      </c>
      <c r="G58" s="20" t="str">
        <f>TEXT(INT((HOUR(F58)*3600+MINUTE(F58)*60+SECOND(F58))/$I$2/60),"0")&amp;"."&amp;TEXT(MOD((HOUR(F58)*3600+MINUTE(F58)*60+SECOND(F58))/$I$2,60),"00")&amp;"/km"</f>
        <v>3.36/km</v>
      </c>
      <c r="H58" s="21">
        <f>F58-$F$4</f>
        <v>0.006956018518518521</v>
      </c>
      <c r="I58" s="21">
        <f t="shared" si="0"/>
        <v>0</v>
      </c>
    </row>
    <row r="59" spans="1:9" s="1" customFormat="1" ht="15" customHeight="1">
      <c r="A59" s="19">
        <v>56</v>
      </c>
      <c r="B59" s="41" t="s">
        <v>129</v>
      </c>
      <c r="C59" s="41" t="s">
        <v>130</v>
      </c>
      <c r="D59" s="42" t="s">
        <v>88</v>
      </c>
      <c r="E59" s="41" t="s">
        <v>131</v>
      </c>
      <c r="F59" s="43">
        <v>0.0349537037037037</v>
      </c>
      <c r="G59" s="20" t="str">
        <f>TEXT(INT((HOUR(F59)*3600+MINUTE(F59)*60+SECOND(F59))/$I$2/60),"0")&amp;"."&amp;TEXT(MOD((HOUR(F59)*3600+MINUTE(F59)*60+SECOND(F59))/$I$2,60),"00")&amp;"/km"</f>
        <v>3.36/km</v>
      </c>
      <c r="H59" s="21">
        <f>F59-$F$4</f>
        <v>0.006979166666666668</v>
      </c>
      <c r="I59" s="21">
        <f t="shared" si="0"/>
        <v>0.0011574074074074056</v>
      </c>
    </row>
    <row r="60" spans="1:9" s="1" customFormat="1" ht="15" customHeight="1">
      <c r="A60" s="19">
        <v>57</v>
      </c>
      <c r="B60" s="41" t="s">
        <v>132</v>
      </c>
      <c r="C60" s="41" t="s">
        <v>94</v>
      </c>
      <c r="D60" s="42" t="s">
        <v>88</v>
      </c>
      <c r="E60" s="41" t="s">
        <v>71</v>
      </c>
      <c r="F60" s="43">
        <v>0.03497685185185185</v>
      </c>
      <c r="G60" s="20" t="str">
        <f>TEXT(INT((HOUR(F60)*3600+MINUTE(F60)*60+SECOND(F60))/$I$2/60),"0")&amp;"."&amp;TEXT(MOD((HOUR(F60)*3600+MINUTE(F60)*60+SECOND(F60))/$I$2,60),"00")&amp;"/km"</f>
        <v>3.36/km</v>
      </c>
      <c r="H60" s="21">
        <f>F60-$F$4</f>
        <v>0.007002314814814815</v>
      </c>
      <c r="I60" s="21">
        <f t="shared" si="0"/>
        <v>0.0011805555555555527</v>
      </c>
    </row>
    <row r="61" spans="1:9" s="1" customFormat="1" ht="15" customHeight="1">
      <c r="A61" s="19">
        <v>58</v>
      </c>
      <c r="B61" s="41" t="s">
        <v>133</v>
      </c>
      <c r="C61" s="41" t="s">
        <v>47</v>
      </c>
      <c r="D61" s="42" t="s">
        <v>67</v>
      </c>
      <c r="E61" s="41" t="s">
        <v>127</v>
      </c>
      <c r="F61" s="43">
        <v>0.035</v>
      </c>
      <c r="G61" s="20" t="str">
        <f>TEXT(INT((HOUR(F61)*3600+MINUTE(F61)*60+SECOND(F61))/$I$2/60),"0")&amp;"."&amp;TEXT(MOD((HOUR(F61)*3600+MINUTE(F61)*60+SECOND(F61))/$I$2,60),"00")&amp;"/km"</f>
        <v>3.36/km</v>
      </c>
      <c r="H61" s="21">
        <f>F61-$F$4</f>
        <v>0.0070254629629629695</v>
      </c>
      <c r="I61" s="21">
        <f t="shared" si="0"/>
        <v>0.0025462962962963034</v>
      </c>
    </row>
    <row r="62" spans="1:9" s="1" customFormat="1" ht="15" customHeight="1">
      <c r="A62" s="19">
        <v>59</v>
      </c>
      <c r="B62" s="41" t="s">
        <v>134</v>
      </c>
      <c r="C62" s="41" t="s">
        <v>135</v>
      </c>
      <c r="D62" s="42" t="s">
        <v>42</v>
      </c>
      <c r="E62" s="41" t="s">
        <v>136</v>
      </c>
      <c r="F62" s="43">
        <v>0.0350462962962963</v>
      </c>
      <c r="G62" s="20" t="str">
        <f>TEXT(INT((HOUR(F62)*3600+MINUTE(F62)*60+SECOND(F62))/$I$2/60),"0")&amp;"."&amp;TEXT(MOD((HOUR(F62)*3600+MINUTE(F62)*60+SECOND(F62))/$I$2,60),"00")&amp;"/km"</f>
        <v>3.36/km</v>
      </c>
      <c r="H62" s="21">
        <f>F62-$F$4</f>
        <v>0.007071759259259264</v>
      </c>
      <c r="I62" s="21">
        <f t="shared" si="0"/>
        <v>0.0036111111111111135</v>
      </c>
    </row>
    <row r="63" spans="1:9" s="1" customFormat="1" ht="15" customHeight="1">
      <c r="A63" s="19">
        <v>60</v>
      </c>
      <c r="B63" s="41" t="s">
        <v>137</v>
      </c>
      <c r="C63" s="41" t="s">
        <v>138</v>
      </c>
      <c r="D63" s="42" t="s">
        <v>42</v>
      </c>
      <c r="E63" s="41" t="s">
        <v>127</v>
      </c>
      <c r="F63" s="43">
        <v>0.035115740740740746</v>
      </c>
      <c r="G63" s="20" t="str">
        <f>TEXT(INT((HOUR(F63)*3600+MINUTE(F63)*60+SECOND(F63))/$I$2/60),"0")&amp;"."&amp;TEXT(MOD((HOUR(F63)*3600+MINUTE(F63)*60+SECOND(F63))/$I$2,60),"00")&amp;"/km"</f>
        <v>3.37/km</v>
      </c>
      <c r="H63" s="21">
        <f>F63-$F$4</f>
        <v>0.007141203703703712</v>
      </c>
      <c r="I63" s="21">
        <f t="shared" si="0"/>
        <v>0.003680555555555562</v>
      </c>
    </row>
    <row r="64" spans="1:9" s="1" customFormat="1" ht="15" customHeight="1">
      <c r="A64" s="19">
        <v>61</v>
      </c>
      <c r="B64" s="41" t="s">
        <v>139</v>
      </c>
      <c r="C64" s="41" t="s">
        <v>94</v>
      </c>
      <c r="D64" s="42" t="s">
        <v>42</v>
      </c>
      <c r="E64" s="41" t="s">
        <v>56</v>
      </c>
      <c r="F64" s="43">
        <v>0.03516203703703704</v>
      </c>
      <c r="G64" s="20" t="str">
        <f>TEXT(INT((HOUR(F64)*3600+MINUTE(F64)*60+SECOND(F64))/$I$2/60),"0")&amp;"."&amp;TEXT(MOD((HOUR(F64)*3600+MINUTE(F64)*60+SECOND(F64))/$I$2,60),"00")&amp;"/km"</f>
        <v>3.37/km</v>
      </c>
      <c r="H64" s="21">
        <f>F64-$F$4</f>
        <v>0.007187500000000006</v>
      </c>
      <c r="I64" s="21">
        <f t="shared" si="0"/>
        <v>0.003726851851851856</v>
      </c>
    </row>
    <row r="65" spans="1:9" s="1" customFormat="1" ht="15" customHeight="1">
      <c r="A65" s="19">
        <v>62</v>
      </c>
      <c r="B65" s="41" t="s">
        <v>140</v>
      </c>
      <c r="C65" s="41" t="s">
        <v>141</v>
      </c>
      <c r="D65" s="42" t="s">
        <v>67</v>
      </c>
      <c r="E65" s="41" t="s">
        <v>77</v>
      </c>
      <c r="F65" s="43">
        <v>0.03521990740740741</v>
      </c>
      <c r="G65" s="20" t="str">
        <f>TEXT(INT((HOUR(F65)*3600+MINUTE(F65)*60+SECOND(F65))/$I$2/60),"0")&amp;"."&amp;TEXT(MOD((HOUR(F65)*3600+MINUTE(F65)*60+SECOND(F65))/$I$2,60),"00")&amp;"/km"</f>
        <v>3.37/km</v>
      </c>
      <c r="H65" s="21">
        <f>F65-$F$4</f>
        <v>0.007245370370370374</v>
      </c>
      <c r="I65" s="21">
        <f t="shared" si="0"/>
        <v>0.002766203703703708</v>
      </c>
    </row>
    <row r="66" spans="1:9" s="1" customFormat="1" ht="15" customHeight="1">
      <c r="A66" s="19">
        <v>63</v>
      </c>
      <c r="B66" s="41" t="s">
        <v>142</v>
      </c>
      <c r="C66" s="41" t="s">
        <v>143</v>
      </c>
      <c r="D66" s="42" t="s">
        <v>64</v>
      </c>
      <c r="E66" s="41" t="s">
        <v>95</v>
      </c>
      <c r="F66" s="43">
        <v>0.0352662037037037</v>
      </c>
      <c r="G66" s="20" t="str">
        <f>TEXT(INT((HOUR(F66)*3600+MINUTE(F66)*60+SECOND(F66))/$I$2/60),"0")&amp;"."&amp;TEXT(MOD((HOUR(F66)*3600+MINUTE(F66)*60+SECOND(F66))/$I$2,60),"00")&amp;"/km"</f>
        <v>3.38/km</v>
      </c>
      <c r="H66" s="21">
        <f>F66-$F$4</f>
        <v>0.0072916666666666685</v>
      </c>
      <c r="I66" s="21">
        <f t="shared" si="0"/>
        <v>0.0072916666666666685</v>
      </c>
    </row>
    <row r="67" spans="1:9" s="1" customFormat="1" ht="15" customHeight="1">
      <c r="A67" s="19">
        <v>64</v>
      </c>
      <c r="B67" s="41" t="s">
        <v>144</v>
      </c>
      <c r="C67" s="41" t="s">
        <v>58</v>
      </c>
      <c r="D67" s="42" t="s">
        <v>42</v>
      </c>
      <c r="E67" s="41" t="s">
        <v>45</v>
      </c>
      <c r="F67" s="43">
        <v>0.035277777777777776</v>
      </c>
      <c r="G67" s="20" t="str">
        <f>TEXT(INT((HOUR(F67)*3600+MINUTE(F67)*60+SECOND(F67))/$I$2/60),"0")&amp;"."&amp;TEXT(MOD((HOUR(F67)*3600+MINUTE(F67)*60+SECOND(F67))/$I$2,60),"00")&amp;"/km"</f>
        <v>3.38/km</v>
      </c>
      <c r="H67" s="21">
        <f>F67-$F$4</f>
        <v>0.007303240740740742</v>
      </c>
      <c r="I67" s="21">
        <f t="shared" si="0"/>
        <v>0.003842592592592592</v>
      </c>
    </row>
    <row r="68" spans="1:9" s="1" customFormat="1" ht="15" customHeight="1">
      <c r="A68" s="19">
        <v>65</v>
      </c>
      <c r="B68" s="41" t="s">
        <v>145</v>
      </c>
      <c r="C68" s="41" t="s">
        <v>35</v>
      </c>
      <c r="D68" s="42" t="s">
        <v>146</v>
      </c>
      <c r="E68" s="41" t="s">
        <v>147</v>
      </c>
      <c r="F68" s="43">
        <v>0.035289351851851856</v>
      </c>
      <c r="G68" s="20" t="str">
        <f>TEXT(INT((HOUR(F68)*3600+MINUTE(F68)*60+SECOND(F68))/$I$2/60),"0")&amp;"."&amp;TEXT(MOD((HOUR(F68)*3600+MINUTE(F68)*60+SECOND(F68))/$I$2,60),"00")&amp;"/km"</f>
        <v>3.38/km</v>
      </c>
      <c r="H68" s="21">
        <f>F68-$F$4</f>
        <v>0.007314814814814823</v>
      </c>
      <c r="I68" s="21">
        <f t="shared" si="0"/>
        <v>0</v>
      </c>
    </row>
    <row r="69" spans="1:9" s="1" customFormat="1" ht="15" customHeight="1">
      <c r="A69" s="19">
        <v>66</v>
      </c>
      <c r="B69" s="41" t="s">
        <v>145</v>
      </c>
      <c r="C69" s="41" t="s">
        <v>130</v>
      </c>
      <c r="D69" s="42" t="s">
        <v>146</v>
      </c>
      <c r="E69" s="41" t="s">
        <v>147</v>
      </c>
      <c r="F69" s="43">
        <v>0.03530092592592592</v>
      </c>
      <c r="G69" s="20" t="str">
        <f>TEXT(INT((HOUR(F69)*3600+MINUTE(F69)*60+SECOND(F69))/$I$2/60),"0")&amp;"."&amp;TEXT(MOD((HOUR(F69)*3600+MINUTE(F69)*60+SECOND(F69))/$I$2,60),"00")&amp;"/km"</f>
        <v>3.38/km</v>
      </c>
      <c r="H69" s="21">
        <f>F69-$F$4</f>
        <v>0.007326388888888889</v>
      </c>
      <c r="I69" s="21">
        <f aca="true" t="shared" si="1" ref="I69:I132">F69-INDEX($F$4:$F$800,MATCH(D69,$D$4:$D$800,0))</f>
        <v>1.1574074074066631E-05</v>
      </c>
    </row>
    <row r="70" spans="1:9" s="1" customFormat="1" ht="15" customHeight="1">
      <c r="A70" s="19">
        <v>67</v>
      </c>
      <c r="B70" s="41" t="s">
        <v>148</v>
      </c>
      <c r="C70" s="41" t="s">
        <v>149</v>
      </c>
      <c r="D70" s="42" t="s">
        <v>67</v>
      </c>
      <c r="E70" s="41" t="s">
        <v>54</v>
      </c>
      <c r="F70" s="43">
        <v>0.0353125</v>
      </c>
      <c r="G70" s="20" t="str">
        <f>TEXT(INT((HOUR(F70)*3600+MINUTE(F70)*60+SECOND(F70))/$I$2/60),"0")&amp;"."&amp;TEXT(MOD((HOUR(F70)*3600+MINUTE(F70)*60+SECOND(F70))/$I$2,60),"00")&amp;"/km"</f>
        <v>3.38/km</v>
      </c>
      <c r="H70" s="21">
        <f>F70-$F$4</f>
        <v>0.007337962962962963</v>
      </c>
      <c r="I70" s="21">
        <f t="shared" si="1"/>
        <v>0.0028587962962962968</v>
      </c>
    </row>
    <row r="71" spans="1:9" s="1" customFormat="1" ht="15" customHeight="1">
      <c r="A71" s="19">
        <v>68</v>
      </c>
      <c r="B71" s="41" t="s">
        <v>150</v>
      </c>
      <c r="C71" s="41" t="s">
        <v>151</v>
      </c>
      <c r="D71" s="42" t="s">
        <v>67</v>
      </c>
      <c r="E71" s="41" t="s">
        <v>152</v>
      </c>
      <c r="F71" s="43">
        <v>0.03534722222222222</v>
      </c>
      <c r="G71" s="20" t="str">
        <f>TEXT(INT((HOUR(F71)*3600+MINUTE(F71)*60+SECOND(F71))/$I$2/60),"0")&amp;"."&amp;TEXT(MOD((HOUR(F71)*3600+MINUTE(F71)*60+SECOND(F71))/$I$2,60),"00")&amp;"/km"</f>
        <v>3.38/km</v>
      </c>
      <c r="H71" s="21">
        <f>F71-$F$4</f>
        <v>0.0073726851851851835</v>
      </c>
      <c r="I71" s="21">
        <f t="shared" si="1"/>
        <v>0.0028935185185185175</v>
      </c>
    </row>
    <row r="72" spans="1:9" s="1" customFormat="1" ht="15" customHeight="1">
      <c r="A72" s="19">
        <v>69</v>
      </c>
      <c r="B72" s="41" t="s">
        <v>153</v>
      </c>
      <c r="C72" s="41" t="s">
        <v>97</v>
      </c>
      <c r="D72" s="42" t="s">
        <v>20</v>
      </c>
      <c r="E72" s="41" t="s">
        <v>154</v>
      </c>
      <c r="F72" s="43">
        <v>0.03546296296296297</v>
      </c>
      <c r="G72" s="20" t="str">
        <f>TEXT(INT((HOUR(F72)*3600+MINUTE(F72)*60+SECOND(F72))/$I$2/60),"0")&amp;"."&amp;TEXT(MOD((HOUR(F72)*3600+MINUTE(F72)*60+SECOND(F72))/$I$2,60),"00")&amp;"/km"</f>
        <v>3.39/km</v>
      </c>
      <c r="H72" s="21">
        <f>F72-$F$4</f>
        <v>0.007488425925925933</v>
      </c>
      <c r="I72" s="21">
        <f t="shared" si="1"/>
        <v>0.0065856481481481495</v>
      </c>
    </row>
    <row r="73" spans="1:9" s="1" customFormat="1" ht="15" customHeight="1">
      <c r="A73" s="19">
        <v>70</v>
      </c>
      <c r="B73" s="41" t="s">
        <v>155</v>
      </c>
      <c r="C73" s="41" t="s">
        <v>138</v>
      </c>
      <c r="D73" s="42" t="s">
        <v>67</v>
      </c>
      <c r="E73" s="41" t="s">
        <v>71</v>
      </c>
      <c r="F73" s="43">
        <v>0.035486111111111114</v>
      </c>
      <c r="G73" s="20" t="str">
        <f>TEXT(INT((HOUR(F73)*3600+MINUTE(F73)*60+SECOND(F73))/$I$2/60),"0")&amp;"."&amp;TEXT(MOD((HOUR(F73)*3600+MINUTE(F73)*60+SECOND(F73))/$I$2,60),"00")&amp;"/km"</f>
        <v>3.39/km</v>
      </c>
      <c r="H73" s="21">
        <f>F73-$F$4</f>
        <v>0.00751157407407408</v>
      </c>
      <c r="I73" s="21">
        <f t="shared" si="1"/>
        <v>0.003032407407407414</v>
      </c>
    </row>
    <row r="74" spans="1:9" s="1" customFormat="1" ht="15" customHeight="1">
      <c r="A74" s="19">
        <v>71</v>
      </c>
      <c r="B74" s="41" t="s">
        <v>156</v>
      </c>
      <c r="C74" s="41" t="s">
        <v>41</v>
      </c>
      <c r="D74" s="42" t="s">
        <v>88</v>
      </c>
      <c r="E74" s="41" t="s">
        <v>157</v>
      </c>
      <c r="F74" s="43">
        <v>0.03552083333333333</v>
      </c>
      <c r="G74" s="20" t="str">
        <f>TEXT(INT((HOUR(F74)*3600+MINUTE(F74)*60+SECOND(F74))/$I$2/60),"0")&amp;"."&amp;TEXT(MOD((HOUR(F74)*3600+MINUTE(F74)*60+SECOND(F74))/$I$2,60),"00")&amp;"/km"</f>
        <v>3.39/km</v>
      </c>
      <c r="H74" s="21">
        <f>F74-$F$4</f>
        <v>0.007546296296296294</v>
      </c>
      <c r="I74" s="21">
        <f t="shared" si="1"/>
        <v>0.0017245370370370314</v>
      </c>
    </row>
    <row r="75" spans="1:9" s="1" customFormat="1" ht="15" customHeight="1">
      <c r="A75" s="19">
        <v>72</v>
      </c>
      <c r="B75" s="41" t="s">
        <v>158</v>
      </c>
      <c r="C75" s="41" t="s">
        <v>159</v>
      </c>
      <c r="D75" s="42" t="s">
        <v>20</v>
      </c>
      <c r="E75" s="41" t="s">
        <v>56</v>
      </c>
      <c r="F75" s="43">
        <v>0.035543981481481475</v>
      </c>
      <c r="G75" s="20" t="str">
        <f>TEXT(INT((HOUR(F75)*3600+MINUTE(F75)*60+SECOND(F75))/$I$2/60),"0")&amp;"."&amp;TEXT(MOD((HOUR(F75)*3600+MINUTE(F75)*60+SECOND(F75))/$I$2,60),"00")&amp;"/km"</f>
        <v>3.39/km</v>
      </c>
      <c r="H75" s="21">
        <f>F75-$F$4</f>
        <v>0.007569444444444441</v>
      </c>
      <c r="I75" s="21">
        <f t="shared" si="1"/>
        <v>0.0066666666666666576</v>
      </c>
    </row>
    <row r="76" spans="1:9" s="1" customFormat="1" ht="15" customHeight="1">
      <c r="A76" s="19">
        <v>73</v>
      </c>
      <c r="B76" s="41" t="s">
        <v>160</v>
      </c>
      <c r="C76" s="41" t="s">
        <v>130</v>
      </c>
      <c r="D76" s="42" t="s">
        <v>42</v>
      </c>
      <c r="E76" s="41" t="s">
        <v>77</v>
      </c>
      <c r="F76" s="43">
        <v>0.035590277777777776</v>
      </c>
      <c r="G76" s="20" t="str">
        <f>TEXT(INT((HOUR(F76)*3600+MINUTE(F76)*60+SECOND(F76))/$I$2/60),"0")&amp;"."&amp;TEXT(MOD((HOUR(F76)*3600+MINUTE(F76)*60+SECOND(F76))/$I$2,60),"00")&amp;"/km"</f>
        <v>3.40/km</v>
      </c>
      <c r="H76" s="21">
        <f>F76-$F$4</f>
        <v>0.007615740740740742</v>
      </c>
      <c r="I76" s="21">
        <f t="shared" si="1"/>
        <v>0.004155092592592592</v>
      </c>
    </row>
    <row r="77" spans="1:9" s="1" customFormat="1" ht="15" customHeight="1">
      <c r="A77" s="19">
        <v>74</v>
      </c>
      <c r="B77" s="41" t="s">
        <v>161</v>
      </c>
      <c r="C77" s="41" t="s">
        <v>162</v>
      </c>
      <c r="D77" s="42" t="s">
        <v>88</v>
      </c>
      <c r="E77" s="41" t="s">
        <v>54</v>
      </c>
      <c r="F77" s="43">
        <v>0.035625</v>
      </c>
      <c r="G77" s="20" t="str">
        <f>TEXT(INT((HOUR(F77)*3600+MINUTE(F77)*60+SECOND(F77))/$I$2/60),"0")&amp;"."&amp;TEXT(MOD((HOUR(F77)*3600+MINUTE(F77)*60+SECOND(F77))/$I$2,60),"00")&amp;"/km"</f>
        <v>3.40/km</v>
      </c>
      <c r="H77" s="21">
        <f>F77-$F$4</f>
        <v>0.007650462962962963</v>
      </c>
      <c r="I77" s="21">
        <f t="shared" si="1"/>
        <v>0.0018287037037037004</v>
      </c>
    </row>
    <row r="78" spans="1:9" s="1" customFormat="1" ht="15" customHeight="1">
      <c r="A78" s="19">
        <v>75</v>
      </c>
      <c r="B78" s="41" t="s">
        <v>163</v>
      </c>
      <c r="C78" s="41" t="s">
        <v>159</v>
      </c>
      <c r="D78" s="42" t="s">
        <v>67</v>
      </c>
      <c r="E78" s="41" t="s">
        <v>164</v>
      </c>
      <c r="F78" s="43">
        <v>0.03563657407407408</v>
      </c>
      <c r="G78" s="20" t="str">
        <f>TEXT(INT((HOUR(F78)*3600+MINUTE(F78)*60+SECOND(F78))/$I$2/60),"0")&amp;"."&amp;TEXT(MOD((HOUR(F78)*3600+MINUTE(F78)*60+SECOND(F78))/$I$2,60),"00")&amp;"/km"</f>
        <v>3.40/km</v>
      </c>
      <c r="H78" s="21">
        <f>F78-$F$4</f>
        <v>0.007662037037037044</v>
      </c>
      <c r="I78" s="21">
        <f t="shared" si="1"/>
        <v>0.0031828703703703776</v>
      </c>
    </row>
    <row r="79" spans="1:9" s="1" customFormat="1" ht="15" customHeight="1">
      <c r="A79" s="19">
        <v>76</v>
      </c>
      <c r="B79" s="41" t="s">
        <v>165</v>
      </c>
      <c r="C79" s="41" t="s">
        <v>111</v>
      </c>
      <c r="D79" s="42" t="s">
        <v>20</v>
      </c>
      <c r="E79" s="41" t="s">
        <v>166</v>
      </c>
      <c r="F79" s="43">
        <v>0.0356712962962963</v>
      </c>
      <c r="G79" s="20" t="str">
        <f>TEXT(INT((HOUR(F79)*3600+MINUTE(F79)*60+SECOND(F79))/$I$2/60),"0")&amp;"."&amp;TEXT(MOD((HOUR(F79)*3600+MINUTE(F79)*60+SECOND(F79))/$I$2,60),"00")&amp;"/km"</f>
        <v>3.40/km</v>
      </c>
      <c r="H79" s="21">
        <f>F79-$F$4</f>
        <v>0.007696759259259264</v>
      </c>
      <c r="I79" s="21">
        <f t="shared" si="1"/>
        <v>0.006793981481481481</v>
      </c>
    </row>
    <row r="80" spans="1:9" s="3" customFormat="1" ht="15" customHeight="1">
      <c r="A80" s="19">
        <v>77</v>
      </c>
      <c r="B80" s="41" t="s">
        <v>167</v>
      </c>
      <c r="C80" s="41" t="s">
        <v>79</v>
      </c>
      <c r="D80" s="42" t="s">
        <v>67</v>
      </c>
      <c r="E80" s="41" t="s">
        <v>127</v>
      </c>
      <c r="F80" s="43">
        <v>0.03568287037037037</v>
      </c>
      <c r="G80" s="20" t="str">
        <f>TEXT(INT((HOUR(F80)*3600+MINUTE(F80)*60+SECOND(F80))/$I$2/60),"0")&amp;"."&amp;TEXT(MOD((HOUR(F80)*3600+MINUTE(F80)*60+SECOND(F80))/$I$2,60),"00")&amp;"/km"</f>
        <v>3.40/km</v>
      </c>
      <c r="H80" s="21">
        <f>F80-$F$4</f>
        <v>0.007708333333333338</v>
      </c>
      <c r="I80" s="21">
        <f t="shared" si="1"/>
        <v>0.003229166666666672</v>
      </c>
    </row>
    <row r="81" spans="1:9" s="1" customFormat="1" ht="15" customHeight="1">
      <c r="A81" s="19">
        <v>78</v>
      </c>
      <c r="B81" s="41" t="s">
        <v>168</v>
      </c>
      <c r="C81" s="41" t="s">
        <v>105</v>
      </c>
      <c r="D81" s="42" t="s">
        <v>20</v>
      </c>
      <c r="E81" s="41" t="s">
        <v>127</v>
      </c>
      <c r="F81" s="43">
        <v>0.03575231481481481</v>
      </c>
      <c r="G81" s="20" t="str">
        <f>TEXT(INT((HOUR(F81)*3600+MINUTE(F81)*60+SECOND(F81))/$I$2/60),"0")&amp;"."&amp;TEXT(MOD((HOUR(F81)*3600+MINUTE(F81)*60+SECOND(F81))/$I$2,60),"00")&amp;"/km"</f>
        <v>3.41/km</v>
      </c>
      <c r="H81" s="21">
        <f>F81-$F$4</f>
        <v>0.007777777777777779</v>
      </c>
      <c r="I81" s="21">
        <f t="shared" si="1"/>
        <v>0.006874999999999996</v>
      </c>
    </row>
    <row r="82" spans="1:9" s="1" customFormat="1" ht="15" customHeight="1">
      <c r="A82" s="19">
        <v>79</v>
      </c>
      <c r="B82" s="41" t="s">
        <v>169</v>
      </c>
      <c r="C82" s="41" t="s">
        <v>47</v>
      </c>
      <c r="D82" s="42" t="s">
        <v>42</v>
      </c>
      <c r="E82" s="41" t="s">
        <v>170</v>
      </c>
      <c r="F82" s="43">
        <v>0.035787037037037034</v>
      </c>
      <c r="G82" s="20" t="str">
        <f>TEXT(INT((HOUR(F82)*3600+MINUTE(F82)*60+SECOND(F82))/$I$2/60),"0")&amp;"."&amp;TEXT(MOD((HOUR(F82)*3600+MINUTE(F82)*60+SECOND(F82))/$I$2,60),"00")&amp;"/km"</f>
        <v>3.41/km</v>
      </c>
      <c r="H82" s="21">
        <f>F82-$F$4</f>
        <v>0.0078125</v>
      </c>
      <c r="I82" s="21">
        <f t="shared" si="1"/>
        <v>0.00435185185185185</v>
      </c>
    </row>
    <row r="83" spans="1:9" s="1" customFormat="1" ht="15" customHeight="1">
      <c r="A83" s="19">
        <v>80</v>
      </c>
      <c r="B83" s="41" t="s">
        <v>171</v>
      </c>
      <c r="C83" s="41" t="s">
        <v>172</v>
      </c>
      <c r="D83" s="42" t="s">
        <v>42</v>
      </c>
      <c r="E83" s="41" t="s">
        <v>54</v>
      </c>
      <c r="F83" s="43">
        <v>0.03591435185185186</v>
      </c>
      <c r="G83" s="20" t="str">
        <f>TEXT(INT((HOUR(F83)*3600+MINUTE(F83)*60+SECOND(F83))/$I$2/60),"0")&amp;"."&amp;TEXT(MOD((HOUR(F83)*3600+MINUTE(F83)*60+SECOND(F83))/$I$2,60),"00")&amp;"/km"</f>
        <v>3.42/km</v>
      </c>
      <c r="H83" s="21">
        <f>F83-$F$4</f>
        <v>0.007939814814814823</v>
      </c>
      <c r="I83" s="21">
        <f t="shared" si="1"/>
        <v>0.004479166666666673</v>
      </c>
    </row>
    <row r="84" spans="1:9" ht="15" customHeight="1">
      <c r="A84" s="19">
        <v>81</v>
      </c>
      <c r="B84" s="41" t="s">
        <v>173</v>
      </c>
      <c r="C84" s="41" t="s">
        <v>174</v>
      </c>
      <c r="D84" s="42" t="s">
        <v>67</v>
      </c>
      <c r="E84" s="41" t="s">
        <v>157</v>
      </c>
      <c r="F84" s="43">
        <v>0.03594907407407407</v>
      </c>
      <c r="G84" s="20" t="str">
        <f>TEXT(INT((HOUR(F84)*3600+MINUTE(F84)*60+SECOND(F84))/$I$2/60),"0")&amp;"."&amp;TEXT(MOD((HOUR(F84)*3600+MINUTE(F84)*60+SECOND(F84))/$I$2,60),"00")&amp;"/km"</f>
        <v>3.42/km</v>
      </c>
      <c r="H84" s="21">
        <f>F84-$F$4</f>
        <v>0.007974537037037037</v>
      </c>
      <c r="I84" s="21">
        <f t="shared" si="1"/>
        <v>0.003495370370370371</v>
      </c>
    </row>
    <row r="85" spans="1:9" ht="15" customHeight="1">
      <c r="A85" s="19">
        <v>82</v>
      </c>
      <c r="B85" s="41" t="s">
        <v>175</v>
      </c>
      <c r="C85" s="41" t="s">
        <v>35</v>
      </c>
      <c r="D85" s="42" t="s">
        <v>67</v>
      </c>
      <c r="E85" s="41" t="s">
        <v>131</v>
      </c>
      <c r="F85" s="43">
        <v>0.0359837962962963</v>
      </c>
      <c r="G85" s="20" t="str">
        <f>TEXT(INT((HOUR(F85)*3600+MINUTE(F85)*60+SECOND(F85))/$I$2/60),"0")&amp;"."&amp;TEXT(MOD((HOUR(F85)*3600+MINUTE(F85)*60+SECOND(F85))/$I$2,60),"00")&amp;"/km"</f>
        <v>3.42/km</v>
      </c>
      <c r="H85" s="21">
        <f>F85-$F$4</f>
        <v>0.008009259259259265</v>
      </c>
      <c r="I85" s="21">
        <f t="shared" si="1"/>
        <v>0.0035300925925925986</v>
      </c>
    </row>
    <row r="86" spans="1:9" ht="15" customHeight="1">
      <c r="A86" s="19">
        <v>83</v>
      </c>
      <c r="B86" s="41" t="s">
        <v>176</v>
      </c>
      <c r="C86" s="41" t="s">
        <v>94</v>
      </c>
      <c r="D86" s="42" t="s">
        <v>20</v>
      </c>
      <c r="E86" s="41" t="s">
        <v>154</v>
      </c>
      <c r="F86" s="43">
        <v>0.03607638888888889</v>
      </c>
      <c r="G86" s="20" t="str">
        <f>TEXT(INT((HOUR(F86)*3600+MINUTE(F86)*60+SECOND(F86))/$I$2/60),"0")&amp;"."&amp;TEXT(MOD((HOUR(F86)*3600+MINUTE(F86)*60+SECOND(F86))/$I$2,60),"00")&amp;"/km"</f>
        <v>3.43/km</v>
      </c>
      <c r="H86" s="21">
        <f>F86-$F$4</f>
        <v>0.008101851851851853</v>
      </c>
      <c r="I86" s="21">
        <f t="shared" si="1"/>
        <v>0.0071990740740740695</v>
      </c>
    </row>
    <row r="87" spans="1:9" ht="15" customHeight="1">
      <c r="A87" s="19">
        <v>84</v>
      </c>
      <c r="B87" s="41" t="s">
        <v>177</v>
      </c>
      <c r="C87" s="41" t="s">
        <v>130</v>
      </c>
      <c r="D87" s="42" t="s">
        <v>67</v>
      </c>
      <c r="E87" s="41" t="s">
        <v>178</v>
      </c>
      <c r="F87" s="43">
        <v>0.03608796296296297</v>
      </c>
      <c r="G87" s="20" t="str">
        <f>TEXT(INT((HOUR(F87)*3600+MINUTE(F87)*60+SECOND(F87))/$I$2/60),"0")&amp;"."&amp;TEXT(MOD((HOUR(F87)*3600+MINUTE(F87)*60+SECOND(F87))/$I$2,60),"00")&amp;"/km"</f>
        <v>3.43/km</v>
      </c>
      <c r="H87" s="21">
        <f>F87-$F$4</f>
        <v>0.008113425925925934</v>
      </c>
      <c r="I87" s="21">
        <f t="shared" si="1"/>
        <v>0.0036342592592592676</v>
      </c>
    </row>
    <row r="88" spans="1:9" ht="15" customHeight="1">
      <c r="A88" s="19">
        <v>85</v>
      </c>
      <c r="B88" s="41" t="s">
        <v>179</v>
      </c>
      <c r="C88" s="41" t="s">
        <v>141</v>
      </c>
      <c r="D88" s="42" t="s">
        <v>50</v>
      </c>
      <c r="E88" s="41" t="s">
        <v>157</v>
      </c>
      <c r="F88" s="43">
        <v>0.036111111111111115</v>
      </c>
      <c r="G88" s="20" t="str">
        <f>TEXT(INT((HOUR(F88)*3600+MINUTE(F88)*60+SECOND(F88))/$I$2/60),"0")&amp;"."&amp;TEXT(MOD((HOUR(F88)*3600+MINUTE(F88)*60+SECOND(F88))/$I$2,60),"00")&amp;"/km"</f>
        <v>3.43/km</v>
      </c>
      <c r="H88" s="21">
        <f>F88-$F$4</f>
        <v>0.00813657407407408</v>
      </c>
      <c r="I88" s="21">
        <f t="shared" si="1"/>
        <v>0.00450231481481482</v>
      </c>
    </row>
    <row r="89" spans="1:9" ht="15" customHeight="1">
      <c r="A89" s="19">
        <v>86</v>
      </c>
      <c r="B89" s="41" t="s">
        <v>180</v>
      </c>
      <c r="C89" s="41" t="s">
        <v>97</v>
      </c>
      <c r="D89" s="42" t="s">
        <v>88</v>
      </c>
      <c r="E89" s="41" t="s">
        <v>157</v>
      </c>
      <c r="F89" s="43">
        <v>0.036111111111111115</v>
      </c>
      <c r="G89" s="20" t="str">
        <f>TEXT(INT((HOUR(F89)*3600+MINUTE(F89)*60+SECOND(F89))/$I$2/60),"0")&amp;"."&amp;TEXT(MOD((HOUR(F89)*3600+MINUTE(F89)*60+SECOND(F89))/$I$2,60),"00")&amp;"/km"</f>
        <v>3.43/km</v>
      </c>
      <c r="H89" s="21">
        <f>F89-$F$4</f>
        <v>0.00813657407407408</v>
      </c>
      <c r="I89" s="21">
        <f t="shared" si="1"/>
        <v>0.002314814814814818</v>
      </c>
    </row>
    <row r="90" spans="1:9" ht="15" customHeight="1">
      <c r="A90" s="19">
        <v>87</v>
      </c>
      <c r="B90" s="41" t="s">
        <v>181</v>
      </c>
      <c r="C90" s="41" t="s">
        <v>149</v>
      </c>
      <c r="D90" s="42" t="s">
        <v>42</v>
      </c>
      <c r="E90" s="41" t="s">
        <v>182</v>
      </c>
      <c r="F90" s="43">
        <v>0.03612268518518518</v>
      </c>
      <c r="G90" s="20" t="str">
        <f>TEXT(INT((HOUR(F90)*3600+MINUTE(F90)*60+SECOND(F90))/$I$2/60),"0")&amp;"."&amp;TEXT(MOD((HOUR(F90)*3600+MINUTE(F90)*60+SECOND(F90))/$I$2,60),"00")&amp;"/km"</f>
        <v>3.43/km</v>
      </c>
      <c r="H90" s="21">
        <f>F90-$F$4</f>
        <v>0.008148148148148147</v>
      </c>
      <c r="I90" s="21">
        <f t="shared" si="1"/>
        <v>0.004687499999999997</v>
      </c>
    </row>
    <row r="91" spans="1:9" ht="15" customHeight="1">
      <c r="A91" s="19">
        <v>88</v>
      </c>
      <c r="B91" s="41" t="s">
        <v>183</v>
      </c>
      <c r="C91" s="41" t="s">
        <v>90</v>
      </c>
      <c r="D91" s="42" t="s">
        <v>20</v>
      </c>
      <c r="E91" s="41" t="s">
        <v>184</v>
      </c>
      <c r="F91" s="43">
        <v>0.03613425925925926</v>
      </c>
      <c r="G91" s="20" t="str">
        <f>TEXT(INT((HOUR(F91)*3600+MINUTE(F91)*60+SECOND(F91))/$I$2/60),"0")&amp;"."&amp;TEXT(MOD((HOUR(F91)*3600+MINUTE(F91)*60+SECOND(F91))/$I$2,60),"00")&amp;"/km"</f>
        <v>3.43/km</v>
      </c>
      <c r="H91" s="21">
        <f>F91-$F$4</f>
        <v>0.008159722222222228</v>
      </c>
      <c r="I91" s="21">
        <f t="shared" si="1"/>
        <v>0.007256944444444444</v>
      </c>
    </row>
    <row r="92" spans="1:9" ht="15" customHeight="1">
      <c r="A92" s="19">
        <v>89</v>
      </c>
      <c r="B92" s="41" t="s">
        <v>185</v>
      </c>
      <c r="C92" s="41" t="s">
        <v>186</v>
      </c>
      <c r="D92" s="42" t="s">
        <v>42</v>
      </c>
      <c r="E92" s="41" t="s">
        <v>187</v>
      </c>
      <c r="F92" s="43">
        <v>0.036180555555555556</v>
      </c>
      <c r="G92" s="20" t="str">
        <f>TEXT(INT((HOUR(F92)*3600+MINUTE(F92)*60+SECOND(F92))/$I$2/60),"0")&amp;"."&amp;TEXT(MOD((HOUR(F92)*3600+MINUTE(F92)*60+SECOND(F92))/$I$2,60),"00")&amp;"/km"</f>
        <v>3.43/km</v>
      </c>
      <c r="H92" s="21">
        <f>F92-$F$4</f>
        <v>0.008206018518518522</v>
      </c>
      <c r="I92" s="21">
        <f t="shared" si="1"/>
        <v>0.004745370370370372</v>
      </c>
    </row>
    <row r="93" spans="1:9" ht="15" customHeight="1">
      <c r="A93" s="19">
        <v>90</v>
      </c>
      <c r="B93" s="41" t="s">
        <v>188</v>
      </c>
      <c r="C93" s="41" t="s">
        <v>189</v>
      </c>
      <c r="D93" s="42" t="s">
        <v>67</v>
      </c>
      <c r="E93" s="41" t="s">
        <v>45</v>
      </c>
      <c r="F93" s="43">
        <v>0.03619212962962963</v>
      </c>
      <c r="G93" s="20" t="str">
        <f>TEXT(INT((HOUR(F93)*3600+MINUTE(F93)*60+SECOND(F93))/$I$2/60),"0")&amp;"."&amp;TEXT(MOD((HOUR(F93)*3600+MINUTE(F93)*60+SECOND(F93))/$I$2,60),"00")&amp;"/km"</f>
        <v>3.43/km</v>
      </c>
      <c r="H93" s="21">
        <f>F93-$F$4</f>
        <v>0.008217592592592596</v>
      </c>
      <c r="I93" s="21">
        <f t="shared" si="1"/>
        <v>0.0037384259259259298</v>
      </c>
    </row>
    <row r="94" spans="1:9" ht="15" customHeight="1">
      <c r="A94" s="19">
        <v>91</v>
      </c>
      <c r="B94" s="41" t="s">
        <v>190</v>
      </c>
      <c r="C94" s="41" t="s">
        <v>79</v>
      </c>
      <c r="D94" s="42" t="s">
        <v>88</v>
      </c>
      <c r="E94" s="41" t="s">
        <v>59</v>
      </c>
      <c r="F94" s="43">
        <v>0.036273148148148145</v>
      </c>
      <c r="G94" s="20" t="str">
        <f>TEXT(INT((HOUR(F94)*3600+MINUTE(F94)*60+SECOND(F94))/$I$2/60),"0")&amp;"."&amp;TEXT(MOD((HOUR(F94)*3600+MINUTE(F94)*60+SECOND(F94))/$I$2,60),"00")&amp;"/km"</f>
        <v>3.44/km</v>
      </c>
      <c r="H94" s="21">
        <f>F94-$F$4</f>
        <v>0.00829861111111111</v>
      </c>
      <c r="I94" s="21">
        <f t="shared" si="1"/>
        <v>0.002476851851851848</v>
      </c>
    </row>
    <row r="95" spans="1:9" ht="15" customHeight="1">
      <c r="A95" s="19">
        <v>92</v>
      </c>
      <c r="B95" s="44" t="s">
        <v>776</v>
      </c>
      <c r="C95" s="44" t="s">
        <v>782</v>
      </c>
      <c r="D95" s="45" t="s">
        <v>774</v>
      </c>
      <c r="E95" s="41" t="s">
        <v>24</v>
      </c>
      <c r="F95" s="43">
        <v>0.03629629629629629</v>
      </c>
      <c r="G95" s="20" t="str">
        <f>TEXT(INT((HOUR(F95)*3600+MINUTE(F95)*60+SECOND(F95))/$I$2/60),"0")&amp;"."&amp;TEXT(MOD((HOUR(F95)*3600+MINUTE(F95)*60+SECOND(F95))/$I$2,60),"00")&amp;"/km"</f>
        <v>3.44/km</v>
      </c>
      <c r="H95" s="21">
        <f>F95-$F$4</f>
        <v>0.008321759259259258</v>
      </c>
      <c r="I95" s="21">
        <f t="shared" si="1"/>
        <v>0.003865740740740732</v>
      </c>
    </row>
    <row r="96" spans="1:9" ht="15" customHeight="1">
      <c r="A96" s="19">
        <v>93</v>
      </c>
      <c r="B96" s="41" t="s">
        <v>191</v>
      </c>
      <c r="C96" s="41" t="s">
        <v>192</v>
      </c>
      <c r="D96" s="42" t="s">
        <v>50</v>
      </c>
      <c r="E96" s="41" t="s">
        <v>157</v>
      </c>
      <c r="F96" s="43">
        <v>0.03631944444444444</v>
      </c>
      <c r="G96" s="20" t="str">
        <f>TEXT(INT((HOUR(F96)*3600+MINUTE(F96)*60+SECOND(F96))/$I$2/60),"0")&amp;"."&amp;TEXT(MOD((HOUR(F96)*3600+MINUTE(F96)*60+SECOND(F96))/$I$2,60),"00")&amp;"/km"</f>
        <v>3.44/km</v>
      </c>
      <c r="H96" s="21">
        <f>F96-$F$4</f>
        <v>0.008344907407407405</v>
      </c>
      <c r="I96" s="21">
        <f t="shared" si="1"/>
        <v>0.004710648148148144</v>
      </c>
    </row>
    <row r="97" spans="1:9" ht="15" customHeight="1">
      <c r="A97" s="19">
        <v>94</v>
      </c>
      <c r="B97" s="41" t="s">
        <v>193</v>
      </c>
      <c r="C97" s="41" t="s">
        <v>130</v>
      </c>
      <c r="D97" s="42" t="s">
        <v>67</v>
      </c>
      <c r="E97" s="41" t="s">
        <v>187</v>
      </c>
      <c r="F97" s="43">
        <v>0.03631944444444444</v>
      </c>
      <c r="G97" s="20" t="str">
        <f>TEXT(INT((HOUR(F97)*3600+MINUTE(F97)*60+SECOND(F97))/$I$2/60),"0")&amp;"."&amp;TEXT(MOD((HOUR(F97)*3600+MINUTE(F97)*60+SECOND(F97))/$I$2,60),"00")&amp;"/km"</f>
        <v>3.44/km</v>
      </c>
      <c r="H97" s="21">
        <f>F97-$F$4</f>
        <v>0.008344907407407405</v>
      </c>
      <c r="I97" s="21">
        <f t="shared" si="1"/>
        <v>0.003865740740740739</v>
      </c>
    </row>
    <row r="98" spans="1:9" ht="15" customHeight="1">
      <c r="A98" s="19">
        <v>95</v>
      </c>
      <c r="B98" s="41" t="s">
        <v>194</v>
      </c>
      <c r="C98" s="41" t="s">
        <v>195</v>
      </c>
      <c r="D98" s="42" t="s">
        <v>42</v>
      </c>
      <c r="E98" s="41" t="s">
        <v>95</v>
      </c>
      <c r="F98" s="43">
        <v>0.03634259259259259</v>
      </c>
      <c r="G98" s="20" t="str">
        <f>TEXT(INT((HOUR(F98)*3600+MINUTE(F98)*60+SECOND(F98))/$I$2/60),"0")&amp;"."&amp;TEXT(MOD((HOUR(F98)*3600+MINUTE(F98)*60+SECOND(F98))/$I$2,60),"00")&amp;"/km"</f>
        <v>3.44/km</v>
      </c>
      <c r="H98" s="21">
        <f>F98-$F$4</f>
        <v>0.00836805555555556</v>
      </c>
      <c r="I98" s="21">
        <f t="shared" si="1"/>
        <v>0.004907407407407409</v>
      </c>
    </row>
    <row r="99" spans="1:9" ht="15" customHeight="1">
      <c r="A99" s="19">
        <v>96</v>
      </c>
      <c r="B99" s="41" t="s">
        <v>196</v>
      </c>
      <c r="C99" s="41" t="s">
        <v>197</v>
      </c>
      <c r="D99" s="42" t="s">
        <v>20</v>
      </c>
      <c r="E99" s="41" t="s">
        <v>59</v>
      </c>
      <c r="F99" s="43">
        <v>0.03635416666666667</v>
      </c>
      <c r="G99" s="20" t="str">
        <f>TEXT(INT((HOUR(F99)*3600+MINUTE(F99)*60+SECOND(F99))/$I$2/60),"0")&amp;"."&amp;TEXT(MOD((HOUR(F99)*3600+MINUTE(F99)*60+SECOND(F99))/$I$2,60),"00")&amp;"/km"</f>
        <v>3.44/km</v>
      </c>
      <c r="H99" s="21">
        <f>F99-$F$4</f>
        <v>0.008379629629629633</v>
      </c>
      <c r="I99" s="21">
        <f t="shared" si="1"/>
        <v>0.007476851851851849</v>
      </c>
    </row>
    <row r="100" spans="1:9" ht="15" customHeight="1">
      <c r="A100" s="19">
        <v>97</v>
      </c>
      <c r="B100" s="41" t="s">
        <v>198</v>
      </c>
      <c r="C100" s="41" t="s">
        <v>199</v>
      </c>
      <c r="D100" s="42" t="s">
        <v>42</v>
      </c>
      <c r="E100" s="41" t="s">
        <v>59</v>
      </c>
      <c r="F100" s="43">
        <v>0.03636574074074074</v>
      </c>
      <c r="G100" s="20" t="str">
        <f>TEXT(INT((HOUR(F100)*3600+MINUTE(F100)*60+SECOND(F100))/$I$2/60),"0")&amp;"."&amp;TEXT(MOD((HOUR(F100)*3600+MINUTE(F100)*60+SECOND(F100))/$I$2,60),"00")&amp;"/km"</f>
        <v>3.44/km</v>
      </c>
      <c r="H100" s="21">
        <f>F100-$F$4</f>
        <v>0.008391203703703706</v>
      </c>
      <c r="I100" s="21">
        <f t="shared" si="1"/>
        <v>0.004930555555555556</v>
      </c>
    </row>
    <row r="101" spans="1:9" ht="15" customHeight="1">
      <c r="A101" s="19">
        <v>98</v>
      </c>
      <c r="B101" s="41" t="s">
        <v>200</v>
      </c>
      <c r="C101" s="41" t="s">
        <v>35</v>
      </c>
      <c r="D101" s="42" t="s">
        <v>67</v>
      </c>
      <c r="E101" s="41" t="s">
        <v>166</v>
      </c>
      <c r="F101" s="43">
        <v>0.036377314814814814</v>
      </c>
      <c r="G101" s="20" t="str">
        <f>TEXT(INT((HOUR(F101)*3600+MINUTE(F101)*60+SECOND(F101))/$I$2/60),"0")&amp;"."&amp;TEXT(MOD((HOUR(F101)*3600+MINUTE(F101)*60+SECOND(F101))/$I$2,60),"00")&amp;"/km"</f>
        <v>3.45/km</v>
      </c>
      <c r="H101" s="21">
        <f>F101-$F$4</f>
        <v>0.00840277777777778</v>
      </c>
      <c r="I101" s="21">
        <f t="shared" si="1"/>
        <v>0.003923611111111114</v>
      </c>
    </row>
    <row r="102" spans="1:9" ht="15" customHeight="1">
      <c r="A102" s="19">
        <v>99</v>
      </c>
      <c r="B102" s="41" t="s">
        <v>201</v>
      </c>
      <c r="C102" s="41" t="s">
        <v>202</v>
      </c>
      <c r="D102" s="42" t="s">
        <v>50</v>
      </c>
      <c r="E102" s="41" t="s">
        <v>152</v>
      </c>
      <c r="F102" s="43">
        <v>0.03638888888888889</v>
      </c>
      <c r="G102" s="20" t="str">
        <f>TEXT(INT((HOUR(F102)*3600+MINUTE(F102)*60+SECOND(F102))/$I$2/60),"0")&amp;"."&amp;TEXT(MOD((HOUR(F102)*3600+MINUTE(F102)*60+SECOND(F102))/$I$2,60),"00")&amp;"/km"</f>
        <v>3.45/km</v>
      </c>
      <c r="H102" s="21">
        <f>F102-$F$4</f>
        <v>0.008414351851851853</v>
      </c>
      <c r="I102" s="21">
        <f t="shared" si="1"/>
        <v>0.004780092592592593</v>
      </c>
    </row>
    <row r="103" spans="1:9" ht="15" customHeight="1">
      <c r="A103" s="19">
        <v>100</v>
      </c>
      <c r="B103" s="41" t="s">
        <v>203</v>
      </c>
      <c r="C103" s="41" t="s">
        <v>204</v>
      </c>
      <c r="D103" s="42" t="s">
        <v>88</v>
      </c>
      <c r="E103" s="41" t="s">
        <v>154</v>
      </c>
      <c r="F103" s="43">
        <v>0.03640046296296296</v>
      </c>
      <c r="G103" s="20" t="str">
        <f>TEXT(INT((HOUR(F103)*3600+MINUTE(F103)*60+SECOND(F103))/$I$2/60),"0")&amp;"."&amp;TEXT(MOD((HOUR(F103)*3600+MINUTE(F103)*60+SECOND(F103))/$I$2,60),"00")&amp;"/km"</f>
        <v>3.45/km</v>
      </c>
      <c r="H103" s="21">
        <f>F103-$F$4</f>
        <v>0.008425925925925927</v>
      </c>
      <c r="I103" s="21">
        <f t="shared" si="1"/>
        <v>0.0026041666666666644</v>
      </c>
    </row>
    <row r="104" spans="1:9" ht="15" customHeight="1">
      <c r="A104" s="19">
        <v>101</v>
      </c>
      <c r="B104" s="41" t="s">
        <v>205</v>
      </c>
      <c r="C104" s="41" t="s">
        <v>206</v>
      </c>
      <c r="D104" s="42" t="s">
        <v>67</v>
      </c>
      <c r="E104" s="41" t="s">
        <v>71</v>
      </c>
      <c r="F104" s="43">
        <v>0.03648148148148148</v>
      </c>
      <c r="G104" s="20" t="str">
        <f>TEXT(INT((HOUR(F104)*3600+MINUTE(F104)*60+SECOND(F104))/$I$2/60),"0")&amp;"."&amp;TEXT(MOD((HOUR(F104)*3600+MINUTE(F104)*60+SECOND(F104))/$I$2,60),"00")&amp;"/km"</f>
        <v>3.45/km</v>
      </c>
      <c r="H104" s="21">
        <f>F104-$F$4</f>
        <v>0.008506944444444449</v>
      </c>
      <c r="I104" s="21">
        <f t="shared" si="1"/>
        <v>0.004027777777777783</v>
      </c>
    </row>
    <row r="105" spans="1:9" ht="15" customHeight="1">
      <c r="A105" s="19">
        <v>102</v>
      </c>
      <c r="B105" s="41" t="s">
        <v>207</v>
      </c>
      <c r="C105" s="41" t="s">
        <v>208</v>
      </c>
      <c r="D105" s="42" t="s">
        <v>88</v>
      </c>
      <c r="E105" s="41" t="s">
        <v>71</v>
      </c>
      <c r="F105" s="43">
        <v>0.0366087962962963</v>
      </c>
      <c r="G105" s="20" t="str">
        <f>TEXT(INT((HOUR(F105)*3600+MINUTE(F105)*60+SECOND(F105))/$I$2/60),"0")&amp;"."&amp;TEXT(MOD((HOUR(F105)*3600+MINUTE(F105)*60+SECOND(F105))/$I$2,60),"00")&amp;"/km"</f>
        <v>3.46/km</v>
      </c>
      <c r="H105" s="21">
        <f>F105-$F$4</f>
        <v>0.008634259259259265</v>
      </c>
      <c r="I105" s="21">
        <f t="shared" si="1"/>
        <v>0.0028125000000000025</v>
      </c>
    </row>
    <row r="106" spans="1:9" ht="15" customHeight="1">
      <c r="A106" s="19">
        <v>103</v>
      </c>
      <c r="B106" s="44" t="s">
        <v>783</v>
      </c>
      <c r="C106" s="44" t="s">
        <v>784</v>
      </c>
      <c r="D106" s="45" t="s">
        <v>780</v>
      </c>
      <c r="E106" s="41" t="s">
        <v>71</v>
      </c>
      <c r="F106" s="43">
        <v>0.036631944444444446</v>
      </c>
      <c r="G106" s="20" t="str">
        <f>TEXT(INT((HOUR(F106)*3600+MINUTE(F106)*60+SECOND(F106))/$I$2/60),"0")&amp;"."&amp;TEXT(MOD((HOUR(F106)*3600+MINUTE(F106)*60+SECOND(F106))/$I$2,60),"00")&amp;"/km"</f>
        <v>3.46/km</v>
      </c>
      <c r="H106" s="21">
        <f>F106-$F$4</f>
        <v>0.008657407407407412</v>
      </c>
      <c r="I106" s="21">
        <f t="shared" si="1"/>
        <v>0.0017013888888888912</v>
      </c>
    </row>
    <row r="107" spans="1:9" ht="15" customHeight="1">
      <c r="A107" s="19">
        <v>104</v>
      </c>
      <c r="B107" s="41" t="s">
        <v>209</v>
      </c>
      <c r="C107" s="41" t="s">
        <v>151</v>
      </c>
      <c r="D107" s="42" t="s">
        <v>20</v>
      </c>
      <c r="E107" s="41" t="s">
        <v>164</v>
      </c>
      <c r="F107" s="43">
        <v>0.03667824074074074</v>
      </c>
      <c r="G107" s="20" t="str">
        <f>TEXT(INT((HOUR(F107)*3600+MINUTE(F107)*60+SECOND(F107))/$I$2/60),"0")&amp;"."&amp;TEXT(MOD((HOUR(F107)*3600+MINUTE(F107)*60+SECOND(F107))/$I$2,60),"00")&amp;"/km"</f>
        <v>3.46/km</v>
      </c>
      <c r="H107" s="21">
        <f>F107-$F$4</f>
        <v>0.008703703703703707</v>
      </c>
      <c r="I107" s="21">
        <f t="shared" si="1"/>
        <v>0.007800925925925923</v>
      </c>
    </row>
    <row r="108" spans="1:9" ht="15" customHeight="1">
      <c r="A108" s="19">
        <v>105</v>
      </c>
      <c r="B108" s="41" t="s">
        <v>210</v>
      </c>
      <c r="C108" s="41" t="s">
        <v>211</v>
      </c>
      <c r="D108" s="42" t="s">
        <v>67</v>
      </c>
      <c r="E108" s="41" t="s">
        <v>154</v>
      </c>
      <c r="F108" s="43">
        <v>0.03670138888888889</v>
      </c>
      <c r="G108" s="20" t="str">
        <f>TEXT(INT((HOUR(F108)*3600+MINUTE(F108)*60+SECOND(F108))/$I$2/60),"0")&amp;"."&amp;TEXT(MOD((HOUR(F108)*3600+MINUTE(F108)*60+SECOND(F108))/$I$2,60),"00")&amp;"/km"</f>
        <v>3.47/km</v>
      </c>
      <c r="H108" s="21">
        <f>F108-$F$4</f>
        <v>0.008726851851851854</v>
      </c>
      <c r="I108" s="21">
        <f t="shared" si="1"/>
        <v>0.004247685185185188</v>
      </c>
    </row>
    <row r="109" spans="1:9" ht="15" customHeight="1">
      <c r="A109" s="19">
        <v>106</v>
      </c>
      <c r="B109" s="41" t="s">
        <v>212</v>
      </c>
      <c r="C109" s="41" t="s">
        <v>58</v>
      </c>
      <c r="D109" s="42" t="s">
        <v>67</v>
      </c>
      <c r="E109" s="41" t="s">
        <v>213</v>
      </c>
      <c r="F109" s="43">
        <v>0.03671296296296296</v>
      </c>
      <c r="G109" s="20" t="str">
        <f>TEXT(INT((HOUR(F109)*3600+MINUTE(F109)*60+SECOND(F109))/$I$2/60),"0")&amp;"."&amp;TEXT(MOD((HOUR(F109)*3600+MINUTE(F109)*60+SECOND(F109))/$I$2,60),"00")&amp;"/km"</f>
        <v>3.47/km</v>
      </c>
      <c r="H109" s="21">
        <f>F109-$F$4</f>
        <v>0.008738425925925927</v>
      </c>
      <c r="I109" s="21">
        <f t="shared" si="1"/>
        <v>0.004259259259259261</v>
      </c>
    </row>
    <row r="110" spans="1:9" ht="15" customHeight="1">
      <c r="A110" s="19">
        <v>107</v>
      </c>
      <c r="B110" s="41" t="s">
        <v>214</v>
      </c>
      <c r="C110" s="41" t="s">
        <v>58</v>
      </c>
      <c r="D110" s="42" t="s">
        <v>88</v>
      </c>
      <c r="E110" s="41" t="s">
        <v>215</v>
      </c>
      <c r="F110" s="43">
        <v>0.036724537037037035</v>
      </c>
      <c r="G110" s="20" t="str">
        <f>TEXT(INT((HOUR(F110)*3600+MINUTE(F110)*60+SECOND(F110))/$I$2/60),"0")&amp;"."&amp;TEXT(MOD((HOUR(F110)*3600+MINUTE(F110)*60+SECOND(F110))/$I$2,60),"00")&amp;"/km"</f>
        <v>3.47/km</v>
      </c>
      <c r="H110" s="21">
        <f>F110-$F$4</f>
        <v>0.00875</v>
      </c>
      <c r="I110" s="21">
        <f t="shared" si="1"/>
        <v>0.002928240740740738</v>
      </c>
    </row>
    <row r="111" spans="1:9" ht="15" customHeight="1">
      <c r="A111" s="19">
        <v>108</v>
      </c>
      <c r="B111" s="41" t="s">
        <v>216</v>
      </c>
      <c r="C111" s="41" t="s">
        <v>211</v>
      </c>
      <c r="D111" s="42" t="s">
        <v>42</v>
      </c>
      <c r="E111" s="41" t="s">
        <v>187</v>
      </c>
      <c r="F111" s="43">
        <v>0.03674768518518518</v>
      </c>
      <c r="G111" s="20" t="str">
        <f>TEXT(INT((HOUR(F111)*3600+MINUTE(F111)*60+SECOND(F111))/$I$2/60),"0")&amp;"."&amp;TEXT(MOD((HOUR(F111)*3600+MINUTE(F111)*60+SECOND(F111))/$I$2,60),"00")&amp;"/km"</f>
        <v>3.47/km</v>
      </c>
      <c r="H111" s="21">
        <f>F111-$F$4</f>
        <v>0.008773148148148148</v>
      </c>
      <c r="I111" s="21">
        <f t="shared" si="1"/>
        <v>0.005312499999999998</v>
      </c>
    </row>
    <row r="112" spans="1:9" ht="15" customHeight="1">
      <c r="A112" s="19">
        <v>109</v>
      </c>
      <c r="B112" s="41" t="s">
        <v>217</v>
      </c>
      <c r="C112" s="41" t="s">
        <v>130</v>
      </c>
      <c r="D112" s="42" t="s">
        <v>88</v>
      </c>
      <c r="E112" s="41" t="s">
        <v>71</v>
      </c>
      <c r="F112" s="43">
        <v>0.036759259259259255</v>
      </c>
      <c r="G112" s="20" t="str">
        <f>TEXT(INT((HOUR(F112)*3600+MINUTE(F112)*60+SECOND(F112))/$I$2/60),"0")&amp;"."&amp;TEXT(MOD((HOUR(F112)*3600+MINUTE(F112)*60+SECOND(F112))/$I$2,60),"00")&amp;"/km"</f>
        <v>3.47/km</v>
      </c>
      <c r="H112" s="21">
        <f>F112-$F$4</f>
        <v>0.008784722222222222</v>
      </c>
      <c r="I112" s="21">
        <f t="shared" si="1"/>
        <v>0.002962962962962959</v>
      </c>
    </row>
    <row r="113" spans="1:9" ht="15" customHeight="1">
      <c r="A113" s="19">
        <v>110</v>
      </c>
      <c r="B113" s="41" t="s">
        <v>218</v>
      </c>
      <c r="C113" s="41" t="s">
        <v>38</v>
      </c>
      <c r="D113" s="42" t="s">
        <v>88</v>
      </c>
      <c r="E113" s="41" t="s">
        <v>131</v>
      </c>
      <c r="F113" s="43">
        <v>0.03678240740740741</v>
      </c>
      <c r="G113" s="20" t="str">
        <f>TEXT(INT((HOUR(F113)*3600+MINUTE(F113)*60+SECOND(F113))/$I$2/60),"0")&amp;"."&amp;TEXT(MOD((HOUR(F113)*3600+MINUTE(F113)*60+SECOND(F113))/$I$2,60),"00")&amp;"/km"</f>
        <v>3.47/km</v>
      </c>
      <c r="H113" s="21">
        <f>F113-$F$4</f>
        <v>0.008807870370370376</v>
      </c>
      <c r="I113" s="21">
        <f t="shared" si="1"/>
        <v>0.002986111111111113</v>
      </c>
    </row>
    <row r="114" spans="1:9" ht="15" customHeight="1">
      <c r="A114" s="19">
        <v>111</v>
      </c>
      <c r="B114" s="41" t="s">
        <v>219</v>
      </c>
      <c r="C114" s="41" t="s">
        <v>211</v>
      </c>
      <c r="D114" s="42" t="s">
        <v>67</v>
      </c>
      <c r="E114" s="41" t="s">
        <v>220</v>
      </c>
      <c r="F114" s="43">
        <v>0.03679398148148148</v>
      </c>
      <c r="G114" s="20" t="str">
        <f>TEXT(INT((HOUR(F114)*3600+MINUTE(F114)*60+SECOND(F114))/$I$2/60),"0")&amp;"."&amp;TEXT(MOD((HOUR(F114)*3600+MINUTE(F114)*60+SECOND(F114))/$I$2,60),"00")&amp;"/km"</f>
        <v>3.47/km</v>
      </c>
      <c r="H114" s="21">
        <f>F114-$F$4</f>
        <v>0.00881944444444445</v>
      </c>
      <c r="I114" s="21">
        <f t="shared" si="1"/>
        <v>0.004340277777777783</v>
      </c>
    </row>
    <row r="115" spans="1:9" ht="15" customHeight="1">
      <c r="A115" s="19">
        <v>112</v>
      </c>
      <c r="B115" s="41" t="s">
        <v>221</v>
      </c>
      <c r="C115" s="41" t="s">
        <v>47</v>
      </c>
      <c r="D115" s="42" t="s">
        <v>42</v>
      </c>
      <c r="E115" s="41" t="s">
        <v>71</v>
      </c>
      <c r="F115" s="43">
        <v>0.03685185185185185</v>
      </c>
      <c r="G115" s="20" t="str">
        <f>TEXT(INT((HOUR(F115)*3600+MINUTE(F115)*60+SECOND(F115))/$I$2/60),"0")&amp;"."&amp;TEXT(MOD((HOUR(F115)*3600+MINUTE(F115)*60+SECOND(F115))/$I$2,60),"00")&amp;"/km"</f>
        <v>3.47/km</v>
      </c>
      <c r="H115" s="21">
        <f>F115-$F$4</f>
        <v>0.008877314814814817</v>
      </c>
      <c r="I115" s="21">
        <f t="shared" si="1"/>
        <v>0.005416666666666667</v>
      </c>
    </row>
    <row r="116" spans="1:9" ht="15" customHeight="1">
      <c r="A116" s="19">
        <v>113</v>
      </c>
      <c r="B116" s="41" t="s">
        <v>222</v>
      </c>
      <c r="C116" s="41" t="s">
        <v>94</v>
      </c>
      <c r="D116" s="42" t="s">
        <v>13</v>
      </c>
      <c r="E116" s="41" t="s">
        <v>127</v>
      </c>
      <c r="F116" s="43">
        <v>0.036944444444444446</v>
      </c>
      <c r="G116" s="20" t="str">
        <f>TEXT(INT((HOUR(F116)*3600+MINUTE(F116)*60+SECOND(F116))/$I$2/60),"0")&amp;"."&amp;TEXT(MOD((HOUR(F116)*3600+MINUTE(F116)*60+SECOND(F116))/$I$2,60),"00")&amp;"/km"</f>
        <v>3.48/km</v>
      </c>
      <c r="H116" s="21">
        <f>F116-$F$4</f>
        <v>0.008969907407407413</v>
      </c>
      <c r="I116" s="21">
        <f t="shared" si="1"/>
        <v>0.008969907407407413</v>
      </c>
    </row>
    <row r="117" spans="1:9" ht="15" customHeight="1">
      <c r="A117" s="19">
        <v>114</v>
      </c>
      <c r="B117" s="41" t="s">
        <v>223</v>
      </c>
      <c r="C117" s="41" t="s">
        <v>224</v>
      </c>
      <c r="D117" s="42" t="s">
        <v>67</v>
      </c>
      <c r="E117" s="41" t="s">
        <v>215</v>
      </c>
      <c r="F117" s="43">
        <v>0.03697916666666667</v>
      </c>
      <c r="G117" s="20" t="str">
        <f>TEXT(INT((HOUR(F117)*3600+MINUTE(F117)*60+SECOND(F117))/$I$2/60),"0")&amp;"."&amp;TEXT(MOD((HOUR(F117)*3600+MINUTE(F117)*60+SECOND(F117))/$I$2,60),"00")&amp;"/km"</f>
        <v>3.48/km</v>
      </c>
      <c r="H117" s="21">
        <f>F117-$F$4</f>
        <v>0.009004629629629633</v>
      </c>
      <c r="I117" s="21">
        <f t="shared" si="1"/>
        <v>0.004525462962962967</v>
      </c>
    </row>
    <row r="118" spans="1:9" ht="15" customHeight="1">
      <c r="A118" s="19">
        <v>115</v>
      </c>
      <c r="B118" s="44" t="s">
        <v>785</v>
      </c>
      <c r="C118" s="44" t="s">
        <v>784</v>
      </c>
      <c r="D118" s="45" t="s">
        <v>780</v>
      </c>
      <c r="E118" s="41" t="s">
        <v>68</v>
      </c>
      <c r="F118" s="43">
        <v>0.03701388888888889</v>
      </c>
      <c r="G118" s="20" t="str">
        <f>TEXT(INT((HOUR(F118)*3600+MINUTE(F118)*60+SECOND(F118))/$I$2/60),"0")&amp;"."&amp;TEXT(MOD((HOUR(F118)*3600+MINUTE(F118)*60+SECOND(F118))/$I$2,60),"00")&amp;"/km"</f>
        <v>3.48/km</v>
      </c>
      <c r="H118" s="21">
        <f>F118-$F$4</f>
        <v>0.009039351851851854</v>
      </c>
      <c r="I118" s="21">
        <f t="shared" si="1"/>
        <v>0.002083333333333333</v>
      </c>
    </row>
    <row r="119" spans="1:9" ht="15" customHeight="1">
      <c r="A119" s="19">
        <v>116</v>
      </c>
      <c r="B119" s="44" t="s">
        <v>786</v>
      </c>
      <c r="C119" s="44" t="s">
        <v>787</v>
      </c>
      <c r="D119" s="45" t="s">
        <v>770</v>
      </c>
      <c r="E119" s="41" t="s">
        <v>127</v>
      </c>
      <c r="F119" s="43">
        <v>0.03706018518518519</v>
      </c>
      <c r="G119" s="20" t="str">
        <f>TEXT(INT((HOUR(F119)*3600+MINUTE(F119)*60+SECOND(F119))/$I$2/60),"0")&amp;"."&amp;TEXT(MOD((HOUR(F119)*3600+MINUTE(F119)*60+SECOND(F119))/$I$2,60),"00")&amp;"/km"</f>
        <v>3.49/km</v>
      </c>
      <c r="H119" s="21">
        <f>F119-$F$4</f>
        <v>0.009085648148148155</v>
      </c>
      <c r="I119" s="21">
        <f t="shared" si="1"/>
        <v>0.0044907407407407465</v>
      </c>
    </row>
    <row r="120" spans="1:9" ht="15" customHeight="1">
      <c r="A120" s="19">
        <v>117</v>
      </c>
      <c r="B120" s="41" t="s">
        <v>225</v>
      </c>
      <c r="C120" s="41" t="s">
        <v>149</v>
      </c>
      <c r="D120" s="42" t="s">
        <v>88</v>
      </c>
      <c r="E120" s="41" t="s">
        <v>127</v>
      </c>
      <c r="F120" s="43">
        <v>0.037071759259259256</v>
      </c>
      <c r="G120" s="20" t="str">
        <f>TEXT(INT((HOUR(F120)*3600+MINUTE(F120)*60+SECOND(F120))/$I$2/60),"0")&amp;"."&amp;TEXT(MOD((HOUR(F120)*3600+MINUTE(F120)*60+SECOND(F120))/$I$2,60),"00")&amp;"/km"</f>
        <v>3.49/km</v>
      </c>
      <c r="H120" s="21">
        <f>F120-$F$4</f>
        <v>0.009097222222222222</v>
      </c>
      <c r="I120" s="21">
        <f t="shared" si="1"/>
        <v>0.003275462962962959</v>
      </c>
    </row>
    <row r="121" spans="1:9" ht="15" customHeight="1">
      <c r="A121" s="19">
        <v>118</v>
      </c>
      <c r="B121" s="41" t="s">
        <v>226</v>
      </c>
      <c r="C121" s="41" t="s">
        <v>94</v>
      </c>
      <c r="D121" s="42" t="s">
        <v>146</v>
      </c>
      <c r="E121" s="41" t="s">
        <v>147</v>
      </c>
      <c r="F121" s="43">
        <v>0.037245370370370366</v>
      </c>
      <c r="G121" s="20" t="str">
        <f>TEXT(INT((HOUR(F121)*3600+MINUTE(F121)*60+SECOND(F121))/$I$2/60),"0")&amp;"."&amp;TEXT(MOD((HOUR(F121)*3600+MINUTE(F121)*60+SECOND(F121))/$I$2,60),"00")&amp;"/km"</f>
        <v>3.50/km</v>
      </c>
      <c r="H121" s="21">
        <f>F121-$F$4</f>
        <v>0.009270833333333332</v>
      </c>
      <c r="I121" s="21">
        <f t="shared" si="1"/>
        <v>0.0019560185185185097</v>
      </c>
    </row>
    <row r="122" spans="1:9" ht="15" customHeight="1">
      <c r="A122" s="19">
        <v>119</v>
      </c>
      <c r="B122" s="41" t="s">
        <v>227</v>
      </c>
      <c r="C122" s="41" t="s">
        <v>228</v>
      </c>
      <c r="D122" s="42" t="s">
        <v>50</v>
      </c>
      <c r="E122" s="41" t="s">
        <v>45</v>
      </c>
      <c r="F122" s="43">
        <v>0.03725694444444445</v>
      </c>
      <c r="G122" s="20" t="str">
        <f>TEXT(INT((HOUR(F122)*3600+MINUTE(F122)*60+SECOND(F122))/$I$2/60),"0")&amp;"."&amp;TEXT(MOD((HOUR(F122)*3600+MINUTE(F122)*60+SECOND(F122))/$I$2,60),"00")&amp;"/km"</f>
        <v>3.50/km</v>
      </c>
      <c r="H122" s="21">
        <f>F122-$F$4</f>
        <v>0.009282407407407413</v>
      </c>
      <c r="I122" s="21">
        <f t="shared" si="1"/>
        <v>0.005648148148148152</v>
      </c>
    </row>
    <row r="123" spans="1:9" ht="15" customHeight="1">
      <c r="A123" s="19">
        <v>120</v>
      </c>
      <c r="B123" s="41" t="s">
        <v>229</v>
      </c>
      <c r="C123" s="41" t="s">
        <v>230</v>
      </c>
      <c r="D123" s="42" t="s">
        <v>42</v>
      </c>
      <c r="E123" s="41" t="s">
        <v>154</v>
      </c>
      <c r="F123" s="43">
        <v>0.037280092592592594</v>
      </c>
      <c r="G123" s="20" t="str">
        <f>TEXT(INT((HOUR(F123)*3600+MINUTE(F123)*60+SECOND(F123))/$I$2/60),"0")&amp;"."&amp;TEXT(MOD((HOUR(F123)*3600+MINUTE(F123)*60+SECOND(F123))/$I$2,60),"00")&amp;"/km"</f>
        <v>3.50/km</v>
      </c>
      <c r="H123" s="21">
        <f>F123-$F$4</f>
        <v>0.00930555555555556</v>
      </c>
      <c r="I123" s="21">
        <f t="shared" si="1"/>
        <v>0.00584490740740741</v>
      </c>
    </row>
    <row r="124" spans="1:9" ht="15" customHeight="1">
      <c r="A124" s="19">
        <v>121</v>
      </c>
      <c r="B124" s="41" t="s">
        <v>231</v>
      </c>
      <c r="C124" s="41" t="s">
        <v>195</v>
      </c>
      <c r="D124" s="42" t="s">
        <v>42</v>
      </c>
      <c r="E124" s="41" t="s">
        <v>127</v>
      </c>
      <c r="F124" s="43">
        <v>0.03732638888888889</v>
      </c>
      <c r="G124" s="20" t="str">
        <f>TEXT(INT((HOUR(F124)*3600+MINUTE(F124)*60+SECOND(F124))/$I$2/60),"0")&amp;"."&amp;TEXT(MOD((HOUR(F124)*3600+MINUTE(F124)*60+SECOND(F124))/$I$2,60),"00")&amp;"/km"</f>
        <v>3.50/km</v>
      </c>
      <c r="H124" s="21">
        <f>F124-$F$4</f>
        <v>0.009351851851851854</v>
      </c>
      <c r="I124" s="21">
        <f t="shared" si="1"/>
        <v>0.005891203703703704</v>
      </c>
    </row>
    <row r="125" spans="1:9" ht="15" customHeight="1">
      <c r="A125" s="19">
        <v>122</v>
      </c>
      <c r="B125" s="41" t="s">
        <v>232</v>
      </c>
      <c r="C125" s="41" t="s">
        <v>233</v>
      </c>
      <c r="D125" s="42" t="s">
        <v>234</v>
      </c>
      <c r="E125" s="41" t="s">
        <v>71</v>
      </c>
      <c r="F125" s="43">
        <v>0.03733796296296296</v>
      </c>
      <c r="G125" s="20" t="str">
        <f>TEXT(INT((HOUR(F125)*3600+MINUTE(F125)*60+SECOND(F125))/$I$2/60),"0")&amp;"."&amp;TEXT(MOD((HOUR(F125)*3600+MINUTE(F125)*60+SECOND(F125))/$I$2,60),"00")&amp;"/km"</f>
        <v>3.50/km</v>
      </c>
      <c r="H125" s="21">
        <f>F125-$F$4</f>
        <v>0.009363425925925928</v>
      </c>
      <c r="I125" s="21">
        <f t="shared" si="1"/>
        <v>0</v>
      </c>
    </row>
    <row r="126" spans="1:9" ht="15" customHeight="1">
      <c r="A126" s="19">
        <v>123</v>
      </c>
      <c r="B126" s="41" t="s">
        <v>235</v>
      </c>
      <c r="C126" s="41" t="s">
        <v>149</v>
      </c>
      <c r="D126" s="42" t="s">
        <v>236</v>
      </c>
      <c r="E126" s="41" t="s">
        <v>213</v>
      </c>
      <c r="F126" s="43">
        <v>0.037395833333333336</v>
      </c>
      <c r="G126" s="20" t="str">
        <f>TEXT(INT((HOUR(F126)*3600+MINUTE(F126)*60+SECOND(F126))/$I$2/60),"0")&amp;"."&amp;TEXT(MOD((HOUR(F126)*3600+MINUTE(F126)*60+SECOND(F126))/$I$2,60),"00")&amp;"/km"</f>
        <v>3.51/km</v>
      </c>
      <c r="H126" s="21">
        <f>F126-$F$4</f>
        <v>0.009421296296296303</v>
      </c>
      <c r="I126" s="21">
        <f t="shared" si="1"/>
        <v>0.00210648148148148</v>
      </c>
    </row>
    <row r="127" spans="1:9" ht="15" customHeight="1">
      <c r="A127" s="19">
        <v>124</v>
      </c>
      <c r="B127" s="41" t="s">
        <v>237</v>
      </c>
      <c r="C127" s="41" t="s">
        <v>238</v>
      </c>
      <c r="D127" s="42" t="s">
        <v>88</v>
      </c>
      <c r="E127" s="41" t="s">
        <v>239</v>
      </c>
      <c r="F127" s="43">
        <v>0.03740740740740741</v>
      </c>
      <c r="G127" s="20" t="str">
        <f>TEXT(INT((HOUR(F127)*3600+MINUTE(F127)*60+SECOND(F127))/$I$2/60),"0")&amp;"."&amp;TEXT(MOD((HOUR(F127)*3600+MINUTE(F127)*60+SECOND(F127))/$I$2,60),"00")&amp;"/km"</f>
        <v>3.51/km</v>
      </c>
      <c r="H127" s="21">
        <f>F127-$F$4</f>
        <v>0.009432870370370376</v>
      </c>
      <c r="I127" s="21">
        <f t="shared" si="1"/>
        <v>0.0036111111111111135</v>
      </c>
    </row>
    <row r="128" spans="1:9" ht="15" customHeight="1">
      <c r="A128" s="19">
        <v>125</v>
      </c>
      <c r="B128" s="41" t="s">
        <v>240</v>
      </c>
      <c r="C128" s="41" t="s">
        <v>38</v>
      </c>
      <c r="D128" s="42" t="s">
        <v>50</v>
      </c>
      <c r="E128" s="41" t="s">
        <v>45</v>
      </c>
      <c r="F128" s="43">
        <v>0.03743055555555556</v>
      </c>
      <c r="G128" s="20" t="str">
        <f>TEXT(INT((HOUR(F128)*3600+MINUTE(F128)*60+SECOND(F128))/$I$2/60),"0")&amp;"."&amp;TEXT(MOD((HOUR(F128)*3600+MINUTE(F128)*60+SECOND(F128))/$I$2,60),"00")&amp;"/km"</f>
        <v>3.51/km</v>
      </c>
      <c r="H128" s="21">
        <f>F128-$F$4</f>
        <v>0.009456018518518523</v>
      </c>
      <c r="I128" s="21">
        <f t="shared" si="1"/>
        <v>0.005821759259259263</v>
      </c>
    </row>
    <row r="129" spans="1:9" ht="15" customHeight="1">
      <c r="A129" s="19">
        <v>126</v>
      </c>
      <c r="B129" s="41" t="s">
        <v>241</v>
      </c>
      <c r="C129" s="41" t="s">
        <v>103</v>
      </c>
      <c r="D129" s="42" t="s">
        <v>67</v>
      </c>
      <c r="E129" s="41" t="s">
        <v>54</v>
      </c>
      <c r="F129" s="43">
        <v>0.037442129629629624</v>
      </c>
      <c r="G129" s="20" t="str">
        <f>TEXT(INT((HOUR(F129)*3600+MINUTE(F129)*60+SECOND(F129))/$I$2/60),"0")&amp;"."&amp;TEXT(MOD((HOUR(F129)*3600+MINUTE(F129)*60+SECOND(F129))/$I$2,60),"00")&amp;"/km"</f>
        <v>3.51/km</v>
      </c>
      <c r="H129" s="21">
        <f>F129-$F$4</f>
        <v>0.00946759259259259</v>
      </c>
      <c r="I129" s="21">
        <f t="shared" si="1"/>
        <v>0.004988425925925924</v>
      </c>
    </row>
    <row r="130" spans="1:9" ht="15" customHeight="1">
      <c r="A130" s="19">
        <v>127</v>
      </c>
      <c r="B130" s="41" t="s">
        <v>242</v>
      </c>
      <c r="C130" s="41" t="s">
        <v>108</v>
      </c>
      <c r="D130" s="42" t="s">
        <v>88</v>
      </c>
      <c r="E130" s="41" t="s">
        <v>157</v>
      </c>
      <c r="F130" s="43">
        <v>0.037453703703703704</v>
      </c>
      <c r="G130" s="20" t="str">
        <f>TEXT(INT((HOUR(F130)*3600+MINUTE(F130)*60+SECOND(F130))/$I$2/60),"0")&amp;"."&amp;TEXT(MOD((HOUR(F130)*3600+MINUTE(F130)*60+SECOND(F130))/$I$2,60),"00")&amp;"/km"</f>
        <v>3.51/km</v>
      </c>
      <c r="H130" s="21">
        <f>F130-$F$4</f>
        <v>0.00947916666666667</v>
      </c>
      <c r="I130" s="21">
        <f t="shared" si="1"/>
        <v>0.003657407407407408</v>
      </c>
    </row>
    <row r="131" spans="1:9" ht="15" customHeight="1">
      <c r="A131" s="19">
        <v>128</v>
      </c>
      <c r="B131" s="41" t="s">
        <v>243</v>
      </c>
      <c r="C131" s="41" t="s">
        <v>58</v>
      </c>
      <c r="D131" s="42" t="s">
        <v>50</v>
      </c>
      <c r="E131" s="41" t="s">
        <v>59</v>
      </c>
      <c r="F131" s="43">
        <v>0.03747685185185185</v>
      </c>
      <c r="G131" s="20" t="str">
        <f>TEXT(INT((HOUR(F131)*3600+MINUTE(F131)*60+SECOND(F131))/$I$2/60),"0")&amp;"."&amp;TEXT(MOD((HOUR(F131)*3600+MINUTE(F131)*60+SECOND(F131))/$I$2,60),"00")&amp;"/km"</f>
        <v>3.51/km</v>
      </c>
      <c r="H131" s="21">
        <f>F131-$F$4</f>
        <v>0.009502314814814818</v>
      </c>
      <c r="I131" s="21">
        <f t="shared" si="1"/>
        <v>0.005868055555555557</v>
      </c>
    </row>
    <row r="132" spans="1:9" ht="15" customHeight="1">
      <c r="A132" s="19">
        <v>129</v>
      </c>
      <c r="B132" s="41" t="s">
        <v>244</v>
      </c>
      <c r="C132" s="41" t="s">
        <v>245</v>
      </c>
      <c r="D132" s="42" t="s">
        <v>50</v>
      </c>
      <c r="E132" s="41" t="s">
        <v>157</v>
      </c>
      <c r="F132" s="43">
        <v>0.03751157407407407</v>
      </c>
      <c r="G132" s="20" t="str">
        <f>TEXT(INT((HOUR(F132)*3600+MINUTE(F132)*60+SECOND(F132))/$I$2/60),"0")&amp;"."&amp;TEXT(MOD((HOUR(F132)*3600+MINUTE(F132)*60+SECOND(F132))/$I$2,60),"00")&amp;"/km"</f>
        <v>3.52/km</v>
      </c>
      <c r="H132" s="21">
        <f>F132-$F$4</f>
        <v>0.009537037037037038</v>
      </c>
      <c r="I132" s="21">
        <f t="shared" si="1"/>
        <v>0.005902777777777778</v>
      </c>
    </row>
    <row r="133" spans="1:9" ht="15" customHeight="1">
      <c r="A133" s="19">
        <v>130</v>
      </c>
      <c r="B133" s="41" t="s">
        <v>246</v>
      </c>
      <c r="C133" s="41" t="s">
        <v>195</v>
      </c>
      <c r="D133" s="42" t="s">
        <v>50</v>
      </c>
      <c r="E133" s="41" t="s">
        <v>71</v>
      </c>
      <c r="F133" s="43">
        <v>0.03753472222222222</v>
      </c>
      <c r="G133" s="20" t="str">
        <f>TEXT(INT((HOUR(F133)*3600+MINUTE(F133)*60+SECOND(F133))/$I$2/60),"0")&amp;"."&amp;TEXT(MOD((HOUR(F133)*3600+MINUTE(F133)*60+SECOND(F133))/$I$2,60),"00")&amp;"/km"</f>
        <v>3.52/km</v>
      </c>
      <c r="H133" s="21">
        <f>F133-$F$4</f>
        <v>0.009560185185185185</v>
      </c>
      <c r="I133" s="21">
        <f aca="true" t="shared" si="2" ref="I133:I196">F133-INDEX($F$4:$F$800,MATCH(D133,$D$4:$D$800,0))</f>
        <v>0.005925925925925925</v>
      </c>
    </row>
    <row r="134" spans="1:9" ht="15" customHeight="1">
      <c r="A134" s="19">
        <v>131</v>
      </c>
      <c r="B134" s="41" t="s">
        <v>247</v>
      </c>
      <c r="C134" s="41" t="s">
        <v>195</v>
      </c>
      <c r="D134" s="42" t="s">
        <v>234</v>
      </c>
      <c r="E134" s="41" t="s">
        <v>71</v>
      </c>
      <c r="F134" s="43">
        <v>0.0375462962962963</v>
      </c>
      <c r="G134" s="20" t="str">
        <f>TEXT(INT((HOUR(F134)*3600+MINUTE(F134)*60+SECOND(F134))/$I$2/60),"0")&amp;"."&amp;TEXT(MOD((HOUR(F134)*3600+MINUTE(F134)*60+SECOND(F134))/$I$2,60),"00")&amp;"/km"</f>
        <v>3.52/km</v>
      </c>
      <c r="H134" s="21">
        <f>F134-$F$4</f>
        <v>0.009571759259259266</v>
      </c>
      <c r="I134" s="21">
        <f t="shared" si="2"/>
        <v>0.00020833333333333814</v>
      </c>
    </row>
    <row r="135" spans="1:9" ht="15" customHeight="1">
      <c r="A135" s="19">
        <v>132</v>
      </c>
      <c r="B135" s="41" t="s">
        <v>248</v>
      </c>
      <c r="C135" s="41" t="s">
        <v>49</v>
      </c>
      <c r="D135" s="42" t="s">
        <v>88</v>
      </c>
      <c r="E135" s="41" t="s">
        <v>213</v>
      </c>
      <c r="F135" s="43">
        <v>0.03755787037037037</v>
      </c>
      <c r="G135" s="20" t="str">
        <f>TEXT(INT((HOUR(F135)*3600+MINUTE(F135)*60+SECOND(F135))/$I$2/60),"0")&amp;"."&amp;TEXT(MOD((HOUR(F135)*3600+MINUTE(F135)*60+SECOND(F135))/$I$2,60),"00")&amp;"/km"</f>
        <v>3.52/km</v>
      </c>
      <c r="H135" s="21">
        <f>F135-$F$4</f>
        <v>0.00958333333333334</v>
      </c>
      <c r="I135" s="21">
        <f t="shared" si="2"/>
        <v>0.003761574074074077</v>
      </c>
    </row>
    <row r="136" spans="1:9" ht="15" customHeight="1">
      <c r="A136" s="19">
        <v>133</v>
      </c>
      <c r="B136" s="41" t="s">
        <v>249</v>
      </c>
      <c r="C136" s="41" t="s">
        <v>108</v>
      </c>
      <c r="D136" s="42" t="s">
        <v>67</v>
      </c>
      <c r="E136" s="41" t="s">
        <v>106</v>
      </c>
      <c r="F136" s="43">
        <v>0.03756944444444445</v>
      </c>
      <c r="G136" s="20" t="str">
        <f>TEXT(INT((HOUR(F136)*3600+MINUTE(F136)*60+SECOND(F136))/$I$2/60),"0")&amp;"."&amp;TEXT(MOD((HOUR(F136)*3600+MINUTE(F136)*60+SECOND(F136))/$I$2,60),"00")&amp;"/km"</f>
        <v>3.52/km</v>
      </c>
      <c r="H136" s="21">
        <f>F136-$F$4</f>
        <v>0.009594907407407413</v>
      </c>
      <c r="I136" s="21">
        <f t="shared" si="2"/>
        <v>0.005115740740740747</v>
      </c>
    </row>
    <row r="137" spans="1:9" ht="15" customHeight="1">
      <c r="A137" s="19">
        <v>134</v>
      </c>
      <c r="B137" s="41" t="s">
        <v>241</v>
      </c>
      <c r="C137" s="41" t="s">
        <v>250</v>
      </c>
      <c r="D137" s="42" t="s">
        <v>20</v>
      </c>
      <c r="E137" s="41" t="s">
        <v>54</v>
      </c>
      <c r="F137" s="43">
        <v>0.037662037037037036</v>
      </c>
      <c r="G137" s="20" t="str">
        <f>TEXT(INT((HOUR(F137)*3600+MINUTE(F137)*60+SECOND(F137))/$I$2/60),"0")&amp;"."&amp;TEXT(MOD((HOUR(F137)*3600+MINUTE(F137)*60+SECOND(F137))/$I$2,60),"00")&amp;"/km"</f>
        <v>3.52/km</v>
      </c>
      <c r="H137" s="21">
        <f>F137-$F$4</f>
        <v>0.009687500000000002</v>
      </c>
      <c r="I137" s="21">
        <f t="shared" si="2"/>
        <v>0.008784722222222218</v>
      </c>
    </row>
    <row r="138" spans="1:9" ht="15" customHeight="1">
      <c r="A138" s="19">
        <v>135</v>
      </c>
      <c r="B138" s="41" t="s">
        <v>251</v>
      </c>
      <c r="C138" s="41" t="s">
        <v>97</v>
      </c>
      <c r="D138" s="42" t="s">
        <v>42</v>
      </c>
      <c r="E138" s="41" t="s">
        <v>56</v>
      </c>
      <c r="F138" s="43">
        <v>0.037766203703703705</v>
      </c>
      <c r="G138" s="20" t="str">
        <f>TEXT(INT((HOUR(F138)*3600+MINUTE(F138)*60+SECOND(F138))/$I$2/60),"0")&amp;"."&amp;TEXT(MOD((HOUR(F138)*3600+MINUTE(F138)*60+SECOND(F138))/$I$2,60),"00")&amp;"/km"</f>
        <v>3.53/km</v>
      </c>
      <c r="H138" s="21">
        <f>F138-$F$4</f>
        <v>0.00979166666666667</v>
      </c>
      <c r="I138" s="21">
        <f t="shared" si="2"/>
        <v>0.0063310185185185205</v>
      </c>
    </row>
    <row r="139" spans="1:9" ht="15" customHeight="1">
      <c r="A139" s="19">
        <v>136</v>
      </c>
      <c r="B139" s="41" t="s">
        <v>252</v>
      </c>
      <c r="C139" s="41" t="s">
        <v>253</v>
      </c>
      <c r="D139" s="42" t="s">
        <v>67</v>
      </c>
      <c r="E139" s="41" t="s">
        <v>59</v>
      </c>
      <c r="F139" s="43">
        <v>0.03777777777777778</v>
      </c>
      <c r="G139" s="20" t="str">
        <f>TEXT(INT((HOUR(F139)*3600+MINUTE(F139)*60+SECOND(F139))/$I$2/60),"0")&amp;"."&amp;TEXT(MOD((HOUR(F139)*3600+MINUTE(F139)*60+SECOND(F139))/$I$2,60),"00")&amp;"/km"</f>
        <v>3.53/km</v>
      </c>
      <c r="H139" s="21">
        <f>F139-$F$4</f>
        <v>0.009803240740740744</v>
      </c>
      <c r="I139" s="21">
        <f t="shared" si="2"/>
        <v>0.005324074074074078</v>
      </c>
    </row>
    <row r="140" spans="1:9" ht="15" customHeight="1">
      <c r="A140" s="19">
        <v>137</v>
      </c>
      <c r="B140" s="41" t="s">
        <v>254</v>
      </c>
      <c r="C140" s="41" t="s">
        <v>255</v>
      </c>
      <c r="D140" s="42" t="s">
        <v>42</v>
      </c>
      <c r="E140" s="41" t="s">
        <v>56</v>
      </c>
      <c r="F140" s="43">
        <v>0.03783564814814815</v>
      </c>
      <c r="G140" s="20" t="str">
        <f>TEXT(INT((HOUR(F140)*3600+MINUTE(F140)*60+SECOND(F140))/$I$2/60),"0")&amp;"."&amp;TEXT(MOD((HOUR(F140)*3600+MINUTE(F140)*60+SECOND(F140))/$I$2,60),"00")&amp;"/km"</f>
        <v>3.54/km</v>
      </c>
      <c r="H140" s="21">
        <f>F140-$F$4</f>
        <v>0.009861111111111119</v>
      </c>
      <c r="I140" s="21">
        <f t="shared" si="2"/>
        <v>0.006400462962962969</v>
      </c>
    </row>
    <row r="141" spans="1:9" ht="15" customHeight="1">
      <c r="A141" s="19">
        <v>138</v>
      </c>
      <c r="B141" s="41" t="s">
        <v>256</v>
      </c>
      <c r="C141" s="41" t="s">
        <v>114</v>
      </c>
      <c r="D141" s="42" t="s">
        <v>67</v>
      </c>
      <c r="E141" s="41" t="s">
        <v>257</v>
      </c>
      <c r="F141" s="43">
        <v>0.0378587962962963</v>
      </c>
      <c r="G141" s="20" t="str">
        <f>TEXT(INT((HOUR(F141)*3600+MINUTE(F141)*60+SECOND(F141))/$I$2/60),"0")&amp;"."&amp;TEXT(MOD((HOUR(F141)*3600+MINUTE(F141)*60+SECOND(F141))/$I$2,60),"00")&amp;"/km"</f>
        <v>3.54/km</v>
      </c>
      <c r="H141" s="21">
        <f>F141-$F$4</f>
        <v>0.009884259259259266</v>
      </c>
      <c r="I141" s="21">
        <f t="shared" si="2"/>
        <v>0.0054050925925926</v>
      </c>
    </row>
    <row r="142" spans="1:9" ht="15" customHeight="1">
      <c r="A142" s="19">
        <v>139</v>
      </c>
      <c r="B142" s="41" t="s">
        <v>258</v>
      </c>
      <c r="C142" s="41" t="s">
        <v>259</v>
      </c>
      <c r="D142" s="42" t="s">
        <v>20</v>
      </c>
      <c r="E142" s="41" t="s">
        <v>260</v>
      </c>
      <c r="F142" s="43">
        <v>0.03800925925925926</v>
      </c>
      <c r="G142" s="20" t="str">
        <f>TEXT(INT((HOUR(F142)*3600+MINUTE(F142)*60+SECOND(F142))/$I$2/60),"0")&amp;"."&amp;TEXT(MOD((HOUR(F142)*3600+MINUTE(F142)*60+SECOND(F142))/$I$2,60),"00")&amp;"/km"</f>
        <v>3.55/km</v>
      </c>
      <c r="H142" s="21">
        <f>F142-$F$4</f>
        <v>0.01003472222222223</v>
      </c>
      <c r="I142" s="21">
        <f t="shared" si="2"/>
        <v>0.009131944444444446</v>
      </c>
    </row>
    <row r="143" spans="1:9" ht="15" customHeight="1">
      <c r="A143" s="19">
        <v>140</v>
      </c>
      <c r="B143" s="44" t="s">
        <v>788</v>
      </c>
      <c r="C143" s="44" t="s">
        <v>789</v>
      </c>
      <c r="D143" s="45" t="s">
        <v>780</v>
      </c>
      <c r="E143" s="41" t="s">
        <v>118</v>
      </c>
      <c r="F143" s="43">
        <v>0.03809027777777778</v>
      </c>
      <c r="G143" s="20" t="str">
        <f>TEXT(INT((HOUR(F143)*3600+MINUTE(F143)*60+SECOND(F143))/$I$2/60),"0")&amp;"."&amp;TEXT(MOD((HOUR(F143)*3600+MINUTE(F143)*60+SECOND(F143))/$I$2,60),"00")&amp;"/km"</f>
        <v>3.55/km</v>
      </c>
      <c r="H143" s="21">
        <f>F143-$F$4</f>
        <v>0.010115740740740745</v>
      </c>
      <c r="I143" s="21">
        <f t="shared" si="2"/>
        <v>0.0031597222222222235</v>
      </c>
    </row>
    <row r="144" spans="1:9" ht="15" customHeight="1">
      <c r="A144" s="19">
        <v>141</v>
      </c>
      <c r="B144" s="41" t="s">
        <v>261</v>
      </c>
      <c r="C144" s="41" t="s">
        <v>108</v>
      </c>
      <c r="D144" s="42" t="s">
        <v>20</v>
      </c>
      <c r="E144" s="41" t="s">
        <v>95</v>
      </c>
      <c r="F144" s="43">
        <v>0.03810185185185185</v>
      </c>
      <c r="G144" s="20" t="str">
        <f>TEXT(INT((HOUR(F144)*3600+MINUTE(F144)*60+SECOND(F144))/$I$2/60),"0")&amp;"."&amp;TEXT(MOD((HOUR(F144)*3600+MINUTE(F144)*60+SECOND(F144))/$I$2,60),"00")&amp;"/km"</f>
        <v>3.55/km</v>
      </c>
      <c r="H144" s="21">
        <f>F144-$F$4</f>
        <v>0.010127314814814818</v>
      </c>
      <c r="I144" s="21">
        <f t="shared" si="2"/>
        <v>0.009224537037037035</v>
      </c>
    </row>
    <row r="145" spans="1:9" ht="15" customHeight="1">
      <c r="A145" s="19">
        <v>142</v>
      </c>
      <c r="B145" s="41" t="s">
        <v>262</v>
      </c>
      <c r="C145" s="41" t="s">
        <v>263</v>
      </c>
      <c r="D145" s="42" t="s">
        <v>264</v>
      </c>
      <c r="E145" s="41" t="s">
        <v>54</v>
      </c>
      <c r="F145" s="43">
        <v>0.038125</v>
      </c>
      <c r="G145" s="20" t="str">
        <f>TEXT(INT((HOUR(F145)*3600+MINUTE(F145)*60+SECOND(F145))/$I$2/60),"0")&amp;"."&amp;TEXT(MOD((HOUR(F145)*3600+MINUTE(F145)*60+SECOND(F145))/$I$2,60),"00")&amp;"/km"</f>
        <v>3.55/km</v>
      </c>
      <c r="H145" s="21">
        <f>F145-$F$4</f>
        <v>0.010150462962962965</v>
      </c>
      <c r="I145" s="21">
        <f t="shared" si="2"/>
        <v>0</v>
      </c>
    </row>
    <row r="146" spans="1:9" ht="15" customHeight="1">
      <c r="A146" s="19">
        <v>143</v>
      </c>
      <c r="B146" s="41" t="s">
        <v>265</v>
      </c>
      <c r="C146" s="41" t="s">
        <v>172</v>
      </c>
      <c r="D146" s="42" t="s">
        <v>20</v>
      </c>
      <c r="E146" s="41" t="s">
        <v>220</v>
      </c>
      <c r="F146" s="43">
        <v>0.03813657407407407</v>
      </c>
      <c r="G146" s="20" t="str">
        <f>TEXT(INT((HOUR(F146)*3600+MINUTE(F146)*60+SECOND(F146))/$I$2/60),"0")&amp;"."&amp;TEXT(MOD((HOUR(F146)*3600+MINUTE(F146)*60+SECOND(F146))/$I$2,60),"00")&amp;"/km"</f>
        <v>3.55/km</v>
      </c>
      <c r="H146" s="21">
        <f>F146-$F$4</f>
        <v>0.010162037037037039</v>
      </c>
      <c r="I146" s="21">
        <f t="shared" si="2"/>
        <v>0.009259259259259255</v>
      </c>
    </row>
    <row r="147" spans="1:9" ht="15" customHeight="1">
      <c r="A147" s="19">
        <v>144</v>
      </c>
      <c r="B147" s="41" t="s">
        <v>266</v>
      </c>
      <c r="C147" s="41" t="s">
        <v>66</v>
      </c>
      <c r="D147" s="42" t="s">
        <v>50</v>
      </c>
      <c r="E147" s="41" t="s">
        <v>71</v>
      </c>
      <c r="F147" s="43">
        <v>0.03829861111111111</v>
      </c>
      <c r="G147" s="20" t="str">
        <f>TEXT(INT((HOUR(F147)*3600+MINUTE(F147)*60+SECOND(F147))/$I$2/60),"0")&amp;"."&amp;TEXT(MOD((HOUR(F147)*3600+MINUTE(F147)*60+SECOND(F147))/$I$2,60),"00")&amp;"/km"</f>
        <v>3.56/km</v>
      </c>
      <c r="H147" s="21">
        <f>F147-$F$4</f>
        <v>0.010324074074074076</v>
      </c>
      <c r="I147" s="21">
        <f t="shared" si="2"/>
        <v>0.006689814814814815</v>
      </c>
    </row>
    <row r="148" spans="1:9" ht="15" customHeight="1">
      <c r="A148" s="19">
        <v>145</v>
      </c>
      <c r="B148" s="41" t="s">
        <v>267</v>
      </c>
      <c r="C148" s="41" t="s">
        <v>108</v>
      </c>
      <c r="D148" s="42" t="s">
        <v>20</v>
      </c>
      <c r="E148" s="41" t="s">
        <v>164</v>
      </c>
      <c r="F148" s="43">
        <v>0.03833333333333334</v>
      </c>
      <c r="G148" s="20" t="str">
        <f>TEXT(INT((HOUR(F148)*3600+MINUTE(F148)*60+SECOND(F148))/$I$2/60),"0")&amp;"."&amp;TEXT(MOD((HOUR(F148)*3600+MINUTE(F148)*60+SECOND(F148))/$I$2,60),"00")&amp;"/km"</f>
        <v>3.57/km</v>
      </c>
      <c r="H148" s="21">
        <f>F148-$F$4</f>
        <v>0.010358796296296303</v>
      </c>
      <c r="I148" s="21">
        <f t="shared" si="2"/>
        <v>0.00945601851851852</v>
      </c>
    </row>
    <row r="149" spans="1:9" ht="15" customHeight="1">
      <c r="A149" s="19">
        <v>146</v>
      </c>
      <c r="B149" s="41" t="s">
        <v>268</v>
      </c>
      <c r="C149" s="41" t="s">
        <v>38</v>
      </c>
      <c r="D149" s="42" t="s">
        <v>42</v>
      </c>
      <c r="E149" s="41" t="s">
        <v>269</v>
      </c>
      <c r="F149" s="43">
        <v>0.038356481481481484</v>
      </c>
      <c r="G149" s="20" t="str">
        <f>TEXT(INT((HOUR(F149)*3600+MINUTE(F149)*60+SECOND(F149))/$I$2/60),"0")&amp;"."&amp;TEXT(MOD((HOUR(F149)*3600+MINUTE(F149)*60+SECOND(F149))/$I$2,60),"00")&amp;"/km"</f>
        <v>3.57/km</v>
      </c>
      <c r="H149" s="21">
        <f>F149-$F$4</f>
        <v>0.01038194444444445</v>
      </c>
      <c r="I149" s="21">
        <f t="shared" si="2"/>
        <v>0.0069212962962963</v>
      </c>
    </row>
    <row r="150" spans="1:9" ht="15" customHeight="1">
      <c r="A150" s="19">
        <v>147</v>
      </c>
      <c r="B150" s="41" t="s">
        <v>270</v>
      </c>
      <c r="C150" s="41" t="s">
        <v>271</v>
      </c>
      <c r="D150" s="42" t="s">
        <v>264</v>
      </c>
      <c r="E150" s="41" t="s">
        <v>272</v>
      </c>
      <c r="F150" s="43">
        <v>0.03836805555555555</v>
      </c>
      <c r="G150" s="20" t="str">
        <f>TEXT(INT((HOUR(F150)*3600+MINUTE(F150)*60+SECOND(F150))/$I$2/60),"0")&amp;"."&amp;TEXT(MOD((HOUR(F150)*3600+MINUTE(F150)*60+SECOND(F150))/$I$2,60),"00")&amp;"/km"</f>
        <v>3.57/km</v>
      </c>
      <c r="H150" s="21">
        <f>F150-$F$4</f>
        <v>0.010393518518518517</v>
      </c>
      <c r="I150" s="21">
        <f t="shared" si="2"/>
        <v>0.00024305555555555192</v>
      </c>
    </row>
    <row r="151" spans="1:9" ht="15" customHeight="1">
      <c r="A151" s="19">
        <v>148</v>
      </c>
      <c r="B151" s="41" t="s">
        <v>273</v>
      </c>
      <c r="C151" s="41" t="s">
        <v>274</v>
      </c>
      <c r="D151" s="42" t="s">
        <v>234</v>
      </c>
      <c r="E151" s="41" t="s">
        <v>275</v>
      </c>
      <c r="F151" s="43">
        <v>0.03841435185185185</v>
      </c>
      <c r="G151" s="20" t="str">
        <f>TEXT(INT((HOUR(F151)*3600+MINUTE(F151)*60+SECOND(F151))/$I$2/60),"0")&amp;"."&amp;TEXT(MOD((HOUR(F151)*3600+MINUTE(F151)*60+SECOND(F151))/$I$2,60),"00")&amp;"/km"</f>
        <v>3.57/km</v>
      </c>
      <c r="H151" s="21">
        <f>F151-$F$4</f>
        <v>0.010439814814814818</v>
      </c>
      <c r="I151" s="21">
        <f t="shared" si="2"/>
        <v>0.0010763888888888906</v>
      </c>
    </row>
    <row r="152" spans="1:9" ht="15" customHeight="1">
      <c r="A152" s="19">
        <v>149</v>
      </c>
      <c r="B152" s="41" t="s">
        <v>276</v>
      </c>
      <c r="C152" s="41" t="s">
        <v>255</v>
      </c>
      <c r="D152" s="42" t="s">
        <v>50</v>
      </c>
      <c r="E152" s="41" t="s">
        <v>68</v>
      </c>
      <c r="F152" s="43">
        <v>0.0384375</v>
      </c>
      <c r="G152" s="20" t="str">
        <f>TEXT(INT((HOUR(F152)*3600+MINUTE(F152)*60+SECOND(F152))/$I$2/60),"0")&amp;"."&amp;TEXT(MOD((HOUR(F152)*3600+MINUTE(F152)*60+SECOND(F152))/$I$2,60),"00")&amp;"/km"</f>
        <v>3.57/km</v>
      </c>
      <c r="H152" s="21">
        <f>F152-$F$4</f>
        <v>0.010462962962962966</v>
      </c>
      <c r="I152" s="21">
        <f t="shared" si="2"/>
        <v>0.006828703703703705</v>
      </c>
    </row>
    <row r="153" spans="1:9" ht="15" customHeight="1">
      <c r="A153" s="19">
        <v>150</v>
      </c>
      <c r="B153" s="41" t="s">
        <v>277</v>
      </c>
      <c r="C153" s="41" t="s">
        <v>278</v>
      </c>
      <c r="D153" s="42" t="s">
        <v>234</v>
      </c>
      <c r="E153" s="41" t="s">
        <v>279</v>
      </c>
      <c r="F153" s="43">
        <v>0.03849537037037037</v>
      </c>
      <c r="G153" s="20" t="str">
        <f>TEXT(INT((HOUR(F153)*3600+MINUTE(F153)*60+SECOND(F153))/$I$2/60),"0")&amp;"."&amp;TEXT(MOD((HOUR(F153)*3600+MINUTE(F153)*60+SECOND(F153))/$I$2,60),"00")&amp;"/km"</f>
        <v>3.58/km</v>
      </c>
      <c r="H153" s="21">
        <f>F153-$F$4</f>
        <v>0.010520833333333333</v>
      </c>
      <c r="I153" s="21">
        <f t="shared" si="2"/>
        <v>0.0011574074074074056</v>
      </c>
    </row>
    <row r="154" spans="1:9" ht="15" customHeight="1">
      <c r="A154" s="19">
        <v>151</v>
      </c>
      <c r="B154" s="41" t="s">
        <v>280</v>
      </c>
      <c r="C154" s="41" t="s">
        <v>281</v>
      </c>
      <c r="D154" s="42" t="s">
        <v>88</v>
      </c>
      <c r="E154" s="41" t="s">
        <v>54</v>
      </c>
      <c r="F154" s="43">
        <v>0.038530092592592595</v>
      </c>
      <c r="G154" s="20" t="str">
        <f>TEXT(INT((HOUR(F154)*3600+MINUTE(F154)*60+SECOND(F154))/$I$2/60),"0")&amp;"."&amp;TEXT(MOD((HOUR(F154)*3600+MINUTE(F154)*60+SECOND(F154))/$I$2,60),"00")&amp;"/km"</f>
        <v>3.58/km</v>
      </c>
      <c r="H154" s="21">
        <f>F154-$F$4</f>
        <v>0.010555555555555561</v>
      </c>
      <c r="I154" s="21">
        <f t="shared" si="2"/>
        <v>0.0047337962962962984</v>
      </c>
    </row>
    <row r="155" spans="1:9" ht="15" customHeight="1">
      <c r="A155" s="19">
        <v>152</v>
      </c>
      <c r="B155" s="41" t="s">
        <v>282</v>
      </c>
      <c r="C155" s="41" t="s">
        <v>63</v>
      </c>
      <c r="D155" s="42" t="s">
        <v>20</v>
      </c>
      <c r="E155" s="41" t="s">
        <v>56</v>
      </c>
      <c r="F155" s="43">
        <v>0.03854166666666667</v>
      </c>
      <c r="G155" s="20" t="str">
        <f>TEXT(INT((HOUR(F155)*3600+MINUTE(F155)*60+SECOND(F155))/$I$2/60),"0")&amp;"."&amp;TEXT(MOD((HOUR(F155)*3600+MINUTE(F155)*60+SECOND(F155))/$I$2,60),"00")&amp;"/km"</f>
        <v>3.58/km</v>
      </c>
      <c r="H155" s="21">
        <f>F155-$F$4</f>
        <v>0.010567129629629635</v>
      </c>
      <c r="I155" s="21">
        <f t="shared" si="2"/>
        <v>0.009664351851851851</v>
      </c>
    </row>
    <row r="156" spans="1:9" ht="15" customHeight="1">
      <c r="A156" s="19">
        <v>153</v>
      </c>
      <c r="B156" s="41" t="s">
        <v>283</v>
      </c>
      <c r="C156" s="41" t="s">
        <v>284</v>
      </c>
      <c r="D156" s="42" t="s">
        <v>88</v>
      </c>
      <c r="E156" s="41" t="s">
        <v>285</v>
      </c>
      <c r="F156" s="43">
        <v>0.03855324074074074</v>
      </c>
      <c r="G156" s="20" t="str">
        <f>TEXT(INT((HOUR(F156)*3600+MINUTE(F156)*60+SECOND(F156))/$I$2/60),"0")&amp;"."&amp;TEXT(MOD((HOUR(F156)*3600+MINUTE(F156)*60+SECOND(F156))/$I$2,60),"00")&amp;"/km"</f>
        <v>3.58/km</v>
      </c>
      <c r="H156" s="21">
        <f>F156-$F$4</f>
        <v>0.010578703703703708</v>
      </c>
      <c r="I156" s="21">
        <f t="shared" si="2"/>
        <v>0.004756944444444446</v>
      </c>
    </row>
    <row r="157" spans="1:9" ht="15" customHeight="1">
      <c r="A157" s="19">
        <v>154</v>
      </c>
      <c r="B157" s="41" t="s">
        <v>286</v>
      </c>
      <c r="C157" s="41" t="s">
        <v>63</v>
      </c>
      <c r="D157" s="42" t="s">
        <v>20</v>
      </c>
      <c r="E157" s="41" t="s">
        <v>68</v>
      </c>
      <c r="F157" s="43">
        <v>0.03858796296296297</v>
      </c>
      <c r="G157" s="20" t="str">
        <f>TEXT(INT((HOUR(F157)*3600+MINUTE(F157)*60+SECOND(F157))/$I$2/60),"0")&amp;"."&amp;TEXT(MOD((HOUR(F157)*3600+MINUTE(F157)*60+SECOND(F157))/$I$2,60),"00")&amp;"/km"</f>
        <v>3.58/km</v>
      </c>
      <c r="H157" s="21">
        <f>F157-$F$4</f>
        <v>0.010613425925925936</v>
      </c>
      <c r="I157" s="21">
        <f t="shared" si="2"/>
        <v>0.009710648148148152</v>
      </c>
    </row>
    <row r="158" spans="1:9" ht="15" customHeight="1">
      <c r="A158" s="19">
        <v>155</v>
      </c>
      <c r="B158" s="41" t="s">
        <v>287</v>
      </c>
      <c r="C158" s="41" t="s">
        <v>195</v>
      </c>
      <c r="D158" s="42" t="s">
        <v>88</v>
      </c>
      <c r="E158" s="41" t="s">
        <v>288</v>
      </c>
      <c r="F158" s="43">
        <v>0.038599537037037036</v>
      </c>
      <c r="G158" s="20" t="str">
        <f>TEXT(INT((HOUR(F158)*3600+MINUTE(F158)*60+SECOND(F158))/$I$2/60),"0")&amp;"."&amp;TEXT(MOD((HOUR(F158)*3600+MINUTE(F158)*60+SECOND(F158))/$I$2,60),"00")&amp;"/km"</f>
        <v>3.58/km</v>
      </c>
      <c r="H158" s="21">
        <f>F158-$F$4</f>
        <v>0.010625000000000002</v>
      </c>
      <c r="I158" s="21">
        <f t="shared" si="2"/>
        <v>0.00480324074074074</v>
      </c>
    </row>
    <row r="159" spans="1:9" ht="15" customHeight="1">
      <c r="A159" s="19">
        <v>156</v>
      </c>
      <c r="B159" s="44" t="s">
        <v>790</v>
      </c>
      <c r="C159" s="44" t="s">
        <v>791</v>
      </c>
      <c r="D159" s="45" t="s">
        <v>770</v>
      </c>
      <c r="E159" s="41" t="s">
        <v>71</v>
      </c>
      <c r="F159" s="43">
        <v>0.038622685185185184</v>
      </c>
      <c r="G159" s="20" t="str">
        <f>TEXT(INT((HOUR(F159)*3600+MINUTE(F159)*60+SECOND(F159))/$I$2/60),"0")&amp;"."&amp;TEXT(MOD((HOUR(F159)*3600+MINUTE(F159)*60+SECOND(F159))/$I$2,60),"00")&amp;"/km"</f>
        <v>3.58/km</v>
      </c>
      <c r="H159" s="21">
        <f>F159-$F$4</f>
        <v>0.01064814814814815</v>
      </c>
      <c r="I159" s="21">
        <f t="shared" si="2"/>
        <v>0.006053240740740741</v>
      </c>
    </row>
    <row r="160" spans="1:9" ht="15" customHeight="1">
      <c r="A160" s="19">
        <v>157</v>
      </c>
      <c r="B160" s="41" t="s">
        <v>289</v>
      </c>
      <c r="C160" s="41" t="s">
        <v>195</v>
      </c>
      <c r="D160" s="42" t="s">
        <v>20</v>
      </c>
      <c r="E160" s="41" t="s">
        <v>152</v>
      </c>
      <c r="F160" s="43">
        <v>0.03863425925925926</v>
      </c>
      <c r="G160" s="20" t="str">
        <f>TEXT(INT((HOUR(F160)*3600+MINUTE(F160)*60+SECOND(F160))/$I$2/60),"0")&amp;"."&amp;TEXT(MOD((HOUR(F160)*3600+MINUTE(F160)*60+SECOND(F160))/$I$2,60),"00")&amp;"/km"</f>
        <v>3.58/km</v>
      </c>
      <c r="H160" s="21">
        <f>F160-$F$4</f>
        <v>0.010659722222222223</v>
      </c>
      <c r="I160" s="21">
        <f t="shared" si="2"/>
        <v>0.00975694444444444</v>
      </c>
    </row>
    <row r="161" spans="1:9" ht="15" customHeight="1">
      <c r="A161" s="19">
        <v>158</v>
      </c>
      <c r="B161" s="41" t="s">
        <v>222</v>
      </c>
      <c r="C161" s="41" t="s">
        <v>105</v>
      </c>
      <c r="D161" s="42" t="s">
        <v>20</v>
      </c>
      <c r="E161" s="41" t="s">
        <v>220</v>
      </c>
      <c r="F161" s="43">
        <v>0.03864583333333333</v>
      </c>
      <c r="G161" s="20" t="str">
        <f>TEXT(INT((HOUR(F161)*3600+MINUTE(F161)*60+SECOND(F161))/$I$2/60),"0")&amp;"."&amp;TEXT(MOD((HOUR(F161)*3600+MINUTE(F161)*60+SECOND(F161))/$I$2,60),"00")&amp;"/km"</f>
        <v>3.59/km</v>
      </c>
      <c r="H161" s="21">
        <f>F161-$F$4</f>
        <v>0.010671296296296297</v>
      </c>
      <c r="I161" s="21">
        <f t="shared" si="2"/>
        <v>0.009768518518518513</v>
      </c>
    </row>
    <row r="162" spans="1:9" ht="15" customHeight="1">
      <c r="A162" s="19">
        <v>159</v>
      </c>
      <c r="B162" s="41" t="s">
        <v>290</v>
      </c>
      <c r="C162" s="41" t="s">
        <v>66</v>
      </c>
      <c r="D162" s="42" t="s">
        <v>88</v>
      </c>
      <c r="E162" s="41" t="s">
        <v>187</v>
      </c>
      <c r="F162" s="43">
        <v>0.038657407407407404</v>
      </c>
      <c r="G162" s="20" t="str">
        <f>TEXT(INT((HOUR(F162)*3600+MINUTE(F162)*60+SECOND(F162))/$I$2/60),"0")&amp;"."&amp;TEXT(MOD((HOUR(F162)*3600+MINUTE(F162)*60+SECOND(F162))/$I$2,60),"00")&amp;"/km"</f>
        <v>3.59/km</v>
      </c>
      <c r="H162" s="21">
        <f>F162-$F$4</f>
        <v>0.01068287037037037</v>
      </c>
      <c r="I162" s="21">
        <f t="shared" si="2"/>
        <v>0.004861111111111108</v>
      </c>
    </row>
    <row r="163" spans="1:9" ht="15" customHeight="1">
      <c r="A163" s="19">
        <v>160</v>
      </c>
      <c r="B163" s="41" t="s">
        <v>291</v>
      </c>
      <c r="C163" s="41" t="s">
        <v>197</v>
      </c>
      <c r="D163" s="42" t="s">
        <v>20</v>
      </c>
      <c r="E163" s="41" t="s">
        <v>187</v>
      </c>
      <c r="F163" s="43">
        <v>0.03868055555555556</v>
      </c>
      <c r="G163" s="20" t="str">
        <f>TEXT(INT((HOUR(F163)*3600+MINUTE(F163)*60+SECOND(F163))/$I$2/60),"0")&amp;"."&amp;TEXT(MOD((HOUR(F163)*3600+MINUTE(F163)*60+SECOND(F163))/$I$2,60),"00")&amp;"/km"</f>
        <v>3.59/km</v>
      </c>
      <c r="H163" s="21">
        <f>F163-$F$4</f>
        <v>0.010706018518518524</v>
      </c>
      <c r="I163" s="21">
        <f t="shared" si="2"/>
        <v>0.00980324074074074</v>
      </c>
    </row>
    <row r="164" spans="1:9" ht="15" customHeight="1">
      <c r="A164" s="19">
        <v>161</v>
      </c>
      <c r="B164" s="41" t="s">
        <v>292</v>
      </c>
      <c r="C164" s="41" t="s">
        <v>293</v>
      </c>
      <c r="D164" s="42" t="s">
        <v>50</v>
      </c>
      <c r="E164" s="41" t="s">
        <v>152</v>
      </c>
      <c r="F164" s="43">
        <v>0.03869212962962963</v>
      </c>
      <c r="G164" s="20" t="str">
        <f>TEXT(INT((HOUR(F164)*3600+MINUTE(F164)*60+SECOND(F164))/$I$2/60),"0")&amp;"."&amp;TEXT(MOD((HOUR(F164)*3600+MINUTE(F164)*60+SECOND(F164))/$I$2,60),"00")&amp;"/km"</f>
        <v>3.59/km</v>
      </c>
      <c r="H164" s="21">
        <f>F164-$F$4</f>
        <v>0.010717592592592598</v>
      </c>
      <c r="I164" s="21">
        <f t="shared" si="2"/>
        <v>0.007083333333333337</v>
      </c>
    </row>
    <row r="165" spans="1:9" ht="15" customHeight="1">
      <c r="A165" s="19">
        <v>162</v>
      </c>
      <c r="B165" s="41" t="s">
        <v>294</v>
      </c>
      <c r="C165" s="41" t="s">
        <v>108</v>
      </c>
      <c r="D165" s="42" t="s">
        <v>42</v>
      </c>
      <c r="E165" s="41" t="s">
        <v>71</v>
      </c>
      <c r="F165" s="43">
        <v>0.03872685185185185</v>
      </c>
      <c r="G165" s="20" t="str">
        <f>TEXT(INT((HOUR(F165)*3600+MINUTE(F165)*60+SECOND(F165))/$I$2/60),"0")&amp;"."&amp;TEXT(MOD((HOUR(F165)*3600+MINUTE(F165)*60+SECOND(F165))/$I$2,60),"00")&amp;"/km"</f>
        <v>3.59/km</v>
      </c>
      <c r="H165" s="21">
        <f>F165-$F$4</f>
        <v>0.010752314814814819</v>
      </c>
      <c r="I165" s="21">
        <f t="shared" si="2"/>
        <v>0.0072916666666666685</v>
      </c>
    </row>
    <row r="166" spans="1:9" ht="15" customHeight="1">
      <c r="A166" s="19">
        <v>163</v>
      </c>
      <c r="B166" s="41" t="s">
        <v>295</v>
      </c>
      <c r="C166" s="41" t="s">
        <v>296</v>
      </c>
      <c r="D166" s="42" t="s">
        <v>88</v>
      </c>
      <c r="E166" s="41" t="s">
        <v>95</v>
      </c>
      <c r="F166" s="43">
        <v>0.03876157407407408</v>
      </c>
      <c r="G166" s="20" t="str">
        <f>TEXT(INT((HOUR(F166)*3600+MINUTE(F166)*60+SECOND(F166))/$I$2/60),"0")&amp;"."&amp;TEXT(MOD((HOUR(F166)*3600+MINUTE(F166)*60+SECOND(F166))/$I$2,60),"00")&amp;"/km"</f>
        <v>3.59/km</v>
      </c>
      <c r="H166" s="21">
        <f>F166-$F$4</f>
        <v>0.010787037037037046</v>
      </c>
      <c r="I166" s="21">
        <f t="shared" si="2"/>
        <v>0.004965277777777784</v>
      </c>
    </row>
    <row r="167" spans="1:9" ht="15" customHeight="1">
      <c r="A167" s="19">
        <v>164</v>
      </c>
      <c r="B167" s="41" t="s">
        <v>297</v>
      </c>
      <c r="C167" s="41" t="s">
        <v>189</v>
      </c>
      <c r="D167" s="42" t="s">
        <v>20</v>
      </c>
      <c r="E167" s="41" t="s">
        <v>77</v>
      </c>
      <c r="F167" s="43">
        <v>0.03878472222222223</v>
      </c>
      <c r="G167" s="20" t="str">
        <f>TEXT(INT((HOUR(F167)*3600+MINUTE(F167)*60+SECOND(F167))/$I$2/60),"0")&amp;"."&amp;TEXT(MOD((HOUR(F167)*3600+MINUTE(F167)*60+SECOND(F167))/$I$2,60),"00")&amp;"/km"</f>
        <v>3.59/km</v>
      </c>
      <c r="H167" s="21">
        <f>F167-$F$4</f>
        <v>0.010810185185185194</v>
      </c>
      <c r="I167" s="21">
        <f t="shared" si="2"/>
        <v>0.00990740740740741</v>
      </c>
    </row>
    <row r="168" spans="1:9" ht="15" customHeight="1">
      <c r="A168" s="19">
        <v>165</v>
      </c>
      <c r="B168" s="41" t="s">
        <v>298</v>
      </c>
      <c r="C168" s="41" t="s">
        <v>108</v>
      </c>
      <c r="D168" s="42" t="s">
        <v>42</v>
      </c>
      <c r="E168" s="41" t="s">
        <v>54</v>
      </c>
      <c r="F168" s="43">
        <v>0.038796296296296294</v>
      </c>
      <c r="G168" s="20" t="str">
        <f>TEXT(INT((HOUR(F168)*3600+MINUTE(F168)*60+SECOND(F168))/$I$2/60),"0")&amp;"."&amp;TEXT(MOD((HOUR(F168)*3600+MINUTE(F168)*60+SECOND(F168))/$I$2,60),"00")&amp;"/km"</f>
        <v>3.59/km</v>
      </c>
      <c r="H168" s="21">
        <f>F168-$F$4</f>
        <v>0.01082175925925926</v>
      </c>
      <c r="I168" s="21">
        <f t="shared" si="2"/>
        <v>0.00736111111111111</v>
      </c>
    </row>
    <row r="169" spans="1:9" ht="15" customHeight="1">
      <c r="A169" s="19">
        <v>166</v>
      </c>
      <c r="B169" s="41" t="s">
        <v>299</v>
      </c>
      <c r="C169" s="41" t="s">
        <v>41</v>
      </c>
      <c r="D169" s="42" t="s">
        <v>234</v>
      </c>
      <c r="E169" s="41" t="s">
        <v>300</v>
      </c>
      <c r="F169" s="43">
        <v>0.038807870370370375</v>
      </c>
      <c r="G169" s="20" t="str">
        <f>TEXT(INT((HOUR(F169)*3600+MINUTE(F169)*60+SECOND(F169))/$I$2/60),"0")&amp;"."&amp;TEXT(MOD((HOUR(F169)*3600+MINUTE(F169)*60+SECOND(F169))/$I$2,60),"00")&amp;"/km"</f>
        <v>3.60/km</v>
      </c>
      <c r="H169" s="21">
        <f>F169-$F$4</f>
        <v>0.01083333333333334</v>
      </c>
      <c r="I169" s="21">
        <f t="shared" si="2"/>
        <v>0.0014699074074074128</v>
      </c>
    </row>
    <row r="170" spans="1:9" ht="15" customHeight="1">
      <c r="A170" s="19">
        <v>167</v>
      </c>
      <c r="B170" s="41" t="s">
        <v>301</v>
      </c>
      <c r="C170" s="41" t="s">
        <v>103</v>
      </c>
      <c r="D170" s="42" t="s">
        <v>42</v>
      </c>
      <c r="E170" s="41" t="s">
        <v>71</v>
      </c>
      <c r="F170" s="43">
        <v>0.03881944444444444</v>
      </c>
      <c r="G170" s="20" t="str">
        <f>TEXT(INT((HOUR(F170)*3600+MINUTE(F170)*60+SECOND(F170))/$I$2/60),"0")&amp;"."&amp;TEXT(MOD((HOUR(F170)*3600+MINUTE(F170)*60+SECOND(F170))/$I$2,60),"00")&amp;"/km"</f>
        <v>3.60/km</v>
      </c>
      <c r="H170" s="21">
        <f>F170-$F$4</f>
        <v>0.010844907407407407</v>
      </c>
      <c r="I170" s="21">
        <f t="shared" si="2"/>
        <v>0.007384259259259257</v>
      </c>
    </row>
    <row r="171" spans="1:9" ht="15" customHeight="1">
      <c r="A171" s="19">
        <v>168</v>
      </c>
      <c r="B171" s="41" t="s">
        <v>302</v>
      </c>
      <c r="C171" s="41" t="s">
        <v>49</v>
      </c>
      <c r="D171" s="42" t="s">
        <v>67</v>
      </c>
      <c r="E171" s="41" t="s">
        <v>54</v>
      </c>
      <c r="F171" s="43">
        <v>0.038831018518518515</v>
      </c>
      <c r="G171" s="20" t="str">
        <f>TEXT(INT((HOUR(F171)*3600+MINUTE(F171)*60+SECOND(F171))/$I$2/60),"0")&amp;"."&amp;TEXT(MOD((HOUR(F171)*3600+MINUTE(F171)*60+SECOND(F171))/$I$2,60),"00")&amp;"/km"</f>
        <v>3.60/km</v>
      </c>
      <c r="H171" s="21">
        <f>F171-$F$4</f>
        <v>0.01085648148148148</v>
      </c>
      <c r="I171" s="21">
        <f t="shared" si="2"/>
        <v>0.006377314814814815</v>
      </c>
    </row>
    <row r="172" spans="1:9" ht="15" customHeight="1">
      <c r="A172" s="19">
        <v>169</v>
      </c>
      <c r="B172" s="41" t="s">
        <v>303</v>
      </c>
      <c r="C172" s="41" t="s">
        <v>304</v>
      </c>
      <c r="D172" s="42" t="s">
        <v>67</v>
      </c>
      <c r="E172" s="41" t="s">
        <v>54</v>
      </c>
      <c r="F172" s="43">
        <v>0.03888888888888889</v>
      </c>
      <c r="G172" s="20" t="str">
        <f>TEXT(INT((HOUR(F172)*3600+MINUTE(F172)*60+SECOND(F172))/$I$2/60),"0")&amp;"."&amp;TEXT(MOD((HOUR(F172)*3600+MINUTE(F172)*60+SECOND(F172))/$I$2,60),"00")&amp;"/km"</f>
        <v>4.00/km</v>
      </c>
      <c r="H172" s="21">
        <f>F172-$F$4</f>
        <v>0.010914351851851856</v>
      </c>
      <c r="I172" s="21">
        <f t="shared" si="2"/>
        <v>0.00643518518518519</v>
      </c>
    </row>
    <row r="173" spans="1:9" ht="15" customHeight="1">
      <c r="A173" s="19">
        <v>170</v>
      </c>
      <c r="B173" s="41" t="s">
        <v>305</v>
      </c>
      <c r="C173" s="41" t="s">
        <v>306</v>
      </c>
      <c r="D173" s="42" t="s">
        <v>42</v>
      </c>
      <c r="E173" s="41" t="s">
        <v>54</v>
      </c>
      <c r="F173" s="43">
        <v>0.03893518518518519</v>
      </c>
      <c r="G173" s="20" t="str">
        <f>TEXT(INT((HOUR(F173)*3600+MINUTE(F173)*60+SECOND(F173))/$I$2/60),"0")&amp;"."&amp;TEXT(MOD((HOUR(F173)*3600+MINUTE(F173)*60+SECOND(F173))/$I$2,60),"00")&amp;"/km"</f>
        <v>4.00/km</v>
      </c>
      <c r="H173" s="21">
        <f>F173-$F$4</f>
        <v>0.010960648148148157</v>
      </c>
      <c r="I173" s="21">
        <f t="shared" si="2"/>
        <v>0.007500000000000007</v>
      </c>
    </row>
    <row r="174" spans="1:9" ht="15" customHeight="1">
      <c r="A174" s="19">
        <v>171</v>
      </c>
      <c r="B174" s="41" t="s">
        <v>307</v>
      </c>
      <c r="C174" s="41" t="s">
        <v>138</v>
      </c>
      <c r="D174" s="42" t="s">
        <v>67</v>
      </c>
      <c r="E174" s="41" t="s">
        <v>157</v>
      </c>
      <c r="F174" s="43">
        <v>0.03899305555555555</v>
      </c>
      <c r="G174" s="20" t="str">
        <f>TEXT(INT((HOUR(F174)*3600+MINUTE(F174)*60+SECOND(F174))/$I$2/60),"0")&amp;"."&amp;TEXT(MOD((HOUR(F174)*3600+MINUTE(F174)*60+SECOND(F174))/$I$2,60),"00")&amp;"/km"</f>
        <v>4.01/km</v>
      </c>
      <c r="H174" s="21">
        <f>F174-$F$4</f>
        <v>0.011018518518518518</v>
      </c>
      <c r="I174" s="21">
        <f t="shared" si="2"/>
        <v>0.006539351851851852</v>
      </c>
    </row>
    <row r="175" spans="1:9" ht="15" customHeight="1">
      <c r="A175" s="19">
        <v>172</v>
      </c>
      <c r="B175" s="41" t="s">
        <v>308</v>
      </c>
      <c r="C175" s="41" t="s">
        <v>224</v>
      </c>
      <c r="D175" s="42" t="s">
        <v>42</v>
      </c>
      <c r="E175" s="41" t="s">
        <v>106</v>
      </c>
      <c r="F175" s="43">
        <v>0.03900462962962963</v>
      </c>
      <c r="G175" s="20" t="str">
        <f>TEXT(INT((HOUR(F175)*3600+MINUTE(F175)*60+SECOND(F175))/$I$2/60),"0")&amp;"."&amp;TEXT(MOD((HOUR(F175)*3600+MINUTE(F175)*60+SECOND(F175))/$I$2,60),"00")&amp;"/km"</f>
        <v>4.01/km</v>
      </c>
      <c r="H175" s="21">
        <f>F175-$F$4</f>
        <v>0.011030092592592598</v>
      </c>
      <c r="I175" s="21">
        <f t="shared" si="2"/>
        <v>0.007569444444444448</v>
      </c>
    </row>
    <row r="176" spans="1:9" ht="15" customHeight="1">
      <c r="A176" s="19">
        <v>173</v>
      </c>
      <c r="B176" s="41" t="s">
        <v>309</v>
      </c>
      <c r="C176" s="41" t="s">
        <v>310</v>
      </c>
      <c r="D176" s="42" t="s">
        <v>67</v>
      </c>
      <c r="E176" s="41" t="s">
        <v>54</v>
      </c>
      <c r="F176" s="43">
        <v>0.03902777777777778</v>
      </c>
      <c r="G176" s="20" t="str">
        <f>TEXT(INT((HOUR(F176)*3600+MINUTE(F176)*60+SECOND(F176))/$I$2/60),"0")&amp;"."&amp;TEXT(MOD((HOUR(F176)*3600+MINUTE(F176)*60+SECOND(F176))/$I$2,60),"00")&amp;"/km"</f>
        <v>4.01/km</v>
      </c>
      <c r="H176" s="21">
        <f>F176-$F$4</f>
        <v>0.011053240740740745</v>
      </c>
      <c r="I176" s="21">
        <f t="shared" si="2"/>
        <v>0.006574074074074079</v>
      </c>
    </row>
    <row r="177" spans="1:9" ht="15" customHeight="1">
      <c r="A177" s="19">
        <v>174</v>
      </c>
      <c r="B177" s="41" t="s">
        <v>311</v>
      </c>
      <c r="C177" s="41" t="s">
        <v>312</v>
      </c>
      <c r="D177" s="42" t="s">
        <v>42</v>
      </c>
      <c r="E177" s="41" t="s">
        <v>164</v>
      </c>
      <c r="F177" s="43">
        <v>0.039050925925925926</v>
      </c>
      <c r="G177" s="20" t="str">
        <f>TEXT(INT((HOUR(F177)*3600+MINUTE(F177)*60+SECOND(F177))/$I$2/60),"0")&amp;"."&amp;TEXT(MOD((HOUR(F177)*3600+MINUTE(F177)*60+SECOND(F177))/$I$2,60),"00")&amp;"/km"</f>
        <v>4.01/km</v>
      </c>
      <c r="H177" s="21">
        <f>F177-$F$4</f>
        <v>0.011076388888888893</v>
      </c>
      <c r="I177" s="21">
        <f t="shared" si="2"/>
        <v>0.007615740740740742</v>
      </c>
    </row>
    <row r="178" spans="1:9" ht="15" customHeight="1">
      <c r="A178" s="19">
        <v>175</v>
      </c>
      <c r="B178" s="41" t="s">
        <v>313</v>
      </c>
      <c r="C178" s="41" t="s">
        <v>314</v>
      </c>
      <c r="D178" s="42" t="s">
        <v>88</v>
      </c>
      <c r="E178" s="41" t="s">
        <v>54</v>
      </c>
      <c r="F178" s="43">
        <v>0.0390625</v>
      </c>
      <c r="G178" s="20" t="str">
        <f>TEXT(INT((HOUR(F178)*3600+MINUTE(F178)*60+SECOND(F178))/$I$2/60),"0")&amp;"."&amp;TEXT(MOD((HOUR(F178)*3600+MINUTE(F178)*60+SECOND(F178))/$I$2,60),"00")&amp;"/km"</f>
        <v>4.01/km</v>
      </c>
      <c r="H178" s="21">
        <f>F178-$F$4</f>
        <v>0.011087962962962966</v>
      </c>
      <c r="I178" s="21">
        <f t="shared" si="2"/>
        <v>0.0052662037037037035</v>
      </c>
    </row>
    <row r="179" spans="1:9" ht="15" customHeight="1">
      <c r="A179" s="19">
        <v>176</v>
      </c>
      <c r="B179" s="41" t="s">
        <v>315</v>
      </c>
      <c r="C179" s="41" t="s">
        <v>47</v>
      </c>
      <c r="D179" s="42" t="s">
        <v>67</v>
      </c>
      <c r="E179" s="41" t="s">
        <v>166</v>
      </c>
      <c r="F179" s="43">
        <v>0.03908564814814815</v>
      </c>
      <c r="G179" s="20" t="str">
        <f>TEXT(INT((HOUR(F179)*3600+MINUTE(F179)*60+SECOND(F179))/$I$2/60),"0")&amp;"."&amp;TEXT(MOD((HOUR(F179)*3600+MINUTE(F179)*60+SECOND(F179))/$I$2,60),"00")&amp;"/km"</f>
        <v>4.01/km</v>
      </c>
      <c r="H179" s="21">
        <f>F179-$F$4</f>
        <v>0.011111111111111113</v>
      </c>
      <c r="I179" s="21">
        <f t="shared" si="2"/>
        <v>0.006631944444444447</v>
      </c>
    </row>
    <row r="180" spans="1:9" ht="15" customHeight="1">
      <c r="A180" s="19">
        <v>177</v>
      </c>
      <c r="B180" s="41" t="s">
        <v>316</v>
      </c>
      <c r="C180" s="41" t="s">
        <v>317</v>
      </c>
      <c r="D180" s="42" t="s">
        <v>88</v>
      </c>
      <c r="E180" s="41" t="s">
        <v>71</v>
      </c>
      <c r="F180" s="43">
        <v>0.03909722222222222</v>
      </c>
      <c r="G180" s="20" t="str">
        <f>TEXT(INT((HOUR(F180)*3600+MINUTE(F180)*60+SECOND(F180))/$I$2/60),"0")&amp;"."&amp;TEXT(MOD((HOUR(F180)*3600+MINUTE(F180)*60+SECOND(F180))/$I$2,60),"00")&amp;"/km"</f>
        <v>4.01/km</v>
      </c>
      <c r="H180" s="21">
        <f>F180-$F$4</f>
        <v>0.011122685185185187</v>
      </c>
      <c r="I180" s="21">
        <f t="shared" si="2"/>
        <v>0.005300925925925924</v>
      </c>
    </row>
    <row r="181" spans="1:9" ht="15" customHeight="1">
      <c r="A181" s="19">
        <v>178</v>
      </c>
      <c r="B181" s="41" t="s">
        <v>318</v>
      </c>
      <c r="C181" s="41" t="s">
        <v>319</v>
      </c>
      <c r="D181" s="42" t="s">
        <v>42</v>
      </c>
      <c r="E181" s="41" t="s">
        <v>152</v>
      </c>
      <c r="F181" s="43">
        <v>0.03913194444444445</v>
      </c>
      <c r="G181" s="20" t="str">
        <f>TEXT(INT((HOUR(F181)*3600+MINUTE(F181)*60+SECOND(F181))/$I$2/60),"0")&amp;"."&amp;TEXT(MOD((HOUR(F181)*3600+MINUTE(F181)*60+SECOND(F181))/$I$2,60),"00")&amp;"/km"</f>
        <v>4.02/km</v>
      </c>
      <c r="H181" s="21">
        <f>F181-$F$4</f>
        <v>0.011157407407407414</v>
      </c>
      <c r="I181" s="21">
        <f t="shared" si="2"/>
        <v>0.007696759259259264</v>
      </c>
    </row>
    <row r="182" spans="1:9" ht="15" customHeight="1">
      <c r="A182" s="19">
        <v>179</v>
      </c>
      <c r="B182" s="41" t="s">
        <v>320</v>
      </c>
      <c r="C182" s="41" t="s">
        <v>149</v>
      </c>
      <c r="D182" s="42" t="s">
        <v>42</v>
      </c>
      <c r="E182" s="41" t="s">
        <v>127</v>
      </c>
      <c r="F182" s="43">
        <v>0.03916666666666666</v>
      </c>
      <c r="G182" s="20" t="str">
        <f>TEXT(INT((HOUR(F182)*3600+MINUTE(F182)*60+SECOND(F182))/$I$2/60),"0")&amp;"."&amp;TEXT(MOD((HOUR(F182)*3600+MINUTE(F182)*60+SECOND(F182))/$I$2,60),"00")&amp;"/km"</f>
        <v>4.02/km</v>
      </c>
      <c r="H182" s="21">
        <f>F182-$F$4</f>
        <v>0.011192129629629628</v>
      </c>
      <c r="I182" s="21">
        <f t="shared" si="2"/>
        <v>0.007731481481481478</v>
      </c>
    </row>
    <row r="183" spans="1:9" ht="15" customHeight="1">
      <c r="A183" s="19">
        <v>180</v>
      </c>
      <c r="B183" s="41" t="s">
        <v>321</v>
      </c>
      <c r="C183" s="41" t="s">
        <v>202</v>
      </c>
      <c r="D183" s="42" t="s">
        <v>264</v>
      </c>
      <c r="E183" s="41" t="s">
        <v>322</v>
      </c>
      <c r="F183" s="43">
        <v>0.03918981481481481</v>
      </c>
      <c r="G183" s="20" t="str">
        <f>TEXT(INT((HOUR(F183)*3600+MINUTE(F183)*60+SECOND(F183))/$I$2/60),"0")&amp;"."&amp;TEXT(MOD((HOUR(F183)*3600+MINUTE(F183)*60+SECOND(F183))/$I$2,60),"00")&amp;"/km"</f>
        <v>4.02/km</v>
      </c>
      <c r="H183" s="21">
        <f>F183-$F$4</f>
        <v>0.011215277777777775</v>
      </c>
      <c r="I183" s="21">
        <f t="shared" si="2"/>
        <v>0.00106481481481481</v>
      </c>
    </row>
    <row r="184" spans="1:9" ht="15" customHeight="1">
      <c r="A184" s="19">
        <v>181</v>
      </c>
      <c r="B184" s="41" t="s">
        <v>323</v>
      </c>
      <c r="C184" s="41" t="s">
        <v>324</v>
      </c>
      <c r="D184" s="42" t="s">
        <v>42</v>
      </c>
      <c r="E184" s="41" t="s">
        <v>127</v>
      </c>
      <c r="F184" s="43">
        <v>0.03920138888888889</v>
      </c>
      <c r="G184" s="20" t="str">
        <f>TEXT(INT((HOUR(F184)*3600+MINUTE(F184)*60+SECOND(F184))/$I$2/60),"0")&amp;"."&amp;TEXT(MOD((HOUR(F184)*3600+MINUTE(F184)*60+SECOND(F184))/$I$2,60),"00")&amp;"/km"</f>
        <v>4.02/km</v>
      </c>
      <c r="H184" s="21">
        <f>F184-$F$4</f>
        <v>0.011226851851851856</v>
      </c>
      <c r="I184" s="21">
        <f t="shared" si="2"/>
        <v>0.007766203703703706</v>
      </c>
    </row>
    <row r="185" spans="1:9" ht="15" customHeight="1">
      <c r="A185" s="19">
        <v>182</v>
      </c>
      <c r="B185" s="41" t="s">
        <v>325</v>
      </c>
      <c r="C185" s="41" t="s">
        <v>97</v>
      </c>
      <c r="D185" s="42" t="s">
        <v>50</v>
      </c>
      <c r="E185" s="41" t="s">
        <v>127</v>
      </c>
      <c r="F185" s="43">
        <v>0.03921296296296296</v>
      </c>
      <c r="G185" s="20" t="str">
        <f>TEXT(INT((HOUR(F185)*3600+MINUTE(F185)*60+SECOND(F185))/$I$2/60),"0")&amp;"."&amp;TEXT(MOD((HOUR(F185)*3600+MINUTE(F185)*60+SECOND(F185))/$I$2,60),"00")&amp;"/km"</f>
        <v>4.02/km</v>
      </c>
      <c r="H185" s="21">
        <f>F185-$F$4</f>
        <v>0.01123842592592593</v>
      </c>
      <c r="I185" s="21">
        <f t="shared" si="2"/>
        <v>0.007604166666666669</v>
      </c>
    </row>
    <row r="186" spans="1:9" ht="15" customHeight="1">
      <c r="A186" s="19">
        <v>183</v>
      </c>
      <c r="B186" s="41" t="s">
        <v>326</v>
      </c>
      <c r="C186" s="41" t="s">
        <v>211</v>
      </c>
      <c r="D186" s="42" t="s">
        <v>42</v>
      </c>
      <c r="E186" s="41" t="s">
        <v>59</v>
      </c>
      <c r="F186" s="43">
        <v>0.039247685185185184</v>
      </c>
      <c r="G186" s="20" t="str">
        <f>TEXT(INT((HOUR(F186)*3600+MINUTE(F186)*60+SECOND(F186))/$I$2/60),"0")&amp;"."&amp;TEXT(MOD((HOUR(F186)*3600+MINUTE(F186)*60+SECOND(F186))/$I$2,60),"00")&amp;"/km"</f>
        <v>4.02/km</v>
      </c>
      <c r="H186" s="21">
        <f>F186-$F$4</f>
        <v>0.01127314814814815</v>
      </c>
      <c r="I186" s="21">
        <f t="shared" si="2"/>
        <v>0.0078125</v>
      </c>
    </row>
    <row r="187" spans="1:9" ht="15" customHeight="1">
      <c r="A187" s="19">
        <v>184</v>
      </c>
      <c r="B187" s="41" t="s">
        <v>227</v>
      </c>
      <c r="C187" s="41" t="s">
        <v>79</v>
      </c>
      <c r="D187" s="42" t="s">
        <v>42</v>
      </c>
      <c r="E187" s="41" t="s">
        <v>187</v>
      </c>
      <c r="F187" s="43">
        <v>0.03925925925925926</v>
      </c>
      <c r="G187" s="20" t="str">
        <f>TEXT(INT((HOUR(F187)*3600+MINUTE(F187)*60+SECOND(F187))/$I$2/60),"0")&amp;"."&amp;TEXT(MOD((HOUR(F187)*3600+MINUTE(F187)*60+SECOND(F187))/$I$2,60),"00")&amp;"/km"</f>
        <v>4.02/km</v>
      </c>
      <c r="H187" s="21">
        <f>F187-$F$4</f>
        <v>0.011284722222222224</v>
      </c>
      <c r="I187" s="21">
        <f t="shared" si="2"/>
        <v>0.007824074074074074</v>
      </c>
    </row>
    <row r="188" spans="1:9" ht="15" customHeight="1">
      <c r="A188" s="19">
        <v>185</v>
      </c>
      <c r="B188" s="41" t="s">
        <v>327</v>
      </c>
      <c r="C188" s="41" t="s">
        <v>58</v>
      </c>
      <c r="D188" s="42" t="s">
        <v>20</v>
      </c>
      <c r="E188" s="41" t="s">
        <v>54</v>
      </c>
      <c r="F188" s="43">
        <v>0.03928240740740741</v>
      </c>
      <c r="G188" s="20" t="str">
        <f>TEXT(INT((HOUR(F188)*3600+MINUTE(F188)*60+SECOND(F188))/$I$2/60),"0")&amp;"."&amp;TEXT(MOD((HOUR(F188)*3600+MINUTE(F188)*60+SECOND(F188))/$I$2,60),"00")&amp;"/km"</f>
        <v>4.02/km</v>
      </c>
      <c r="H188" s="21">
        <f>F188-$F$4</f>
        <v>0.011307870370370378</v>
      </c>
      <c r="I188" s="21">
        <f t="shared" si="2"/>
        <v>0.010405092592592594</v>
      </c>
    </row>
    <row r="189" spans="1:9" ht="15" customHeight="1">
      <c r="A189" s="19">
        <v>186</v>
      </c>
      <c r="B189" s="41" t="s">
        <v>328</v>
      </c>
      <c r="C189" s="41" t="s">
        <v>130</v>
      </c>
      <c r="D189" s="42" t="s">
        <v>20</v>
      </c>
      <c r="E189" s="41" t="s">
        <v>322</v>
      </c>
      <c r="F189" s="43">
        <v>0.039293981481481485</v>
      </c>
      <c r="G189" s="20" t="str">
        <f>TEXT(INT((HOUR(F189)*3600+MINUTE(F189)*60+SECOND(F189))/$I$2/60),"0")&amp;"."&amp;TEXT(MOD((HOUR(F189)*3600+MINUTE(F189)*60+SECOND(F189))/$I$2,60),"00")&amp;"/km"</f>
        <v>4.03/km</v>
      </c>
      <c r="H189" s="21">
        <f>F189-$F$4</f>
        <v>0.011319444444444451</v>
      </c>
      <c r="I189" s="21">
        <f t="shared" si="2"/>
        <v>0.010416666666666668</v>
      </c>
    </row>
    <row r="190" spans="1:9" ht="15" customHeight="1">
      <c r="A190" s="19">
        <v>187</v>
      </c>
      <c r="B190" s="41" t="s">
        <v>329</v>
      </c>
      <c r="C190" s="41" t="s">
        <v>263</v>
      </c>
      <c r="D190" s="42" t="s">
        <v>88</v>
      </c>
      <c r="E190" s="41" t="s">
        <v>272</v>
      </c>
      <c r="F190" s="43">
        <v>0.03930555555555556</v>
      </c>
      <c r="G190" s="20" t="str">
        <f>TEXT(INT((HOUR(F190)*3600+MINUTE(F190)*60+SECOND(F190))/$I$2/60),"0")&amp;"."&amp;TEXT(MOD((HOUR(F190)*3600+MINUTE(F190)*60+SECOND(F190))/$I$2,60),"00")&amp;"/km"</f>
        <v>4.03/km</v>
      </c>
      <c r="H190" s="21">
        <f>F190-$F$4</f>
        <v>0.011331018518518525</v>
      </c>
      <c r="I190" s="21">
        <f t="shared" si="2"/>
        <v>0.005509259259259262</v>
      </c>
    </row>
    <row r="191" spans="1:9" ht="15" customHeight="1">
      <c r="A191" s="19">
        <v>188</v>
      </c>
      <c r="B191" s="44" t="s">
        <v>792</v>
      </c>
      <c r="C191" s="44" t="s">
        <v>793</v>
      </c>
      <c r="D191" s="45" t="s">
        <v>794</v>
      </c>
      <c r="E191" s="41" t="s">
        <v>54</v>
      </c>
      <c r="F191" s="43">
        <v>0.039317129629629625</v>
      </c>
      <c r="G191" s="20" t="str">
        <f>TEXT(INT((HOUR(F191)*3600+MINUTE(F191)*60+SECOND(F191))/$I$2/60),"0")&amp;"."&amp;TEXT(MOD((HOUR(F191)*3600+MINUTE(F191)*60+SECOND(F191))/$I$2,60),"00")&amp;"/km"</f>
        <v>4.03/km</v>
      </c>
      <c r="H191" s="21">
        <f>F191-$F$4</f>
        <v>0.011342592592592592</v>
      </c>
      <c r="I191" s="21">
        <f t="shared" si="2"/>
        <v>0</v>
      </c>
    </row>
    <row r="192" spans="1:9" ht="15" customHeight="1">
      <c r="A192" s="19">
        <v>189</v>
      </c>
      <c r="B192" s="41" t="s">
        <v>330</v>
      </c>
      <c r="C192" s="41" t="s">
        <v>53</v>
      </c>
      <c r="D192" s="42" t="s">
        <v>42</v>
      </c>
      <c r="E192" s="41" t="s">
        <v>45</v>
      </c>
      <c r="F192" s="43">
        <v>0.039328703703703706</v>
      </c>
      <c r="G192" s="20" t="str">
        <f>TEXT(INT((HOUR(F192)*3600+MINUTE(F192)*60+SECOND(F192))/$I$2/60),"0")&amp;"."&amp;TEXT(MOD((HOUR(F192)*3600+MINUTE(F192)*60+SECOND(F192))/$I$2,60),"00")&amp;"/km"</f>
        <v>4.03/km</v>
      </c>
      <c r="H192" s="21">
        <f>F192-$F$4</f>
        <v>0.011354166666666672</v>
      </c>
      <c r="I192" s="21">
        <f t="shared" si="2"/>
        <v>0.007893518518518522</v>
      </c>
    </row>
    <row r="193" spans="1:9" ht="15" customHeight="1">
      <c r="A193" s="19">
        <v>190</v>
      </c>
      <c r="B193" s="41" t="s">
        <v>331</v>
      </c>
      <c r="C193" s="41" t="s">
        <v>58</v>
      </c>
      <c r="D193" s="42" t="s">
        <v>50</v>
      </c>
      <c r="E193" s="41" t="s">
        <v>187</v>
      </c>
      <c r="F193" s="43">
        <v>0.039386574074074074</v>
      </c>
      <c r="G193" s="20" t="str">
        <f>TEXT(INT((HOUR(F193)*3600+MINUTE(F193)*60+SECOND(F193))/$I$2/60),"0")&amp;"."&amp;TEXT(MOD((HOUR(F193)*3600+MINUTE(F193)*60+SECOND(F193))/$I$2,60),"00")&amp;"/km"</f>
        <v>4.03/km</v>
      </c>
      <c r="H193" s="21">
        <f>F193-$F$4</f>
        <v>0.01141203703703704</v>
      </c>
      <c r="I193" s="21">
        <f t="shared" si="2"/>
        <v>0.007777777777777779</v>
      </c>
    </row>
    <row r="194" spans="1:9" ht="15" customHeight="1">
      <c r="A194" s="19">
        <v>191</v>
      </c>
      <c r="B194" s="41" t="s">
        <v>332</v>
      </c>
      <c r="C194" s="41" t="s">
        <v>333</v>
      </c>
      <c r="D194" s="42" t="s">
        <v>42</v>
      </c>
      <c r="E194" s="41" t="s">
        <v>334</v>
      </c>
      <c r="F194" s="43">
        <v>0.03940972222222222</v>
      </c>
      <c r="G194" s="20" t="str">
        <f>TEXT(INT((HOUR(F194)*3600+MINUTE(F194)*60+SECOND(F194))/$I$2/60),"0")&amp;"."&amp;TEXT(MOD((HOUR(F194)*3600+MINUTE(F194)*60+SECOND(F194))/$I$2,60),"00")&amp;"/km"</f>
        <v>4.03/km</v>
      </c>
      <c r="H194" s="21">
        <f>F194-$F$4</f>
        <v>0.011435185185185187</v>
      </c>
      <c r="I194" s="21">
        <f t="shared" si="2"/>
        <v>0.007974537037037037</v>
      </c>
    </row>
    <row r="195" spans="1:9" ht="15" customHeight="1">
      <c r="A195" s="19">
        <v>192</v>
      </c>
      <c r="B195" s="41" t="s">
        <v>335</v>
      </c>
      <c r="C195" s="41" t="s">
        <v>79</v>
      </c>
      <c r="D195" s="42" t="s">
        <v>67</v>
      </c>
      <c r="E195" s="41" t="s">
        <v>178</v>
      </c>
      <c r="F195" s="43">
        <v>0.03944444444444444</v>
      </c>
      <c r="G195" s="20" t="str">
        <f>TEXT(INT((HOUR(F195)*3600+MINUTE(F195)*60+SECOND(F195))/$I$2/60),"0")&amp;"."&amp;TEXT(MOD((HOUR(F195)*3600+MINUTE(F195)*60+SECOND(F195))/$I$2,60),"00")&amp;"/km"</f>
        <v>4.03/km</v>
      </c>
      <c r="H195" s="21">
        <f>F195-$F$4</f>
        <v>0.011469907407407408</v>
      </c>
      <c r="I195" s="21">
        <f t="shared" si="2"/>
        <v>0.006990740740740742</v>
      </c>
    </row>
    <row r="196" spans="1:9" ht="15" customHeight="1">
      <c r="A196" s="19">
        <v>193</v>
      </c>
      <c r="B196" s="41" t="s">
        <v>336</v>
      </c>
      <c r="C196" s="41" t="s">
        <v>337</v>
      </c>
      <c r="D196" s="42" t="s">
        <v>88</v>
      </c>
      <c r="E196" s="41" t="s">
        <v>154</v>
      </c>
      <c r="F196" s="43">
        <v>0.03945601851851852</v>
      </c>
      <c r="G196" s="20" t="str">
        <f>TEXT(INT((HOUR(F196)*3600+MINUTE(F196)*60+SECOND(F196))/$I$2/60),"0")&amp;"."&amp;TEXT(MOD((HOUR(F196)*3600+MINUTE(F196)*60+SECOND(F196))/$I$2,60),"00")&amp;"/km"</f>
        <v>4.04/km</v>
      </c>
      <c r="H196" s="21">
        <f>F196-$F$4</f>
        <v>0.011481481481481488</v>
      </c>
      <c r="I196" s="21">
        <f t="shared" si="2"/>
        <v>0.005659722222222226</v>
      </c>
    </row>
    <row r="197" spans="1:9" ht="15" customHeight="1">
      <c r="A197" s="19">
        <v>194</v>
      </c>
      <c r="B197" s="44" t="s">
        <v>795</v>
      </c>
      <c r="C197" s="44" t="s">
        <v>796</v>
      </c>
      <c r="D197" s="45" t="s">
        <v>780</v>
      </c>
      <c r="E197" s="41" t="s">
        <v>71</v>
      </c>
      <c r="F197" s="43">
        <v>0.039467592592592596</v>
      </c>
      <c r="G197" s="20" t="str">
        <f>TEXT(INT((HOUR(F197)*3600+MINUTE(F197)*60+SECOND(F197))/$I$2/60),"0")&amp;"."&amp;TEXT(MOD((HOUR(F197)*3600+MINUTE(F197)*60+SECOND(F197))/$I$2,60),"00")&amp;"/km"</f>
        <v>4.04/km</v>
      </c>
      <c r="H197" s="21">
        <f>F197-$F$4</f>
        <v>0.011493055555555562</v>
      </c>
      <c r="I197" s="21">
        <f aca="true" t="shared" si="3" ref="I197:I260">F197-INDEX($F$4:$F$800,MATCH(D197,$D$4:$D$800,0))</f>
        <v>0.004537037037037041</v>
      </c>
    </row>
    <row r="198" spans="1:9" ht="15" customHeight="1">
      <c r="A198" s="19">
        <v>195</v>
      </c>
      <c r="B198" s="41" t="s">
        <v>338</v>
      </c>
      <c r="C198" s="41" t="s">
        <v>339</v>
      </c>
      <c r="D198" s="42" t="s">
        <v>42</v>
      </c>
      <c r="E198" s="41" t="s">
        <v>77</v>
      </c>
      <c r="F198" s="43">
        <v>0.03947916666666667</v>
      </c>
      <c r="G198" s="20" t="str">
        <f>TEXT(INT((HOUR(F198)*3600+MINUTE(F198)*60+SECOND(F198))/$I$2/60),"0")&amp;"."&amp;TEXT(MOD((HOUR(F198)*3600+MINUTE(F198)*60+SECOND(F198))/$I$2,60),"00")&amp;"/km"</f>
        <v>4.04/km</v>
      </c>
      <c r="H198" s="21">
        <f>F198-$F$4</f>
        <v>0.011504629629629635</v>
      </c>
      <c r="I198" s="21">
        <f t="shared" si="3"/>
        <v>0.008043981481481485</v>
      </c>
    </row>
    <row r="199" spans="1:9" ht="15" customHeight="1">
      <c r="A199" s="19">
        <v>196</v>
      </c>
      <c r="B199" s="41" t="s">
        <v>340</v>
      </c>
      <c r="C199" s="41" t="s">
        <v>341</v>
      </c>
      <c r="D199" s="42" t="s">
        <v>234</v>
      </c>
      <c r="E199" s="41" t="s">
        <v>342</v>
      </c>
      <c r="F199" s="43">
        <v>0.03949074074074074</v>
      </c>
      <c r="G199" s="20" t="str">
        <f>TEXT(INT((HOUR(F199)*3600+MINUTE(F199)*60+SECOND(F199))/$I$2/60),"0")&amp;"."&amp;TEXT(MOD((HOUR(F199)*3600+MINUTE(F199)*60+SECOND(F199))/$I$2,60),"00")&amp;"/km"</f>
        <v>4.04/km</v>
      </c>
      <c r="H199" s="21">
        <f>F199-$F$4</f>
        <v>0.011516203703703709</v>
      </c>
      <c r="I199" s="21">
        <f t="shared" si="3"/>
        <v>0.0021527777777777812</v>
      </c>
    </row>
    <row r="200" spans="1:9" ht="15" customHeight="1">
      <c r="A200" s="19">
        <v>197</v>
      </c>
      <c r="B200" s="41" t="s">
        <v>343</v>
      </c>
      <c r="C200" s="41" t="s">
        <v>105</v>
      </c>
      <c r="D200" s="42" t="s">
        <v>42</v>
      </c>
      <c r="E200" s="41" t="s">
        <v>71</v>
      </c>
      <c r="F200" s="43">
        <v>0.039502314814814816</v>
      </c>
      <c r="G200" s="20" t="str">
        <f>TEXT(INT((HOUR(F200)*3600+MINUTE(F200)*60+SECOND(F200))/$I$2/60),"0")&amp;"."&amp;TEXT(MOD((HOUR(F200)*3600+MINUTE(F200)*60+SECOND(F200))/$I$2,60),"00")&amp;"/km"</f>
        <v>4.04/km</v>
      </c>
      <c r="H200" s="21">
        <f>F200-$F$4</f>
        <v>0.011527777777777783</v>
      </c>
      <c r="I200" s="21">
        <f t="shared" si="3"/>
        <v>0.008067129629629632</v>
      </c>
    </row>
    <row r="201" spans="1:9" ht="15" customHeight="1">
      <c r="A201" s="19">
        <v>198</v>
      </c>
      <c r="B201" s="41" t="s">
        <v>344</v>
      </c>
      <c r="C201" s="41" t="s">
        <v>345</v>
      </c>
      <c r="D201" s="42" t="s">
        <v>88</v>
      </c>
      <c r="E201" s="41" t="s">
        <v>30</v>
      </c>
      <c r="F201" s="43">
        <v>0.03951388888888889</v>
      </c>
      <c r="G201" s="20" t="str">
        <f>TEXT(INT((HOUR(F201)*3600+MINUTE(F201)*60+SECOND(F201))/$I$2/60),"0")&amp;"."&amp;TEXT(MOD((HOUR(F201)*3600+MINUTE(F201)*60+SECOND(F201))/$I$2,60),"00")&amp;"/km"</f>
        <v>4.04/km</v>
      </c>
      <c r="H201" s="21">
        <f>F201-$F$4</f>
        <v>0.011539351851851856</v>
      </c>
      <c r="I201" s="21">
        <f t="shared" si="3"/>
        <v>0.0057175925925925936</v>
      </c>
    </row>
    <row r="202" spans="1:9" ht="15" customHeight="1">
      <c r="A202" s="19">
        <v>199</v>
      </c>
      <c r="B202" s="41" t="s">
        <v>346</v>
      </c>
      <c r="C202" s="41" t="s">
        <v>108</v>
      </c>
      <c r="D202" s="42" t="s">
        <v>88</v>
      </c>
      <c r="E202" s="41" t="s">
        <v>213</v>
      </c>
      <c r="F202" s="43">
        <v>0.039525462962962964</v>
      </c>
      <c r="G202" s="20" t="str">
        <f>TEXT(INT((HOUR(F202)*3600+MINUTE(F202)*60+SECOND(F202))/$I$2/60),"0")&amp;"."&amp;TEXT(MOD((HOUR(F202)*3600+MINUTE(F202)*60+SECOND(F202))/$I$2,60),"00")&amp;"/km"</f>
        <v>4.04/km</v>
      </c>
      <c r="H202" s="21">
        <f>F202-$F$4</f>
        <v>0.01155092592592593</v>
      </c>
      <c r="I202" s="21">
        <f t="shared" si="3"/>
        <v>0.005729166666666667</v>
      </c>
    </row>
    <row r="203" spans="1:9" ht="15" customHeight="1">
      <c r="A203" s="19">
        <v>200</v>
      </c>
      <c r="B203" s="41" t="s">
        <v>347</v>
      </c>
      <c r="C203" s="41" t="s">
        <v>263</v>
      </c>
      <c r="D203" s="42" t="s">
        <v>50</v>
      </c>
      <c r="E203" s="41" t="s">
        <v>54</v>
      </c>
      <c r="F203" s="43">
        <v>0.03953703703703703</v>
      </c>
      <c r="G203" s="20" t="str">
        <f>TEXT(INT((HOUR(F203)*3600+MINUTE(F203)*60+SECOND(F203))/$I$2/60),"0")&amp;"."&amp;TEXT(MOD((HOUR(F203)*3600+MINUTE(F203)*60+SECOND(F203))/$I$2,60),"00")&amp;"/km"</f>
        <v>4.04/km</v>
      </c>
      <c r="H203" s="21">
        <f>F203-$F$4</f>
        <v>0.011562499999999996</v>
      </c>
      <c r="I203" s="21">
        <f t="shared" si="3"/>
        <v>0.007928240740740736</v>
      </c>
    </row>
    <row r="204" spans="1:9" ht="15" customHeight="1">
      <c r="A204" s="19">
        <v>201</v>
      </c>
      <c r="B204" s="41" t="s">
        <v>348</v>
      </c>
      <c r="C204" s="41" t="s">
        <v>49</v>
      </c>
      <c r="D204" s="42" t="s">
        <v>88</v>
      </c>
      <c r="E204" s="41" t="s">
        <v>272</v>
      </c>
      <c r="F204" s="43">
        <v>0.039560185185185184</v>
      </c>
      <c r="G204" s="20" t="str">
        <f>TEXT(INT((HOUR(F204)*3600+MINUTE(F204)*60+SECOND(F204))/$I$2/60),"0")&amp;"."&amp;TEXT(MOD((HOUR(F204)*3600+MINUTE(F204)*60+SECOND(F204))/$I$2,60),"00")&amp;"/km"</f>
        <v>4.04/km</v>
      </c>
      <c r="H204" s="21">
        <f>F204-$F$4</f>
        <v>0.01158564814814815</v>
      </c>
      <c r="I204" s="21">
        <f t="shared" si="3"/>
        <v>0.005763888888888888</v>
      </c>
    </row>
    <row r="205" spans="1:9" ht="15" customHeight="1">
      <c r="A205" s="19">
        <v>202</v>
      </c>
      <c r="B205" s="41" t="s">
        <v>307</v>
      </c>
      <c r="C205" s="41" t="s">
        <v>141</v>
      </c>
      <c r="D205" s="42" t="s">
        <v>88</v>
      </c>
      <c r="E205" s="41" t="s">
        <v>71</v>
      </c>
      <c r="F205" s="43">
        <v>0.039594907407407405</v>
      </c>
      <c r="G205" s="20" t="str">
        <f>TEXT(INT((HOUR(F205)*3600+MINUTE(F205)*60+SECOND(F205))/$I$2/60),"0")&amp;"."&amp;TEXT(MOD((HOUR(F205)*3600+MINUTE(F205)*60+SECOND(F205))/$I$2,60),"00")&amp;"/km"</f>
        <v>4.04/km</v>
      </c>
      <c r="H205" s="21">
        <f>F205-$F$4</f>
        <v>0.011620370370370371</v>
      </c>
      <c r="I205" s="21">
        <f t="shared" si="3"/>
        <v>0.0057986111111111086</v>
      </c>
    </row>
    <row r="206" spans="1:9" ht="15" customHeight="1">
      <c r="A206" s="19">
        <v>203</v>
      </c>
      <c r="B206" s="41" t="s">
        <v>349</v>
      </c>
      <c r="C206" s="41" t="s">
        <v>350</v>
      </c>
      <c r="D206" s="42" t="s">
        <v>234</v>
      </c>
      <c r="E206" s="41" t="s">
        <v>59</v>
      </c>
      <c r="F206" s="43">
        <v>0.03965277777777778</v>
      </c>
      <c r="G206" s="20" t="str">
        <f>TEXT(INT((HOUR(F206)*3600+MINUTE(F206)*60+SECOND(F206))/$I$2/60),"0")&amp;"."&amp;TEXT(MOD((HOUR(F206)*3600+MINUTE(F206)*60+SECOND(F206))/$I$2,60),"00")&amp;"/km"</f>
        <v>4.05/km</v>
      </c>
      <c r="H206" s="21">
        <f>F206-$F$4</f>
        <v>0.011678240740740746</v>
      </c>
      <c r="I206" s="21">
        <f t="shared" si="3"/>
        <v>0.002314814814814818</v>
      </c>
    </row>
    <row r="207" spans="1:9" ht="15" customHeight="1">
      <c r="A207" s="19">
        <v>204</v>
      </c>
      <c r="B207" s="44" t="s">
        <v>797</v>
      </c>
      <c r="C207" s="44" t="s">
        <v>798</v>
      </c>
      <c r="D207" s="45" t="s">
        <v>780</v>
      </c>
      <c r="E207" s="41" t="s">
        <v>71</v>
      </c>
      <c r="F207" s="43">
        <v>0.0396875</v>
      </c>
      <c r="G207" s="20" t="str">
        <f>TEXT(INT((HOUR(F207)*3600+MINUTE(F207)*60+SECOND(F207))/$I$2/60),"0")&amp;"."&amp;TEXT(MOD((HOUR(F207)*3600+MINUTE(F207)*60+SECOND(F207))/$I$2,60),"00")&amp;"/km"</f>
        <v>4.05/km</v>
      </c>
      <c r="H207" s="21">
        <f>F207-$F$4</f>
        <v>0.011712962962962967</v>
      </c>
      <c r="I207" s="21">
        <f t="shared" si="3"/>
        <v>0.004756944444444446</v>
      </c>
    </row>
    <row r="208" spans="1:9" ht="15" customHeight="1">
      <c r="A208" s="19">
        <v>205</v>
      </c>
      <c r="B208" s="41" t="s">
        <v>351</v>
      </c>
      <c r="C208" s="41" t="s">
        <v>195</v>
      </c>
      <c r="D208" s="42" t="s">
        <v>42</v>
      </c>
      <c r="E208" s="41" t="s">
        <v>288</v>
      </c>
      <c r="F208" s="43">
        <v>0.039699074074074074</v>
      </c>
      <c r="G208" s="20" t="str">
        <f>TEXT(INT((HOUR(F208)*3600+MINUTE(F208)*60+SECOND(F208))/$I$2/60),"0")&amp;"."&amp;TEXT(MOD((HOUR(F208)*3600+MINUTE(F208)*60+SECOND(F208))/$I$2,60),"00")&amp;"/km"</f>
        <v>4.05/km</v>
      </c>
      <c r="H208" s="21">
        <f>F208-$F$4</f>
        <v>0.01172453703703704</v>
      </c>
      <c r="I208" s="21">
        <f t="shared" si="3"/>
        <v>0.00826388888888889</v>
      </c>
    </row>
    <row r="209" spans="1:9" ht="15" customHeight="1">
      <c r="A209" s="19">
        <v>206</v>
      </c>
      <c r="B209" s="41" t="s">
        <v>352</v>
      </c>
      <c r="C209" s="41" t="s">
        <v>208</v>
      </c>
      <c r="D209" s="42" t="s">
        <v>88</v>
      </c>
      <c r="E209" s="41" t="s">
        <v>127</v>
      </c>
      <c r="F209" s="43">
        <v>0.03971064814814815</v>
      </c>
      <c r="G209" s="20" t="str">
        <f>TEXT(INT((HOUR(F209)*3600+MINUTE(F209)*60+SECOND(F209))/$I$2/60),"0")&amp;"."&amp;TEXT(MOD((HOUR(F209)*3600+MINUTE(F209)*60+SECOND(F209))/$I$2,60),"00")&amp;"/km"</f>
        <v>4.05/km</v>
      </c>
      <c r="H209" s="21">
        <f>F209-$F$4</f>
        <v>0.011736111111111114</v>
      </c>
      <c r="I209" s="21">
        <f t="shared" si="3"/>
        <v>0.005914351851851851</v>
      </c>
    </row>
    <row r="210" spans="1:9" ht="15" customHeight="1">
      <c r="A210" s="19">
        <v>207</v>
      </c>
      <c r="B210" s="41" t="s">
        <v>353</v>
      </c>
      <c r="C210" s="41" t="s">
        <v>350</v>
      </c>
      <c r="D210" s="42" t="s">
        <v>234</v>
      </c>
      <c r="E210" s="41" t="s">
        <v>157</v>
      </c>
      <c r="F210" s="43">
        <v>0.03972222222222222</v>
      </c>
      <c r="G210" s="20" t="str">
        <f>TEXT(INT((HOUR(F210)*3600+MINUTE(F210)*60+SECOND(F210))/$I$2/60),"0")&amp;"."&amp;TEXT(MOD((HOUR(F210)*3600+MINUTE(F210)*60+SECOND(F210))/$I$2,60),"00")&amp;"/km"</f>
        <v>4.05/km</v>
      </c>
      <c r="H210" s="21">
        <f>F210-$F$4</f>
        <v>0.011747685185185187</v>
      </c>
      <c r="I210" s="21">
        <f t="shared" si="3"/>
        <v>0.0023842592592592596</v>
      </c>
    </row>
    <row r="211" spans="1:9" ht="15" customHeight="1">
      <c r="A211" s="19">
        <v>208</v>
      </c>
      <c r="B211" s="44" t="s">
        <v>799</v>
      </c>
      <c r="C211" s="44" t="s">
        <v>791</v>
      </c>
      <c r="D211" s="45" t="s">
        <v>794</v>
      </c>
      <c r="E211" s="41" t="s">
        <v>24</v>
      </c>
      <c r="F211" s="43">
        <v>0.03975694444444445</v>
      </c>
      <c r="G211" s="20" t="str">
        <f>TEXT(INT((HOUR(F211)*3600+MINUTE(F211)*60+SECOND(F211))/$I$2/60),"0")&amp;"."&amp;TEXT(MOD((HOUR(F211)*3600+MINUTE(F211)*60+SECOND(F211))/$I$2,60),"00")&amp;"/km"</f>
        <v>4.05/km</v>
      </c>
      <c r="H211" s="21">
        <f>F211-$F$4</f>
        <v>0.011782407407407415</v>
      </c>
      <c r="I211" s="21">
        <f t="shared" si="3"/>
        <v>0.00043981481481482343</v>
      </c>
    </row>
    <row r="212" spans="1:9" ht="15" customHeight="1">
      <c r="A212" s="19">
        <v>209</v>
      </c>
      <c r="B212" s="41" t="s">
        <v>354</v>
      </c>
      <c r="C212" s="41" t="s">
        <v>228</v>
      </c>
      <c r="D212" s="42" t="s">
        <v>42</v>
      </c>
      <c r="E212" s="41" t="s">
        <v>355</v>
      </c>
      <c r="F212" s="43">
        <v>0.039768518518518516</v>
      </c>
      <c r="G212" s="20" t="str">
        <f>TEXT(INT((HOUR(F212)*3600+MINUTE(F212)*60+SECOND(F212))/$I$2/60),"0")&amp;"."&amp;TEXT(MOD((HOUR(F212)*3600+MINUTE(F212)*60+SECOND(F212))/$I$2,60),"00")&amp;"/km"</f>
        <v>4.05/km</v>
      </c>
      <c r="H212" s="21">
        <f>F212-$F$4</f>
        <v>0.011793981481481482</v>
      </c>
      <c r="I212" s="21">
        <f t="shared" si="3"/>
        <v>0.008333333333333331</v>
      </c>
    </row>
    <row r="213" spans="1:9" ht="15" customHeight="1">
      <c r="A213" s="19">
        <v>210</v>
      </c>
      <c r="B213" s="41" t="s">
        <v>356</v>
      </c>
      <c r="C213" s="41" t="s">
        <v>357</v>
      </c>
      <c r="D213" s="42" t="s">
        <v>234</v>
      </c>
      <c r="E213" s="41" t="s">
        <v>358</v>
      </c>
      <c r="F213" s="43">
        <v>0.03978009259259259</v>
      </c>
      <c r="G213" s="20" t="str">
        <f>TEXT(INT((HOUR(F213)*3600+MINUTE(F213)*60+SECOND(F213))/$I$2/60),"0")&amp;"."&amp;TEXT(MOD((HOUR(F213)*3600+MINUTE(F213)*60+SECOND(F213))/$I$2,60),"00")&amp;"/km"</f>
        <v>4.06/km</v>
      </c>
      <c r="H213" s="21">
        <f>F213-$F$4</f>
        <v>0.011805555555555555</v>
      </c>
      <c r="I213" s="21">
        <f t="shared" si="3"/>
        <v>0.0024421296296296274</v>
      </c>
    </row>
    <row r="214" spans="1:9" ht="15" customHeight="1">
      <c r="A214" s="19">
        <v>211</v>
      </c>
      <c r="B214" s="44" t="s">
        <v>800</v>
      </c>
      <c r="C214" s="44" t="s">
        <v>801</v>
      </c>
      <c r="D214" s="45" t="s">
        <v>794</v>
      </c>
      <c r="E214" s="41" t="s">
        <v>71</v>
      </c>
      <c r="F214" s="43">
        <v>0.039837962962962964</v>
      </c>
      <c r="G214" s="20" t="str">
        <f>TEXT(INT((HOUR(F214)*3600+MINUTE(F214)*60+SECOND(F214))/$I$2/60),"0")&amp;"."&amp;TEXT(MOD((HOUR(F214)*3600+MINUTE(F214)*60+SECOND(F214))/$I$2,60),"00")&amp;"/km"</f>
        <v>4.06/km</v>
      </c>
      <c r="H214" s="21">
        <f>F214-$F$4</f>
        <v>0.01186342592592593</v>
      </c>
      <c r="I214" s="21">
        <f t="shared" si="3"/>
        <v>0.0005208333333333384</v>
      </c>
    </row>
    <row r="215" spans="1:9" ht="15" customHeight="1">
      <c r="A215" s="19">
        <v>212</v>
      </c>
      <c r="B215" s="41" t="s">
        <v>359</v>
      </c>
      <c r="C215" s="41" t="s">
        <v>360</v>
      </c>
      <c r="D215" s="42" t="s">
        <v>67</v>
      </c>
      <c r="E215" s="41" t="s">
        <v>187</v>
      </c>
      <c r="F215" s="43">
        <v>0.039872685185185185</v>
      </c>
      <c r="G215" s="20" t="str">
        <f>TEXT(INT((HOUR(F215)*3600+MINUTE(F215)*60+SECOND(F215))/$I$2/60),"0")&amp;"."&amp;TEXT(MOD((HOUR(F215)*3600+MINUTE(F215)*60+SECOND(F215))/$I$2,60),"00")&amp;"/km"</f>
        <v>4.06/km</v>
      </c>
      <c r="H215" s="21">
        <f>F215-$F$4</f>
        <v>0.01189814814814815</v>
      </c>
      <c r="I215" s="21">
        <f t="shared" si="3"/>
        <v>0.007418981481481485</v>
      </c>
    </row>
    <row r="216" spans="1:9" ht="15" customHeight="1">
      <c r="A216" s="19">
        <v>213</v>
      </c>
      <c r="B216" s="41" t="s">
        <v>361</v>
      </c>
      <c r="C216" s="41" t="s">
        <v>202</v>
      </c>
      <c r="D216" s="42" t="s">
        <v>362</v>
      </c>
      <c r="E216" s="41" t="s">
        <v>30</v>
      </c>
      <c r="F216" s="43">
        <v>0.039942129629629626</v>
      </c>
      <c r="G216" s="20" t="str">
        <f>TEXT(INT((HOUR(F216)*3600+MINUTE(F216)*60+SECOND(F216))/$I$2/60),"0")&amp;"."&amp;TEXT(MOD((HOUR(F216)*3600+MINUTE(F216)*60+SECOND(F216))/$I$2,60),"00")&amp;"/km"</f>
        <v>4.07/km</v>
      </c>
      <c r="H216" s="21">
        <f>F216-$F$4</f>
        <v>0.011967592592592592</v>
      </c>
      <c r="I216" s="21">
        <f t="shared" si="3"/>
        <v>0</v>
      </c>
    </row>
    <row r="217" spans="1:9" ht="15" customHeight="1">
      <c r="A217" s="19">
        <v>214</v>
      </c>
      <c r="B217" s="41" t="s">
        <v>26</v>
      </c>
      <c r="C217" s="41" t="s">
        <v>363</v>
      </c>
      <c r="D217" s="42" t="s">
        <v>67</v>
      </c>
      <c r="E217" s="41" t="s">
        <v>178</v>
      </c>
      <c r="F217" s="43">
        <v>0.039976851851851854</v>
      </c>
      <c r="G217" s="20" t="str">
        <f>TEXT(INT((HOUR(F217)*3600+MINUTE(F217)*60+SECOND(F217))/$I$2/60),"0")&amp;"."&amp;TEXT(MOD((HOUR(F217)*3600+MINUTE(F217)*60+SECOND(F217))/$I$2,60),"00")&amp;"/km"</f>
        <v>4.07/km</v>
      </c>
      <c r="H217" s="21">
        <f>F217-$F$4</f>
        <v>0.01200231481481482</v>
      </c>
      <c r="I217" s="21">
        <f t="shared" si="3"/>
        <v>0.007523148148148154</v>
      </c>
    </row>
    <row r="218" spans="1:9" ht="15" customHeight="1">
      <c r="A218" s="19">
        <v>215</v>
      </c>
      <c r="B218" s="44" t="s">
        <v>802</v>
      </c>
      <c r="C218" s="44" t="s">
        <v>803</v>
      </c>
      <c r="D218" s="45" t="s">
        <v>804</v>
      </c>
      <c r="E218" s="41" t="s">
        <v>166</v>
      </c>
      <c r="F218" s="43">
        <v>0.03998842592592593</v>
      </c>
      <c r="G218" s="20" t="str">
        <f>TEXT(INT((HOUR(F218)*3600+MINUTE(F218)*60+SECOND(F218))/$I$2/60),"0")&amp;"."&amp;TEXT(MOD((HOUR(F218)*3600+MINUTE(F218)*60+SECOND(F218))/$I$2,60),"00")&amp;"/km"</f>
        <v>4.07/km</v>
      </c>
      <c r="H218" s="21">
        <f>F218-$F$4</f>
        <v>0.012013888888888893</v>
      </c>
      <c r="I218" s="21">
        <f t="shared" si="3"/>
        <v>0</v>
      </c>
    </row>
    <row r="219" spans="1:9" ht="15" customHeight="1">
      <c r="A219" s="19">
        <v>216</v>
      </c>
      <c r="B219" s="41" t="s">
        <v>364</v>
      </c>
      <c r="C219" s="41" t="s">
        <v>360</v>
      </c>
      <c r="D219" s="42" t="s">
        <v>88</v>
      </c>
      <c r="E219" s="41" t="s">
        <v>213</v>
      </c>
      <c r="F219" s="43">
        <v>0.04</v>
      </c>
      <c r="G219" s="20" t="str">
        <f>TEXT(INT((HOUR(F219)*3600+MINUTE(F219)*60+SECOND(F219))/$I$2/60),"0")&amp;"."&amp;TEXT(MOD((HOUR(F219)*3600+MINUTE(F219)*60+SECOND(F219))/$I$2,60),"00")&amp;"/km"</f>
        <v>4.07/km</v>
      </c>
      <c r="H219" s="21">
        <f>F219-$F$4</f>
        <v>0.012025462962962967</v>
      </c>
      <c r="I219" s="21">
        <f t="shared" si="3"/>
        <v>0.006203703703703704</v>
      </c>
    </row>
    <row r="220" spans="1:9" ht="15" customHeight="1">
      <c r="A220" s="19">
        <v>217</v>
      </c>
      <c r="B220" s="41" t="s">
        <v>365</v>
      </c>
      <c r="C220" s="41" t="s">
        <v>366</v>
      </c>
      <c r="D220" s="42" t="s">
        <v>20</v>
      </c>
      <c r="E220" s="41" t="s">
        <v>127</v>
      </c>
      <c r="F220" s="43">
        <v>0.04003472222222222</v>
      </c>
      <c r="G220" s="20" t="str">
        <f>TEXT(INT((HOUR(F220)*3600+MINUTE(F220)*60+SECOND(F220))/$I$2/60),"0")&amp;"."&amp;TEXT(MOD((HOUR(F220)*3600+MINUTE(F220)*60+SECOND(F220))/$I$2,60),"00")&amp;"/km"</f>
        <v>4.07/km</v>
      </c>
      <c r="H220" s="21">
        <f>F220-$F$4</f>
        <v>0.012060185185185188</v>
      </c>
      <c r="I220" s="21">
        <f t="shared" si="3"/>
        <v>0.011157407407407404</v>
      </c>
    </row>
    <row r="221" spans="1:9" ht="15" customHeight="1">
      <c r="A221" s="19">
        <v>218</v>
      </c>
      <c r="B221" s="41" t="s">
        <v>367</v>
      </c>
      <c r="C221" s="41" t="s">
        <v>281</v>
      </c>
      <c r="D221" s="42" t="s">
        <v>50</v>
      </c>
      <c r="E221" s="41" t="s">
        <v>269</v>
      </c>
      <c r="F221" s="43">
        <v>0.04009259259259259</v>
      </c>
      <c r="G221" s="20" t="str">
        <f>TEXT(INT((HOUR(F221)*3600+MINUTE(F221)*60+SECOND(F221))/$I$2/60),"0")&amp;"."&amp;TEXT(MOD((HOUR(F221)*3600+MINUTE(F221)*60+SECOND(F221))/$I$2,60),"00")&amp;"/km"</f>
        <v>4.07/km</v>
      </c>
      <c r="H221" s="21">
        <f>F221-$F$4</f>
        <v>0.012118055555555556</v>
      </c>
      <c r="I221" s="21">
        <f t="shared" si="3"/>
        <v>0.008483796296296295</v>
      </c>
    </row>
    <row r="222" spans="1:9" ht="15" customHeight="1">
      <c r="A222" s="19">
        <v>219</v>
      </c>
      <c r="B222" s="41" t="s">
        <v>368</v>
      </c>
      <c r="C222" s="41" t="s">
        <v>87</v>
      </c>
      <c r="D222" s="42" t="s">
        <v>50</v>
      </c>
      <c r="E222" s="41" t="s">
        <v>127</v>
      </c>
      <c r="F222" s="43">
        <v>0.04011574074074074</v>
      </c>
      <c r="G222" s="20" t="str">
        <f>TEXT(INT((HOUR(F222)*3600+MINUTE(F222)*60+SECOND(F222))/$I$2/60),"0")&amp;"."&amp;TEXT(MOD((HOUR(F222)*3600+MINUTE(F222)*60+SECOND(F222))/$I$2,60),"00")&amp;"/km"</f>
        <v>4.08/km</v>
      </c>
      <c r="H222" s="21">
        <f>F222-$F$4</f>
        <v>0.012141203703703703</v>
      </c>
      <c r="I222" s="21">
        <f t="shared" si="3"/>
        <v>0.008506944444444442</v>
      </c>
    </row>
    <row r="223" spans="1:9" ht="15" customHeight="1">
      <c r="A223" s="19">
        <v>220</v>
      </c>
      <c r="B223" s="41" t="s">
        <v>262</v>
      </c>
      <c r="C223" s="41" t="s">
        <v>108</v>
      </c>
      <c r="D223" s="42" t="s">
        <v>88</v>
      </c>
      <c r="E223" s="41" t="s">
        <v>54</v>
      </c>
      <c r="F223" s="43">
        <v>0.04012731481481482</v>
      </c>
      <c r="G223" s="20" t="str">
        <f>TEXT(INT((HOUR(F223)*3600+MINUTE(F223)*60+SECOND(F223))/$I$2/60),"0")&amp;"."&amp;TEXT(MOD((HOUR(F223)*3600+MINUTE(F223)*60+SECOND(F223))/$I$2,60),"00")&amp;"/km"</f>
        <v>4.08/km</v>
      </c>
      <c r="H223" s="21">
        <f>F223-$F$4</f>
        <v>0.012152777777777783</v>
      </c>
      <c r="I223" s="21">
        <f t="shared" si="3"/>
        <v>0.0063310185185185205</v>
      </c>
    </row>
    <row r="224" spans="1:9" ht="15" customHeight="1">
      <c r="A224" s="19">
        <v>221</v>
      </c>
      <c r="B224" s="41" t="s">
        <v>369</v>
      </c>
      <c r="C224" s="41" t="s">
        <v>306</v>
      </c>
      <c r="D224" s="42" t="s">
        <v>50</v>
      </c>
      <c r="E224" s="41" t="s">
        <v>213</v>
      </c>
      <c r="F224" s="43">
        <v>0.040185185185185185</v>
      </c>
      <c r="G224" s="20" t="str">
        <f>TEXT(INT((HOUR(F224)*3600+MINUTE(F224)*60+SECOND(F224))/$I$2/60),"0")&amp;"."&amp;TEXT(MOD((HOUR(F224)*3600+MINUTE(F224)*60+SECOND(F224))/$I$2,60),"00")&amp;"/km"</f>
        <v>4.08/km</v>
      </c>
      <c r="H224" s="21">
        <f>F224-$F$4</f>
        <v>0.012210648148148151</v>
      </c>
      <c r="I224" s="21">
        <f t="shared" si="3"/>
        <v>0.00857638888888889</v>
      </c>
    </row>
    <row r="225" spans="1:9" ht="15" customHeight="1">
      <c r="A225" s="19">
        <v>222</v>
      </c>
      <c r="B225" s="41" t="s">
        <v>370</v>
      </c>
      <c r="C225" s="41" t="s">
        <v>63</v>
      </c>
      <c r="D225" s="42" t="s">
        <v>234</v>
      </c>
      <c r="E225" s="41" t="s">
        <v>371</v>
      </c>
      <c r="F225" s="43">
        <v>0.04020833333333333</v>
      </c>
      <c r="G225" s="20" t="str">
        <f>TEXT(INT((HOUR(F225)*3600+MINUTE(F225)*60+SECOND(F225))/$I$2/60),"0")&amp;"."&amp;TEXT(MOD((HOUR(F225)*3600+MINUTE(F225)*60+SECOND(F225))/$I$2,60),"00")&amp;"/km"</f>
        <v>4.08/km</v>
      </c>
      <c r="H225" s="21">
        <f>F225-$F$4</f>
        <v>0.012233796296296298</v>
      </c>
      <c r="I225" s="21">
        <f t="shared" si="3"/>
        <v>0.0028703703703703703</v>
      </c>
    </row>
    <row r="226" spans="1:9" ht="15" customHeight="1">
      <c r="A226" s="19">
        <v>223</v>
      </c>
      <c r="B226" s="41" t="s">
        <v>372</v>
      </c>
      <c r="C226" s="41" t="s">
        <v>373</v>
      </c>
      <c r="D226" s="42" t="s">
        <v>88</v>
      </c>
      <c r="E226" s="41" t="s">
        <v>285</v>
      </c>
      <c r="F226" s="43">
        <v>0.04023148148148148</v>
      </c>
      <c r="G226" s="20" t="str">
        <f>TEXT(INT((HOUR(F226)*3600+MINUTE(F226)*60+SECOND(F226))/$I$2/60),"0")&amp;"."&amp;TEXT(MOD((HOUR(F226)*3600+MINUTE(F226)*60+SECOND(F226))/$I$2,60),"00")&amp;"/km"</f>
        <v>4.08/km</v>
      </c>
      <c r="H226" s="21">
        <f>F226-$F$4</f>
        <v>0.012256944444444445</v>
      </c>
      <c r="I226" s="21">
        <f t="shared" si="3"/>
        <v>0.006435185185185183</v>
      </c>
    </row>
    <row r="227" spans="1:9" ht="15" customHeight="1">
      <c r="A227" s="19">
        <v>224</v>
      </c>
      <c r="B227" s="41" t="s">
        <v>374</v>
      </c>
      <c r="C227" s="41" t="s">
        <v>117</v>
      </c>
      <c r="D227" s="42" t="s">
        <v>42</v>
      </c>
      <c r="E227" s="41" t="s">
        <v>71</v>
      </c>
      <c r="F227" s="43">
        <v>0.04030092592592593</v>
      </c>
      <c r="G227" s="20" t="str">
        <f>TEXT(INT((HOUR(F227)*3600+MINUTE(F227)*60+SECOND(F227))/$I$2/60),"0")&amp;"."&amp;TEXT(MOD((HOUR(F227)*3600+MINUTE(F227)*60+SECOND(F227))/$I$2,60),"00")&amp;"/km"</f>
        <v>4.09/km</v>
      </c>
      <c r="H227" s="21">
        <f>F227-$F$4</f>
        <v>0.012326388888888894</v>
      </c>
      <c r="I227" s="21">
        <f t="shared" si="3"/>
        <v>0.008865740740740743</v>
      </c>
    </row>
    <row r="228" spans="1:9" ht="15" customHeight="1">
      <c r="A228" s="19">
        <v>225</v>
      </c>
      <c r="B228" s="41" t="s">
        <v>375</v>
      </c>
      <c r="C228" s="41" t="s">
        <v>376</v>
      </c>
      <c r="D228" s="42" t="s">
        <v>88</v>
      </c>
      <c r="E228" s="41" t="s">
        <v>157</v>
      </c>
      <c r="F228" s="43">
        <v>0.04037037037037037</v>
      </c>
      <c r="G228" s="20" t="str">
        <f>TEXT(INT((HOUR(F228)*3600+MINUTE(F228)*60+SECOND(F228))/$I$2/60),"0")&amp;"."&amp;TEXT(MOD((HOUR(F228)*3600+MINUTE(F228)*60+SECOND(F228))/$I$2,60),"00")&amp;"/km"</f>
        <v>4.09/km</v>
      </c>
      <c r="H228" s="21">
        <f>F228-$F$4</f>
        <v>0.012395833333333335</v>
      </c>
      <c r="I228" s="21">
        <f t="shared" si="3"/>
        <v>0.0065740740740740725</v>
      </c>
    </row>
    <row r="229" spans="1:9" ht="15" customHeight="1">
      <c r="A229" s="19">
        <v>226</v>
      </c>
      <c r="B229" s="41" t="s">
        <v>254</v>
      </c>
      <c r="C229" s="41" t="s">
        <v>377</v>
      </c>
      <c r="D229" s="42" t="s">
        <v>234</v>
      </c>
      <c r="E229" s="41" t="s">
        <v>92</v>
      </c>
      <c r="F229" s="43">
        <v>0.04038194444444444</v>
      </c>
      <c r="G229" s="20" t="str">
        <f>TEXT(INT((HOUR(F229)*3600+MINUTE(F229)*60+SECOND(F229))/$I$2/60),"0")&amp;"."&amp;TEXT(MOD((HOUR(F229)*3600+MINUTE(F229)*60+SECOND(F229))/$I$2,60),"00")&amp;"/km"</f>
        <v>4.09/km</v>
      </c>
      <c r="H229" s="21">
        <f>F229-$F$4</f>
        <v>0.012407407407407409</v>
      </c>
      <c r="I229" s="21">
        <f t="shared" si="3"/>
        <v>0.003043981481481481</v>
      </c>
    </row>
    <row r="230" spans="1:9" ht="15" customHeight="1">
      <c r="A230" s="19">
        <v>227</v>
      </c>
      <c r="B230" s="41" t="s">
        <v>378</v>
      </c>
      <c r="C230" s="41" t="s">
        <v>199</v>
      </c>
      <c r="D230" s="42" t="s">
        <v>88</v>
      </c>
      <c r="E230" s="41" t="s">
        <v>178</v>
      </c>
      <c r="F230" s="43">
        <v>0.04040509259259259</v>
      </c>
      <c r="G230" s="20" t="str">
        <f>TEXT(INT((HOUR(F230)*3600+MINUTE(F230)*60+SECOND(F230))/$I$2/60),"0")&amp;"."&amp;TEXT(MOD((HOUR(F230)*3600+MINUTE(F230)*60+SECOND(F230))/$I$2,60),"00")&amp;"/km"</f>
        <v>4.09/km</v>
      </c>
      <c r="H230" s="21">
        <f>F230-$F$4</f>
        <v>0.012430555555555556</v>
      </c>
      <c r="I230" s="21">
        <f t="shared" si="3"/>
        <v>0.006608796296296293</v>
      </c>
    </row>
    <row r="231" spans="1:9" ht="15" customHeight="1">
      <c r="A231" s="19">
        <v>228</v>
      </c>
      <c r="B231" s="44" t="s">
        <v>805</v>
      </c>
      <c r="C231" s="44" t="s">
        <v>789</v>
      </c>
      <c r="D231" s="45" t="s">
        <v>780</v>
      </c>
      <c r="E231" s="41" t="s">
        <v>59</v>
      </c>
      <c r="F231" s="43">
        <v>0.04041666666666667</v>
      </c>
      <c r="G231" s="20" t="str">
        <f>TEXT(INT((HOUR(F231)*3600+MINUTE(F231)*60+SECOND(F231))/$I$2/60),"0")&amp;"."&amp;TEXT(MOD((HOUR(F231)*3600+MINUTE(F231)*60+SECOND(F231))/$I$2,60),"00")&amp;"/km"</f>
        <v>4.09/km</v>
      </c>
      <c r="H231" s="21">
        <f>F231-$F$4</f>
        <v>0.012442129629629636</v>
      </c>
      <c r="I231" s="21">
        <f t="shared" si="3"/>
        <v>0.005486111111111115</v>
      </c>
    </row>
    <row r="232" spans="1:9" ht="15" customHeight="1">
      <c r="A232" s="19">
        <v>229</v>
      </c>
      <c r="B232" s="41" t="s">
        <v>379</v>
      </c>
      <c r="C232" s="41" t="s">
        <v>350</v>
      </c>
      <c r="D232" s="42" t="s">
        <v>264</v>
      </c>
      <c r="E232" s="41" t="s">
        <v>187</v>
      </c>
      <c r="F232" s="43">
        <v>0.040462962962962964</v>
      </c>
      <c r="G232" s="20" t="str">
        <f>TEXT(INT((HOUR(F232)*3600+MINUTE(F232)*60+SECOND(F232))/$I$2/60),"0")&amp;"."&amp;TEXT(MOD((HOUR(F232)*3600+MINUTE(F232)*60+SECOND(F232))/$I$2,60),"00")&amp;"/km"</f>
        <v>4.10/km</v>
      </c>
      <c r="H232" s="21">
        <f>F232-$F$4</f>
        <v>0.01248842592592593</v>
      </c>
      <c r="I232" s="21">
        <f t="shared" si="3"/>
        <v>0.0023379629629629653</v>
      </c>
    </row>
    <row r="233" spans="1:9" ht="15" customHeight="1">
      <c r="A233" s="19">
        <v>230</v>
      </c>
      <c r="B233" s="41" t="s">
        <v>34</v>
      </c>
      <c r="C233" s="41" t="s">
        <v>274</v>
      </c>
      <c r="D233" s="42" t="s">
        <v>67</v>
      </c>
      <c r="E233" s="41" t="s">
        <v>127</v>
      </c>
      <c r="F233" s="43">
        <v>0.04047453703703704</v>
      </c>
      <c r="G233" s="20" t="str">
        <f>TEXT(INT((HOUR(F233)*3600+MINUTE(F233)*60+SECOND(F233))/$I$2/60),"0")&amp;"."&amp;TEXT(MOD((HOUR(F233)*3600+MINUTE(F233)*60+SECOND(F233))/$I$2,60),"00")&amp;"/km"</f>
        <v>4.10/km</v>
      </c>
      <c r="H233" s="21">
        <f>F233-$F$4</f>
        <v>0.012500000000000004</v>
      </c>
      <c r="I233" s="21">
        <f t="shared" si="3"/>
        <v>0.008020833333333338</v>
      </c>
    </row>
    <row r="234" spans="1:9" ht="15" customHeight="1">
      <c r="A234" s="19">
        <v>231</v>
      </c>
      <c r="B234" s="41" t="s">
        <v>380</v>
      </c>
      <c r="C234" s="41" t="s">
        <v>199</v>
      </c>
      <c r="D234" s="42" t="s">
        <v>42</v>
      </c>
      <c r="E234" s="41" t="s">
        <v>77</v>
      </c>
      <c r="F234" s="43">
        <v>0.040486111111111105</v>
      </c>
      <c r="G234" s="20" t="str">
        <f>TEXT(INT((HOUR(F234)*3600+MINUTE(F234)*60+SECOND(F234))/$I$2/60),"0")&amp;"."&amp;TEXT(MOD((HOUR(F234)*3600+MINUTE(F234)*60+SECOND(F234))/$I$2,60),"00")&amp;"/km"</f>
        <v>4.10/km</v>
      </c>
      <c r="H234" s="21">
        <f>F234-$F$4</f>
        <v>0.01251157407407407</v>
      </c>
      <c r="I234" s="21">
        <f t="shared" si="3"/>
        <v>0.00905092592592592</v>
      </c>
    </row>
    <row r="235" spans="1:9" ht="15" customHeight="1">
      <c r="A235" s="19">
        <v>232</v>
      </c>
      <c r="B235" s="41" t="s">
        <v>381</v>
      </c>
      <c r="C235" s="41" t="s">
        <v>382</v>
      </c>
      <c r="D235" s="42" t="s">
        <v>50</v>
      </c>
      <c r="E235" s="41" t="s">
        <v>213</v>
      </c>
      <c r="F235" s="43">
        <v>0.040497685185185185</v>
      </c>
      <c r="G235" s="20" t="str">
        <f>TEXT(INT((HOUR(F235)*3600+MINUTE(F235)*60+SECOND(F235))/$I$2/60),"0")&amp;"."&amp;TEXT(MOD((HOUR(F235)*3600+MINUTE(F235)*60+SECOND(F235))/$I$2,60),"00")&amp;"/km"</f>
        <v>4.10/km</v>
      </c>
      <c r="H235" s="21">
        <f>F235-$F$4</f>
        <v>0.012523148148148151</v>
      </c>
      <c r="I235" s="21">
        <f t="shared" si="3"/>
        <v>0.00888888888888889</v>
      </c>
    </row>
    <row r="236" spans="1:9" ht="15" customHeight="1">
      <c r="A236" s="19">
        <v>233</v>
      </c>
      <c r="B236" s="41" t="s">
        <v>383</v>
      </c>
      <c r="C236" s="41" t="s">
        <v>384</v>
      </c>
      <c r="D236" s="42" t="s">
        <v>67</v>
      </c>
      <c r="E236" s="41" t="s">
        <v>77</v>
      </c>
      <c r="F236" s="43">
        <v>0.04052083333333333</v>
      </c>
      <c r="G236" s="20" t="str">
        <f>TEXT(INT((HOUR(F236)*3600+MINUTE(F236)*60+SECOND(F236))/$I$2/60),"0")&amp;"."&amp;TEXT(MOD((HOUR(F236)*3600+MINUTE(F236)*60+SECOND(F236))/$I$2,60),"00")&amp;"/km"</f>
        <v>4.10/km</v>
      </c>
      <c r="H236" s="21">
        <f>F236-$F$4</f>
        <v>0.012546296296296298</v>
      </c>
      <c r="I236" s="21">
        <f t="shared" si="3"/>
        <v>0.008067129629629632</v>
      </c>
    </row>
    <row r="237" spans="1:9" ht="15" customHeight="1">
      <c r="A237" s="19">
        <v>234</v>
      </c>
      <c r="B237" s="41" t="s">
        <v>385</v>
      </c>
      <c r="C237" s="41" t="s">
        <v>384</v>
      </c>
      <c r="D237" s="42" t="s">
        <v>67</v>
      </c>
      <c r="E237" s="41" t="s">
        <v>71</v>
      </c>
      <c r="F237" s="43">
        <v>0.040532407407407406</v>
      </c>
      <c r="G237" s="20" t="str">
        <f>TEXT(INT((HOUR(F237)*3600+MINUTE(F237)*60+SECOND(F237))/$I$2/60),"0")&amp;"."&amp;TEXT(MOD((HOUR(F237)*3600+MINUTE(F237)*60+SECOND(F237))/$I$2,60),"00")&amp;"/km"</f>
        <v>4.10/km</v>
      </c>
      <c r="H237" s="21">
        <f>F237-$F$4</f>
        <v>0.012557870370370372</v>
      </c>
      <c r="I237" s="21">
        <f t="shared" si="3"/>
        <v>0.008078703703703706</v>
      </c>
    </row>
    <row r="238" spans="1:9" ht="15" customHeight="1">
      <c r="A238" s="19">
        <v>235</v>
      </c>
      <c r="B238" s="41" t="s">
        <v>386</v>
      </c>
      <c r="C238" s="41" t="s">
        <v>195</v>
      </c>
      <c r="D238" s="42" t="s">
        <v>88</v>
      </c>
      <c r="E238" s="41" t="s">
        <v>95</v>
      </c>
      <c r="F238" s="43">
        <v>0.04055555555555555</v>
      </c>
      <c r="G238" s="20" t="str">
        <f>TEXT(INT((HOUR(F238)*3600+MINUTE(F238)*60+SECOND(F238))/$I$2/60),"0")&amp;"."&amp;TEXT(MOD((HOUR(F238)*3600+MINUTE(F238)*60+SECOND(F238))/$I$2,60),"00")&amp;"/km"</f>
        <v>4.10/km</v>
      </c>
      <c r="H238" s="21">
        <f>F238-$F$4</f>
        <v>0.01258101851851852</v>
      </c>
      <c r="I238" s="21">
        <f t="shared" si="3"/>
        <v>0.0067592592592592565</v>
      </c>
    </row>
    <row r="239" spans="1:9" ht="15" customHeight="1">
      <c r="A239" s="19">
        <v>236</v>
      </c>
      <c r="B239" s="41" t="s">
        <v>387</v>
      </c>
      <c r="C239" s="41" t="s">
        <v>388</v>
      </c>
      <c r="D239" s="42" t="s">
        <v>42</v>
      </c>
      <c r="E239" s="41" t="s">
        <v>389</v>
      </c>
      <c r="F239" s="43">
        <v>0.04056712962962963</v>
      </c>
      <c r="G239" s="20" t="str">
        <f>TEXT(INT((HOUR(F239)*3600+MINUTE(F239)*60+SECOND(F239))/$I$2/60),"0")&amp;"."&amp;TEXT(MOD((HOUR(F239)*3600+MINUTE(F239)*60+SECOND(F239))/$I$2,60),"00")&amp;"/km"</f>
        <v>4.10/km</v>
      </c>
      <c r="H239" s="21">
        <f>F239-$F$4</f>
        <v>0.012592592592592593</v>
      </c>
      <c r="I239" s="21">
        <f t="shared" si="3"/>
        <v>0.009131944444444443</v>
      </c>
    </row>
    <row r="240" spans="1:9" ht="15" customHeight="1">
      <c r="A240" s="19">
        <v>237</v>
      </c>
      <c r="B240" s="41" t="s">
        <v>390</v>
      </c>
      <c r="C240" s="41" t="s">
        <v>391</v>
      </c>
      <c r="D240" s="42" t="s">
        <v>67</v>
      </c>
      <c r="E240" s="41" t="s">
        <v>269</v>
      </c>
      <c r="F240" s="43">
        <v>0.0405787037037037</v>
      </c>
      <c r="G240" s="20" t="str">
        <f>TEXT(INT((HOUR(F240)*3600+MINUTE(F240)*60+SECOND(F240))/$I$2/60),"0")&amp;"."&amp;TEXT(MOD((HOUR(F240)*3600+MINUTE(F240)*60+SECOND(F240))/$I$2,60),"00")&amp;"/km"</f>
        <v>4.10/km</v>
      </c>
      <c r="H240" s="21">
        <f>F240-$F$4</f>
        <v>0.012604166666666666</v>
      </c>
      <c r="I240" s="21">
        <f t="shared" si="3"/>
        <v>0.008125</v>
      </c>
    </row>
    <row r="241" spans="1:9" ht="15" customHeight="1">
      <c r="A241" s="19">
        <v>238</v>
      </c>
      <c r="B241" s="41" t="s">
        <v>392</v>
      </c>
      <c r="C241" s="41" t="s">
        <v>199</v>
      </c>
      <c r="D241" s="42" t="s">
        <v>88</v>
      </c>
      <c r="E241" s="41" t="s">
        <v>322</v>
      </c>
      <c r="F241" s="43">
        <v>0.04059027777777778</v>
      </c>
      <c r="G241" s="20" t="str">
        <f>TEXT(INT((HOUR(F241)*3600+MINUTE(F241)*60+SECOND(F241))/$I$2/60),"0")&amp;"."&amp;TEXT(MOD((HOUR(F241)*3600+MINUTE(F241)*60+SECOND(F241))/$I$2,60),"00")&amp;"/km"</f>
        <v>4.11/km</v>
      </c>
      <c r="H241" s="21">
        <f>F241-$F$4</f>
        <v>0.012615740740740747</v>
      </c>
      <c r="I241" s="21">
        <f t="shared" si="3"/>
        <v>0.006793981481481484</v>
      </c>
    </row>
    <row r="242" spans="1:9" ht="15" customHeight="1">
      <c r="A242" s="19">
        <v>239</v>
      </c>
      <c r="B242" s="41" t="s">
        <v>393</v>
      </c>
      <c r="C242" s="41" t="s">
        <v>394</v>
      </c>
      <c r="D242" s="42" t="s">
        <v>50</v>
      </c>
      <c r="E242" s="41" t="s">
        <v>275</v>
      </c>
      <c r="F242" s="43">
        <v>0.040601851851851854</v>
      </c>
      <c r="G242" s="20" t="str">
        <f>TEXT(INT((HOUR(F242)*3600+MINUTE(F242)*60+SECOND(F242))/$I$2/60),"0")&amp;"."&amp;TEXT(MOD((HOUR(F242)*3600+MINUTE(F242)*60+SECOND(F242))/$I$2,60),"00")&amp;"/km"</f>
        <v>4.11/km</v>
      </c>
      <c r="H242" s="21">
        <f>F242-$F$4</f>
        <v>0.01262731481481482</v>
      </c>
      <c r="I242" s="21">
        <f t="shared" si="3"/>
        <v>0.00899305555555556</v>
      </c>
    </row>
    <row r="243" spans="1:9" ht="15" customHeight="1">
      <c r="A243" s="19">
        <v>240</v>
      </c>
      <c r="B243" s="44" t="s">
        <v>806</v>
      </c>
      <c r="C243" s="44" t="s">
        <v>807</v>
      </c>
      <c r="D243" s="45" t="s">
        <v>774</v>
      </c>
      <c r="E243" s="41" t="s">
        <v>77</v>
      </c>
      <c r="F243" s="43">
        <v>0.040636574074074075</v>
      </c>
      <c r="G243" s="20" t="str">
        <f>TEXT(INT((HOUR(F243)*3600+MINUTE(F243)*60+SECOND(F243))/$I$2/60),"0")&amp;"."&amp;TEXT(MOD((HOUR(F243)*3600+MINUTE(F243)*60+SECOND(F243))/$I$2,60),"00")&amp;"/km"</f>
        <v>4.11/km</v>
      </c>
      <c r="H243" s="21">
        <f>F243-$F$4</f>
        <v>0.012662037037037041</v>
      </c>
      <c r="I243" s="21">
        <f t="shared" si="3"/>
        <v>0.008206018518518515</v>
      </c>
    </row>
    <row r="244" spans="1:9" ht="15" customHeight="1">
      <c r="A244" s="19">
        <v>241</v>
      </c>
      <c r="B244" s="41" t="s">
        <v>395</v>
      </c>
      <c r="C244" s="41" t="s">
        <v>63</v>
      </c>
      <c r="D244" s="42" t="s">
        <v>67</v>
      </c>
      <c r="E244" s="41" t="s">
        <v>59</v>
      </c>
      <c r="F244" s="43">
        <v>0.04064814814814815</v>
      </c>
      <c r="G244" s="20" t="str">
        <f>TEXT(INT((HOUR(F244)*3600+MINUTE(F244)*60+SECOND(F244))/$I$2/60),"0")&amp;"."&amp;TEXT(MOD((HOUR(F244)*3600+MINUTE(F244)*60+SECOND(F244))/$I$2,60),"00")&amp;"/km"</f>
        <v>4.11/km</v>
      </c>
      <c r="H244" s="21">
        <f>F244-$F$4</f>
        <v>0.012673611111111115</v>
      </c>
      <c r="I244" s="21">
        <f t="shared" si="3"/>
        <v>0.008194444444444449</v>
      </c>
    </row>
    <row r="245" spans="1:9" ht="15" customHeight="1">
      <c r="A245" s="19">
        <v>242</v>
      </c>
      <c r="B245" s="41" t="s">
        <v>396</v>
      </c>
      <c r="C245" s="41" t="s">
        <v>58</v>
      </c>
      <c r="D245" s="42" t="s">
        <v>50</v>
      </c>
      <c r="E245" s="41" t="s">
        <v>164</v>
      </c>
      <c r="F245" s="43">
        <v>0.04065972222222222</v>
      </c>
      <c r="G245" s="20" t="str">
        <f>TEXT(INT((HOUR(F245)*3600+MINUTE(F245)*60+SECOND(F245))/$I$2/60),"0")&amp;"."&amp;TEXT(MOD((HOUR(F245)*3600+MINUTE(F245)*60+SECOND(F245))/$I$2,60),"00")&amp;"/km"</f>
        <v>4.11/km</v>
      </c>
      <c r="H245" s="21">
        <f>F245-$F$4</f>
        <v>0.012685185185185188</v>
      </c>
      <c r="I245" s="21">
        <f t="shared" si="3"/>
        <v>0.009050925925925928</v>
      </c>
    </row>
    <row r="246" spans="1:9" ht="15" customHeight="1">
      <c r="A246" s="19">
        <v>243</v>
      </c>
      <c r="B246" s="41" t="s">
        <v>397</v>
      </c>
      <c r="C246" s="41" t="s">
        <v>398</v>
      </c>
      <c r="D246" s="42" t="s">
        <v>264</v>
      </c>
      <c r="E246" s="41" t="s">
        <v>54</v>
      </c>
      <c r="F246" s="43">
        <v>0.040671296296296296</v>
      </c>
      <c r="G246" s="20" t="str">
        <f>TEXT(INT((HOUR(F246)*3600+MINUTE(F246)*60+SECOND(F246))/$I$2/60),"0")&amp;"."&amp;TEXT(MOD((HOUR(F246)*3600+MINUTE(F246)*60+SECOND(F246))/$I$2,60),"00")&amp;"/km"</f>
        <v>4.11/km</v>
      </c>
      <c r="H246" s="21">
        <f>F246-$F$4</f>
        <v>0.012696759259259262</v>
      </c>
      <c r="I246" s="21">
        <f t="shared" si="3"/>
        <v>0.0025462962962962965</v>
      </c>
    </row>
    <row r="247" spans="1:9" ht="15" customHeight="1">
      <c r="A247" s="19">
        <v>244</v>
      </c>
      <c r="B247" s="41" t="s">
        <v>399</v>
      </c>
      <c r="C247" s="41" t="s">
        <v>400</v>
      </c>
      <c r="D247" s="42" t="s">
        <v>42</v>
      </c>
      <c r="E247" s="41" t="s">
        <v>157</v>
      </c>
      <c r="F247" s="43">
        <v>0.040682870370370376</v>
      </c>
      <c r="G247" s="20" t="str">
        <f>TEXT(INT((HOUR(F247)*3600+MINUTE(F247)*60+SECOND(F247))/$I$2/60),"0")&amp;"."&amp;TEXT(MOD((HOUR(F247)*3600+MINUTE(F247)*60+SECOND(F247))/$I$2,60),"00")&amp;"/km"</f>
        <v>4.11/km</v>
      </c>
      <c r="H247" s="21">
        <f>F247-$F$4</f>
        <v>0.012708333333333342</v>
      </c>
      <c r="I247" s="21">
        <f t="shared" si="3"/>
        <v>0.009247685185185192</v>
      </c>
    </row>
    <row r="248" spans="1:9" ht="15" customHeight="1">
      <c r="A248" s="19">
        <v>245</v>
      </c>
      <c r="B248" s="41" t="s">
        <v>401</v>
      </c>
      <c r="C248" s="41" t="s">
        <v>224</v>
      </c>
      <c r="D248" s="42" t="s">
        <v>88</v>
      </c>
      <c r="E248" s="41" t="s">
        <v>220</v>
      </c>
      <c r="F248" s="43">
        <v>0.04071759259259259</v>
      </c>
      <c r="G248" s="20" t="str">
        <f>TEXT(INT((HOUR(F248)*3600+MINUTE(F248)*60+SECOND(F248))/$I$2/60),"0")&amp;"."&amp;TEXT(MOD((HOUR(F248)*3600+MINUTE(F248)*60+SECOND(F248))/$I$2,60),"00")&amp;"/km"</f>
        <v>4.11/km</v>
      </c>
      <c r="H248" s="21">
        <f>F248-$F$4</f>
        <v>0.012743055555555556</v>
      </c>
      <c r="I248" s="21">
        <f t="shared" si="3"/>
        <v>0.0069212962962962934</v>
      </c>
    </row>
    <row r="249" spans="1:9" ht="15" customHeight="1">
      <c r="A249" s="19">
        <v>246</v>
      </c>
      <c r="B249" s="44" t="s">
        <v>808</v>
      </c>
      <c r="C249" s="44" t="s">
        <v>809</v>
      </c>
      <c r="D249" s="45" t="s">
        <v>794</v>
      </c>
      <c r="E249" s="41" t="s">
        <v>275</v>
      </c>
      <c r="F249" s="43">
        <v>0.04074074074074074</v>
      </c>
      <c r="G249" s="20" t="str">
        <f>TEXT(INT((HOUR(F249)*3600+MINUTE(F249)*60+SECOND(F249))/$I$2/60),"0")&amp;"."&amp;TEXT(MOD((HOUR(F249)*3600+MINUTE(F249)*60+SECOND(F249))/$I$2,60),"00")&amp;"/km"</f>
        <v>4.11/km</v>
      </c>
      <c r="H249" s="21">
        <f>F249-$F$4</f>
        <v>0.012766203703703703</v>
      </c>
      <c r="I249" s="21">
        <f t="shared" si="3"/>
        <v>0.0014236111111111116</v>
      </c>
    </row>
    <row r="250" spans="1:9" ht="15" customHeight="1">
      <c r="A250" s="19">
        <v>247</v>
      </c>
      <c r="B250" s="41" t="s">
        <v>402</v>
      </c>
      <c r="C250" s="41" t="s">
        <v>391</v>
      </c>
      <c r="D250" s="42" t="s">
        <v>67</v>
      </c>
      <c r="E250" s="41" t="s">
        <v>403</v>
      </c>
      <c r="F250" s="43">
        <v>0.04075231481481481</v>
      </c>
      <c r="G250" s="20" t="str">
        <f>TEXT(INT((HOUR(F250)*3600+MINUTE(F250)*60+SECOND(F250))/$I$2/60),"0")&amp;"."&amp;TEXT(MOD((HOUR(F250)*3600+MINUTE(F250)*60+SECOND(F250))/$I$2,60),"00")&amp;"/km"</f>
        <v>4.12/km</v>
      </c>
      <c r="H250" s="21">
        <f>F250-$F$4</f>
        <v>0.012777777777777777</v>
      </c>
      <c r="I250" s="21">
        <f t="shared" si="3"/>
        <v>0.00829861111111111</v>
      </c>
    </row>
    <row r="251" spans="1:9" ht="15" customHeight="1">
      <c r="A251" s="19">
        <v>248</v>
      </c>
      <c r="B251" s="41" t="s">
        <v>404</v>
      </c>
      <c r="C251" s="41" t="s">
        <v>405</v>
      </c>
      <c r="D251" s="42" t="s">
        <v>67</v>
      </c>
      <c r="E251" s="41" t="s">
        <v>342</v>
      </c>
      <c r="F251" s="43">
        <v>0.04076388888888889</v>
      </c>
      <c r="G251" s="20" t="str">
        <f>TEXT(INT((HOUR(F251)*3600+MINUTE(F251)*60+SECOND(F251))/$I$2/60),"0")&amp;"."&amp;TEXT(MOD((HOUR(F251)*3600+MINUTE(F251)*60+SECOND(F251))/$I$2,60),"00")&amp;"/km"</f>
        <v>4.12/km</v>
      </c>
      <c r="H251" s="21">
        <f>F251-$F$4</f>
        <v>0.012789351851851857</v>
      </c>
      <c r="I251" s="21">
        <f t="shared" si="3"/>
        <v>0.008310185185185191</v>
      </c>
    </row>
    <row r="252" spans="1:9" ht="15" customHeight="1">
      <c r="A252" s="19">
        <v>249</v>
      </c>
      <c r="B252" s="41" t="s">
        <v>302</v>
      </c>
      <c r="C252" s="41" t="s">
        <v>211</v>
      </c>
      <c r="D252" s="42" t="s">
        <v>67</v>
      </c>
      <c r="E252" s="41" t="s">
        <v>71</v>
      </c>
      <c r="F252" s="43">
        <v>0.040775462962962965</v>
      </c>
      <c r="G252" s="20" t="str">
        <f>TEXT(INT((HOUR(F252)*3600+MINUTE(F252)*60+SECOND(F252))/$I$2/60),"0")&amp;"."&amp;TEXT(MOD((HOUR(F252)*3600+MINUTE(F252)*60+SECOND(F252))/$I$2,60),"00")&amp;"/km"</f>
        <v>4.12/km</v>
      </c>
      <c r="H252" s="21">
        <f>F252-$F$4</f>
        <v>0.012800925925925931</v>
      </c>
      <c r="I252" s="21">
        <f t="shared" si="3"/>
        <v>0.008321759259259265</v>
      </c>
    </row>
    <row r="253" spans="1:9" ht="15" customHeight="1">
      <c r="A253" s="19">
        <v>250</v>
      </c>
      <c r="B253" s="41" t="s">
        <v>406</v>
      </c>
      <c r="C253" s="41" t="s">
        <v>319</v>
      </c>
      <c r="D253" s="42" t="s">
        <v>67</v>
      </c>
      <c r="E253" s="41" t="s">
        <v>407</v>
      </c>
      <c r="F253" s="43">
        <v>0.04078703703703704</v>
      </c>
      <c r="G253" s="20" t="str">
        <f>TEXT(INT((HOUR(F253)*3600+MINUTE(F253)*60+SECOND(F253))/$I$2/60),"0")&amp;"."&amp;TEXT(MOD((HOUR(F253)*3600+MINUTE(F253)*60+SECOND(F253))/$I$2,60),"00")&amp;"/km"</f>
        <v>4.12/km</v>
      </c>
      <c r="H253" s="21">
        <f>F253-$F$4</f>
        <v>0.012812500000000004</v>
      </c>
      <c r="I253" s="21">
        <f t="shared" si="3"/>
        <v>0.008333333333333338</v>
      </c>
    </row>
    <row r="254" spans="1:9" ht="15" customHeight="1">
      <c r="A254" s="19">
        <v>251</v>
      </c>
      <c r="B254" s="41" t="s">
        <v>408</v>
      </c>
      <c r="C254" s="41" t="s">
        <v>409</v>
      </c>
      <c r="D254" s="42" t="s">
        <v>42</v>
      </c>
      <c r="E254" s="41" t="s">
        <v>403</v>
      </c>
      <c r="F254" s="43">
        <v>0.04079861111111111</v>
      </c>
      <c r="G254" s="20" t="str">
        <f>TEXT(INT((HOUR(F254)*3600+MINUTE(F254)*60+SECOND(F254))/$I$2/60),"0")&amp;"."&amp;TEXT(MOD((HOUR(F254)*3600+MINUTE(F254)*60+SECOND(F254))/$I$2,60),"00")&amp;"/km"</f>
        <v>4.12/km</v>
      </c>
      <c r="H254" s="21">
        <f>F254-$F$4</f>
        <v>0.012824074074074078</v>
      </c>
      <c r="I254" s="21">
        <f t="shared" si="3"/>
        <v>0.009363425925925928</v>
      </c>
    </row>
    <row r="255" spans="1:9" ht="15" customHeight="1">
      <c r="A255" s="19">
        <v>252</v>
      </c>
      <c r="B255" s="41" t="s">
        <v>410</v>
      </c>
      <c r="C255" s="41" t="s">
        <v>63</v>
      </c>
      <c r="D255" s="42" t="s">
        <v>50</v>
      </c>
      <c r="E255" s="41" t="s">
        <v>187</v>
      </c>
      <c r="F255" s="43">
        <v>0.040810185185185185</v>
      </c>
      <c r="G255" s="20" t="str">
        <f>TEXT(INT((HOUR(F255)*3600+MINUTE(F255)*60+SECOND(F255))/$I$2/60),"0")&amp;"."&amp;TEXT(MOD((HOUR(F255)*3600+MINUTE(F255)*60+SECOND(F255))/$I$2,60),"00")&amp;"/km"</f>
        <v>4.12/km</v>
      </c>
      <c r="H255" s="21">
        <f>F255-$F$4</f>
        <v>0.012835648148148152</v>
      </c>
      <c r="I255" s="21">
        <f t="shared" si="3"/>
        <v>0.009201388888888891</v>
      </c>
    </row>
    <row r="256" spans="1:9" ht="15" customHeight="1">
      <c r="A256" s="19">
        <v>253</v>
      </c>
      <c r="B256" s="41" t="s">
        <v>411</v>
      </c>
      <c r="C256" s="41" t="s">
        <v>105</v>
      </c>
      <c r="D256" s="42" t="s">
        <v>67</v>
      </c>
      <c r="E256" s="41" t="s">
        <v>342</v>
      </c>
      <c r="F256" s="43">
        <v>0.04082175925925926</v>
      </c>
      <c r="G256" s="20" t="str">
        <f>TEXT(INT((HOUR(F256)*3600+MINUTE(F256)*60+SECOND(F256))/$I$2/60),"0")&amp;"."&amp;TEXT(MOD((HOUR(F256)*3600+MINUTE(F256)*60+SECOND(F256))/$I$2,60),"00")&amp;"/km"</f>
        <v>4.12/km</v>
      </c>
      <c r="H256" s="21">
        <f>F256-$F$4</f>
        <v>0.012847222222222225</v>
      </c>
      <c r="I256" s="21">
        <f t="shared" si="3"/>
        <v>0.00836805555555556</v>
      </c>
    </row>
    <row r="257" spans="1:9" ht="15" customHeight="1">
      <c r="A257" s="19">
        <v>254</v>
      </c>
      <c r="B257" s="41" t="s">
        <v>412</v>
      </c>
      <c r="C257" s="41" t="s">
        <v>58</v>
      </c>
      <c r="D257" s="42" t="s">
        <v>88</v>
      </c>
      <c r="E257" s="41" t="s">
        <v>257</v>
      </c>
      <c r="F257" s="43">
        <v>0.04083333333333333</v>
      </c>
      <c r="G257" s="20" t="str">
        <f>TEXT(INT((HOUR(F257)*3600+MINUTE(F257)*60+SECOND(F257))/$I$2/60),"0")&amp;"."&amp;TEXT(MOD((HOUR(F257)*3600+MINUTE(F257)*60+SECOND(F257))/$I$2,60),"00")&amp;"/km"</f>
        <v>4.12/km</v>
      </c>
      <c r="H257" s="21">
        <f>F257-$F$4</f>
        <v>0.012858796296296299</v>
      </c>
      <c r="I257" s="21">
        <f t="shared" si="3"/>
        <v>0.007037037037037036</v>
      </c>
    </row>
    <row r="258" spans="1:9" ht="15" customHeight="1">
      <c r="A258" s="19">
        <v>255</v>
      </c>
      <c r="B258" s="41" t="s">
        <v>413</v>
      </c>
      <c r="C258" s="41" t="s">
        <v>199</v>
      </c>
      <c r="D258" s="42" t="s">
        <v>362</v>
      </c>
      <c r="E258" s="41" t="s">
        <v>54</v>
      </c>
      <c r="F258" s="43">
        <v>0.04085648148148149</v>
      </c>
      <c r="G258" s="20" t="str">
        <f>TEXT(INT((HOUR(F258)*3600+MINUTE(F258)*60+SECOND(F258))/$I$2/60),"0")&amp;"."&amp;TEXT(MOD((HOUR(F258)*3600+MINUTE(F258)*60+SECOND(F258))/$I$2,60),"00")&amp;"/km"</f>
        <v>4.12/km</v>
      </c>
      <c r="H258" s="21">
        <f>F258-$F$4</f>
        <v>0.012881944444444453</v>
      </c>
      <c r="I258" s="21">
        <f t="shared" si="3"/>
        <v>0.0009143518518518606</v>
      </c>
    </row>
    <row r="259" spans="1:9" ht="15" customHeight="1">
      <c r="A259" s="19">
        <v>256</v>
      </c>
      <c r="B259" s="41" t="s">
        <v>414</v>
      </c>
      <c r="C259" s="41" t="s">
        <v>415</v>
      </c>
      <c r="D259" s="42" t="s">
        <v>50</v>
      </c>
      <c r="E259" s="41" t="s">
        <v>127</v>
      </c>
      <c r="F259" s="43">
        <v>0.04086805555555555</v>
      </c>
      <c r="G259" s="20" t="str">
        <f>TEXT(INT((HOUR(F259)*3600+MINUTE(F259)*60+SECOND(F259))/$I$2/60),"0")&amp;"."&amp;TEXT(MOD((HOUR(F259)*3600+MINUTE(F259)*60+SECOND(F259))/$I$2,60),"00")&amp;"/km"</f>
        <v>4.12/km</v>
      </c>
      <c r="H259" s="21">
        <f>F259-$F$4</f>
        <v>0.01289351851851852</v>
      </c>
      <c r="I259" s="21">
        <f t="shared" si="3"/>
        <v>0.009259259259259259</v>
      </c>
    </row>
    <row r="260" spans="1:9" ht="15" customHeight="1">
      <c r="A260" s="19">
        <v>257</v>
      </c>
      <c r="B260" s="41" t="s">
        <v>416</v>
      </c>
      <c r="C260" s="41" t="s">
        <v>49</v>
      </c>
      <c r="D260" s="42" t="s">
        <v>42</v>
      </c>
      <c r="E260" s="41" t="s">
        <v>407</v>
      </c>
      <c r="F260" s="43">
        <v>0.04092592592592593</v>
      </c>
      <c r="G260" s="20" t="str">
        <f>TEXT(INT((HOUR(F260)*3600+MINUTE(F260)*60+SECOND(F260))/$I$2/60),"0")&amp;"."&amp;TEXT(MOD((HOUR(F260)*3600+MINUTE(F260)*60+SECOND(F260))/$I$2,60),"00")&amp;"/km"</f>
        <v>4.13/km</v>
      </c>
      <c r="H260" s="21">
        <f>F260-$F$4</f>
        <v>0.012951388888888894</v>
      </c>
      <c r="I260" s="21">
        <f t="shared" si="3"/>
        <v>0.009490740740740744</v>
      </c>
    </row>
    <row r="261" spans="1:9" ht="15" customHeight="1">
      <c r="A261" s="19">
        <v>258</v>
      </c>
      <c r="B261" s="41" t="s">
        <v>417</v>
      </c>
      <c r="C261" s="41" t="s">
        <v>418</v>
      </c>
      <c r="D261" s="42" t="s">
        <v>67</v>
      </c>
      <c r="E261" s="41" t="s">
        <v>419</v>
      </c>
      <c r="F261" s="43">
        <v>0.0409375</v>
      </c>
      <c r="G261" s="20" t="str">
        <f>TEXT(INT((HOUR(F261)*3600+MINUTE(F261)*60+SECOND(F261))/$I$2/60),"0")&amp;"."&amp;TEXT(MOD((HOUR(F261)*3600+MINUTE(F261)*60+SECOND(F261))/$I$2,60),"00")&amp;"/km"</f>
        <v>4.13/km</v>
      </c>
      <c r="H261" s="21">
        <f>F261-$F$4</f>
        <v>0.012962962962962968</v>
      </c>
      <c r="I261" s="21">
        <f aca="true" t="shared" si="4" ref="I261:I324">F261-INDEX($F$4:$F$800,MATCH(D261,$D$4:$D$800,0))</f>
        <v>0.008483796296296302</v>
      </c>
    </row>
    <row r="262" spans="1:9" ht="15" customHeight="1">
      <c r="A262" s="19">
        <v>259</v>
      </c>
      <c r="B262" s="41" t="s">
        <v>420</v>
      </c>
      <c r="C262" s="41" t="s">
        <v>76</v>
      </c>
      <c r="D262" s="42" t="s">
        <v>50</v>
      </c>
      <c r="E262" s="41" t="s">
        <v>260</v>
      </c>
      <c r="F262" s="43">
        <v>0.04096064814814815</v>
      </c>
      <c r="G262" s="20" t="str">
        <f>TEXT(INT((HOUR(F262)*3600+MINUTE(F262)*60+SECOND(F262))/$I$2/60),"0")&amp;"."&amp;TEXT(MOD((HOUR(F262)*3600+MINUTE(F262)*60+SECOND(F262))/$I$2,60),"00")&amp;"/km"</f>
        <v>4.13/km</v>
      </c>
      <c r="H262" s="21">
        <f>F262-$F$4</f>
        <v>0.012986111111111115</v>
      </c>
      <c r="I262" s="21">
        <f t="shared" si="4"/>
        <v>0.009351851851851854</v>
      </c>
    </row>
    <row r="263" spans="1:9" ht="15" customHeight="1">
      <c r="A263" s="19">
        <v>260</v>
      </c>
      <c r="B263" s="41" t="s">
        <v>421</v>
      </c>
      <c r="C263" s="41" t="s">
        <v>149</v>
      </c>
      <c r="D263" s="42" t="s">
        <v>88</v>
      </c>
      <c r="E263" s="41" t="s">
        <v>154</v>
      </c>
      <c r="F263" s="43">
        <v>0.040983796296296296</v>
      </c>
      <c r="G263" s="20" t="str">
        <f>TEXT(INT((HOUR(F263)*3600+MINUTE(F263)*60+SECOND(F263))/$I$2/60),"0")&amp;"."&amp;TEXT(MOD((HOUR(F263)*3600+MINUTE(F263)*60+SECOND(F263))/$I$2,60),"00")&amp;"/km"</f>
        <v>4.13/km</v>
      </c>
      <c r="H263" s="21">
        <f>F263-$F$4</f>
        <v>0.013009259259259262</v>
      </c>
      <c r="I263" s="21">
        <f t="shared" si="4"/>
        <v>0.0071874999999999994</v>
      </c>
    </row>
    <row r="264" spans="1:9" ht="15" customHeight="1">
      <c r="A264" s="19">
        <v>261</v>
      </c>
      <c r="B264" s="41" t="s">
        <v>422</v>
      </c>
      <c r="C264" s="41" t="s">
        <v>274</v>
      </c>
      <c r="D264" s="42" t="s">
        <v>42</v>
      </c>
      <c r="E264" s="41" t="s">
        <v>423</v>
      </c>
      <c r="F264" s="43">
        <v>0.04099537037037037</v>
      </c>
      <c r="G264" s="20" t="str">
        <f>TEXT(INT((HOUR(F264)*3600+MINUTE(F264)*60+SECOND(F264))/$I$2/60),"0")&amp;"."&amp;TEXT(MOD((HOUR(F264)*3600+MINUTE(F264)*60+SECOND(F264))/$I$2,60),"00")&amp;"/km"</f>
        <v>4.13/km</v>
      </c>
      <c r="H264" s="21">
        <f>F264-$F$4</f>
        <v>0.013020833333333336</v>
      </c>
      <c r="I264" s="21">
        <f t="shared" si="4"/>
        <v>0.009560185185185185</v>
      </c>
    </row>
    <row r="265" spans="1:9" ht="15" customHeight="1">
      <c r="A265" s="19">
        <v>262</v>
      </c>
      <c r="B265" s="41" t="s">
        <v>424</v>
      </c>
      <c r="C265" s="41" t="s">
        <v>425</v>
      </c>
      <c r="D265" s="42" t="s">
        <v>88</v>
      </c>
      <c r="E265" s="41" t="s">
        <v>127</v>
      </c>
      <c r="F265" s="43">
        <v>0.04101851851851852</v>
      </c>
      <c r="G265" s="20" t="str">
        <f>TEXT(INT((HOUR(F265)*3600+MINUTE(F265)*60+SECOND(F265))/$I$2/60),"0")&amp;"."&amp;TEXT(MOD((HOUR(F265)*3600+MINUTE(F265)*60+SECOND(F265))/$I$2,60),"00")&amp;"/km"</f>
        <v>4.13/km</v>
      </c>
      <c r="H265" s="21">
        <f>F265-$F$4</f>
        <v>0.013043981481481483</v>
      </c>
      <c r="I265" s="21">
        <f t="shared" si="4"/>
        <v>0.00722222222222222</v>
      </c>
    </row>
    <row r="266" spans="1:9" ht="15" customHeight="1">
      <c r="A266" s="19">
        <v>263</v>
      </c>
      <c r="B266" s="41" t="s">
        <v>426</v>
      </c>
      <c r="C266" s="41" t="s">
        <v>366</v>
      </c>
      <c r="D266" s="42" t="s">
        <v>20</v>
      </c>
      <c r="E266" s="41" t="s">
        <v>187</v>
      </c>
      <c r="F266" s="43">
        <v>0.0410300925925926</v>
      </c>
      <c r="G266" s="20" t="str">
        <f>TEXT(INT((HOUR(F266)*3600+MINUTE(F266)*60+SECOND(F266))/$I$2/60),"0")&amp;"."&amp;TEXT(MOD((HOUR(F266)*3600+MINUTE(F266)*60+SECOND(F266))/$I$2,60),"00")&amp;"/km"</f>
        <v>4.13/km</v>
      </c>
      <c r="H266" s="21">
        <f>F266-$F$4</f>
        <v>0.013055555555555563</v>
      </c>
      <c r="I266" s="21">
        <f t="shared" si="4"/>
        <v>0.01215277777777778</v>
      </c>
    </row>
    <row r="267" spans="1:9" ht="15" customHeight="1">
      <c r="A267" s="19">
        <v>264</v>
      </c>
      <c r="B267" s="41" t="s">
        <v>249</v>
      </c>
      <c r="C267" s="41" t="s">
        <v>70</v>
      </c>
      <c r="D267" s="42" t="s">
        <v>236</v>
      </c>
      <c r="E267" s="41" t="s">
        <v>371</v>
      </c>
      <c r="F267" s="43">
        <v>0.041041666666666664</v>
      </c>
      <c r="G267" s="20" t="str">
        <f>TEXT(INT((HOUR(F267)*3600+MINUTE(F267)*60+SECOND(F267))/$I$2/60),"0")&amp;"."&amp;TEXT(MOD((HOUR(F267)*3600+MINUTE(F267)*60+SECOND(F267))/$I$2,60),"00")&amp;"/km"</f>
        <v>4.13/km</v>
      </c>
      <c r="H267" s="21">
        <f>F267-$F$4</f>
        <v>0.01306712962962963</v>
      </c>
      <c r="I267" s="21">
        <f t="shared" si="4"/>
        <v>0.005752314814814807</v>
      </c>
    </row>
    <row r="268" spans="1:9" ht="15" customHeight="1">
      <c r="A268" s="19">
        <v>265</v>
      </c>
      <c r="B268" s="41" t="s">
        <v>427</v>
      </c>
      <c r="C268" s="41" t="s">
        <v>130</v>
      </c>
      <c r="D268" s="42" t="s">
        <v>88</v>
      </c>
      <c r="E268" s="41" t="s">
        <v>403</v>
      </c>
      <c r="F268" s="43">
        <v>0.041053240740740744</v>
      </c>
      <c r="G268" s="20" t="str">
        <f>TEXT(INT((HOUR(F268)*3600+MINUTE(F268)*60+SECOND(F268))/$I$2/60),"0")&amp;"."&amp;TEXT(MOD((HOUR(F268)*3600+MINUTE(F268)*60+SECOND(F268))/$I$2,60),"00")&amp;"/km"</f>
        <v>4.13/km</v>
      </c>
      <c r="H268" s="21">
        <f>F268-$F$4</f>
        <v>0.01307870370370371</v>
      </c>
      <c r="I268" s="21">
        <f t="shared" si="4"/>
        <v>0.007256944444444448</v>
      </c>
    </row>
    <row r="269" spans="1:9" ht="15" customHeight="1">
      <c r="A269" s="19">
        <v>266</v>
      </c>
      <c r="B269" s="41" t="s">
        <v>428</v>
      </c>
      <c r="C269" s="41" t="s">
        <v>429</v>
      </c>
      <c r="D269" s="42" t="s">
        <v>50</v>
      </c>
      <c r="E269" s="41" t="s">
        <v>154</v>
      </c>
      <c r="F269" s="43">
        <v>0.04107638888888889</v>
      </c>
      <c r="G269" s="20" t="str">
        <f>TEXT(INT((HOUR(F269)*3600+MINUTE(F269)*60+SECOND(F269))/$I$2/60),"0")&amp;"."&amp;TEXT(MOD((HOUR(F269)*3600+MINUTE(F269)*60+SECOND(F269))/$I$2,60),"00")&amp;"/km"</f>
        <v>4.14/km</v>
      </c>
      <c r="H269" s="21">
        <f>F269-$F$4</f>
        <v>0.013101851851851858</v>
      </c>
      <c r="I269" s="21">
        <f t="shared" si="4"/>
        <v>0.009467592592592597</v>
      </c>
    </row>
    <row r="270" spans="1:9" ht="15" customHeight="1">
      <c r="A270" s="19">
        <v>267</v>
      </c>
      <c r="B270" s="41" t="s">
        <v>430</v>
      </c>
      <c r="C270" s="41" t="s">
        <v>431</v>
      </c>
      <c r="D270" s="42" t="s">
        <v>88</v>
      </c>
      <c r="E270" s="41" t="s">
        <v>71</v>
      </c>
      <c r="F270" s="43">
        <v>0.04108796296296296</v>
      </c>
      <c r="G270" s="20" t="str">
        <f>TEXT(INT((HOUR(F270)*3600+MINUTE(F270)*60+SECOND(F270))/$I$2/60),"0")&amp;"."&amp;TEXT(MOD((HOUR(F270)*3600+MINUTE(F270)*60+SECOND(F270))/$I$2,60),"00")&amp;"/km"</f>
        <v>4.14/km</v>
      </c>
      <c r="H270" s="21">
        <f>F270-$F$4</f>
        <v>0.013113425925925924</v>
      </c>
      <c r="I270" s="21">
        <f t="shared" si="4"/>
        <v>0.007291666666666662</v>
      </c>
    </row>
    <row r="271" spans="1:9" ht="15" customHeight="1">
      <c r="A271" s="19">
        <v>268</v>
      </c>
      <c r="B271" s="41" t="s">
        <v>432</v>
      </c>
      <c r="C271" s="41" t="s">
        <v>199</v>
      </c>
      <c r="D271" s="42" t="s">
        <v>67</v>
      </c>
      <c r="E271" s="41" t="s">
        <v>71</v>
      </c>
      <c r="F271" s="43">
        <v>0.04111111111111111</v>
      </c>
      <c r="G271" s="20" t="str">
        <f>TEXT(INT((HOUR(F271)*3600+MINUTE(F271)*60+SECOND(F271))/$I$2/60),"0")&amp;"."&amp;TEXT(MOD((HOUR(F271)*3600+MINUTE(F271)*60+SECOND(F271))/$I$2,60),"00")&amp;"/km"</f>
        <v>4.14/km</v>
      </c>
      <c r="H271" s="21">
        <f>F271-$F$4</f>
        <v>0.013136574074074078</v>
      </c>
      <c r="I271" s="21">
        <f t="shared" si="4"/>
        <v>0.008657407407407412</v>
      </c>
    </row>
    <row r="272" spans="1:9" ht="15" customHeight="1">
      <c r="A272" s="19">
        <v>269</v>
      </c>
      <c r="B272" s="41" t="s">
        <v>433</v>
      </c>
      <c r="C272" s="41" t="s">
        <v>434</v>
      </c>
      <c r="D272" s="42" t="s">
        <v>67</v>
      </c>
      <c r="E272" s="41" t="s">
        <v>170</v>
      </c>
      <c r="F272" s="43">
        <v>0.041122685185185186</v>
      </c>
      <c r="G272" s="20" t="str">
        <f>TEXT(INT((HOUR(F272)*3600+MINUTE(F272)*60+SECOND(F272))/$I$2/60),"0")&amp;"."&amp;TEXT(MOD((HOUR(F272)*3600+MINUTE(F272)*60+SECOND(F272))/$I$2,60),"00")&amp;"/km"</f>
        <v>4.14/km</v>
      </c>
      <c r="H272" s="21">
        <f>F272-$F$4</f>
        <v>0.013148148148148152</v>
      </c>
      <c r="I272" s="21">
        <f t="shared" si="4"/>
        <v>0.008668981481481486</v>
      </c>
    </row>
    <row r="273" spans="1:9" ht="15" customHeight="1">
      <c r="A273" s="19">
        <v>270</v>
      </c>
      <c r="B273" s="41" t="s">
        <v>435</v>
      </c>
      <c r="C273" s="41" t="s">
        <v>426</v>
      </c>
      <c r="D273" s="42" t="s">
        <v>67</v>
      </c>
      <c r="E273" s="41" t="s">
        <v>56</v>
      </c>
      <c r="F273" s="43">
        <v>0.04113425925925926</v>
      </c>
      <c r="G273" s="20" t="str">
        <f>TEXT(INT((HOUR(F273)*3600+MINUTE(F273)*60+SECOND(F273))/$I$2/60),"0")&amp;"."&amp;TEXT(MOD((HOUR(F273)*3600+MINUTE(F273)*60+SECOND(F273))/$I$2,60),"00")&amp;"/km"</f>
        <v>4.14/km</v>
      </c>
      <c r="H273" s="21">
        <f>F273-$F$4</f>
        <v>0.013159722222222225</v>
      </c>
      <c r="I273" s="21">
        <f t="shared" si="4"/>
        <v>0.00868055555555556</v>
      </c>
    </row>
    <row r="274" spans="1:9" ht="15" customHeight="1">
      <c r="A274" s="19">
        <v>271</v>
      </c>
      <c r="B274" s="41" t="s">
        <v>436</v>
      </c>
      <c r="C274" s="41" t="s">
        <v>151</v>
      </c>
      <c r="D274" s="42" t="s">
        <v>67</v>
      </c>
      <c r="E274" s="41" t="s">
        <v>106</v>
      </c>
      <c r="F274" s="43">
        <v>0.04114583333333333</v>
      </c>
      <c r="G274" s="20" t="str">
        <f>TEXT(INT((HOUR(F274)*3600+MINUTE(F274)*60+SECOND(F274))/$I$2/60),"0")&amp;"."&amp;TEXT(MOD((HOUR(F274)*3600+MINUTE(F274)*60+SECOND(F274))/$I$2,60),"00")&amp;"/km"</f>
        <v>4.14/km</v>
      </c>
      <c r="H274" s="21">
        <f>F274-$F$4</f>
        <v>0.013171296296296299</v>
      </c>
      <c r="I274" s="21">
        <f t="shared" si="4"/>
        <v>0.008692129629629633</v>
      </c>
    </row>
    <row r="275" spans="1:9" ht="15" customHeight="1">
      <c r="A275" s="19">
        <v>272</v>
      </c>
      <c r="B275" s="41" t="s">
        <v>437</v>
      </c>
      <c r="C275" s="41" t="s">
        <v>426</v>
      </c>
      <c r="D275" s="42" t="s">
        <v>88</v>
      </c>
      <c r="E275" s="41" t="s">
        <v>77</v>
      </c>
      <c r="F275" s="43">
        <v>0.041157407407407406</v>
      </c>
      <c r="G275" s="20" t="str">
        <f>TEXT(INT((HOUR(F275)*3600+MINUTE(F275)*60+SECOND(F275))/$I$2/60),"0")&amp;"."&amp;TEXT(MOD((HOUR(F275)*3600+MINUTE(F275)*60+SECOND(F275))/$I$2,60),"00")&amp;"/km"</f>
        <v>4.14/km</v>
      </c>
      <c r="H275" s="21">
        <f>F275-$F$4</f>
        <v>0.013182870370370373</v>
      </c>
      <c r="I275" s="21">
        <f t="shared" si="4"/>
        <v>0.00736111111111111</v>
      </c>
    </row>
    <row r="276" spans="1:9" ht="15" customHeight="1">
      <c r="A276" s="19">
        <v>273</v>
      </c>
      <c r="B276" s="41" t="s">
        <v>438</v>
      </c>
      <c r="C276" s="41" t="s">
        <v>94</v>
      </c>
      <c r="D276" s="42" t="s">
        <v>67</v>
      </c>
      <c r="E276" s="41" t="s">
        <v>403</v>
      </c>
      <c r="F276" s="43">
        <v>0.041180555555555554</v>
      </c>
      <c r="G276" s="20" t="str">
        <f>TEXT(INT((HOUR(F276)*3600+MINUTE(F276)*60+SECOND(F276))/$I$2/60),"0")&amp;"."&amp;TEXT(MOD((HOUR(F276)*3600+MINUTE(F276)*60+SECOND(F276))/$I$2,60),"00")&amp;"/km"</f>
        <v>4.14/km</v>
      </c>
      <c r="H276" s="21">
        <f>F276-$F$4</f>
        <v>0.01320601851851852</v>
      </c>
      <c r="I276" s="21">
        <f t="shared" si="4"/>
        <v>0.008726851851851854</v>
      </c>
    </row>
    <row r="277" spans="1:9" ht="15" customHeight="1">
      <c r="A277" s="19">
        <v>274</v>
      </c>
      <c r="B277" s="41" t="s">
        <v>439</v>
      </c>
      <c r="C277" s="41" t="s">
        <v>195</v>
      </c>
      <c r="D277" s="42" t="s">
        <v>264</v>
      </c>
      <c r="E277" s="41" t="s">
        <v>164</v>
      </c>
      <c r="F277" s="43">
        <v>0.04120370370370371</v>
      </c>
      <c r="G277" s="20" t="str">
        <f>TEXT(INT((HOUR(F277)*3600+MINUTE(F277)*60+SECOND(F277))/$I$2/60),"0")&amp;"."&amp;TEXT(MOD((HOUR(F277)*3600+MINUTE(F277)*60+SECOND(F277))/$I$2,60),"00")&amp;"/km"</f>
        <v>4.14/km</v>
      </c>
      <c r="H277" s="21">
        <f>F277-$F$4</f>
        <v>0.013229166666666674</v>
      </c>
      <c r="I277" s="21">
        <f t="shared" si="4"/>
        <v>0.0030787037037037085</v>
      </c>
    </row>
    <row r="278" spans="1:9" ht="15" customHeight="1">
      <c r="A278" s="19">
        <v>275</v>
      </c>
      <c r="B278" s="41" t="s">
        <v>440</v>
      </c>
      <c r="C278" s="41" t="s">
        <v>350</v>
      </c>
      <c r="D278" s="42" t="s">
        <v>264</v>
      </c>
      <c r="E278" s="41" t="s">
        <v>166</v>
      </c>
      <c r="F278" s="43">
        <v>0.041226851851851855</v>
      </c>
      <c r="G278" s="20" t="str">
        <f>TEXT(INT((HOUR(F278)*3600+MINUTE(F278)*60+SECOND(F278))/$I$2/60),"0")&amp;"."&amp;TEXT(MOD((HOUR(F278)*3600+MINUTE(F278)*60+SECOND(F278))/$I$2,60),"00")&amp;"/km"</f>
        <v>4.14/km</v>
      </c>
      <c r="H278" s="21">
        <f>F278-$F$4</f>
        <v>0.013252314814814821</v>
      </c>
      <c r="I278" s="21">
        <f t="shared" si="4"/>
        <v>0.0031018518518518556</v>
      </c>
    </row>
    <row r="279" spans="1:9" ht="15" customHeight="1">
      <c r="A279" s="19">
        <v>276</v>
      </c>
      <c r="B279" s="41" t="s">
        <v>441</v>
      </c>
      <c r="C279" s="41" t="s">
        <v>319</v>
      </c>
      <c r="D279" s="42" t="s">
        <v>42</v>
      </c>
      <c r="E279" s="41" t="s">
        <v>68</v>
      </c>
      <c r="F279" s="43">
        <v>0.04123842592592592</v>
      </c>
      <c r="G279" s="20" t="str">
        <f>TEXT(INT((HOUR(F279)*3600+MINUTE(F279)*60+SECOND(F279))/$I$2/60),"0")&amp;"."&amp;TEXT(MOD((HOUR(F279)*3600+MINUTE(F279)*60+SECOND(F279))/$I$2,60),"00")&amp;"/km"</f>
        <v>4.15/km</v>
      </c>
      <c r="H279" s="21">
        <f>F279-$F$4</f>
        <v>0.013263888888888888</v>
      </c>
      <c r="I279" s="21">
        <f t="shared" si="4"/>
        <v>0.009803240740740737</v>
      </c>
    </row>
    <row r="280" spans="1:9" ht="15" customHeight="1">
      <c r="A280" s="19">
        <v>277</v>
      </c>
      <c r="B280" s="41" t="s">
        <v>442</v>
      </c>
      <c r="C280" s="41" t="s">
        <v>108</v>
      </c>
      <c r="D280" s="42" t="s">
        <v>67</v>
      </c>
      <c r="E280" s="41" t="s">
        <v>213</v>
      </c>
      <c r="F280" s="43">
        <v>0.04133101851851852</v>
      </c>
      <c r="G280" s="20" t="str">
        <f>TEXT(INT((HOUR(F280)*3600+MINUTE(F280)*60+SECOND(F280))/$I$2/60),"0")&amp;"."&amp;TEXT(MOD((HOUR(F280)*3600+MINUTE(F280)*60+SECOND(F280))/$I$2,60),"00")&amp;"/km"</f>
        <v>4.15/km</v>
      </c>
      <c r="H280" s="21">
        <f>F280-$F$4</f>
        <v>0.013356481481481483</v>
      </c>
      <c r="I280" s="21">
        <f t="shared" si="4"/>
        <v>0.008877314814814817</v>
      </c>
    </row>
    <row r="281" spans="1:9" ht="15" customHeight="1">
      <c r="A281" s="19">
        <v>278</v>
      </c>
      <c r="B281" s="41" t="s">
        <v>443</v>
      </c>
      <c r="C281" s="41" t="s">
        <v>97</v>
      </c>
      <c r="D281" s="42" t="s">
        <v>67</v>
      </c>
      <c r="E281" s="41" t="s">
        <v>127</v>
      </c>
      <c r="F281" s="43">
        <v>0.041365740740740745</v>
      </c>
      <c r="G281" s="20" t="str">
        <f>TEXT(INT((HOUR(F281)*3600+MINUTE(F281)*60+SECOND(F281))/$I$2/60),"0")&amp;"."&amp;TEXT(MOD((HOUR(F281)*3600+MINUTE(F281)*60+SECOND(F281))/$I$2,60),"00")&amp;"/km"</f>
        <v>4.15/km</v>
      </c>
      <c r="H281" s="21">
        <f>F281-$F$4</f>
        <v>0.01339120370370371</v>
      </c>
      <c r="I281" s="21">
        <f t="shared" si="4"/>
        <v>0.008912037037037045</v>
      </c>
    </row>
    <row r="282" spans="1:9" ht="15" customHeight="1">
      <c r="A282" s="19">
        <v>279</v>
      </c>
      <c r="B282" s="41" t="s">
        <v>444</v>
      </c>
      <c r="C282" s="41" t="s">
        <v>445</v>
      </c>
      <c r="D282" s="42" t="s">
        <v>42</v>
      </c>
      <c r="E282" s="41" t="s">
        <v>403</v>
      </c>
      <c r="F282" s="43">
        <v>0.041400462962962965</v>
      </c>
      <c r="G282" s="20" t="str">
        <f>TEXT(INT((HOUR(F282)*3600+MINUTE(F282)*60+SECOND(F282))/$I$2/60),"0")&amp;"."&amp;TEXT(MOD((HOUR(F282)*3600+MINUTE(F282)*60+SECOND(F282))/$I$2,60),"00")&amp;"/km"</f>
        <v>4.16/km</v>
      </c>
      <c r="H282" s="21">
        <f>F282-$F$4</f>
        <v>0.013425925925925931</v>
      </c>
      <c r="I282" s="21">
        <f t="shared" si="4"/>
        <v>0.009965277777777781</v>
      </c>
    </row>
    <row r="283" spans="1:9" ht="15" customHeight="1">
      <c r="A283" s="19">
        <v>280</v>
      </c>
      <c r="B283" s="41" t="s">
        <v>446</v>
      </c>
      <c r="C283" s="41" t="s">
        <v>447</v>
      </c>
      <c r="D283" s="42" t="s">
        <v>20</v>
      </c>
      <c r="E283" s="41" t="s">
        <v>213</v>
      </c>
      <c r="F283" s="43">
        <v>0.04141203703703704</v>
      </c>
      <c r="G283" s="20" t="str">
        <f>TEXT(INT((HOUR(F283)*3600+MINUTE(F283)*60+SECOND(F283))/$I$2/60),"0")&amp;"."&amp;TEXT(MOD((HOUR(F283)*3600+MINUTE(F283)*60+SECOND(F283))/$I$2,60),"00")&amp;"/km"</f>
        <v>4.16/km</v>
      </c>
      <c r="H283" s="21">
        <f>F283-$F$4</f>
        <v>0.013437500000000005</v>
      </c>
      <c r="I283" s="21">
        <f t="shared" si="4"/>
        <v>0.012534722222222221</v>
      </c>
    </row>
    <row r="284" spans="1:9" ht="15" customHeight="1">
      <c r="A284" s="19">
        <v>281</v>
      </c>
      <c r="B284" s="41" t="s">
        <v>448</v>
      </c>
      <c r="C284" s="41" t="s">
        <v>449</v>
      </c>
      <c r="D284" s="42" t="s">
        <v>264</v>
      </c>
      <c r="E284" s="41" t="s">
        <v>154</v>
      </c>
      <c r="F284" s="43">
        <v>0.04143518518518518</v>
      </c>
      <c r="G284" s="20" t="str">
        <f>TEXT(INT((HOUR(F284)*3600+MINUTE(F284)*60+SECOND(F284))/$I$2/60),"0")&amp;"."&amp;TEXT(MOD((HOUR(F284)*3600+MINUTE(F284)*60+SECOND(F284))/$I$2,60),"00")&amp;"/km"</f>
        <v>4.16/km</v>
      </c>
      <c r="H284" s="21">
        <f>F284-$F$4</f>
        <v>0.013460648148148145</v>
      </c>
      <c r="I284" s="21">
        <f t="shared" si="4"/>
        <v>0.00331018518518518</v>
      </c>
    </row>
    <row r="285" spans="1:9" ht="15" customHeight="1">
      <c r="A285" s="19">
        <v>282</v>
      </c>
      <c r="B285" s="41" t="s">
        <v>303</v>
      </c>
      <c r="C285" s="41" t="s">
        <v>108</v>
      </c>
      <c r="D285" s="42" t="s">
        <v>42</v>
      </c>
      <c r="E285" s="41" t="s">
        <v>54</v>
      </c>
      <c r="F285" s="43">
        <v>0.04146990740740741</v>
      </c>
      <c r="G285" s="20" t="str">
        <f>TEXT(INT((HOUR(F285)*3600+MINUTE(F285)*60+SECOND(F285))/$I$2/60),"0")&amp;"."&amp;TEXT(MOD((HOUR(F285)*3600+MINUTE(F285)*60+SECOND(F285))/$I$2,60),"00")&amp;"/km"</f>
        <v>4.16/km</v>
      </c>
      <c r="H285" s="21">
        <f>F285-$F$4</f>
        <v>0.013495370370370373</v>
      </c>
      <c r="I285" s="21">
        <f t="shared" si="4"/>
        <v>0.010034722222222223</v>
      </c>
    </row>
    <row r="286" spans="1:9" ht="15" customHeight="1">
      <c r="A286" s="19">
        <v>283</v>
      </c>
      <c r="B286" s="41" t="s">
        <v>450</v>
      </c>
      <c r="C286" s="41" t="s">
        <v>195</v>
      </c>
      <c r="D286" s="42" t="s">
        <v>42</v>
      </c>
      <c r="E286" s="41" t="s">
        <v>71</v>
      </c>
      <c r="F286" s="43">
        <v>0.041493055555555554</v>
      </c>
      <c r="G286" s="20" t="str">
        <f>TEXT(INT((HOUR(F286)*3600+MINUTE(F286)*60+SECOND(F286))/$I$2/60),"0")&amp;"."&amp;TEXT(MOD((HOUR(F286)*3600+MINUTE(F286)*60+SECOND(F286))/$I$2,60),"00")&amp;"/km"</f>
        <v>4.16/km</v>
      </c>
      <c r="H286" s="21">
        <f>F286-$F$4</f>
        <v>0.01351851851851852</v>
      </c>
      <c r="I286" s="21">
        <f t="shared" si="4"/>
        <v>0.01005787037037037</v>
      </c>
    </row>
    <row r="287" spans="1:9" ht="15" customHeight="1">
      <c r="A287" s="19">
        <v>284</v>
      </c>
      <c r="B287" s="44" t="s">
        <v>810</v>
      </c>
      <c r="C287" s="44" t="s">
        <v>811</v>
      </c>
      <c r="D287" s="45" t="s">
        <v>794</v>
      </c>
      <c r="E287" s="41" t="s">
        <v>45</v>
      </c>
      <c r="F287" s="43">
        <v>0.04150462962962963</v>
      </c>
      <c r="G287" s="20" t="str">
        <f>TEXT(INT((HOUR(F287)*3600+MINUTE(F287)*60+SECOND(F287))/$I$2/60),"0")&amp;"."&amp;TEXT(MOD((HOUR(F287)*3600+MINUTE(F287)*60+SECOND(F287))/$I$2,60),"00")&amp;"/km"</f>
        <v>4.16/km</v>
      </c>
      <c r="H287" s="21">
        <f>F287-$F$4</f>
        <v>0.013530092592592594</v>
      </c>
      <c r="I287" s="21">
        <f t="shared" si="4"/>
        <v>0.002187500000000002</v>
      </c>
    </row>
    <row r="288" spans="1:9" ht="15" customHeight="1">
      <c r="A288" s="19">
        <v>285</v>
      </c>
      <c r="B288" s="41" t="s">
        <v>451</v>
      </c>
      <c r="C288" s="41" t="s">
        <v>452</v>
      </c>
      <c r="D288" s="42" t="s">
        <v>67</v>
      </c>
      <c r="E288" s="41" t="s">
        <v>45</v>
      </c>
      <c r="F288" s="43">
        <v>0.0415162037037037</v>
      </c>
      <c r="G288" s="20" t="str">
        <f>TEXT(INT((HOUR(F288)*3600+MINUTE(F288)*60+SECOND(F288))/$I$2/60),"0")&amp;"."&amp;TEXT(MOD((HOUR(F288)*3600+MINUTE(F288)*60+SECOND(F288))/$I$2,60),"00")&amp;"/km"</f>
        <v>4.16/km</v>
      </c>
      <c r="H288" s="21">
        <f>F288-$F$4</f>
        <v>0.013541666666666667</v>
      </c>
      <c r="I288" s="21">
        <f t="shared" si="4"/>
        <v>0.009062500000000001</v>
      </c>
    </row>
    <row r="289" spans="1:9" ht="15" customHeight="1">
      <c r="A289" s="19">
        <v>286</v>
      </c>
      <c r="B289" s="41" t="s">
        <v>161</v>
      </c>
      <c r="C289" s="41" t="s">
        <v>281</v>
      </c>
      <c r="D289" s="42" t="s">
        <v>20</v>
      </c>
      <c r="E289" s="41" t="s">
        <v>127</v>
      </c>
      <c r="F289" s="43">
        <v>0.041527777777777775</v>
      </c>
      <c r="G289" s="20" t="str">
        <f>TEXT(INT((HOUR(F289)*3600+MINUTE(F289)*60+SECOND(F289))/$I$2/60),"0")&amp;"."&amp;TEXT(MOD((HOUR(F289)*3600+MINUTE(F289)*60+SECOND(F289))/$I$2,60),"00")&amp;"/km"</f>
        <v>4.16/km</v>
      </c>
      <c r="H289" s="21">
        <f>F289-$F$4</f>
        <v>0.01355324074074074</v>
      </c>
      <c r="I289" s="21">
        <f t="shared" si="4"/>
        <v>0.012650462962962957</v>
      </c>
    </row>
    <row r="290" spans="1:9" ht="15" customHeight="1">
      <c r="A290" s="19">
        <v>287</v>
      </c>
      <c r="B290" s="41" t="s">
        <v>453</v>
      </c>
      <c r="C290" s="41" t="s">
        <v>415</v>
      </c>
      <c r="D290" s="42" t="s">
        <v>88</v>
      </c>
      <c r="E290" s="41" t="s">
        <v>187</v>
      </c>
      <c r="F290" s="43">
        <v>0.041539351851851855</v>
      </c>
      <c r="G290" s="20" t="str">
        <f>TEXT(INT((HOUR(F290)*3600+MINUTE(F290)*60+SECOND(F290))/$I$2/60),"0")&amp;"."&amp;TEXT(MOD((HOUR(F290)*3600+MINUTE(F290)*60+SECOND(F290))/$I$2,60),"00")&amp;"/km"</f>
        <v>4.16/km</v>
      </c>
      <c r="H290" s="21">
        <f>F290-$F$4</f>
        <v>0.013564814814814821</v>
      </c>
      <c r="I290" s="21">
        <f t="shared" si="4"/>
        <v>0.007743055555555559</v>
      </c>
    </row>
    <row r="291" spans="1:9" ht="15" customHeight="1">
      <c r="A291" s="19">
        <v>288</v>
      </c>
      <c r="B291" s="41" t="s">
        <v>454</v>
      </c>
      <c r="C291" s="41" t="s">
        <v>455</v>
      </c>
      <c r="D291" s="42" t="s">
        <v>50</v>
      </c>
      <c r="E291" s="41" t="s">
        <v>54</v>
      </c>
      <c r="F291" s="43">
        <v>0.041574074074074076</v>
      </c>
      <c r="G291" s="20" t="str">
        <f>TEXT(INT((HOUR(F291)*3600+MINUTE(F291)*60+SECOND(F291))/$I$2/60),"0")&amp;"."&amp;TEXT(MOD((HOUR(F291)*3600+MINUTE(F291)*60+SECOND(F291))/$I$2,60),"00")&amp;"/km"</f>
        <v>4.17/km</v>
      </c>
      <c r="H291" s="21">
        <f>F291-$F$4</f>
        <v>0.013599537037037042</v>
      </c>
      <c r="I291" s="21">
        <f t="shared" si="4"/>
        <v>0.009965277777777781</v>
      </c>
    </row>
    <row r="292" spans="1:9" ht="15" customHeight="1">
      <c r="A292" s="19">
        <v>289</v>
      </c>
      <c r="B292" s="44" t="s">
        <v>812</v>
      </c>
      <c r="C292" s="44" t="s">
        <v>798</v>
      </c>
      <c r="D292" s="45" t="s">
        <v>780</v>
      </c>
      <c r="E292" s="41" t="s">
        <v>239</v>
      </c>
      <c r="F292" s="43">
        <v>0.04159722222222222</v>
      </c>
      <c r="G292" s="20" t="str">
        <f>TEXT(INT((HOUR(F292)*3600+MINUTE(F292)*60+SECOND(F292))/$I$2/60),"0")&amp;"."&amp;TEXT(MOD((HOUR(F292)*3600+MINUTE(F292)*60+SECOND(F292))/$I$2,60),"00")&amp;"/km"</f>
        <v>4.17/km</v>
      </c>
      <c r="H292" s="21">
        <f>F292-$F$4</f>
        <v>0.013622685185185189</v>
      </c>
      <c r="I292" s="21">
        <f t="shared" si="4"/>
        <v>0.006666666666666668</v>
      </c>
    </row>
    <row r="293" spans="1:9" ht="15" customHeight="1">
      <c r="A293" s="19">
        <v>290</v>
      </c>
      <c r="B293" s="41" t="s">
        <v>456</v>
      </c>
      <c r="C293" s="41" t="s">
        <v>457</v>
      </c>
      <c r="D293" s="42" t="s">
        <v>264</v>
      </c>
      <c r="E293" s="41" t="s">
        <v>71</v>
      </c>
      <c r="F293" s="43">
        <v>0.04163194444444445</v>
      </c>
      <c r="G293" s="20" t="str">
        <f>TEXT(INT((HOUR(F293)*3600+MINUTE(F293)*60+SECOND(F293))/$I$2/60),"0")&amp;"."&amp;TEXT(MOD((HOUR(F293)*3600+MINUTE(F293)*60+SECOND(F293))/$I$2,60),"00")&amp;"/km"</f>
        <v>4.17/km</v>
      </c>
      <c r="H293" s="21">
        <f>F293-$F$4</f>
        <v>0.013657407407407417</v>
      </c>
      <c r="I293" s="21">
        <f t="shared" si="4"/>
        <v>0.0035069444444444514</v>
      </c>
    </row>
    <row r="294" spans="1:9" ht="15" customHeight="1">
      <c r="A294" s="19">
        <v>291</v>
      </c>
      <c r="B294" s="41" t="s">
        <v>458</v>
      </c>
      <c r="C294" s="41" t="s">
        <v>250</v>
      </c>
      <c r="D294" s="42" t="s">
        <v>42</v>
      </c>
      <c r="E294" s="41" t="s">
        <v>127</v>
      </c>
      <c r="F294" s="43">
        <v>0.04164351851851852</v>
      </c>
      <c r="G294" s="20" t="str">
        <f>TEXT(INT((HOUR(F294)*3600+MINUTE(F294)*60+SECOND(F294))/$I$2/60),"0")&amp;"."&amp;TEXT(MOD((HOUR(F294)*3600+MINUTE(F294)*60+SECOND(F294))/$I$2,60),"00")&amp;"/km"</f>
        <v>4.17/km</v>
      </c>
      <c r="H294" s="21">
        <f>F294-$F$4</f>
        <v>0.013668981481481483</v>
      </c>
      <c r="I294" s="21">
        <f t="shared" si="4"/>
        <v>0.010208333333333333</v>
      </c>
    </row>
    <row r="295" spans="1:9" ht="15" customHeight="1">
      <c r="A295" s="19">
        <v>292</v>
      </c>
      <c r="B295" s="41" t="s">
        <v>459</v>
      </c>
      <c r="C295" s="41" t="s">
        <v>195</v>
      </c>
      <c r="D295" s="42" t="s">
        <v>88</v>
      </c>
      <c r="E295" s="41" t="s">
        <v>127</v>
      </c>
      <c r="F295" s="43">
        <v>0.0416550925925926</v>
      </c>
      <c r="G295" s="20" t="str">
        <f>TEXT(INT((HOUR(F295)*3600+MINUTE(F295)*60+SECOND(F295))/$I$2/60),"0")&amp;"."&amp;TEXT(MOD((HOUR(F295)*3600+MINUTE(F295)*60+SECOND(F295))/$I$2,60),"00")&amp;"/km"</f>
        <v>4.17/km</v>
      </c>
      <c r="H295" s="21">
        <f>F295-$F$4</f>
        <v>0.013680555555555564</v>
      </c>
      <c r="I295" s="21">
        <f t="shared" si="4"/>
        <v>0.007858796296296301</v>
      </c>
    </row>
    <row r="296" spans="1:9" ht="15" customHeight="1">
      <c r="A296" s="19">
        <v>293</v>
      </c>
      <c r="B296" s="41" t="s">
        <v>460</v>
      </c>
      <c r="C296" s="41" t="s">
        <v>149</v>
      </c>
      <c r="D296" s="42" t="s">
        <v>20</v>
      </c>
      <c r="E296" s="41" t="s">
        <v>127</v>
      </c>
      <c r="F296" s="43">
        <v>0.041666666666666664</v>
      </c>
      <c r="G296" s="20" t="str">
        <f>TEXT(INT((HOUR(F296)*3600+MINUTE(F296)*60+SECOND(F296))/$I$2/60),"0")&amp;"."&amp;TEXT(MOD((HOUR(F296)*3600+MINUTE(F296)*60+SECOND(F296))/$I$2,60),"00")&amp;"/km"</f>
        <v>4.17/km</v>
      </c>
      <c r="H296" s="21">
        <f>F296-$F$4</f>
        <v>0.01369212962962963</v>
      </c>
      <c r="I296" s="21">
        <f t="shared" si="4"/>
        <v>0.012789351851851847</v>
      </c>
    </row>
    <row r="297" spans="1:9" ht="15" customHeight="1">
      <c r="A297" s="19">
        <v>294</v>
      </c>
      <c r="B297" s="41" t="s">
        <v>461</v>
      </c>
      <c r="C297" s="41" t="s">
        <v>224</v>
      </c>
      <c r="D297" s="42" t="s">
        <v>88</v>
      </c>
      <c r="E297" s="41" t="s">
        <v>269</v>
      </c>
      <c r="F297" s="43">
        <v>0.041701388888888885</v>
      </c>
      <c r="G297" s="20" t="str">
        <f>TEXT(INT((HOUR(F297)*3600+MINUTE(F297)*60+SECOND(F297))/$I$2/60),"0")&amp;"."&amp;TEXT(MOD((HOUR(F297)*3600+MINUTE(F297)*60+SECOND(F297))/$I$2,60),"00")&amp;"/km"</f>
        <v>4.17/km</v>
      </c>
      <c r="H297" s="21">
        <f>F297-$F$4</f>
        <v>0.013726851851851851</v>
      </c>
      <c r="I297" s="21">
        <f t="shared" si="4"/>
        <v>0.007905092592592589</v>
      </c>
    </row>
    <row r="298" spans="1:9" ht="15" customHeight="1">
      <c r="A298" s="19">
        <v>295</v>
      </c>
      <c r="B298" s="41" t="s">
        <v>462</v>
      </c>
      <c r="C298" s="41" t="s">
        <v>463</v>
      </c>
      <c r="D298" s="42" t="s">
        <v>50</v>
      </c>
      <c r="E298" s="41" t="s">
        <v>269</v>
      </c>
      <c r="F298" s="43">
        <v>0.04171296296296296</v>
      </c>
      <c r="G298" s="20" t="str">
        <f>TEXT(INT((HOUR(F298)*3600+MINUTE(F298)*60+SECOND(F298))/$I$2/60),"0")&amp;"."&amp;TEXT(MOD((HOUR(F298)*3600+MINUTE(F298)*60+SECOND(F298))/$I$2,60),"00")&amp;"/km"</f>
        <v>4.17/km</v>
      </c>
      <c r="H298" s="21">
        <f>F298-$F$4</f>
        <v>0.013738425925925925</v>
      </c>
      <c r="I298" s="21">
        <f t="shared" si="4"/>
        <v>0.010104166666666664</v>
      </c>
    </row>
    <row r="299" spans="1:9" ht="15" customHeight="1">
      <c r="A299" s="19">
        <v>296</v>
      </c>
      <c r="B299" s="41" t="s">
        <v>218</v>
      </c>
      <c r="C299" s="41" t="s">
        <v>464</v>
      </c>
      <c r="D299" s="42" t="s">
        <v>42</v>
      </c>
      <c r="E299" s="41" t="s">
        <v>272</v>
      </c>
      <c r="F299" s="43">
        <v>0.04179398148148148</v>
      </c>
      <c r="G299" s="20" t="str">
        <f>TEXT(INT((HOUR(F299)*3600+MINUTE(F299)*60+SECOND(F299))/$I$2/60),"0")&amp;"."&amp;TEXT(MOD((HOUR(F299)*3600+MINUTE(F299)*60+SECOND(F299))/$I$2,60),"00")&amp;"/km"</f>
        <v>4.18/km</v>
      </c>
      <c r="H299" s="21">
        <f>F299-$F$4</f>
        <v>0.013819444444444447</v>
      </c>
      <c r="I299" s="21">
        <f t="shared" si="4"/>
        <v>0.010358796296296297</v>
      </c>
    </row>
    <row r="300" spans="1:9" ht="15" customHeight="1">
      <c r="A300" s="19">
        <v>297</v>
      </c>
      <c r="B300" s="41" t="s">
        <v>465</v>
      </c>
      <c r="C300" s="41" t="s">
        <v>455</v>
      </c>
      <c r="D300" s="42" t="s">
        <v>264</v>
      </c>
      <c r="E300" s="41" t="s">
        <v>178</v>
      </c>
      <c r="F300" s="43">
        <v>0.0418287037037037</v>
      </c>
      <c r="G300" s="20" t="str">
        <f>TEXT(INT((HOUR(F300)*3600+MINUTE(F300)*60+SECOND(F300))/$I$2/60),"0")&amp;"."&amp;TEXT(MOD((HOUR(F300)*3600+MINUTE(F300)*60+SECOND(F300))/$I$2,60),"00")&amp;"/km"</f>
        <v>4.18/km</v>
      </c>
      <c r="H300" s="21">
        <f>F300-$F$4</f>
        <v>0.013854166666666667</v>
      </c>
      <c r="I300" s="21">
        <f t="shared" si="4"/>
        <v>0.003703703703703702</v>
      </c>
    </row>
    <row r="301" spans="1:9" ht="15" customHeight="1">
      <c r="A301" s="19">
        <v>298</v>
      </c>
      <c r="B301" s="41" t="s">
        <v>466</v>
      </c>
      <c r="C301" s="41" t="s">
        <v>202</v>
      </c>
      <c r="D301" s="42" t="s">
        <v>88</v>
      </c>
      <c r="E301" s="41" t="s">
        <v>127</v>
      </c>
      <c r="F301" s="43">
        <v>0.041875</v>
      </c>
      <c r="G301" s="20" t="str">
        <f>TEXT(INT((HOUR(F301)*3600+MINUTE(F301)*60+SECOND(F301))/$I$2/60),"0")&amp;"."&amp;TEXT(MOD((HOUR(F301)*3600+MINUTE(F301)*60+SECOND(F301))/$I$2,60),"00")&amp;"/km"</f>
        <v>4.18/km</v>
      </c>
      <c r="H301" s="21">
        <f>F301-$F$4</f>
        <v>0.013900462962962969</v>
      </c>
      <c r="I301" s="21">
        <f t="shared" si="4"/>
        <v>0.008078703703703706</v>
      </c>
    </row>
    <row r="302" spans="1:9" ht="15" customHeight="1">
      <c r="A302" s="19">
        <v>299</v>
      </c>
      <c r="B302" s="41" t="s">
        <v>467</v>
      </c>
      <c r="C302" s="41" t="s">
        <v>49</v>
      </c>
      <c r="D302" s="42" t="s">
        <v>234</v>
      </c>
      <c r="E302" s="41" t="s">
        <v>468</v>
      </c>
      <c r="F302" s="43">
        <v>0.04190972222222222</v>
      </c>
      <c r="G302" s="20" t="str">
        <f>TEXT(INT((HOUR(F302)*3600+MINUTE(F302)*60+SECOND(F302))/$I$2/60),"0")&amp;"."&amp;TEXT(MOD((HOUR(F302)*3600+MINUTE(F302)*60+SECOND(F302))/$I$2,60),"00")&amp;"/km"</f>
        <v>4.19/km</v>
      </c>
      <c r="H302" s="21">
        <f>F302-$F$4</f>
        <v>0.01393518518518519</v>
      </c>
      <c r="I302" s="21">
        <f t="shared" si="4"/>
        <v>0.0045717592592592615</v>
      </c>
    </row>
    <row r="303" spans="1:9" ht="15" customHeight="1">
      <c r="A303" s="19">
        <v>300</v>
      </c>
      <c r="B303" s="41" t="s">
        <v>469</v>
      </c>
      <c r="C303" s="41" t="s">
        <v>224</v>
      </c>
      <c r="D303" s="42" t="s">
        <v>67</v>
      </c>
      <c r="E303" s="41" t="s">
        <v>106</v>
      </c>
      <c r="F303" s="43">
        <v>0.04193287037037038</v>
      </c>
      <c r="G303" s="20" t="str">
        <f>TEXT(INT((HOUR(F303)*3600+MINUTE(F303)*60+SECOND(F303))/$I$2/60),"0")&amp;"."&amp;TEXT(MOD((HOUR(F303)*3600+MINUTE(F303)*60+SECOND(F303))/$I$2,60),"00")&amp;"/km"</f>
        <v>4.19/km</v>
      </c>
      <c r="H303" s="21">
        <f>F303-$F$4</f>
        <v>0.013958333333333343</v>
      </c>
      <c r="I303" s="21">
        <f t="shared" si="4"/>
        <v>0.009479166666666677</v>
      </c>
    </row>
    <row r="304" spans="1:9" ht="15" customHeight="1">
      <c r="A304" s="19">
        <v>301</v>
      </c>
      <c r="B304" s="41" t="s">
        <v>470</v>
      </c>
      <c r="C304" s="41" t="s">
        <v>471</v>
      </c>
      <c r="D304" s="42" t="s">
        <v>88</v>
      </c>
      <c r="E304" s="41" t="s">
        <v>54</v>
      </c>
      <c r="F304" s="43">
        <v>0.042013888888888885</v>
      </c>
      <c r="G304" s="20" t="str">
        <f>TEXT(INT((HOUR(F304)*3600+MINUTE(F304)*60+SECOND(F304))/$I$2/60),"0")&amp;"."&amp;TEXT(MOD((HOUR(F304)*3600+MINUTE(F304)*60+SECOND(F304))/$I$2,60),"00")&amp;"/km"</f>
        <v>4.19/km</v>
      </c>
      <c r="H304" s="21">
        <f>F304-$F$4</f>
        <v>0.014039351851851851</v>
      </c>
      <c r="I304" s="21">
        <f t="shared" si="4"/>
        <v>0.008217592592592589</v>
      </c>
    </row>
    <row r="305" spans="1:9" ht="15" customHeight="1">
      <c r="A305" s="19">
        <v>302</v>
      </c>
      <c r="B305" s="41" t="s">
        <v>472</v>
      </c>
      <c r="C305" s="41" t="s">
        <v>473</v>
      </c>
      <c r="D305" s="42" t="s">
        <v>20</v>
      </c>
      <c r="E305" s="41" t="s">
        <v>170</v>
      </c>
      <c r="F305" s="43">
        <v>0.042025462962962966</v>
      </c>
      <c r="G305" s="20" t="str">
        <f>TEXT(INT((HOUR(F305)*3600+MINUTE(F305)*60+SECOND(F305))/$I$2/60),"0")&amp;"."&amp;TEXT(MOD((HOUR(F305)*3600+MINUTE(F305)*60+SECOND(F305))/$I$2,60),"00")&amp;"/km"</f>
        <v>4.19/km</v>
      </c>
      <c r="H305" s="21">
        <f>F305-$F$4</f>
        <v>0.014050925925925932</v>
      </c>
      <c r="I305" s="21">
        <f t="shared" si="4"/>
        <v>0.013148148148148148</v>
      </c>
    </row>
    <row r="306" spans="1:9" ht="15" customHeight="1">
      <c r="A306" s="19">
        <v>303</v>
      </c>
      <c r="B306" s="41" t="s">
        <v>474</v>
      </c>
      <c r="C306" s="41" t="s">
        <v>124</v>
      </c>
      <c r="D306" s="42" t="s">
        <v>20</v>
      </c>
      <c r="E306" s="41" t="s">
        <v>71</v>
      </c>
      <c r="F306" s="43">
        <v>0.04203703703703704</v>
      </c>
      <c r="G306" s="20" t="str">
        <f>TEXT(INT((HOUR(F306)*3600+MINUTE(F306)*60+SECOND(F306))/$I$2/60),"0")&amp;"."&amp;TEXT(MOD((HOUR(F306)*3600+MINUTE(F306)*60+SECOND(F306))/$I$2,60),"00")&amp;"/km"</f>
        <v>4.19/km</v>
      </c>
      <c r="H306" s="21">
        <f>F306-$F$4</f>
        <v>0.014062500000000006</v>
      </c>
      <c r="I306" s="21">
        <f t="shared" si="4"/>
        <v>0.013159722222222222</v>
      </c>
    </row>
    <row r="307" spans="1:9" ht="15" customHeight="1">
      <c r="A307" s="19">
        <v>304</v>
      </c>
      <c r="B307" s="41" t="s">
        <v>475</v>
      </c>
      <c r="C307" s="41" t="s">
        <v>274</v>
      </c>
      <c r="D307" s="42" t="s">
        <v>42</v>
      </c>
      <c r="E307" s="41" t="s">
        <v>407</v>
      </c>
      <c r="F307" s="43">
        <v>0.04206018518518518</v>
      </c>
      <c r="G307" s="20" t="str">
        <f>TEXT(INT((HOUR(F307)*3600+MINUTE(F307)*60+SECOND(F307))/$I$2/60),"0")&amp;"."&amp;TEXT(MOD((HOUR(F307)*3600+MINUTE(F307)*60+SECOND(F307))/$I$2,60),"00")&amp;"/km"</f>
        <v>4.20/km</v>
      </c>
      <c r="H307" s="21">
        <f>F307-$F$4</f>
        <v>0.014085648148148146</v>
      </c>
      <c r="I307" s="21">
        <f t="shared" si="4"/>
        <v>0.010624999999999996</v>
      </c>
    </row>
    <row r="308" spans="1:9" ht="15" customHeight="1">
      <c r="A308" s="19">
        <v>305</v>
      </c>
      <c r="B308" s="41" t="s">
        <v>476</v>
      </c>
      <c r="C308" s="41" t="s">
        <v>306</v>
      </c>
      <c r="D308" s="42" t="s">
        <v>50</v>
      </c>
      <c r="E308" s="41" t="s">
        <v>275</v>
      </c>
      <c r="F308" s="43">
        <v>0.04210648148148149</v>
      </c>
      <c r="G308" s="20" t="str">
        <f>TEXT(INT((HOUR(F308)*3600+MINUTE(F308)*60+SECOND(F308))/$I$2/60),"0")&amp;"."&amp;TEXT(MOD((HOUR(F308)*3600+MINUTE(F308)*60+SECOND(F308))/$I$2,60),"00")&amp;"/km"</f>
        <v>4.20/km</v>
      </c>
      <c r="H308" s="21">
        <f>F308-$F$4</f>
        <v>0.014131944444444454</v>
      </c>
      <c r="I308" s="21">
        <f t="shared" si="4"/>
        <v>0.010497685185185193</v>
      </c>
    </row>
    <row r="309" spans="1:9" ht="15" customHeight="1">
      <c r="A309" s="19">
        <v>306</v>
      </c>
      <c r="B309" s="41" t="s">
        <v>80</v>
      </c>
      <c r="C309" s="41" t="s">
        <v>70</v>
      </c>
      <c r="D309" s="42" t="s">
        <v>67</v>
      </c>
      <c r="E309" s="41" t="s">
        <v>106</v>
      </c>
      <c r="F309" s="43">
        <v>0.04217592592592592</v>
      </c>
      <c r="G309" s="20" t="str">
        <f>TEXT(INT((HOUR(F309)*3600+MINUTE(F309)*60+SECOND(F309))/$I$2/60),"0")&amp;"."&amp;TEXT(MOD((HOUR(F309)*3600+MINUTE(F309)*60+SECOND(F309))/$I$2,60),"00")&amp;"/km"</f>
        <v>4.20/km</v>
      </c>
      <c r="H309" s="21">
        <f>F309-$F$4</f>
        <v>0.014201388888888888</v>
      </c>
      <c r="I309" s="21">
        <f t="shared" si="4"/>
        <v>0.009722222222222222</v>
      </c>
    </row>
    <row r="310" spans="1:9" ht="15" customHeight="1">
      <c r="A310" s="19">
        <v>307</v>
      </c>
      <c r="B310" s="41" t="s">
        <v>392</v>
      </c>
      <c r="C310" s="41" t="s">
        <v>199</v>
      </c>
      <c r="D310" s="42" t="s">
        <v>42</v>
      </c>
      <c r="E310" s="41" t="s">
        <v>39</v>
      </c>
      <c r="F310" s="43">
        <v>0.04223379629629629</v>
      </c>
      <c r="G310" s="20" t="str">
        <f>TEXT(INT((HOUR(F310)*3600+MINUTE(F310)*60+SECOND(F310))/$I$2/60),"0")&amp;"."&amp;TEXT(MOD((HOUR(F310)*3600+MINUTE(F310)*60+SECOND(F310))/$I$2,60),"00")&amp;"/km"</f>
        <v>4.21/km</v>
      </c>
      <c r="H310" s="21">
        <f>F310-$F$4</f>
        <v>0.014259259259259256</v>
      </c>
      <c r="I310" s="21">
        <f t="shared" si="4"/>
        <v>0.010798611111111106</v>
      </c>
    </row>
    <row r="311" spans="1:9" ht="15" customHeight="1">
      <c r="A311" s="19">
        <v>308</v>
      </c>
      <c r="B311" s="41" t="s">
        <v>477</v>
      </c>
      <c r="C311" s="41" t="s">
        <v>478</v>
      </c>
      <c r="D311" s="42" t="s">
        <v>20</v>
      </c>
      <c r="E311" s="41" t="s">
        <v>403</v>
      </c>
      <c r="F311" s="43">
        <v>0.042256944444444444</v>
      </c>
      <c r="G311" s="20" t="str">
        <f>TEXT(INT((HOUR(F311)*3600+MINUTE(F311)*60+SECOND(F311))/$I$2/60),"0")&amp;"."&amp;TEXT(MOD((HOUR(F311)*3600+MINUTE(F311)*60+SECOND(F311))/$I$2,60),"00")&amp;"/km"</f>
        <v>4.21/km</v>
      </c>
      <c r="H311" s="21">
        <f>F311-$F$4</f>
        <v>0.01428240740740741</v>
      </c>
      <c r="I311" s="21">
        <f t="shared" si="4"/>
        <v>0.013379629629629627</v>
      </c>
    </row>
    <row r="312" spans="1:9" ht="15" customHeight="1">
      <c r="A312" s="19">
        <v>309</v>
      </c>
      <c r="B312" s="41" t="s">
        <v>479</v>
      </c>
      <c r="C312" s="41" t="s">
        <v>151</v>
      </c>
      <c r="D312" s="42" t="s">
        <v>88</v>
      </c>
      <c r="E312" s="41" t="s">
        <v>152</v>
      </c>
      <c r="F312" s="43">
        <v>0.0422800925925926</v>
      </c>
      <c r="G312" s="20" t="str">
        <f>TEXT(INT((HOUR(F312)*3600+MINUTE(F312)*60+SECOND(F312))/$I$2/60),"0")&amp;"."&amp;TEXT(MOD((HOUR(F312)*3600+MINUTE(F312)*60+SECOND(F312))/$I$2,60),"00")&amp;"/km"</f>
        <v>4.21/km</v>
      </c>
      <c r="H312" s="21">
        <f>F312-$F$4</f>
        <v>0.014305555555555564</v>
      </c>
      <c r="I312" s="21">
        <f t="shared" si="4"/>
        <v>0.008483796296296302</v>
      </c>
    </row>
    <row r="313" spans="1:9" ht="15" customHeight="1">
      <c r="A313" s="19">
        <v>310</v>
      </c>
      <c r="B313" s="41" t="s">
        <v>480</v>
      </c>
      <c r="C313" s="41" t="s">
        <v>376</v>
      </c>
      <c r="D313" s="42" t="s">
        <v>50</v>
      </c>
      <c r="E313" s="41" t="s">
        <v>95</v>
      </c>
      <c r="F313" s="43">
        <v>0.04237268518518519</v>
      </c>
      <c r="G313" s="20" t="str">
        <f>TEXT(INT((HOUR(F313)*3600+MINUTE(F313)*60+SECOND(F313))/$I$2/60),"0")&amp;"."&amp;TEXT(MOD((HOUR(F313)*3600+MINUTE(F313)*60+SECOND(F313))/$I$2,60),"00")&amp;"/km"</f>
        <v>4.22/km</v>
      </c>
      <c r="H313" s="21">
        <f>F313-$F$4</f>
        <v>0.014398148148148153</v>
      </c>
      <c r="I313" s="21">
        <f t="shared" si="4"/>
        <v>0.010763888888888892</v>
      </c>
    </row>
    <row r="314" spans="1:9" ht="15" customHeight="1">
      <c r="A314" s="19">
        <v>311</v>
      </c>
      <c r="B314" s="41" t="s">
        <v>481</v>
      </c>
      <c r="C314" s="41" t="s">
        <v>130</v>
      </c>
      <c r="D314" s="42" t="s">
        <v>67</v>
      </c>
      <c r="E314" s="41" t="s">
        <v>30</v>
      </c>
      <c r="F314" s="43">
        <v>0.042465277777777775</v>
      </c>
      <c r="G314" s="20" t="str">
        <f>TEXT(INT((HOUR(F314)*3600+MINUTE(F314)*60+SECOND(F314))/$I$2/60),"0")&amp;"."&amp;TEXT(MOD((HOUR(F314)*3600+MINUTE(F314)*60+SECOND(F314))/$I$2,60),"00")&amp;"/km"</f>
        <v>4.22/km</v>
      </c>
      <c r="H314" s="21">
        <f>F314-$F$4</f>
        <v>0.014490740740740742</v>
      </c>
      <c r="I314" s="21">
        <f t="shared" si="4"/>
        <v>0.010011574074074076</v>
      </c>
    </row>
    <row r="315" spans="1:9" ht="15" customHeight="1">
      <c r="A315" s="19">
        <v>312</v>
      </c>
      <c r="B315" s="41" t="s">
        <v>482</v>
      </c>
      <c r="C315" s="41" t="s">
        <v>306</v>
      </c>
      <c r="D315" s="42" t="s">
        <v>234</v>
      </c>
      <c r="E315" s="41" t="s">
        <v>164</v>
      </c>
      <c r="F315" s="43">
        <v>0.04247685185185185</v>
      </c>
      <c r="G315" s="20" t="str">
        <f>TEXT(INT((HOUR(F315)*3600+MINUTE(F315)*60+SECOND(F315))/$I$2/60),"0")&amp;"."&amp;TEXT(MOD((HOUR(F315)*3600+MINUTE(F315)*60+SECOND(F315))/$I$2,60),"00")&amp;"/km"</f>
        <v>4.22/km</v>
      </c>
      <c r="H315" s="21">
        <f>F315-$F$4</f>
        <v>0.014502314814814815</v>
      </c>
      <c r="I315" s="21">
        <f t="shared" si="4"/>
        <v>0.005138888888888887</v>
      </c>
    </row>
    <row r="316" spans="1:9" ht="15" customHeight="1">
      <c r="A316" s="19">
        <v>313</v>
      </c>
      <c r="B316" s="41" t="s">
        <v>483</v>
      </c>
      <c r="C316" s="41" t="s">
        <v>63</v>
      </c>
      <c r="D316" s="42" t="s">
        <v>234</v>
      </c>
      <c r="E316" s="41" t="s">
        <v>484</v>
      </c>
      <c r="F316" s="43">
        <v>0.04248842592592592</v>
      </c>
      <c r="G316" s="20" t="str">
        <f>TEXT(INT((HOUR(F316)*3600+MINUTE(F316)*60+SECOND(F316))/$I$2/60),"0")&amp;"."&amp;TEXT(MOD((HOUR(F316)*3600+MINUTE(F316)*60+SECOND(F316))/$I$2,60),"00")&amp;"/km"</f>
        <v>4.22/km</v>
      </c>
      <c r="H316" s="21">
        <f>F316-$F$4</f>
        <v>0.014513888888888889</v>
      </c>
      <c r="I316" s="21">
        <f t="shared" si="4"/>
        <v>0.005150462962962961</v>
      </c>
    </row>
    <row r="317" spans="1:9" ht="15" customHeight="1">
      <c r="A317" s="19">
        <v>314</v>
      </c>
      <c r="B317" s="41" t="s">
        <v>115</v>
      </c>
      <c r="C317" s="41" t="s">
        <v>274</v>
      </c>
      <c r="D317" s="42" t="s">
        <v>234</v>
      </c>
      <c r="E317" s="41" t="s">
        <v>54</v>
      </c>
      <c r="F317" s="43">
        <v>0.042581018518518525</v>
      </c>
      <c r="G317" s="20" t="str">
        <f>TEXT(INT((HOUR(F317)*3600+MINUTE(F317)*60+SECOND(F317))/$I$2/60),"0")&amp;"."&amp;TEXT(MOD((HOUR(F317)*3600+MINUTE(F317)*60+SECOND(F317))/$I$2,60),"00")&amp;"/km"</f>
        <v>4.23/km</v>
      </c>
      <c r="H317" s="21">
        <f>F317-$F$4</f>
        <v>0.014606481481481491</v>
      </c>
      <c r="I317" s="21">
        <f t="shared" si="4"/>
        <v>0.005243055555555563</v>
      </c>
    </row>
    <row r="318" spans="1:9" ht="15" customHeight="1">
      <c r="A318" s="19">
        <v>315</v>
      </c>
      <c r="B318" s="41" t="s">
        <v>485</v>
      </c>
      <c r="C318" s="41" t="s">
        <v>350</v>
      </c>
      <c r="D318" s="42" t="s">
        <v>50</v>
      </c>
      <c r="E318" s="41" t="s">
        <v>154</v>
      </c>
      <c r="F318" s="43">
        <v>0.04261574074074074</v>
      </c>
      <c r="G318" s="20" t="str">
        <f>TEXT(INT((HOUR(F318)*3600+MINUTE(F318)*60+SECOND(F318))/$I$2/60),"0")&amp;"."&amp;TEXT(MOD((HOUR(F318)*3600+MINUTE(F318)*60+SECOND(F318))/$I$2,60),"00")&amp;"/km"</f>
        <v>4.23/km</v>
      </c>
      <c r="H318" s="21">
        <f>F318-$F$4</f>
        <v>0.014641203703703705</v>
      </c>
      <c r="I318" s="21">
        <f t="shared" si="4"/>
        <v>0.011006944444444444</v>
      </c>
    </row>
    <row r="319" spans="1:9" ht="15" customHeight="1">
      <c r="A319" s="19">
        <v>316</v>
      </c>
      <c r="B319" s="41" t="s">
        <v>486</v>
      </c>
      <c r="C319" s="41" t="s">
        <v>426</v>
      </c>
      <c r="D319" s="42" t="s">
        <v>67</v>
      </c>
      <c r="E319" s="41" t="s">
        <v>71</v>
      </c>
      <c r="F319" s="43">
        <v>0.04263888888888889</v>
      </c>
      <c r="G319" s="20" t="str">
        <f>TEXT(INT((HOUR(F319)*3600+MINUTE(F319)*60+SECOND(F319))/$I$2/60),"0")&amp;"."&amp;TEXT(MOD((HOUR(F319)*3600+MINUTE(F319)*60+SECOND(F319))/$I$2,60),"00")&amp;"/km"</f>
        <v>4.23/km</v>
      </c>
      <c r="H319" s="21">
        <f>F319-$F$4</f>
        <v>0.014664351851851859</v>
      </c>
      <c r="I319" s="21">
        <f t="shared" si="4"/>
        <v>0.010185185185185193</v>
      </c>
    </row>
    <row r="320" spans="1:9" ht="15" customHeight="1">
      <c r="A320" s="19">
        <v>317</v>
      </c>
      <c r="B320" s="41" t="s">
        <v>487</v>
      </c>
      <c r="C320" s="41" t="s">
        <v>108</v>
      </c>
      <c r="D320" s="42" t="s">
        <v>88</v>
      </c>
      <c r="E320" s="41" t="s">
        <v>106</v>
      </c>
      <c r="F320" s="43">
        <v>0.04265046296296296</v>
      </c>
      <c r="G320" s="20" t="str">
        <f>TEXT(INT((HOUR(F320)*3600+MINUTE(F320)*60+SECOND(F320))/$I$2/60),"0")&amp;"."&amp;TEXT(MOD((HOUR(F320)*3600+MINUTE(F320)*60+SECOND(F320))/$I$2,60),"00")&amp;"/km"</f>
        <v>4.23/km</v>
      </c>
      <c r="H320" s="21">
        <f>F320-$F$4</f>
        <v>0.014675925925925926</v>
      </c>
      <c r="I320" s="21">
        <f t="shared" si="4"/>
        <v>0.008854166666666663</v>
      </c>
    </row>
    <row r="321" spans="1:9" ht="15" customHeight="1">
      <c r="A321" s="19">
        <v>318</v>
      </c>
      <c r="B321" s="41" t="s">
        <v>488</v>
      </c>
      <c r="C321" s="41" t="s">
        <v>489</v>
      </c>
      <c r="D321" s="42" t="s">
        <v>67</v>
      </c>
      <c r="E321" s="41" t="s">
        <v>106</v>
      </c>
      <c r="F321" s="43">
        <v>0.04266203703703703</v>
      </c>
      <c r="G321" s="20" t="str">
        <f>TEXT(INT((HOUR(F321)*3600+MINUTE(F321)*60+SECOND(F321))/$I$2/60),"0")&amp;"."&amp;TEXT(MOD((HOUR(F321)*3600+MINUTE(F321)*60+SECOND(F321))/$I$2,60),"00")&amp;"/km"</f>
        <v>4.23/km</v>
      </c>
      <c r="H321" s="21">
        <f>F321-$F$4</f>
        <v>0.0146875</v>
      </c>
      <c r="I321" s="21">
        <f t="shared" si="4"/>
        <v>0.010208333333333333</v>
      </c>
    </row>
    <row r="322" spans="1:9" ht="15" customHeight="1">
      <c r="A322" s="19">
        <v>319</v>
      </c>
      <c r="B322" s="41" t="s">
        <v>490</v>
      </c>
      <c r="C322" s="41" t="s">
        <v>271</v>
      </c>
      <c r="D322" s="42" t="s">
        <v>234</v>
      </c>
      <c r="E322" s="41" t="s">
        <v>71</v>
      </c>
      <c r="F322" s="43">
        <v>0.04282407407407407</v>
      </c>
      <c r="G322" s="20" t="str">
        <f>TEXT(INT((HOUR(F322)*3600+MINUTE(F322)*60+SECOND(F322))/$I$2/60),"0")&amp;"."&amp;TEXT(MOD((HOUR(F322)*3600+MINUTE(F322)*60+SECOND(F322))/$I$2,60),"00")&amp;"/km"</f>
        <v>4.24/km</v>
      </c>
      <c r="H322" s="21">
        <f>F322-$F$4</f>
        <v>0.014849537037037036</v>
      </c>
      <c r="I322" s="21">
        <f t="shared" si="4"/>
        <v>0.005486111111111108</v>
      </c>
    </row>
    <row r="323" spans="1:9" ht="15" customHeight="1">
      <c r="A323" s="19">
        <v>320</v>
      </c>
      <c r="B323" s="41" t="s">
        <v>491</v>
      </c>
      <c r="C323" s="41" t="s">
        <v>492</v>
      </c>
      <c r="D323" s="42" t="s">
        <v>264</v>
      </c>
      <c r="E323" s="41" t="s">
        <v>152</v>
      </c>
      <c r="F323" s="43">
        <v>0.04287037037037037</v>
      </c>
      <c r="G323" s="20" t="str">
        <f>TEXT(INT((HOUR(F323)*3600+MINUTE(F323)*60+SECOND(F323))/$I$2/60),"0")&amp;"."&amp;TEXT(MOD((HOUR(F323)*3600+MINUTE(F323)*60+SECOND(F323))/$I$2,60),"00")&amp;"/km"</f>
        <v>4.25/km</v>
      </c>
      <c r="H323" s="21">
        <f>F323-$F$4</f>
        <v>0.014895833333333337</v>
      </c>
      <c r="I323" s="21">
        <f t="shared" si="4"/>
        <v>0.004745370370370372</v>
      </c>
    </row>
    <row r="324" spans="1:9" ht="15" customHeight="1">
      <c r="A324" s="19">
        <v>321</v>
      </c>
      <c r="B324" s="41" t="s">
        <v>493</v>
      </c>
      <c r="C324" s="41" t="s">
        <v>105</v>
      </c>
      <c r="D324" s="42" t="s">
        <v>13</v>
      </c>
      <c r="E324" s="41" t="s">
        <v>127</v>
      </c>
      <c r="F324" s="43">
        <v>0.04288194444444444</v>
      </c>
      <c r="G324" s="20" t="str">
        <f>TEXT(INT((HOUR(F324)*3600+MINUTE(F324)*60+SECOND(F324))/$I$2/60),"0")&amp;"."&amp;TEXT(MOD((HOUR(F324)*3600+MINUTE(F324)*60+SECOND(F324))/$I$2,60),"00")&amp;"/km"</f>
        <v>4.25/km</v>
      </c>
      <c r="H324" s="21">
        <f>F324-$F$4</f>
        <v>0.014907407407407404</v>
      </c>
      <c r="I324" s="21">
        <f t="shared" si="4"/>
        <v>0.014907407407407404</v>
      </c>
    </row>
    <row r="325" spans="1:9" ht="15" customHeight="1">
      <c r="A325" s="19">
        <v>322</v>
      </c>
      <c r="B325" s="41" t="s">
        <v>494</v>
      </c>
      <c r="C325" s="41" t="s">
        <v>211</v>
      </c>
      <c r="D325" s="42" t="s">
        <v>42</v>
      </c>
      <c r="E325" s="41" t="s">
        <v>403</v>
      </c>
      <c r="F325" s="43">
        <v>0.04289351851851852</v>
      </c>
      <c r="G325" s="20" t="str">
        <f>TEXT(INT((HOUR(F325)*3600+MINUTE(F325)*60+SECOND(F325))/$I$2/60),"0")&amp;"."&amp;TEXT(MOD((HOUR(F325)*3600+MINUTE(F325)*60+SECOND(F325))/$I$2,60),"00")&amp;"/km"</f>
        <v>4.25/km</v>
      </c>
      <c r="H325" s="21">
        <f>F325-$F$4</f>
        <v>0.014918981481481484</v>
      </c>
      <c r="I325" s="21">
        <f aca="true" t="shared" si="5" ref="I325:I388">F325-INDEX($F$4:$F$800,MATCH(D325,$D$4:$D$800,0))</f>
        <v>0.011458333333333334</v>
      </c>
    </row>
    <row r="326" spans="1:9" ht="15" customHeight="1">
      <c r="A326" s="19">
        <v>323</v>
      </c>
      <c r="B326" s="41" t="s">
        <v>495</v>
      </c>
      <c r="C326" s="41" t="s">
        <v>94</v>
      </c>
      <c r="D326" s="42" t="s">
        <v>20</v>
      </c>
      <c r="E326" s="41" t="s">
        <v>275</v>
      </c>
      <c r="F326" s="43">
        <v>0.042916666666666665</v>
      </c>
      <c r="G326" s="20" t="str">
        <f>TEXT(INT((HOUR(F326)*3600+MINUTE(F326)*60+SECOND(F326))/$I$2/60),"0")&amp;"."&amp;TEXT(MOD((HOUR(F326)*3600+MINUTE(F326)*60+SECOND(F326))/$I$2,60),"00")&amp;"/km"</f>
        <v>4.25/km</v>
      </c>
      <c r="H326" s="21">
        <f>F326-$F$4</f>
        <v>0.014942129629629632</v>
      </c>
      <c r="I326" s="21">
        <f t="shared" si="5"/>
        <v>0.014039351851851848</v>
      </c>
    </row>
    <row r="327" spans="1:9" ht="15" customHeight="1">
      <c r="A327" s="19">
        <v>324</v>
      </c>
      <c r="B327" s="44" t="s">
        <v>813</v>
      </c>
      <c r="C327" s="44" t="s">
        <v>801</v>
      </c>
      <c r="D327" s="45" t="s">
        <v>770</v>
      </c>
      <c r="E327" s="41" t="s">
        <v>154</v>
      </c>
      <c r="F327" s="43">
        <v>0.04293981481481481</v>
      </c>
      <c r="G327" s="20" t="str">
        <f>TEXT(INT((HOUR(F327)*3600+MINUTE(F327)*60+SECOND(F327))/$I$2/60),"0")&amp;"."&amp;TEXT(MOD((HOUR(F327)*3600+MINUTE(F327)*60+SECOND(F327))/$I$2,60),"00")&amp;"/km"</f>
        <v>4.25/km</v>
      </c>
      <c r="H327" s="21">
        <f>F327-$F$4</f>
        <v>0.014965277777777779</v>
      </c>
      <c r="I327" s="21">
        <f t="shared" si="5"/>
        <v>0.01037037037037037</v>
      </c>
    </row>
    <row r="328" spans="1:9" ht="15" customHeight="1">
      <c r="A328" s="19">
        <v>325</v>
      </c>
      <c r="B328" s="41" t="s">
        <v>496</v>
      </c>
      <c r="C328" s="41" t="s">
        <v>497</v>
      </c>
      <c r="D328" s="42" t="s">
        <v>50</v>
      </c>
      <c r="E328" s="41" t="s">
        <v>164</v>
      </c>
      <c r="F328" s="43">
        <v>0.04297453703703704</v>
      </c>
      <c r="G328" s="20" t="str">
        <f>TEXT(INT((HOUR(F328)*3600+MINUTE(F328)*60+SECOND(F328))/$I$2/60),"0")&amp;"."&amp;TEXT(MOD((HOUR(F328)*3600+MINUTE(F328)*60+SECOND(F328))/$I$2,60),"00")&amp;"/km"</f>
        <v>4.25/km</v>
      </c>
      <c r="H328" s="21">
        <f>F328-$F$4</f>
        <v>0.015000000000000006</v>
      </c>
      <c r="I328" s="21">
        <f t="shared" si="5"/>
        <v>0.011365740740740746</v>
      </c>
    </row>
    <row r="329" spans="1:9" ht="15" customHeight="1">
      <c r="A329" s="19">
        <v>326</v>
      </c>
      <c r="B329" s="41" t="s">
        <v>498</v>
      </c>
      <c r="C329" s="41" t="s">
        <v>464</v>
      </c>
      <c r="D329" s="42" t="s">
        <v>67</v>
      </c>
      <c r="E329" s="41" t="s">
        <v>389</v>
      </c>
      <c r="F329" s="43">
        <v>0.04303240740740741</v>
      </c>
      <c r="G329" s="20" t="str">
        <f>TEXT(INT((HOUR(F329)*3600+MINUTE(F329)*60+SECOND(F329))/$I$2/60),"0")&amp;"."&amp;TEXT(MOD((HOUR(F329)*3600+MINUTE(F329)*60+SECOND(F329))/$I$2,60),"00")&amp;"/km"</f>
        <v>4.26/km</v>
      </c>
      <c r="H329" s="21">
        <f>F329-$F$4</f>
        <v>0.015057870370370374</v>
      </c>
      <c r="I329" s="21">
        <f t="shared" si="5"/>
        <v>0.010578703703703708</v>
      </c>
    </row>
    <row r="330" spans="1:9" ht="15" customHeight="1">
      <c r="A330" s="19">
        <v>327</v>
      </c>
      <c r="B330" s="44" t="s">
        <v>814</v>
      </c>
      <c r="C330" s="44" t="s">
        <v>815</v>
      </c>
      <c r="D330" s="45" t="s">
        <v>770</v>
      </c>
      <c r="E330" s="41" t="s">
        <v>816</v>
      </c>
      <c r="F330" s="43">
        <v>0.04304398148148148</v>
      </c>
      <c r="G330" s="20" t="str">
        <f>TEXT(INT((HOUR(F330)*3600+MINUTE(F330)*60+SECOND(F330))/$I$2/60),"0")&amp;"."&amp;TEXT(MOD((HOUR(F330)*3600+MINUTE(F330)*60+SECOND(F330))/$I$2,60),"00")&amp;"/km"</f>
        <v>4.26/km</v>
      </c>
      <c r="H330" s="21">
        <f>F330-$F$4</f>
        <v>0.015069444444444448</v>
      </c>
      <c r="I330" s="21">
        <f t="shared" si="5"/>
        <v>0.01047453703703704</v>
      </c>
    </row>
    <row r="331" spans="1:9" ht="15" customHeight="1">
      <c r="A331" s="19">
        <v>328</v>
      </c>
      <c r="B331" s="44" t="s">
        <v>817</v>
      </c>
      <c r="C331" s="44" t="s">
        <v>818</v>
      </c>
      <c r="D331" s="45" t="s">
        <v>794</v>
      </c>
      <c r="E331" s="41" t="s">
        <v>54</v>
      </c>
      <c r="F331" s="43">
        <v>0.043090277777777776</v>
      </c>
      <c r="G331" s="20" t="str">
        <f>TEXT(INT((HOUR(F331)*3600+MINUTE(F331)*60+SECOND(F331))/$I$2/60),"0")&amp;"."&amp;TEXT(MOD((HOUR(F331)*3600+MINUTE(F331)*60+SECOND(F331))/$I$2,60),"00")&amp;"/km"</f>
        <v>4.26/km</v>
      </c>
      <c r="H331" s="21">
        <f>F331-$F$4</f>
        <v>0.015115740740740742</v>
      </c>
      <c r="I331" s="21">
        <f t="shared" si="5"/>
        <v>0.0037731481481481505</v>
      </c>
    </row>
    <row r="332" spans="1:9" ht="15" customHeight="1">
      <c r="A332" s="19">
        <v>329</v>
      </c>
      <c r="B332" s="41" t="s">
        <v>107</v>
      </c>
      <c r="C332" s="41" t="s">
        <v>499</v>
      </c>
      <c r="D332" s="42" t="s">
        <v>42</v>
      </c>
      <c r="E332" s="41" t="s">
        <v>109</v>
      </c>
      <c r="F332" s="43">
        <v>0.043101851851851856</v>
      </c>
      <c r="G332" s="20" t="str">
        <f>TEXT(INT((HOUR(F332)*3600+MINUTE(F332)*60+SECOND(F332))/$I$2/60),"0")&amp;"."&amp;TEXT(MOD((HOUR(F332)*3600+MINUTE(F332)*60+SECOND(F332))/$I$2,60),"00")&amp;"/km"</f>
        <v>4.26/km</v>
      </c>
      <c r="H332" s="21">
        <f>F332-$F$4</f>
        <v>0.015127314814814823</v>
      </c>
      <c r="I332" s="21">
        <f t="shared" si="5"/>
        <v>0.011666666666666672</v>
      </c>
    </row>
    <row r="333" spans="1:9" ht="15" customHeight="1">
      <c r="A333" s="19">
        <v>330</v>
      </c>
      <c r="B333" s="41" t="s">
        <v>500</v>
      </c>
      <c r="C333" s="41" t="s">
        <v>130</v>
      </c>
      <c r="D333" s="42" t="s">
        <v>88</v>
      </c>
      <c r="E333" s="41" t="s">
        <v>71</v>
      </c>
      <c r="F333" s="43">
        <v>0.04311342592592593</v>
      </c>
      <c r="G333" s="20" t="str">
        <f>TEXT(INT((HOUR(F333)*3600+MINUTE(F333)*60+SECOND(F333))/$I$2/60),"0")&amp;"."&amp;TEXT(MOD((HOUR(F333)*3600+MINUTE(F333)*60+SECOND(F333))/$I$2,60),"00")&amp;"/km"</f>
        <v>4.26/km</v>
      </c>
      <c r="H333" s="21">
        <f>F333-$F$4</f>
        <v>0.015138888888888896</v>
      </c>
      <c r="I333" s="21">
        <f t="shared" si="5"/>
        <v>0.009317129629629634</v>
      </c>
    </row>
    <row r="334" spans="1:9" ht="15" customHeight="1">
      <c r="A334" s="19">
        <v>331</v>
      </c>
      <c r="B334" s="41" t="s">
        <v>359</v>
      </c>
      <c r="C334" s="41" t="s">
        <v>211</v>
      </c>
      <c r="D334" s="42" t="s">
        <v>67</v>
      </c>
      <c r="E334" s="41" t="s">
        <v>403</v>
      </c>
      <c r="F334" s="43">
        <v>0.04313657407407407</v>
      </c>
      <c r="G334" s="20" t="str">
        <f>TEXT(INT((HOUR(F334)*3600+MINUTE(F334)*60+SECOND(F334))/$I$2/60),"0")&amp;"."&amp;TEXT(MOD((HOUR(F334)*3600+MINUTE(F334)*60+SECOND(F334))/$I$2,60),"00")&amp;"/km"</f>
        <v>4.26/km</v>
      </c>
      <c r="H334" s="21">
        <f>F334-$F$4</f>
        <v>0.015162037037037036</v>
      </c>
      <c r="I334" s="21">
        <f t="shared" si="5"/>
        <v>0.01068287037037037</v>
      </c>
    </row>
    <row r="335" spans="1:9" ht="15" customHeight="1">
      <c r="A335" s="19">
        <v>332</v>
      </c>
      <c r="B335" s="41" t="s">
        <v>501</v>
      </c>
      <c r="C335" s="41" t="s">
        <v>97</v>
      </c>
      <c r="D335" s="42" t="s">
        <v>42</v>
      </c>
      <c r="E335" s="41" t="s">
        <v>269</v>
      </c>
      <c r="F335" s="43">
        <v>0.0431712962962963</v>
      </c>
      <c r="G335" s="20" t="str">
        <f>TEXT(INT((HOUR(F335)*3600+MINUTE(F335)*60+SECOND(F335))/$I$2/60),"0")&amp;"."&amp;TEXT(MOD((HOUR(F335)*3600+MINUTE(F335)*60+SECOND(F335))/$I$2,60),"00")&amp;"/km"</f>
        <v>4.26/km</v>
      </c>
      <c r="H335" s="21">
        <f>F335-$F$4</f>
        <v>0.015196759259259264</v>
      </c>
      <c r="I335" s="21">
        <f t="shared" si="5"/>
        <v>0.011736111111111114</v>
      </c>
    </row>
    <row r="336" spans="1:9" ht="15" customHeight="1">
      <c r="A336" s="19">
        <v>333</v>
      </c>
      <c r="B336" s="41" t="s">
        <v>502</v>
      </c>
      <c r="C336" s="41" t="s">
        <v>250</v>
      </c>
      <c r="D336" s="42" t="s">
        <v>67</v>
      </c>
      <c r="E336" s="41" t="s">
        <v>54</v>
      </c>
      <c r="F336" s="43">
        <v>0.043182870370370365</v>
      </c>
      <c r="G336" s="20" t="str">
        <f>TEXT(INT((HOUR(F336)*3600+MINUTE(F336)*60+SECOND(F336))/$I$2/60),"0")&amp;"."&amp;TEXT(MOD((HOUR(F336)*3600+MINUTE(F336)*60+SECOND(F336))/$I$2,60),"00")&amp;"/km"</f>
        <v>4.27/km</v>
      </c>
      <c r="H336" s="21">
        <f>F336-$F$4</f>
        <v>0.01520833333333333</v>
      </c>
      <c r="I336" s="21">
        <f t="shared" si="5"/>
        <v>0.010729166666666665</v>
      </c>
    </row>
    <row r="337" spans="1:9" ht="15" customHeight="1">
      <c r="A337" s="19">
        <v>334</v>
      </c>
      <c r="B337" s="44" t="s">
        <v>819</v>
      </c>
      <c r="C337" s="44" t="s">
        <v>820</v>
      </c>
      <c r="D337" s="45" t="s">
        <v>780</v>
      </c>
      <c r="E337" s="41" t="s">
        <v>127</v>
      </c>
      <c r="F337" s="43">
        <v>0.04320601851851852</v>
      </c>
      <c r="G337" s="20" t="str">
        <f>TEXT(INT((HOUR(F337)*3600+MINUTE(F337)*60+SECOND(F337))/$I$2/60),"0")&amp;"."&amp;TEXT(MOD((HOUR(F337)*3600+MINUTE(F337)*60+SECOND(F337))/$I$2,60),"00")&amp;"/km"</f>
        <v>4.27/km</v>
      </c>
      <c r="H337" s="21">
        <f>F337-$F$4</f>
        <v>0.015231481481481485</v>
      </c>
      <c r="I337" s="21">
        <f t="shared" si="5"/>
        <v>0.008275462962962964</v>
      </c>
    </row>
    <row r="338" spans="1:9" ht="15" customHeight="1">
      <c r="A338" s="19">
        <v>335</v>
      </c>
      <c r="B338" s="41" t="s">
        <v>439</v>
      </c>
      <c r="C338" s="41" t="s">
        <v>111</v>
      </c>
      <c r="D338" s="42" t="s">
        <v>67</v>
      </c>
      <c r="E338" s="41" t="s">
        <v>59</v>
      </c>
      <c r="F338" s="43">
        <v>0.04322916666666667</v>
      </c>
      <c r="G338" s="20" t="str">
        <f>TEXT(INT((HOUR(F338)*3600+MINUTE(F338)*60+SECOND(F338))/$I$2/60),"0")&amp;"."&amp;TEXT(MOD((HOUR(F338)*3600+MINUTE(F338)*60+SECOND(F338))/$I$2,60),"00")&amp;"/km"</f>
        <v>4.27/km</v>
      </c>
      <c r="H338" s="21">
        <f>F338-$F$4</f>
        <v>0.015254629629629639</v>
      </c>
      <c r="I338" s="21">
        <f t="shared" si="5"/>
        <v>0.010775462962962973</v>
      </c>
    </row>
    <row r="339" spans="1:9" ht="15" customHeight="1">
      <c r="A339" s="19">
        <v>336</v>
      </c>
      <c r="B339" s="41" t="s">
        <v>503</v>
      </c>
      <c r="C339" s="41" t="s">
        <v>426</v>
      </c>
      <c r="D339" s="42" t="s">
        <v>67</v>
      </c>
      <c r="E339" s="41" t="s">
        <v>187</v>
      </c>
      <c r="F339" s="43">
        <v>0.0433912037037037</v>
      </c>
      <c r="G339" s="20" t="str">
        <f>TEXT(INT((HOUR(F339)*3600+MINUTE(F339)*60+SECOND(F339))/$I$2/60),"0")&amp;"."&amp;TEXT(MOD((HOUR(F339)*3600+MINUTE(F339)*60+SECOND(F339))/$I$2,60),"00")&amp;"/km"</f>
        <v>4.28/km</v>
      </c>
      <c r="H339" s="21">
        <f>F339-$F$4</f>
        <v>0.015416666666666669</v>
      </c>
      <c r="I339" s="21">
        <f t="shared" si="5"/>
        <v>0.010937500000000003</v>
      </c>
    </row>
    <row r="340" spans="1:9" ht="15" customHeight="1">
      <c r="A340" s="19">
        <v>337</v>
      </c>
      <c r="B340" s="41" t="s">
        <v>504</v>
      </c>
      <c r="C340" s="41" t="s">
        <v>211</v>
      </c>
      <c r="D340" s="42" t="s">
        <v>88</v>
      </c>
      <c r="E340" s="41" t="s">
        <v>95</v>
      </c>
      <c r="F340" s="43">
        <v>0.04341435185185185</v>
      </c>
      <c r="G340" s="20" t="str">
        <f>TEXT(INT((HOUR(F340)*3600+MINUTE(F340)*60+SECOND(F340))/$I$2/60),"0")&amp;"."&amp;TEXT(MOD((HOUR(F340)*3600+MINUTE(F340)*60+SECOND(F340))/$I$2,60),"00")&amp;"/km"</f>
        <v>4.28/km</v>
      </c>
      <c r="H340" s="21">
        <f>F340-$F$4</f>
        <v>0.015439814814814816</v>
      </c>
      <c r="I340" s="21">
        <f t="shared" si="5"/>
        <v>0.009618055555555553</v>
      </c>
    </row>
    <row r="341" spans="1:9" ht="15" customHeight="1">
      <c r="A341" s="19">
        <v>338</v>
      </c>
      <c r="B341" s="41" t="s">
        <v>505</v>
      </c>
      <c r="C341" s="41" t="s">
        <v>506</v>
      </c>
      <c r="D341" s="42" t="s">
        <v>264</v>
      </c>
      <c r="E341" s="41" t="s">
        <v>127</v>
      </c>
      <c r="F341" s="43">
        <v>0.04342592592592592</v>
      </c>
      <c r="G341" s="20" t="str">
        <f>TEXT(INT((HOUR(F341)*3600+MINUTE(F341)*60+SECOND(F341))/$I$2/60),"0")&amp;"."&amp;TEXT(MOD((HOUR(F341)*3600+MINUTE(F341)*60+SECOND(F341))/$I$2,60),"00")&amp;"/km"</f>
        <v>4.28/km</v>
      </c>
      <c r="H341" s="21">
        <f>F341-$F$4</f>
        <v>0.01545138888888889</v>
      </c>
      <c r="I341" s="21">
        <f t="shared" si="5"/>
        <v>0.005300925925925924</v>
      </c>
    </row>
    <row r="342" spans="1:9" ht="15" customHeight="1">
      <c r="A342" s="19">
        <v>339</v>
      </c>
      <c r="B342" s="41" t="s">
        <v>507</v>
      </c>
      <c r="C342" s="41" t="s">
        <v>304</v>
      </c>
      <c r="D342" s="42" t="s">
        <v>264</v>
      </c>
      <c r="E342" s="41" t="s">
        <v>71</v>
      </c>
      <c r="F342" s="43">
        <v>0.04344907407407408</v>
      </c>
      <c r="G342" s="20" t="str">
        <f>TEXT(INT((HOUR(F342)*3600+MINUTE(F342)*60+SECOND(F342))/$I$2/60),"0")&amp;"."&amp;TEXT(MOD((HOUR(F342)*3600+MINUTE(F342)*60+SECOND(F342))/$I$2,60),"00")&amp;"/km"</f>
        <v>4.28/km</v>
      </c>
      <c r="H342" s="21">
        <f>F342-$F$4</f>
        <v>0.015474537037037044</v>
      </c>
      <c r="I342" s="21">
        <f t="shared" si="5"/>
        <v>0.005324074074074078</v>
      </c>
    </row>
    <row r="343" spans="1:9" ht="15" customHeight="1">
      <c r="A343" s="19">
        <v>340</v>
      </c>
      <c r="B343" s="41" t="s">
        <v>508</v>
      </c>
      <c r="C343" s="41" t="s">
        <v>97</v>
      </c>
      <c r="D343" s="42" t="s">
        <v>50</v>
      </c>
      <c r="E343" s="41" t="s">
        <v>106</v>
      </c>
      <c r="F343" s="43">
        <v>0.04346064814814815</v>
      </c>
      <c r="G343" s="20" t="str">
        <f>TEXT(INT((HOUR(F343)*3600+MINUTE(F343)*60+SECOND(F343))/$I$2/60),"0")&amp;"."&amp;TEXT(MOD((HOUR(F343)*3600+MINUTE(F343)*60+SECOND(F343))/$I$2,60),"00")&amp;"/km"</f>
        <v>4.28/km</v>
      </c>
      <c r="H343" s="21">
        <f>F343-$F$4</f>
        <v>0.015486111111111117</v>
      </c>
      <c r="I343" s="21">
        <f t="shared" si="5"/>
        <v>0.011851851851851856</v>
      </c>
    </row>
    <row r="344" spans="1:9" ht="15" customHeight="1">
      <c r="A344" s="19">
        <v>341</v>
      </c>
      <c r="B344" s="41" t="s">
        <v>509</v>
      </c>
      <c r="C344" s="41" t="s">
        <v>108</v>
      </c>
      <c r="D344" s="42" t="s">
        <v>88</v>
      </c>
      <c r="E344" s="41" t="s">
        <v>213</v>
      </c>
      <c r="F344" s="43">
        <v>0.043506944444444445</v>
      </c>
      <c r="G344" s="20" t="str">
        <f>TEXT(INT((HOUR(F344)*3600+MINUTE(F344)*60+SECOND(F344))/$I$2/60),"0")&amp;"."&amp;TEXT(MOD((HOUR(F344)*3600+MINUTE(F344)*60+SECOND(F344))/$I$2,60),"00")&amp;"/km"</f>
        <v>4.29/km</v>
      </c>
      <c r="H344" s="21">
        <f>F344-$F$4</f>
        <v>0.015532407407407411</v>
      </c>
      <c r="I344" s="21">
        <f t="shared" si="5"/>
        <v>0.009710648148148149</v>
      </c>
    </row>
    <row r="345" spans="1:9" ht="15" customHeight="1">
      <c r="A345" s="19">
        <v>342</v>
      </c>
      <c r="B345" s="41" t="s">
        <v>510</v>
      </c>
      <c r="C345" s="41" t="s">
        <v>90</v>
      </c>
      <c r="D345" s="42" t="s">
        <v>67</v>
      </c>
      <c r="E345" s="41" t="s">
        <v>511</v>
      </c>
      <c r="F345" s="43">
        <v>0.04351851851851852</v>
      </c>
      <c r="G345" s="20" t="str">
        <f>TEXT(INT((HOUR(F345)*3600+MINUTE(F345)*60+SECOND(F345))/$I$2/60),"0")&amp;"."&amp;TEXT(MOD((HOUR(F345)*3600+MINUTE(F345)*60+SECOND(F345))/$I$2,60),"00")&amp;"/km"</f>
        <v>4.29/km</v>
      </c>
      <c r="H345" s="21">
        <f>F345-$F$4</f>
        <v>0.015543981481481485</v>
      </c>
      <c r="I345" s="21">
        <f t="shared" si="5"/>
        <v>0.011064814814814819</v>
      </c>
    </row>
    <row r="346" spans="1:9" ht="15" customHeight="1">
      <c r="A346" s="19">
        <v>343</v>
      </c>
      <c r="B346" s="44" t="s">
        <v>821</v>
      </c>
      <c r="C346" s="44" t="s">
        <v>782</v>
      </c>
      <c r="D346" s="45" t="s">
        <v>774</v>
      </c>
      <c r="E346" s="41" t="s">
        <v>127</v>
      </c>
      <c r="F346" s="43">
        <v>0.0435300925925926</v>
      </c>
      <c r="G346" s="20" t="str">
        <f>TEXT(INT((HOUR(F346)*3600+MINUTE(F346)*60+SECOND(F346))/$I$2/60),"0")&amp;"."&amp;TEXT(MOD((HOUR(F346)*3600+MINUTE(F346)*60+SECOND(F346))/$I$2,60),"00")&amp;"/km"</f>
        <v>4.29/km</v>
      </c>
      <c r="H346" s="21">
        <f>F346-$F$4</f>
        <v>0.015555555555555566</v>
      </c>
      <c r="I346" s="21">
        <f t="shared" si="5"/>
        <v>0.01109953703703704</v>
      </c>
    </row>
    <row r="347" spans="1:9" ht="15" customHeight="1">
      <c r="A347" s="19">
        <v>344</v>
      </c>
      <c r="B347" s="44" t="s">
        <v>821</v>
      </c>
      <c r="C347" s="44" t="s">
        <v>822</v>
      </c>
      <c r="D347" s="45" t="s">
        <v>774</v>
      </c>
      <c r="E347" s="41" t="s">
        <v>127</v>
      </c>
      <c r="F347" s="43">
        <v>0.043541666666666666</v>
      </c>
      <c r="G347" s="20" t="str">
        <f>TEXT(INT((HOUR(F347)*3600+MINUTE(F347)*60+SECOND(F347))/$I$2/60),"0")&amp;"."&amp;TEXT(MOD((HOUR(F347)*3600+MINUTE(F347)*60+SECOND(F347))/$I$2,60),"00")&amp;"/km"</f>
        <v>4.29/km</v>
      </c>
      <c r="H347" s="21">
        <f>F347-$F$4</f>
        <v>0.015567129629629632</v>
      </c>
      <c r="I347" s="21">
        <f t="shared" si="5"/>
        <v>0.011111111111111106</v>
      </c>
    </row>
    <row r="348" spans="1:9" ht="15" customHeight="1">
      <c r="A348" s="19">
        <v>345</v>
      </c>
      <c r="B348" s="44" t="s">
        <v>823</v>
      </c>
      <c r="C348" s="44" t="s">
        <v>824</v>
      </c>
      <c r="D348" s="45" t="s">
        <v>794</v>
      </c>
      <c r="E348" s="41" t="s">
        <v>285</v>
      </c>
      <c r="F348" s="43">
        <v>0.04355324074074074</v>
      </c>
      <c r="G348" s="20" t="str">
        <f>TEXT(INT((HOUR(F348)*3600+MINUTE(F348)*60+SECOND(F348))/$I$2/60),"0")&amp;"."&amp;TEXT(MOD((HOUR(F348)*3600+MINUTE(F348)*60+SECOND(F348))/$I$2,60),"00")&amp;"/km"</f>
        <v>4.29/km</v>
      </c>
      <c r="H348" s="21">
        <f>F348-$F$4</f>
        <v>0.015578703703703706</v>
      </c>
      <c r="I348" s="21">
        <f t="shared" si="5"/>
        <v>0.004236111111111114</v>
      </c>
    </row>
    <row r="349" spans="1:9" ht="15" customHeight="1">
      <c r="A349" s="19">
        <v>346</v>
      </c>
      <c r="B349" s="41" t="s">
        <v>512</v>
      </c>
      <c r="C349" s="41" t="s">
        <v>271</v>
      </c>
      <c r="D349" s="42" t="s">
        <v>88</v>
      </c>
      <c r="E349" s="41" t="s">
        <v>484</v>
      </c>
      <c r="F349" s="43">
        <v>0.04356481481481481</v>
      </c>
      <c r="G349" s="20" t="str">
        <f>TEXT(INT((HOUR(F349)*3600+MINUTE(F349)*60+SECOND(F349))/$I$2/60),"0")&amp;"."&amp;TEXT(MOD((HOUR(F349)*3600+MINUTE(F349)*60+SECOND(F349))/$I$2,60),"00")&amp;"/km"</f>
        <v>4.29/km</v>
      </c>
      <c r="H349" s="21">
        <f>F349-$F$4</f>
        <v>0.01559027777777778</v>
      </c>
      <c r="I349" s="21">
        <f t="shared" si="5"/>
        <v>0.009768518518518517</v>
      </c>
    </row>
    <row r="350" spans="1:9" ht="15" customHeight="1">
      <c r="A350" s="19">
        <v>347</v>
      </c>
      <c r="B350" s="41" t="s">
        <v>513</v>
      </c>
      <c r="C350" s="41" t="s">
        <v>211</v>
      </c>
      <c r="D350" s="42" t="s">
        <v>67</v>
      </c>
      <c r="E350" s="41" t="s">
        <v>164</v>
      </c>
      <c r="F350" s="43">
        <v>0.043576388888888894</v>
      </c>
      <c r="G350" s="20" t="str">
        <f>TEXT(INT((HOUR(F350)*3600+MINUTE(F350)*60+SECOND(F350))/$I$2/60),"0")&amp;"."&amp;TEXT(MOD((HOUR(F350)*3600+MINUTE(F350)*60+SECOND(F350))/$I$2,60),"00")&amp;"/km"</f>
        <v>4.29/km</v>
      </c>
      <c r="H350" s="21">
        <f>F350-$F$4</f>
        <v>0.01560185185185186</v>
      </c>
      <c r="I350" s="21">
        <f t="shared" si="5"/>
        <v>0.011122685185185194</v>
      </c>
    </row>
    <row r="351" spans="1:9" ht="15" customHeight="1">
      <c r="A351" s="19">
        <v>348</v>
      </c>
      <c r="B351" s="41" t="s">
        <v>514</v>
      </c>
      <c r="C351" s="41" t="s">
        <v>38</v>
      </c>
      <c r="D351" s="42" t="s">
        <v>50</v>
      </c>
      <c r="E351" s="41" t="s">
        <v>77</v>
      </c>
      <c r="F351" s="43">
        <v>0.04358796296296297</v>
      </c>
      <c r="G351" s="20" t="str">
        <f>TEXT(INT((HOUR(F351)*3600+MINUTE(F351)*60+SECOND(F351))/$I$2/60),"0")&amp;"."&amp;TEXT(MOD((HOUR(F351)*3600+MINUTE(F351)*60+SECOND(F351))/$I$2,60),"00")&amp;"/km"</f>
        <v>4.29/km</v>
      </c>
      <c r="H351" s="21">
        <f>F351-$F$4</f>
        <v>0.015613425925925933</v>
      </c>
      <c r="I351" s="21">
        <f t="shared" si="5"/>
        <v>0.011979166666666673</v>
      </c>
    </row>
    <row r="352" spans="1:9" ht="15" customHeight="1">
      <c r="A352" s="19">
        <v>349</v>
      </c>
      <c r="B352" s="44" t="s">
        <v>825</v>
      </c>
      <c r="C352" s="44" t="s">
        <v>826</v>
      </c>
      <c r="D352" s="45" t="s">
        <v>794</v>
      </c>
      <c r="E352" s="41" t="s">
        <v>77</v>
      </c>
      <c r="F352" s="43">
        <v>0.043599537037037034</v>
      </c>
      <c r="G352" s="20" t="str">
        <f>TEXT(INT((HOUR(F352)*3600+MINUTE(F352)*60+SECOND(F352))/$I$2/60),"0")&amp;"."&amp;TEXT(MOD((HOUR(F352)*3600+MINUTE(F352)*60+SECOND(F352))/$I$2,60),"00")&amp;"/km"</f>
        <v>4.29/km</v>
      </c>
      <c r="H352" s="21">
        <f>F352-$F$4</f>
        <v>0.015625</v>
      </c>
      <c r="I352" s="21">
        <f t="shared" si="5"/>
        <v>0.004282407407407408</v>
      </c>
    </row>
    <row r="353" spans="1:9" ht="15" customHeight="1">
      <c r="A353" s="19">
        <v>350</v>
      </c>
      <c r="B353" s="41" t="s">
        <v>515</v>
      </c>
      <c r="C353" s="41" t="s">
        <v>35</v>
      </c>
      <c r="D353" s="42" t="s">
        <v>42</v>
      </c>
      <c r="E353" s="41" t="s">
        <v>71</v>
      </c>
      <c r="F353" s="43">
        <v>0.043645833333333335</v>
      </c>
      <c r="G353" s="20" t="str">
        <f>TEXT(INT((HOUR(F353)*3600+MINUTE(F353)*60+SECOND(F353))/$I$2/60),"0")&amp;"."&amp;TEXT(MOD((HOUR(F353)*3600+MINUTE(F353)*60+SECOND(F353))/$I$2,60),"00")&amp;"/km"</f>
        <v>4.29/km</v>
      </c>
      <c r="H353" s="21">
        <f>F353-$F$4</f>
        <v>0.0156712962962963</v>
      </c>
      <c r="I353" s="21">
        <f t="shared" si="5"/>
        <v>0.012210648148148151</v>
      </c>
    </row>
    <row r="354" spans="1:9" ht="15" customHeight="1">
      <c r="A354" s="19">
        <v>351</v>
      </c>
      <c r="B354" s="41" t="s">
        <v>286</v>
      </c>
      <c r="C354" s="41" t="s">
        <v>130</v>
      </c>
      <c r="D354" s="42" t="s">
        <v>42</v>
      </c>
      <c r="E354" s="41" t="s">
        <v>407</v>
      </c>
      <c r="F354" s="43">
        <v>0.043680555555555556</v>
      </c>
      <c r="G354" s="20" t="str">
        <f>TEXT(INT((HOUR(F354)*3600+MINUTE(F354)*60+SECOND(F354))/$I$2/60),"0")&amp;"."&amp;TEXT(MOD((HOUR(F354)*3600+MINUTE(F354)*60+SECOND(F354))/$I$2,60),"00")&amp;"/km"</f>
        <v>4.30/km</v>
      </c>
      <c r="H354" s="21">
        <f>F354-$F$4</f>
        <v>0.015706018518518522</v>
      </c>
      <c r="I354" s="21">
        <f t="shared" si="5"/>
        <v>0.012245370370370372</v>
      </c>
    </row>
    <row r="355" spans="1:9" ht="15" customHeight="1">
      <c r="A355" s="19">
        <v>352</v>
      </c>
      <c r="B355" s="41" t="s">
        <v>516</v>
      </c>
      <c r="C355" s="41" t="s">
        <v>151</v>
      </c>
      <c r="D355" s="42" t="s">
        <v>67</v>
      </c>
      <c r="E355" s="41" t="s">
        <v>127</v>
      </c>
      <c r="F355" s="43">
        <v>0.04370370370370371</v>
      </c>
      <c r="G355" s="20" t="str">
        <f>TEXT(INT((HOUR(F355)*3600+MINUTE(F355)*60+SECOND(F355))/$I$2/60),"0")&amp;"."&amp;TEXT(MOD((HOUR(F355)*3600+MINUTE(F355)*60+SECOND(F355))/$I$2,60),"00")&amp;"/km"</f>
        <v>4.30/km</v>
      </c>
      <c r="H355" s="21">
        <f>F355-$F$4</f>
        <v>0.015729166666666676</v>
      </c>
      <c r="I355" s="21">
        <f t="shared" si="5"/>
        <v>0.01125000000000001</v>
      </c>
    </row>
    <row r="356" spans="1:9" ht="15" customHeight="1">
      <c r="A356" s="19">
        <v>353</v>
      </c>
      <c r="B356" s="44" t="s">
        <v>827</v>
      </c>
      <c r="C356" s="44" t="s">
        <v>828</v>
      </c>
      <c r="D356" s="45" t="s">
        <v>794</v>
      </c>
      <c r="E356" s="41" t="s">
        <v>272</v>
      </c>
      <c r="F356" s="43">
        <v>0.043738425925925924</v>
      </c>
      <c r="G356" s="20" t="str">
        <f>TEXT(INT((HOUR(F356)*3600+MINUTE(F356)*60+SECOND(F356))/$I$2/60),"0")&amp;"."&amp;TEXT(MOD((HOUR(F356)*3600+MINUTE(F356)*60+SECOND(F356))/$I$2,60),"00")&amp;"/km"</f>
        <v>4.30/km</v>
      </c>
      <c r="H356" s="21">
        <f>F356-$F$4</f>
        <v>0.01576388888888889</v>
      </c>
      <c r="I356" s="21">
        <f t="shared" si="5"/>
        <v>0.004421296296296298</v>
      </c>
    </row>
    <row r="357" spans="1:9" ht="15" customHeight="1">
      <c r="A357" s="19">
        <v>354</v>
      </c>
      <c r="B357" s="41" t="s">
        <v>308</v>
      </c>
      <c r="C357" s="41" t="s">
        <v>47</v>
      </c>
      <c r="D357" s="42" t="s">
        <v>20</v>
      </c>
      <c r="E357" s="41" t="s">
        <v>106</v>
      </c>
      <c r="F357" s="43">
        <v>0.04378472222222222</v>
      </c>
      <c r="G357" s="20" t="str">
        <f>TEXT(INT((HOUR(F357)*3600+MINUTE(F357)*60+SECOND(F357))/$I$2/60),"0")&amp;"."&amp;TEXT(MOD((HOUR(F357)*3600+MINUTE(F357)*60+SECOND(F357))/$I$2,60),"00")&amp;"/km"</f>
        <v>4.30/km</v>
      </c>
      <c r="H357" s="21">
        <f>F357-$F$4</f>
        <v>0.015810185185185184</v>
      </c>
      <c r="I357" s="21">
        <f t="shared" si="5"/>
        <v>0.0149074074074074</v>
      </c>
    </row>
    <row r="358" spans="1:9" ht="15" customHeight="1">
      <c r="A358" s="19">
        <v>355</v>
      </c>
      <c r="B358" s="41" t="s">
        <v>517</v>
      </c>
      <c r="C358" s="41" t="s">
        <v>274</v>
      </c>
      <c r="D358" s="42" t="s">
        <v>50</v>
      </c>
      <c r="E358" s="41" t="s">
        <v>187</v>
      </c>
      <c r="F358" s="43">
        <v>0.04380787037037037</v>
      </c>
      <c r="G358" s="20" t="str">
        <f>TEXT(INT((HOUR(F358)*3600+MINUTE(F358)*60+SECOND(F358))/$I$2/60),"0")&amp;"."&amp;TEXT(MOD((HOUR(F358)*3600+MINUTE(F358)*60+SECOND(F358))/$I$2,60),"00")&amp;"/km"</f>
        <v>4.30/km</v>
      </c>
      <c r="H358" s="21">
        <f>F358-$F$4</f>
        <v>0.015833333333333338</v>
      </c>
      <c r="I358" s="21">
        <f t="shared" si="5"/>
        <v>0.012199074074074077</v>
      </c>
    </row>
    <row r="359" spans="1:9" ht="15" customHeight="1">
      <c r="A359" s="19">
        <v>356</v>
      </c>
      <c r="B359" s="41" t="s">
        <v>338</v>
      </c>
      <c r="C359" s="41" t="s">
        <v>97</v>
      </c>
      <c r="D359" s="42" t="s">
        <v>50</v>
      </c>
      <c r="E359" s="41" t="s">
        <v>269</v>
      </c>
      <c r="F359" s="43">
        <v>0.04387731481481482</v>
      </c>
      <c r="G359" s="20" t="str">
        <f>TEXT(INT((HOUR(F359)*3600+MINUTE(F359)*60+SECOND(F359))/$I$2/60),"0")&amp;"."&amp;TEXT(MOD((HOUR(F359)*3600+MINUTE(F359)*60+SECOND(F359))/$I$2,60),"00")&amp;"/km"</f>
        <v>4.31/km</v>
      </c>
      <c r="H359" s="21">
        <f>F359-$F$4</f>
        <v>0.015902777777777787</v>
      </c>
      <c r="I359" s="21">
        <f t="shared" si="5"/>
        <v>0.012268518518518526</v>
      </c>
    </row>
    <row r="360" spans="1:9" ht="15" customHeight="1">
      <c r="A360" s="19">
        <v>357</v>
      </c>
      <c r="B360" s="41" t="s">
        <v>518</v>
      </c>
      <c r="C360" s="41" t="s">
        <v>26</v>
      </c>
      <c r="D360" s="42" t="s">
        <v>234</v>
      </c>
      <c r="E360" s="41" t="s">
        <v>127</v>
      </c>
      <c r="F360" s="43">
        <v>0.04393518518518519</v>
      </c>
      <c r="G360" s="20" t="str">
        <f>TEXT(INT((HOUR(F360)*3600+MINUTE(F360)*60+SECOND(F360))/$I$2/60),"0")&amp;"."&amp;TEXT(MOD((HOUR(F360)*3600+MINUTE(F360)*60+SECOND(F360))/$I$2,60),"00")&amp;"/km"</f>
        <v>4.31/km</v>
      </c>
      <c r="H360" s="21">
        <f>F360-$F$4</f>
        <v>0.015960648148148154</v>
      </c>
      <c r="I360" s="21">
        <f t="shared" si="5"/>
        <v>0.0065972222222222265</v>
      </c>
    </row>
    <row r="361" spans="1:9" ht="15" customHeight="1">
      <c r="A361" s="19">
        <v>358</v>
      </c>
      <c r="B361" s="41" t="s">
        <v>290</v>
      </c>
      <c r="C361" s="41" t="s">
        <v>114</v>
      </c>
      <c r="D361" s="42" t="s">
        <v>67</v>
      </c>
      <c r="E361" s="41" t="s">
        <v>164</v>
      </c>
      <c r="F361" s="43">
        <v>0.043946759259259255</v>
      </c>
      <c r="G361" s="20" t="str">
        <f>TEXT(INT((HOUR(F361)*3600+MINUTE(F361)*60+SECOND(F361))/$I$2/60),"0")&amp;"."&amp;TEXT(MOD((HOUR(F361)*3600+MINUTE(F361)*60+SECOND(F361))/$I$2,60),"00")&amp;"/km"</f>
        <v>4.31/km</v>
      </c>
      <c r="H361" s="21">
        <f>F361-$F$4</f>
        <v>0.01597222222222222</v>
      </c>
      <c r="I361" s="21">
        <f t="shared" si="5"/>
        <v>0.011493055555555555</v>
      </c>
    </row>
    <row r="362" spans="1:9" ht="15" customHeight="1">
      <c r="A362" s="19">
        <v>359</v>
      </c>
      <c r="B362" s="41" t="s">
        <v>519</v>
      </c>
      <c r="C362" s="41" t="s">
        <v>520</v>
      </c>
      <c r="D362" s="42" t="s">
        <v>88</v>
      </c>
      <c r="E362" s="41" t="s">
        <v>106</v>
      </c>
      <c r="F362" s="43">
        <v>0.04395833333333333</v>
      </c>
      <c r="G362" s="20" t="str">
        <f>TEXT(INT((HOUR(F362)*3600+MINUTE(F362)*60+SECOND(F362))/$I$2/60),"0")&amp;"."&amp;TEXT(MOD((HOUR(F362)*3600+MINUTE(F362)*60+SECOND(F362))/$I$2,60),"00")&amp;"/km"</f>
        <v>4.31/km</v>
      </c>
      <c r="H362" s="21">
        <f>F362-$F$4</f>
        <v>0.015983796296296295</v>
      </c>
      <c r="I362" s="21">
        <f t="shared" si="5"/>
        <v>0.010162037037037032</v>
      </c>
    </row>
    <row r="363" spans="1:9" ht="15" customHeight="1">
      <c r="A363" s="19">
        <v>360</v>
      </c>
      <c r="B363" s="44" t="s">
        <v>829</v>
      </c>
      <c r="C363" s="44" t="s">
        <v>830</v>
      </c>
      <c r="D363" s="45" t="s">
        <v>770</v>
      </c>
      <c r="E363" s="41" t="s">
        <v>157</v>
      </c>
      <c r="F363" s="43">
        <v>0.04396990740740741</v>
      </c>
      <c r="G363" s="20" t="str">
        <f>TEXT(INT((HOUR(F363)*3600+MINUTE(F363)*60+SECOND(F363))/$I$2/60),"0")&amp;"."&amp;TEXT(MOD((HOUR(F363)*3600+MINUTE(F363)*60+SECOND(F363))/$I$2,60),"00")&amp;"/km"</f>
        <v>4.31/km</v>
      </c>
      <c r="H363" s="21">
        <f>F363-$F$4</f>
        <v>0.015995370370370375</v>
      </c>
      <c r="I363" s="21">
        <f t="shared" si="5"/>
        <v>0.011400462962962966</v>
      </c>
    </row>
    <row r="364" spans="1:9" ht="15" customHeight="1">
      <c r="A364" s="19">
        <v>361</v>
      </c>
      <c r="B364" s="41" t="s">
        <v>521</v>
      </c>
      <c r="C364" s="41" t="s">
        <v>522</v>
      </c>
      <c r="D364" s="42" t="s">
        <v>64</v>
      </c>
      <c r="E364" s="41" t="s">
        <v>77</v>
      </c>
      <c r="F364" s="43">
        <v>0.04398148148148148</v>
      </c>
      <c r="G364" s="20" t="str">
        <f>TEXT(INT((HOUR(F364)*3600+MINUTE(F364)*60+SECOND(F364))/$I$2/60),"0")&amp;"."&amp;TEXT(MOD((HOUR(F364)*3600+MINUTE(F364)*60+SECOND(F364))/$I$2,60),"00")&amp;"/km"</f>
        <v>4.31/km</v>
      </c>
      <c r="H364" s="21">
        <f>F364-$F$4</f>
        <v>0.01600694444444445</v>
      </c>
      <c r="I364" s="21">
        <f t="shared" si="5"/>
        <v>0.01600694444444445</v>
      </c>
    </row>
    <row r="365" spans="1:9" ht="15" customHeight="1">
      <c r="A365" s="19">
        <v>362</v>
      </c>
      <c r="B365" s="44" t="s">
        <v>667</v>
      </c>
      <c r="C365" s="44" t="s">
        <v>803</v>
      </c>
      <c r="D365" s="45" t="s">
        <v>780</v>
      </c>
      <c r="E365" s="41" t="s">
        <v>59</v>
      </c>
      <c r="F365" s="43">
        <v>0.043993055555555556</v>
      </c>
      <c r="G365" s="20" t="str">
        <f>TEXT(INT((HOUR(F365)*3600+MINUTE(F365)*60+SECOND(F365))/$I$2/60),"0")&amp;"."&amp;TEXT(MOD((HOUR(F365)*3600+MINUTE(F365)*60+SECOND(F365))/$I$2,60),"00")&amp;"/km"</f>
        <v>4.32/km</v>
      </c>
      <c r="H365" s="21">
        <f>F365-$F$4</f>
        <v>0.016018518518518522</v>
      </c>
      <c r="I365" s="21">
        <f t="shared" si="5"/>
        <v>0.009062500000000001</v>
      </c>
    </row>
    <row r="366" spans="1:9" ht="15" customHeight="1">
      <c r="A366" s="19">
        <v>363</v>
      </c>
      <c r="B366" s="41" t="s">
        <v>523</v>
      </c>
      <c r="C366" s="41" t="s">
        <v>85</v>
      </c>
      <c r="D366" s="42" t="s">
        <v>42</v>
      </c>
      <c r="E366" s="41" t="s">
        <v>157</v>
      </c>
      <c r="F366" s="43">
        <v>0.04400462962962962</v>
      </c>
      <c r="G366" s="20" t="str">
        <f>TEXT(INT((HOUR(F366)*3600+MINUTE(F366)*60+SECOND(F366))/$I$2/60),"0")&amp;"."&amp;TEXT(MOD((HOUR(F366)*3600+MINUTE(F366)*60+SECOND(F366))/$I$2,60),"00")&amp;"/km"</f>
        <v>4.32/km</v>
      </c>
      <c r="H366" s="21">
        <f>F366-$F$4</f>
        <v>0.01603009259259259</v>
      </c>
      <c r="I366" s="21">
        <f t="shared" si="5"/>
        <v>0.012569444444444439</v>
      </c>
    </row>
    <row r="367" spans="1:9" ht="15" customHeight="1">
      <c r="A367" s="19">
        <v>364</v>
      </c>
      <c r="B367" s="41" t="s">
        <v>524</v>
      </c>
      <c r="C367" s="41" t="s">
        <v>195</v>
      </c>
      <c r="D367" s="42" t="s">
        <v>264</v>
      </c>
      <c r="E367" s="41" t="s">
        <v>71</v>
      </c>
      <c r="F367" s="43">
        <v>0.04403935185185185</v>
      </c>
      <c r="G367" s="20" t="str">
        <f>TEXT(INT((HOUR(F367)*3600+MINUTE(F367)*60+SECOND(F367))/$I$2/60),"0")&amp;"."&amp;TEXT(MOD((HOUR(F367)*3600+MINUTE(F367)*60+SECOND(F367))/$I$2,60),"00")&amp;"/km"</f>
        <v>4.32/km</v>
      </c>
      <c r="H367" s="21">
        <f>F367-$F$4</f>
        <v>0.016064814814814816</v>
      </c>
      <c r="I367" s="21">
        <f t="shared" si="5"/>
        <v>0.005914351851851851</v>
      </c>
    </row>
    <row r="368" spans="1:9" ht="15" customHeight="1">
      <c r="A368" s="19">
        <v>365</v>
      </c>
      <c r="B368" s="44" t="s">
        <v>283</v>
      </c>
      <c r="C368" s="44" t="s">
        <v>831</v>
      </c>
      <c r="D368" s="45" t="s">
        <v>794</v>
      </c>
      <c r="E368" s="41" t="s">
        <v>285</v>
      </c>
      <c r="F368" s="43">
        <v>0.044097222222222225</v>
      </c>
      <c r="G368" s="20" t="str">
        <f>TEXT(INT((HOUR(F368)*3600+MINUTE(F368)*60+SECOND(F368))/$I$2/60),"0")&amp;"."&amp;TEXT(MOD((HOUR(F368)*3600+MINUTE(F368)*60+SECOND(F368))/$I$2,60),"00")&amp;"/km"</f>
        <v>4.32/km</v>
      </c>
      <c r="H368" s="21">
        <f>F368-$F$4</f>
        <v>0.01612268518518519</v>
      </c>
      <c r="I368" s="21">
        <f t="shared" si="5"/>
        <v>0.0047800925925926</v>
      </c>
    </row>
    <row r="369" spans="1:9" ht="15" customHeight="1">
      <c r="A369" s="19">
        <v>366</v>
      </c>
      <c r="B369" s="41" t="s">
        <v>525</v>
      </c>
      <c r="C369" s="41" t="s">
        <v>94</v>
      </c>
      <c r="D369" s="42" t="s">
        <v>264</v>
      </c>
      <c r="E369" s="41" t="s">
        <v>157</v>
      </c>
      <c r="F369" s="43">
        <v>0.0441087962962963</v>
      </c>
      <c r="G369" s="20" t="str">
        <f>TEXT(INT((HOUR(F369)*3600+MINUTE(F369)*60+SECOND(F369))/$I$2/60),"0")&amp;"."&amp;TEXT(MOD((HOUR(F369)*3600+MINUTE(F369)*60+SECOND(F369))/$I$2,60),"00")&amp;"/km"</f>
        <v>4.32/km</v>
      </c>
      <c r="H369" s="21">
        <f>F369-$F$4</f>
        <v>0.016134259259259265</v>
      </c>
      <c r="I369" s="21">
        <f t="shared" si="5"/>
        <v>0.0059837962962962996</v>
      </c>
    </row>
    <row r="370" spans="1:9" ht="15" customHeight="1">
      <c r="A370" s="19">
        <v>367</v>
      </c>
      <c r="B370" s="44" t="s">
        <v>832</v>
      </c>
      <c r="C370" s="44" t="s">
        <v>833</v>
      </c>
      <c r="D370" s="45" t="s">
        <v>780</v>
      </c>
      <c r="E370" s="41" t="s">
        <v>109</v>
      </c>
      <c r="F370" s="43">
        <v>0.04412037037037037</v>
      </c>
      <c r="G370" s="20" t="str">
        <f>TEXT(INT((HOUR(F370)*3600+MINUTE(F370)*60+SECOND(F370))/$I$2/60),"0")&amp;"."&amp;TEXT(MOD((HOUR(F370)*3600+MINUTE(F370)*60+SECOND(F370))/$I$2,60),"00")&amp;"/km"</f>
        <v>4.32/km</v>
      </c>
      <c r="H370" s="21">
        <f>F370-$F$4</f>
        <v>0.01614583333333334</v>
      </c>
      <c r="I370" s="21">
        <f t="shared" si="5"/>
        <v>0.009189814814814817</v>
      </c>
    </row>
    <row r="371" spans="1:9" ht="15" customHeight="1">
      <c r="A371" s="19">
        <v>368</v>
      </c>
      <c r="B371" s="41" t="s">
        <v>526</v>
      </c>
      <c r="C371" s="41" t="s">
        <v>47</v>
      </c>
      <c r="D371" s="42" t="s">
        <v>88</v>
      </c>
      <c r="E371" s="41" t="s">
        <v>118</v>
      </c>
      <c r="F371" s="43">
        <v>0.04413194444444444</v>
      </c>
      <c r="G371" s="20" t="str">
        <f>TEXT(INT((HOUR(F371)*3600+MINUTE(F371)*60+SECOND(F371))/$I$2/60),"0")&amp;"."&amp;TEXT(MOD((HOUR(F371)*3600+MINUTE(F371)*60+SECOND(F371))/$I$2,60),"00")&amp;"/km"</f>
        <v>4.32/km</v>
      </c>
      <c r="H371" s="21">
        <f>F371-$F$4</f>
        <v>0.016157407407407405</v>
      </c>
      <c r="I371" s="21">
        <f t="shared" si="5"/>
        <v>0.010335648148148142</v>
      </c>
    </row>
    <row r="372" spans="1:9" ht="15" customHeight="1">
      <c r="A372" s="19">
        <v>369</v>
      </c>
      <c r="B372" s="41" t="s">
        <v>107</v>
      </c>
      <c r="C372" s="41" t="s">
        <v>195</v>
      </c>
      <c r="D372" s="42" t="s">
        <v>88</v>
      </c>
      <c r="E372" s="41" t="s">
        <v>109</v>
      </c>
      <c r="F372" s="43">
        <v>0.04415509259259259</v>
      </c>
      <c r="G372" s="20" t="str">
        <f>TEXT(INT((HOUR(F372)*3600+MINUTE(F372)*60+SECOND(F372))/$I$2/60),"0")&amp;"."&amp;TEXT(MOD((HOUR(F372)*3600+MINUTE(F372)*60+SECOND(F372))/$I$2,60),"00")&amp;"/km"</f>
        <v>4.33/km</v>
      </c>
      <c r="H372" s="21">
        <f>F372-$F$4</f>
        <v>0.01618055555555556</v>
      </c>
      <c r="I372" s="21">
        <f t="shared" si="5"/>
        <v>0.010358796296296297</v>
      </c>
    </row>
    <row r="373" spans="1:9" ht="15" customHeight="1">
      <c r="A373" s="19">
        <v>370</v>
      </c>
      <c r="B373" s="41" t="s">
        <v>527</v>
      </c>
      <c r="C373" s="41" t="s">
        <v>528</v>
      </c>
      <c r="D373" s="42" t="s">
        <v>50</v>
      </c>
      <c r="E373" s="41" t="s">
        <v>131</v>
      </c>
      <c r="F373" s="43">
        <v>0.04417824074074075</v>
      </c>
      <c r="G373" s="20" t="str">
        <f>TEXT(INT((HOUR(F373)*3600+MINUTE(F373)*60+SECOND(F373))/$I$2/60),"0")&amp;"."&amp;TEXT(MOD((HOUR(F373)*3600+MINUTE(F373)*60+SECOND(F373))/$I$2,60),"00")&amp;"/km"</f>
        <v>4.33/km</v>
      </c>
      <c r="H373" s="21">
        <f>F373-$F$4</f>
        <v>0.016203703703703713</v>
      </c>
      <c r="I373" s="21">
        <f t="shared" si="5"/>
        <v>0.012569444444444453</v>
      </c>
    </row>
    <row r="374" spans="1:9" ht="15" customHeight="1">
      <c r="A374" s="19">
        <v>371</v>
      </c>
      <c r="B374" s="41" t="s">
        <v>529</v>
      </c>
      <c r="C374" s="41" t="s">
        <v>117</v>
      </c>
      <c r="D374" s="42" t="s">
        <v>50</v>
      </c>
      <c r="E374" s="41" t="s">
        <v>54</v>
      </c>
      <c r="F374" s="43">
        <v>0.044189814814814814</v>
      </c>
      <c r="G374" s="20" t="str">
        <f>TEXT(INT((HOUR(F374)*3600+MINUTE(F374)*60+SECOND(F374))/$I$2/60),"0")&amp;"."&amp;TEXT(MOD((HOUR(F374)*3600+MINUTE(F374)*60+SECOND(F374))/$I$2,60),"00")&amp;"/km"</f>
        <v>4.33/km</v>
      </c>
      <c r="H374" s="21">
        <f>F374-$F$4</f>
        <v>0.01621527777777778</v>
      </c>
      <c r="I374" s="21">
        <f t="shared" si="5"/>
        <v>0.01258101851851852</v>
      </c>
    </row>
    <row r="375" spans="1:9" ht="15" customHeight="1">
      <c r="A375" s="19">
        <v>372</v>
      </c>
      <c r="B375" s="41" t="s">
        <v>530</v>
      </c>
      <c r="C375" s="41" t="s">
        <v>108</v>
      </c>
      <c r="D375" s="42" t="s">
        <v>42</v>
      </c>
      <c r="E375" s="41" t="s">
        <v>127</v>
      </c>
      <c r="F375" s="43">
        <v>0.04421296296296296</v>
      </c>
      <c r="G375" s="20" t="str">
        <f>TEXT(INT((HOUR(F375)*3600+MINUTE(F375)*60+SECOND(F375))/$I$2/60),"0")&amp;"."&amp;TEXT(MOD((HOUR(F375)*3600+MINUTE(F375)*60+SECOND(F375))/$I$2,60),"00")&amp;"/km"</f>
        <v>4.33/km</v>
      </c>
      <c r="H375" s="21">
        <f>F375-$F$4</f>
        <v>0.016238425925925927</v>
      </c>
      <c r="I375" s="21">
        <f t="shared" si="5"/>
        <v>0.012777777777777777</v>
      </c>
    </row>
    <row r="376" spans="1:9" ht="15" customHeight="1">
      <c r="A376" s="19">
        <v>373</v>
      </c>
      <c r="B376" s="44" t="s">
        <v>834</v>
      </c>
      <c r="C376" s="44" t="s">
        <v>784</v>
      </c>
      <c r="D376" s="45" t="s">
        <v>780</v>
      </c>
      <c r="E376" s="41" t="s">
        <v>157</v>
      </c>
      <c r="F376" s="43">
        <v>0.04424768518518518</v>
      </c>
      <c r="G376" s="20" t="str">
        <f>TEXT(INT((HOUR(F376)*3600+MINUTE(F376)*60+SECOND(F376))/$I$2/60),"0")&amp;"."&amp;TEXT(MOD((HOUR(F376)*3600+MINUTE(F376)*60+SECOND(F376))/$I$2,60),"00")&amp;"/km"</f>
        <v>4.33/km</v>
      </c>
      <c r="H376" s="21">
        <f>F376-$F$4</f>
        <v>0.016273148148148148</v>
      </c>
      <c r="I376" s="21">
        <f t="shared" si="5"/>
        <v>0.009317129629629627</v>
      </c>
    </row>
    <row r="377" spans="1:9" ht="15" customHeight="1">
      <c r="A377" s="19">
        <v>374</v>
      </c>
      <c r="B377" s="41" t="s">
        <v>531</v>
      </c>
      <c r="C377" s="41" t="s">
        <v>532</v>
      </c>
      <c r="D377" s="42" t="s">
        <v>88</v>
      </c>
      <c r="E377" s="41" t="s">
        <v>157</v>
      </c>
      <c r="F377" s="43">
        <v>0.044259259259259255</v>
      </c>
      <c r="G377" s="20" t="str">
        <f>TEXT(INT((HOUR(F377)*3600+MINUTE(F377)*60+SECOND(F377))/$I$2/60),"0")&amp;"."&amp;TEXT(MOD((HOUR(F377)*3600+MINUTE(F377)*60+SECOND(F377))/$I$2,60),"00")&amp;"/km"</f>
        <v>4.33/km</v>
      </c>
      <c r="H377" s="21">
        <f>F377-$F$4</f>
        <v>0.01628472222222222</v>
      </c>
      <c r="I377" s="21">
        <f t="shared" si="5"/>
        <v>0.010462962962962959</v>
      </c>
    </row>
    <row r="378" spans="1:9" ht="15" customHeight="1">
      <c r="A378" s="19">
        <v>375</v>
      </c>
      <c r="B378" s="41" t="s">
        <v>533</v>
      </c>
      <c r="C378" s="41" t="s">
        <v>130</v>
      </c>
      <c r="D378" s="42" t="s">
        <v>50</v>
      </c>
      <c r="E378" s="41" t="s">
        <v>71</v>
      </c>
      <c r="F378" s="43">
        <v>0.044270833333333336</v>
      </c>
      <c r="G378" s="20" t="str">
        <f>TEXT(INT((HOUR(F378)*3600+MINUTE(F378)*60+SECOND(F378))/$I$2/60),"0")&amp;"."&amp;TEXT(MOD((HOUR(F378)*3600+MINUTE(F378)*60+SECOND(F378))/$I$2,60),"00")&amp;"/km"</f>
        <v>4.33/km</v>
      </c>
      <c r="H378" s="21">
        <f>F378-$F$4</f>
        <v>0.016296296296296302</v>
      </c>
      <c r="I378" s="21">
        <f t="shared" si="5"/>
        <v>0.012662037037037041</v>
      </c>
    </row>
    <row r="379" spans="1:9" ht="15" customHeight="1">
      <c r="A379" s="19">
        <v>376</v>
      </c>
      <c r="B379" s="41" t="s">
        <v>534</v>
      </c>
      <c r="C379" s="41" t="s">
        <v>108</v>
      </c>
      <c r="D379" s="42" t="s">
        <v>42</v>
      </c>
      <c r="E379" s="41" t="s">
        <v>54</v>
      </c>
      <c r="F379" s="43">
        <v>0.04428240740740741</v>
      </c>
      <c r="G379" s="20" t="str">
        <f>TEXT(INT((HOUR(F379)*3600+MINUTE(F379)*60+SECOND(F379))/$I$2/60),"0")&amp;"."&amp;TEXT(MOD((HOUR(F379)*3600+MINUTE(F379)*60+SECOND(F379))/$I$2,60),"00")&amp;"/km"</f>
        <v>4.33/km</v>
      </c>
      <c r="H379" s="21">
        <f>F379-$F$4</f>
        <v>0.016307870370370375</v>
      </c>
      <c r="I379" s="21">
        <f t="shared" si="5"/>
        <v>0.012847222222222225</v>
      </c>
    </row>
    <row r="380" spans="1:9" ht="15" customHeight="1">
      <c r="A380" s="19">
        <v>377</v>
      </c>
      <c r="B380" s="44" t="s">
        <v>835</v>
      </c>
      <c r="C380" s="44" t="s">
        <v>836</v>
      </c>
      <c r="D380" s="45" t="s">
        <v>770</v>
      </c>
      <c r="E380" s="41" t="s">
        <v>127</v>
      </c>
      <c r="F380" s="43">
        <v>0.04429398148148148</v>
      </c>
      <c r="G380" s="20" t="str">
        <f>TEXT(INT((HOUR(F380)*3600+MINUTE(F380)*60+SECOND(F380))/$I$2/60),"0")&amp;"."&amp;TEXT(MOD((HOUR(F380)*3600+MINUTE(F380)*60+SECOND(F380))/$I$2,60),"00")&amp;"/km"</f>
        <v>4.33/km</v>
      </c>
      <c r="H380" s="21">
        <f>F380-$F$4</f>
        <v>0.01631944444444445</v>
      </c>
      <c r="I380" s="21">
        <f t="shared" si="5"/>
        <v>0.01172453703703704</v>
      </c>
    </row>
    <row r="381" spans="1:9" ht="15" customHeight="1">
      <c r="A381" s="19">
        <v>378</v>
      </c>
      <c r="B381" s="41" t="s">
        <v>535</v>
      </c>
      <c r="C381" s="41" t="s">
        <v>199</v>
      </c>
      <c r="D381" s="42" t="s">
        <v>536</v>
      </c>
      <c r="E381" s="41" t="s">
        <v>537</v>
      </c>
      <c r="F381" s="43">
        <v>0.04430555555555555</v>
      </c>
      <c r="G381" s="20" t="str">
        <f>TEXT(INT((HOUR(F381)*3600+MINUTE(F381)*60+SECOND(F381))/$I$2/60),"0")&amp;"."&amp;TEXT(MOD((HOUR(F381)*3600+MINUTE(F381)*60+SECOND(F381))/$I$2,60),"00")&amp;"/km"</f>
        <v>4.33/km</v>
      </c>
      <c r="H381" s="21">
        <f>F381-$F$4</f>
        <v>0.016331018518518516</v>
      </c>
      <c r="I381" s="21">
        <f t="shared" si="5"/>
        <v>0</v>
      </c>
    </row>
    <row r="382" spans="1:9" ht="15" customHeight="1">
      <c r="A382" s="19">
        <v>379</v>
      </c>
      <c r="B382" s="44" t="s">
        <v>837</v>
      </c>
      <c r="C382" s="44" t="s">
        <v>838</v>
      </c>
      <c r="D382" s="45" t="s">
        <v>780</v>
      </c>
      <c r="E382" s="41" t="s">
        <v>166</v>
      </c>
      <c r="F382" s="43">
        <v>0.044328703703703703</v>
      </c>
      <c r="G382" s="20" t="str">
        <f>TEXT(INT((HOUR(F382)*3600+MINUTE(F382)*60+SECOND(F382))/$I$2/60),"0")&amp;"."&amp;TEXT(MOD((HOUR(F382)*3600+MINUTE(F382)*60+SECOND(F382))/$I$2,60),"00")&amp;"/km"</f>
        <v>4.34/km</v>
      </c>
      <c r="H382" s="21">
        <f>F382-$F$4</f>
        <v>0.01635416666666667</v>
      </c>
      <c r="I382" s="21">
        <f t="shared" si="5"/>
        <v>0.009398148148148149</v>
      </c>
    </row>
    <row r="383" spans="1:9" ht="15" customHeight="1">
      <c r="A383" s="19">
        <v>380</v>
      </c>
      <c r="B383" s="41" t="s">
        <v>538</v>
      </c>
      <c r="C383" s="41" t="s">
        <v>539</v>
      </c>
      <c r="D383" s="42" t="s">
        <v>264</v>
      </c>
      <c r="E383" s="41" t="s">
        <v>95</v>
      </c>
      <c r="F383" s="43">
        <v>0.04434027777777778</v>
      </c>
      <c r="G383" s="20" t="str">
        <f>TEXT(INT((HOUR(F383)*3600+MINUTE(F383)*60+SECOND(F383))/$I$2/60),"0")&amp;"."&amp;TEXT(MOD((HOUR(F383)*3600+MINUTE(F383)*60+SECOND(F383))/$I$2,60),"00")&amp;"/km"</f>
        <v>4.34/km</v>
      </c>
      <c r="H383" s="21">
        <f>F383-$F$4</f>
        <v>0.016365740740740743</v>
      </c>
      <c r="I383" s="21">
        <f t="shared" si="5"/>
        <v>0.006215277777777778</v>
      </c>
    </row>
    <row r="384" spans="1:9" ht="15" customHeight="1">
      <c r="A384" s="19">
        <v>381</v>
      </c>
      <c r="B384" s="41" t="s">
        <v>540</v>
      </c>
      <c r="C384" s="41" t="s">
        <v>224</v>
      </c>
      <c r="D384" s="42" t="s">
        <v>67</v>
      </c>
      <c r="E384" s="41" t="s">
        <v>154</v>
      </c>
      <c r="F384" s="43">
        <v>0.04435185185185186</v>
      </c>
      <c r="G384" s="20" t="str">
        <f>TEXT(INT((HOUR(F384)*3600+MINUTE(F384)*60+SECOND(F384))/$I$2/60),"0")&amp;"."&amp;TEXT(MOD((HOUR(F384)*3600+MINUTE(F384)*60+SECOND(F384))/$I$2,60),"00")&amp;"/km"</f>
        <v>4.34/km</v>
      </c>
      <c r="H384" s="21">
        <f>F384-$F$4</f>
        <v>0.016377314814814824</v>
      </c>
      <c r="I384" s="21">
        <f t="shared" si="5"/>
        <v>0.011898148148148158</v>
      </c>
    </row>
    <row r="385" spans="1:9" ht="15" customHeight="1">
      <c r="A385" s="19">
        <v>382</v>
      </c>
      <c r="B385" s="41" t="s">
        <v>541</v>
      </c>
      <c r="C385" s="41" t="s">
        <v>415</v>
      </c>
      <c r="D385" s="42" t="s">
        <v>234</v>
      </c>
      <c r="E385" s="41" t="s">
        <v>54</v>
      </c>
      <c r="F385" s="43">
        <v>0.04435185185185186</v>
      </c>
      <c r="G385" s="20" t="str">
        <f>TEXT(INT((HOUR(F385)*3600+MINUTE(F385)*60+SECOND(F385))/$I$2/60),"0")&amp;"."&amp;TEXT(MOD((HOUR(F385)*3600+MINUTE(F385)*60+SECOND(F385))/$I$2,60),"00")&amp;"/km"</f>
        <v>4.34/km</v>
      </c>
      <c r="H385" s="21">
        <f>F385-$F$4</f>
        <v>0.016377314814814824</v>
      </c>
      <c r="I385" s="21">
        <f t="shared" si="5"/>
        <v>0.007013888888888896</v>
      </c>
    </row>
    <row r="386" spans="1:9" ht="15" customHeight="1">
      <c r="A386" s="19">
        <v>383</v>
      </c>
      <c r="B386" s="44" t="s">
        <v>89</v>
      </c>
      <c r="C386" s="44" t="s">
        <v>789</v>
      </c>
      <c r="D386" s="45" t="s">
        <v>767</v>
      </c>
      <c r="E386" s="41" t="s">
        <v>187</v>
      </c>
      <c r="F386" s="43">
        <v>0.044363425925925924</v>
      </c>
      <c r="G386" s="20" t="str">
        <f>TEXT(INT((HOUR(F386)*3600+MINUTE(F386)*60+SECOND(F386))/$I$2/60),"0")&amp;"."&amp;TEXT(MOD((HOUR(F386)*3600+MINUTE(F386)*60+SECOND(F386))/$I$2,60),"00")&amp;"/km"</f>
        <v>4.34/km</v>
      </c>
      <c r="H386" s="21">
        <f>F386-$F$4</f>
        <v>0.01638888888888889</v>
      </c>
      <c r="I386" s="21">
        <f t="shared" si="5"/>
        <v>0.011932870370370365</v>
      </c>
    </row>
    <row r="387" spans="1:9" ht="12.75">
      <c r="A387" s="19">
        <v>384</v>
      </c>
      <c r="B387" s="41" t="s">
        <v>542</v>
      </c>
      <c r="C387" s="41" t="s">
        <v>366</v>
      </c>
      <c r="D387" s="42" t="s">
        <v>362</v>
      </c>
      <c r="E387" s="41" t="s">
        <v>288</v>
      </c>
      <c r="F387" s="43">
        <v>0.04438657407407407</v>
      </c>
      <c r="G387" s="20" t="str">
        <f>TEXT(INT((HOUR(F387)*3600+MINUTE(F387)*60+SECOND(F387))/$I$2/60),"0")&amp;"."&amp;TEXT(MOD((HOUR(F387)*3600+MINUTE(F387)*60+SECOND(F387))/$I$2,60),"00")&amp;"/km"</f>
        <v>4.34/km</v>
      </c>
      <c r="H387" s="21">
        <f>F387-$F$4</f>
        <v>0.016412037037037037</v>
      </c>
      <c r="I387" s="21">
        <f t="shared" si="5"/>
        <v>0.004444444444444445</v>
      </c>
    </row>
    <row r="388" spans="1:9" ht="12.75">
      <c r="A388" s="19">
        <v>385</v>
      </c>
      <c r="B388" s="44" t="s">
        <v>839</v>
      </c>
      <c r="C388" s="44" t="s">
        <v>840</v>
      </c>
      <c r="D388" s="45" t="s">
        <v>770</v>
      </c>
      <c r="E388" s="41" t="s">
        <v>275</v>
      </c>
      <c r="F388" s="43">
        <v>0.04439814814814815</v>
      </c>
      <c r="G388" s="20" t="str">
        <f>TEXT(INT((HOUR(F388)*3600+MINUTE(F388)*60+SECOND(F388))/$I$2/60),"0")&amp;"."&amp;TEXT(MOD((HOUR(F388)*3600+MINUTE(F388)*60+SECOND(F388))/$I$2,60),"00")&amp;"/km"</f>
        <v>4.34/km</v>
      </c>
      <c r="H388" s="21">
        <f>F388-$F$4</f>
        <v>0.016423611111111118</v>
      </c>
      <c r="I388" s="21">
        <f t="shared" si="5"/>
        <v>0.01182870370370371</v>
      </c>
    </row>
    <row r="389" spans="1:9" ht="12.75">
      <c r="A389" s="19">
        <v>386</v>
      </c>
      <c r="B389" s="41" t="s">
        <v>543</v>
      </c>
      <c r="C389" s="41" t="s">
        <v>97</v>
      </c>
      <c r="D389" s="42" t="s">
        <v>42</v>
      </c>
      <c r="E389" s="41" t="s">
        <v>71</v>
      </c>
      <c r="F389" s="43">
        <v>0.044409722222222225</v>
      </c>
      <c r="G389" s="20" t="str">
        <f>TEXT(INT((HOUR(F389)*3600+MINUTE(F389)*60+SECOND(F389))/$I$2/60),"0")&amp;"."&amp;TEXT(MOD((HOUR(F389)*3600+MINUTE(F389)*60+SECOND(F389))/$I$2,60),"00")&amp;"/km"</f>
        <v>4.34/km</v>
      </c>
      <c r="H389" s="21">
        <f>F389-$F$4</f>
        <v>0.01643518518518519</v>
      </c>
      <c r="I389" s="21">
        <f aca="true" t="shared" si="6" ref="I389:I452">F389-INDEX($F$4:$F$800,MATCH(D389,$D$4:$D$800,0))</f>
        <v>0.012974537037037041</v>
      </c>
    </row>
    <row r="390" spans="1:9" ht="12.75">
      <c r="A390" s="19">
        <v>387</v>
      </c>
      <c r="B390" s="41" t="s">
        <v>544</v>
      </c>
      <c r="C390" s="41" t="s">
        <v>388</v>
      </c>
      <c r="D390" s="42" t="s">
        <v>264</v>
      </c>
      <c r="E390" s="41" t="s">
        <v>127</v>
      </c>
      <c r="F390" s="43">
        <v>0.044432870370370366</v>
      </c>
      <c r="G390" s="20" t="str">
        <f>TEXT(INT((HOUR(F390)*3600+MINUTE(F390)*60+SECOND(F390))/$I$2/60),"0")&amp;"."&amp;TEXT(MOD((HOUR(F390)*3600+MINUTE(F390)*60+SECOND(F390))/$I$2,60),"00")&amp;"/km"</f>
        <v>4.34/km</v>
      </c>
      <c r="H390" s="21">
        <f>F390-$F$4</f>
        <v>0.016458333333333332</v>
      </c>
      <c r="I390" s="21">
        <f t="shared" si="6"/>
        <v>0.0063078703703703665</v>
      </c>
    </row>
    <row r="391" spans="1:9" ht="12.75">
      <c r="A391" s="19">
        <v>388</v>
      </c>
      <c r="B391" s="41" t="s">
        <v>545</v>
      </c>
      <c r="C391" s="41" t="s">
        <v>87</v>
      </c>
      <c r="D391" s="42" t="s">
        <v>88</v>
      </c>
      <c r="E391" s="41" t="s">
        <v>269</v>
      </c>
      <c r="F391" s="43">
        <v>0.04445601851851852</v>
      </c>
      <c r="G391" s="20" t="str">
        <f>TEXT(INT((HOUR(F391)*3600+MINUTE(F391)*60+SECOND(F391))/$I$2/60),"0")&amp;"."&amp;TEXT(MOD((HOUR(F391)*3600+MINUTE(F391)*60+SECOND(F391))/$I$2,60),"00")&amp;"/km"</f>
        <v>4.34/km</v>
      </c>
      <c r="H391" s="21">
        <f>F391-$F$4</f>
        <v>0.016481481481481486</v>
      </c>
      <c r="I391" s="21">
        <f t="shared" si="6"/>
        <v>0.010659722222222223</v>
      </c>
    </row>
    <row r="392" spans="1:9" ht="12.75">
      <c r="A392" s="19">
        <v>389</v>
      </c>
      <c r="B392" s="41" t="s">
        <v>546</v>
      </c>
      <c r="C392" s="41" t="s">
        <v>85</v>
      </c>
      <c r="D392" s="42" t="s">
        <v>67</v>
      </c>
      <c r="E392" s="41" t="s">
        <v>95</v>
      </c>
      <c r="F392" s="43">
        <v>0.04446759259259259</v>
      </c>
      <c r="G392" s="20" t="str">
        <f>TEXT(INT((HOUR(F392)*3600+MINUTE(F392)*60+SECOND(F392))/$I$2/60),"0")&amp;"."&amp;TEXT(MOD((HOUR(F392)*3600+MINUTE(F392)*60+SECOND(F392))/$I$2,60),"00")&amp;"/km"</f>
        <v>4.34/km</v>
      </c>
      <c r="H392" s="21">
        <f>F392-$F$4</f>
        <v>0.01649305555555556</v>
      </c>
      <c r="I392" s="21">
        <f t="shared" si="6"/>
        <v>0.012013888888888893</v>
      </c>
    </row>
    <row r="393" spans="1:9" ht="12.75">
      <c r="A393" s="19">
        <v>390</v>
      </c>
      <c r="B393" s="44" t="s">
        <v>841</v>
      </c>
      <c r="C393" s="44" t="s">
        <v>796</v>
      </c>
      <c r="D393" s="45" t="s">
        <v>794</v>
      </c>
      <c r="E393" s="41" t="s">
        <v>729</v>
      </c>
      <c r="F393" s="43">
        <v>0.04447916666666666</v>
      </c>
      <c r="G393" s="20" t="str">
        <f>TEXT(INT((HOUR(F393)*3600+MINUTE(F393)*60+SECOND(F393))/$I$2/60),"0")&amp;"."&amp;TEXT(MOD((HOUR(F393)*3600+MINUTE(F393)*60+SECOND(F393))/$I$2,60),"00")&amp;"/km"</f>
        <v>4.35/km</v>
      </c>
      <c r="H393" s="21">
        <f>F393-$F$4</f>
        <v>0.016504629629629626</v>
      </c>
      <c r="I393" s="21">
        <f t="shared" si="6"/>
        <v>0.005162037037037034</v>
      </c>
    </row>
    <row r="394" spans="1:9" ht="12.75">
      <c r="A394" s="19">
        <v>391</v>
      </c>
      <c r="B394" s="41" t="s">
        <v>547</v>
      </c>
      <c r="C394" s="41" t="s">
        <v>124</v>
      </c>
      <c r="D394" s="42" t="s">
        <v>234</v>
      </c>
      <c r="E394" s="41" t="s">
        <v>548</v>
      </c>
      <c r="F394" s="43">
        <v>0.04449074074074074</v>
      </c>
      <c r="G394" s="20" t="str">
        <f>TEXT(INT((HOUR(F394)*3600+MINUTE(F394)*60+SECOND(F394))/$I$2/60),"0")&amp;"."&amp;TEXT(MOD((HOUR(F394)*3600+MINUTE(F394)*60+SECOND(F394))/$I$2,60),"00")&amp;"/km"</f>
        <v>4.35/km</v>
      </c>
      <c r="H394" s="21">
        <f>F394-$F$4</f>
        <v>0.016516203703703707</v>
      </c>
      <c r="I394" s="21">
        <f t="shared" si="6"/>
        <v>0.007152777777777779</v>
      </c>
    </row>
    <row r="395" spans="1:9" ht="12.75">
      <c r="A395" s="19">
        <v>392</v>
      </c>
      <c r="B395" s="41" t="s">
        <v>549</v>
      </c>
      <c r="C395" s="41" t="s">
        <v>66</v>
      </c>
      <c r="D395" s="42" t="s">
        <v>50</v>
      </c>
      <c r="E395" s="41" t="s">
        <v>77</v>
      </c>
      <c r="F395" s="43">
        <v>0.044502314814814814</v>
      </c>
      <c r="G395" s="20" t="str">
        <f>TEXT(INT((HOUR(F395)*3600+MINUTE(F395)*60+SECOND(F395))/$I$2/60),"0")&amp;"."&amp;TEXT(MOD((HOUR(F395)*3600+MINUTE(F395)*60+SECOND(F395))/$I$2,60),"00")&amp;"/km"</f>
        <v>4.35/km</v>
      </c>
      <c r="H395" s="21">
        <f>F395-$F$4</f>
        <v>0.01652777777777778</v>
      </c>
      <c r="I395" s="21">
        <f t="shared" si="6"/>
        <v>0.01289351851851852</v>
      </c>
    </row>
    <row r="396" spans="1:9" ht="12.75">
      <c r="A396" s="19">
        <v>393</v>
      </c>
      <c r="B396" s="41" t="s">
        <v>550</v>
      </c>
      <c r="C396" s="41" t="s">
        <v>499</v>
      </c>
      <c r="D396" s="42" t="s">
        <v>67</v>
      </c>
      <c r="E396" s="41" t="s">
        <v>109</v>
      </c>
      <c r="F396" s="43">
        <v>0.04453703703703704</v>
      </c>
      <c r="G396" s="20" t="str">
        <f>TEXT(INT((HOUR(F396)*3600+MINUTE(F396)*60+SECOND(F396))/$I$2/60),"0")&amp;"."&amp;TEXT(MOD((HOUR(F396)*3600+MINUTE(F396)*60+SECOND(F396))/$I$2,60),"00")&amp;"/km"</f>
        <v>4.35/km</v>
      </c>
      <c r="H396" s="21">
        <f>F396-$F$4</f>
        <v>0.016562500000000008</v>
      </c>
      <c r="I396" s="21">
        <f t="shared" si="6"/>
        <v>0.012083333333333342</v>
      </c>
    </row>
    <row r="397" spans="1:9" ht="12.75">
      <c r="A397" s="19">
        <v>394</v>
      </c>
      <c r="B397" s="41" t="s">
        <v>551</v>
      </c>
      <c r="C397" s="41" t="s">
        <v>35</v>
      </c>
      <c r="D397" s="42" t="s">
        <v>50</v>
      </c>
      <c r="E397" s="41" t="s">
        <v>127</v>
      </c>
      <c r="F397" s="43">
        <v>0.04456018518518518</v>
      </c>
      <c r="G397" s="20" t="str">
        <f>TEXT(INT((HOUR(F397)*3600+MINUTE(F397)*60+SECOND(F397))/$I$2/60),"0")&amp;"."&amp;TEXT(MOD((HOUR(F397)*3600+MINUTE(F397)*60+SECOND(F397))/$I$2,60),"00")&amp;"/km"</f>
        <v>4.35/km</v>
      </c>
      <c r="H397" s="21">
        <f>F397-$F$4</f>
        <v>0.016585648148148148</v>
      </c>
      <c r="I397" s="21">
        <f t="shared" si="6"/>
        <v>0.012951388888888887</v>
      </c>
    </row>
    <row r="398" spans="1:9" ht="12.75">
      <c r="A398" s="19">
        <v>395</v>
      </c>
      <c r="B398" s="41" t="s">
        <v>517</v>
      </c>
      <c r="C398" s="41" t="s">
        <v>108</v>
      </c>
      <c r="D398" s="42" t="s">
        <v>20</v>
      </c>
      <c r="E398" s="41" t="s">
        <v>59</v>
      </c>
      <c r="F398" s="43">
        <v>0.04457175925925926</v>
      </c>
      <c r="G398" s="20" t="str">
        <f>TEXT(INT((HOUR(F398)*3600+MINUTE(F398)*60+SECOND(F398))/$I$2/60),"0")&amp;"."&amp;TEXT(MOD((HOUR(F398)*3600+MINUTE(F398)*60+SECOND(F398))/$I$2,60),"00")&amp;"/km"</f>
        <v>4.35/km</v>
      </c>
      <c r="H398" s="21">
        <f>F398-$F$4</f>
        <v>0.01659722222222223</v>
      </c>
      <c r="I398" s="21">
        <f t="shared" si="6"/>
        <v>0.015694444444444445</v>
      </c>
    </row>
    <row r="399" spans="1:9" ht="12.75">
      <c r="A399" s="19">
        <v>396</v>
      </c>
      <c r="B399" s="41" t="s">
        <v>552</v>
      </c>
      <c r="C399" s="41" t="s">
        <v>149</v>
      </c>
      <c r="D399" s="42" t="s">
        <v>88</v>
      </c>
      <c r="E399" s="41" t="s">
        <v>127</v>
      </c>
      <c r="F399" s="43">
        <v>0.044583333333333336</v>
      </c>
      <c r="G399" s="20" t="str">
        <f>TEXT(INT((HOUR(F399)*3600+MINUTE(F399)*60+SECOND(F399))/$I$2/60),"0")&amp;"."&amp;TEXT(MOD((HOUR(F399)*3600+MINUTE(F399)*60+SECOND(F399))/$I$2,60),"00")&amp;"/km"</f>
        <v>4.35/km</v>
      </c>
      <c r="H399" s="21">
        <f>F399-$F$4</f>
        <v>0.016608796296296302</v>
      </c>
      <c r="I399" s="21">
        <f t="shared" si="6"/>
        <v>0.01078703703703704</v>
      </c>
    </row>
    <row r="400" spans="1:9" ht="12.75">
      <c r="A400" s="19">
        <v>397</v>
      </c>
      <c r="B400" s="44" t="s">
        <v>842</v>
      </c>
      <c r="C400" s="44" t="s">
        <v>782</v>
      </c>
      <c r="D400" s="45" t="s">
        <v>767</v>
      </c>
      <c r="E400" s="41" t="s">
        <v>54</v>
      </c>
      <c r="F400" s="43">
        <v>0.044652777777777784</v>
      </c>
      <c r="G400" s="20" t="str">
        <f>TEXT(INT((HOUR(F400)*3600+MINUTE(F400)*60+SECOND(F400))/$I$2/60),"0")&amp;"."&amp;TEXT(MOD((HOUR(F400)*3600+MINUTE(F400)*60+SECOND(F400))/$I$2,60),"00")&amp;"/km"</f>
        <v>4.36/km</v>
      </c>
      <c r="H400" s="21">
        <f>F400-$F$4</f>
        <v>0.01667824074074075</v>
      </c>
      <c r="I400" s="21">
        <f t="shared" si="6"/>
        <v>0.012222222222222225</v>
      </c>
    </row>
    <row r="401" spans="1:9" ht="12.75">
      <c r="A401" s="19">
        <v>398</v>
      </c>
      <c r="B401" s="41" t="s">
        <v>553</v>
      </c>
      <c r="C401" s="41" t="s">
        <v>499</v>
      </c>
      <c r="D401" s="42" t="s">
        <v>42</v>
      </c>
      <c r="E401" s="41" t="s">
        <v>403</v>
      </c>
      <c r="F401" s="43">
        <v>0.04466435185185185</v>
      </c>
      <c r="G401" s="20" t="str">
        <f>TEXT(INT((HOUR(F401)*3600+MINUTE(F401)*60+SECOND(F401))/$I$2/60),"0")&amp;"."&amp;TEXT(MOD((HOUR(F401)*3600+MINUTE(F401)*60+SECOND(F401))/$I$2,60),"00")&amp;"/km"</f>
        <v>4.36/km</v>
      </c>
      <c r="H401" s="21">
        <f>F401-$F$4</f>
        <v>0.016689814814814817</v>
      </c>
      <c r="I401" s="21">
        <f t="shared" si="6"/>
        <v>0.013229166666666667</v>
      </c>
    </row>
    <row r="402" spans="1:9" ht="12.75">
      <c r="A402" s="19">
        <v>399</v>
      </c>
      <c r="B402" s="41" t="s">
        <v>554</v>
      </c>
      <c r="C402" s="41" t="s">
        <v>384</v>
      </c>
      <c r="D402" s="42" t="s">
        <v>67</v>
      </c>
      <c r="E402" s="41" t="s">
        <v>59</v>
      </c>
      <c r="F402" s="43">
        <v>0.04469907407407408</v>
      </c>
      <c r="G402" s="20" t="str">
        <f>TEXT(INT((HOUR(F402)*3600+MINUTE(F402)*60+SECOND(F402))/$I$2/60),"0")&amp;"."&amp;TEXT(MOD((HOUR(F402)*3600+MINUTE(F402)*60+SECOND(F402))/$I$2,60),"00")&amp;"/km"</f>
        <v>4.36/km</v>
      </c>
      <c r="H402" s="21">
        <f>F402-$F$4</f>
        <v>0.016724537037037045</v>
      </c>
      <c r="I402" s="21">
        <f t="shared" si="6"/>
        <v>0.012245370370370379</v>
      </c>
    </row>
    <row r="403" spans="1:9" ht="12.75">
      <c r="A403" s="19">
        <v>400</v>
      </c>
      <c r="B403" s="41" t="s">
        <v>555</v>
      </c>
      <c r="C403" s="41" t="s">
        <v>556</v>
      </c>
      <c r="D403" s="42" t="s">
        <v>264</v>
      </c>
      <c r="E403" s="41" t="s">
        <v>39</v>
      </c>
      <c r="F403" s="43">
        <v>0.04474537037037037</v>
      </c>
      <c r="G403" s="20" t="str">
        <f>TEXT(INT((HOUR(F403)*3600+MINUTE(F403)*60+SECOND(F403))/$I$2/60),"0")&amp;"."&amp;TEXT(MOD((HOUR(F403)*3600+MINUTE(F403)*60+SECOND(F403))/$I$2,60),"00")&amp;"/km"</f>
        <v>4.36/km</v>
      </c>
      <c r="H403" s="21">
        <f>F403-$F$4</f>
        <v>0.01677083333333334</v>
      </c>
      <c r="I403" s="21">
        <f t="shared" si="6"/>
        <v>0.006620370370370374</v>
      </c>
    </row>
    <row r="404" spans="1:9" ht="12.75">
      <c r="A404" s="19">
        <v>401</v>
      </c>
      <c r="B404" s="44" t="s">
        <v>843</v>
      </c>
      <c r="C404" s="44" t="s">
        <v>844</v>
      </c>
      <c r="D404" s="45" t="s">
        <v>794</v>
      </c>
      <c r="E404" s="41" t="s">
        <v>164</v>
      </c>
      <c r="F404" s="43">
        <v>0.04479166666666667</v>
      </c>
      <c r="G404" s="20" t="str">
        <f>TEXT(INT((HOUR(F404)*3600+MINUTE(F404)*60+SECOND(F404))/$I$2/60),"0")&amp;"."&amp;TEXT(MOD((HOUR(F404)*3600+MINUTE(F404)*60+SECOND(F404))/$I$2,60),"00")&amp;"/km"</f>
        <v>4.36/km</v>
      </c>
      <c r="H404" s="21">
        <f>F404-$F$4</f>
        <v>0.016817129629629633</v>
      </c>
      <c r="I404" s="21">
        <f t="shared" si="6"/>
        <v>0.005474537037037042</v>
      </c>
    </row>
    <row r="405" spans="1:9" ht="12.75">
      <c r="A405" s="19">
        <v>402</v>
      </c>
      <c r="B405" s="41" t="s">
        <v>557</v>
      </c>
      <c r="C405" s="41" t="s">
        <v>94</v>
      </c>
      <c r="D405" s="42" t="s">
        <v>13</v>
      </c>
      <c r="E405" s="41" t="s">
        <v>322</v>
      </c>
      <c r="F405" s="43">
        <v>0.044814814814814814</v>
      </c>
      <c r="G405" s="20" t="str">
        <f>TEXT(INT((HOUR(F405)*3600+MINUTE(F405)*60+SECOND(F405))/$I$2/60),"0")&amp;"."&amp;TEXT(MOD((HOUR(F405)*3600+MINUTE(F405)*60+SECOND(F405))/$I$2,60),"00")&amp;"/km"</f>
        <v>4.37/km</v>
      </c>
      <c r="H405" s="21">
        <f>F405-$F$4</f>
        <v>0.01684027777777778</v>
      </c>
      <c r="I405" s="21">
        <f t="shared" si="6"/>
        <v>0.01684027777777778</v>
      </c>
    </row>
    <row r="406" spans="1:9" ht="12.75">
      <c r="A406" s="19">
        <v>403</v>
      </c>
      <c r="B406" s="41" t="s">
        <v>558</v>
      </c>
      <c r="C406" s="41" t="s">
        <v>141</v>
      </c>
      <c r="D406" s="42" t="s">
        <v>67</v>
      </c>
      <c r="E406" s="41" t="s">
        <v>164</v>
      </c>
      <c r="F406" s="43">
        <v>0.04486111111111111</v>
      </c>
      <c r="G406" s="20" t="str">
        <f>TEXT(INT((HOUR(F406)*3600+MINUTE(F406)*60+SECOND(F406))/$I$2/60),"0")&amp;"."&amp;TEXT(MOD((HOUR(F406)*3600+MINUTE(F406)*60+SECOND(F406))/$I$2,60),"00")&amp;"/km"</f>
        <v>4.37/km</v>
      </c>
      <c r="H406" s="21">
        <f>F406-$F$4</f>
        <v>0.016886574074074075</v>
      </c>
      <c r="I406" s="21">
        <f t="shared" si="6"/>
        <v>0.012407407407407409</v>
      </c>
    </row>
    <row r="407" spans="1:9" ht="12.75">
      <c r="A407" s="19">
        <v>404</v>
      </c>
      <c r="B407" s="41" t="s">
        <v>559</v>
      </c>
      <c r="C407" s="41" t="s">
        <v>47</v>
      </c>
      <c r="D407" s="42" t="s">
        <v>42</v>
      </c>
      <c r="E407" s="41" t="s">
        <v>334</v>
      </c>
      <c r="F407" s="43">
        <v>0.0449074074074074</v>
      </c>
      <c r="G407" s="20" t="str">
        <f>TEXT(INT((HOUR(F407)*3600+MINUTE(F407)*60+SECOND(F407))/$I$2/60),"0")&amp;"."&amp;TEXT(MOD((HOUR(F407)*3600+MINUTE(F407)*60+SECOND(F407))/$I$2,60),"00")&amp;"/km"</f>
        <v>4.37/km</v>
      </c>
      <c r="H407" s="21">
        <f>F407-$F$4</f>
        <v>0.01693287037037037</v>
      </c>
      <c r="I407" s="21">
        <f t="shared" si="6"/>
        <v>0.013472222222222219</v>
      </c>
    </row>
    <row r="408" spans="1:9" ht="12.75">
      <c r="A408" s="19">
        <v>405</v>
      </c>
      <c r="B408" s="41" t="s">
        <v>560</v>
      </c>
      <c r="C408" s="41" t="s">
        <v>53</v>
      </c>
      <c r="D408" s="42" t="s">
        <v>42</v>
      </c>
      <c r="E408" s="41" t="s">
        <v>561</v>
      </c>
      <c r="F408" s="43">
        <v>0.04491898148148148</v>
      </c>
      <c r="G408" s="20" t="str">
        <f>TEXT(INT((HOUR(F408)*3600+MINUTE(F408)*60+SECOND(F408))/$I$2/60),"0")&amp;"."&amp;TEXT(MOD((HOUR(F408)*3600+MINUTE(F408)*60+SECOND(F408))/$I$2,60),"00")&amp;"/km"</f>
        <v>4.37/km</v>
      </c>
      <c r="H408" s="21">
        <f>F408-$F$4</f>
        <v>0.01694444444444445</v>
      </c>
      <c r="I408" s="21">
        <f t="shared" si="6"/>
        <v>0.0134837962962963</v>
      </c>
    </row>
    <row r="409" spans="1:9" ht="12.75">
      <c r="A409" s="19">
        <v>406</v>
      </c>
      <c r="B409" s="41" t="s">
        <v>562</v>
      </c>
      <c r="C409" s="41" t="s">
        <v>563</v>
      </c>
      <c r="D409" s="42" t="s">
        <v>88</v>
      </c>
      <c r="E409" s="41" t="s">
        <v>213</v>
      </c>
      <c r="F409" s="43">
        <v>0.04493055555555556</v>
      </c>
      <c r="G409" s="20" t="str">
        <f>TEXT(INT((HOUR(F409)*3600+MINUTE(F409)*60+SECOND(F409))/$I$2/60),"0")&amp;"."&amp;TEXT(MOD((HOUR(F409)*3600+MINUTE(F409)*60+SECOND(F409))/$I$2,60),"00")&amp;"/km"</f>
        <v>4.37/km</v>
      </c>
      <c r="H409" s="21">
        <f>F409-$F$4</f>
        <v>0.016956018518518523</v>
      </c>
      <c r="I409" s="21">
        <f t="shared" si="6"/>
        <v>0.01113425925925926</v>
      </c>
    </row>
    <row r="410" spans="1:9" ht="12.75">
      <c r="A410" s="19">
        <v>407</v>
      </c>
      <c r="B410" s="44" t="s">
        <v>845</v>
      </c>
      <c r="C410" s="44" t="s">
        <v>846</v>
      </c>
      <c r="D410" s="45" t="s">
        <v>780</v>
      </c>
      <c r="E410" s="41" t="s">
        <v>118</v>
      </c>
      <c r="F410" s="43">
        <v>0.0449537037037037</v>
      </c>
      <c r="G410" s="20" t="str">
        <f>TEXT(INT((HOUR(F410)*3600+MINUTE(F410)*60+SECOND(F410))/$I$2/60),"0")&amp;"."&amp;TEXT(MOD((HOUR(F410)*3600+MINUTE(F410)*60+SECOND(F410))/$I$2,60),"00")&amp;"/km"</f>
        <v>4.37/km</v>
      </c>
      <c r="H410" s="21">
        <f>F410-$F$4</f>
        <v>0.016979166666666663</v>
      </c>
      <c r="I410" s="21">
        <f t="shared" si="6"/>
        <v>0.010023148148148142</v>
      </c>
    </row>
    <row r="411" spans="1:9" ht="12.75">
      <c r="A411" s="19">
        <v>408</v>
      </c>
      <c r="B411" s="44" t="s">
        <v>847</v>
      </c>
      <c r="C411" s="44" t="s">
        <v>848</v>
      </c>
      <c r="D411" s="45" t="s">
        <v>794</v>
      </c>
      <c r="E411" s="41" t="s">
        <v>164</v>
      </c>
      <c r="F411" s="43">
        <v>0.04496527777777778</v>
      </c>
      <c r="G411" s="20" t="str">
        <f>TEXT(INT((HOUR(F411)*3600+MINUTE(F411)*60+SECOND(F411))/$I$2/60),"0")&amp;"."&amp;TEXT(MOD((HOUR(F411)*3600+MINUTE(F411)*60+SECOND(F411))/$I$2,60),"00")&amp;"/km"</f>
        <v>4.38/km</v>
      </c>
      <c r="H411" s="21">
        <f>F411-$F$4</f>
        <v>0.016990740740740744</v>
      </c>
      <c r="I411" s="21">
        <f t="shared" si="6"/>
        <v>0.005648148148148152</v>
      </c>
    </row>
    <row r="412" spans="1:9" ht="12.75">
      <c r="A412" s="19">
        <v>409</v>
      </c>
      <c r="B412" s="41" t="s">
        <v>171</v>
      </c>
      <c r="C412" s="41" t="s">
        <v>226</v>
      </c>
      <c r="D412" s="42" t="s">
        <v>264</v>
      </c>
      <c r="E412" s="41" t="s">
        <v>54</v>
      </c>
      <c r="F412" s="43">
        <v>0.04497685185185185</v>
      </c>
      <c r="G412" s="20" t="str">
        <f>TEXT(INT((HOUR(F412)*3600+MINUTE(F412)*60+SECOND(F412))/$I$2/60),"0")&amp;"."&amp;TEXT(MOD((HOUR(F412)*3600+MINUTE(F412)*60+SECOND(F412))/$I$2,60),"00")&amp;"/km"</f>
        <v>4.38/km</v>
      </c>
      <c r="H412" s="21">
        <f>F412-$F$4</f>
        <v>0.017002314814814817</v>
      </c>
      <c r="I412" s="21">
        <f t="shared" si="6"/>
        <v>0.006851851851851852</v>
      </c>
    </row>
    <row r="413" spans="1:9" ht="12.75">
      <c r="A413" s="19">
        <v>410</v>
      </c>
      <c r="B413" s="41" t="s">
        <v>564</v>
      </c>
      <c r="C413" s="41" t="s">
        <v>149</v>
      </c>
      <c r="D413" s="42" t="s">
        <v>67</v>
      </c>
      <c r="E413" s="41" t="s">
        <v>71</v>
      </c>
      <c r="F413" s="43">
        <v>0.04501157407407407</v>
      </c>
      <c r="G413" s="20" t="str">
        <f>TEXT(INT((HOUR(F413)*3600+MINUTE(F413)*60+SECOND(F413))/$I$2/60),"0")&amp;"."&amp;TEXT(MOD((HOUR(F413)*3600+MINUTE(F413)*60+SECOND(F413))/$I$2,60),"00")&amp;"/km"</f>
        <v>4.38/km</v>
      </c>
      <c r="H413" s="21">
        <f>F413-$F$4</f>
        <v>0.017037037037037038</v>
      </c>
      <c r="I413" s="21">
        <f t="shared" si="6"/>
        <v>0.012557870370370372</v>
      </c>
    </row>
    <row r="414" spans="1:9" ht="12.75">
      <c r="A414" s="19">
        <v>411</v>
      </c>
      <c r="B414" s="41" t="s">
        <v>565</v>
      </c>
      <c r="C414" s="41" t="s">
        <v>117</v>
      </c>
      <c r="D414" s="42" t="s">
        <v>88</v>
      </c>
      <c r="E414" s="41" t="s">
        <v>131</v>
      </c>
      <c r="F414" s="43">
        <v>0.04503472222222222</v>
      </c>
      <c r="G414" s="20" t="str">
        <f>TEXT(INT((HOUR(F414)*3600+MINUTE(F414)*60+SECOND(F414))/$I$2/60),"0")&amp;"."&amp;TEXT(MOD((HOUR(F414)*3600+MINUTE(F414)*60+SECOND(F414))/$I$2,60),"00")&amp;"/km"</f>
        <v>4.38/km</v>
      </c>
      <c r="H414" s="21">
        <f>F414-$F$4</f>
        <v>0.017060185185185185</v>
      </c>
      <c r="I414" s="21">
        <f t="shared" si="6"/>
        <v>0.011238425925925923</v>
      </c>
    </row>
    <row r="415" spans="1:9" ht="12.75">
      <c r="A415" s="19">
        <v>412</v>
      </c>
      <c r="B415" s="41" t="s">
        <v>566</v>
      </c>
      <c r="C415" s="41" t="s">
        <v>130</v>
      </c>
      <c r="D415" s="42" t="s">
        <v>42</v>
      </c>
      <c r="E415" s="41" t="s">
        <v>127</v>
      </c>
      <c r="F415" s="43">
        <v>0.04505787037037037</v>
      </c>
      <c r="G415" s="20" t="str">
        <f>TEXT(INT((HOUR(F415)*3600+MINUTE(F415)*60+SECOND(F415))/$I$2/60),"0")&amp;"."&amp;TEXT(MOD((HOUR(F415)*3600+MINUTE(F415)*60+SECOND(F415))/$I$2,60),"00")&amp;"/km"</f>
        <v>4.38/km</v>
      </c>
      <c r="H415" s="21">
        <f>F415-$F$4</f>
        <v>0.01708333333333334</v>
      </c>
      <c r="I415" s="21">
        <f t="shared" si="6"/>
        <v>0.013622685185185189</v>
      </c>
    </row>
    <row r="416" spans="1:9" ht="12.75">
      <c r="A416" s="19">
        <v>413</v>
      </c>
      <c r="B416" s="41" t="s">
        <v>567</v>
      </c>
      <c r="C416" s="41" t="s">
        <v>568</v>
      </c>
      <c r="D416" s="42" t="s">
        <v>50</v>
      </c>
      <c r="E416" s="41" t="s">
        <v>106</v>
      </c>
      <c r="F416" s="43">
        <v>0.04510416666666667</v>
      </c>
      <c r="G416" s="20" t="str">
        <f>TEXT(INT((HOUR(F416)*3600+MINUTE(F416)*60+SECOND(F416))/$I$2/60),"0")&amp;"."&amp;TEXT(MOD((HOUR(F416)*3600+MINUTE(F416)*60+SECOND(F416))/$I$2,60),"00")&amp;"/km"</f>
        <v>4.38/km</v>
      </c>
      <c r="H416" s="21">
        <f>F416-$F$4</f>
        <v>0.017129629629629634</v>
      </c>
      <c r="I416" s="21">
        <f t="shared" si="6"/>
        <v>0.013495370370370373</v>
      </c>
    </row>
    <row r="417" spans="1:9" ht="12.75">
      <c r="A417" s="19">
        <v>414</v>
      </c>
      <c r="B417" s="41" t="s">
        <v>569</v>
      </c>
      <c r="C417" s="41" t="s">
        <v>339</v>
      </c>
      <c r="D417" s="42" t="s">
        <v>88</v>
      </c>
      <c r="E417" s="41" t="s">
        <v>164</v>
      </c>
      <c r="F417" s="43">
        <v>0.04511574074074074</v>
      </c>
      <c r="G417" s="20" t="str">
        <f>TEXT(INT((HOUR(F417)*3600+MINUTE(F417)*60+SECOND(F417))/$I$2/60),"0")&amp;"."&amp;TEXT(MOD((HOUR(F417)*3600+MINUTE(F417)*60+SECOND(F417))/$I$2,60),"00")&amp;"/km"</f>
        <v>4.38/km</v>
      </c>
      <c r="H417" s="21">
        <f>F417-$F$4</f>
        <v>0.017141203703703707</v>
      </c>
      <c r="I417" s="21">
        <f t="shared" si="6"/>
        <v>0.011319444444444444</v>
      </c>
    </row>
    <row r="418" spans="1:9" ht="12.75">
      <c r="A418" s="19">
        <v>415</v>
      </c>
      <c r="B418" s="41" t="s">
        <v>570</v>
      </c>
      <c r="C418" s="41" t="s">
        <v>141</v>
      </c>
      <c r="D418" s="42" t="s">
        <v>50</v>
      </c>
      <c r="E418" s="41" t="s">
        <v>157</v>
      </c>
      <c r="F418" s="43">
        <v>0.04513888888888889</v>
      </c>
      <c r="G418" s="20" t="str">
        <f>TEXT(INT((HOUR(F418)*3600+MINUTE(F418)*60+SECOND(F418))/$I$2/60),"0")&amp;"."&amp;TEXT(MOD((HOUR(F418)*3600+MINUTE(F418)*60+SECOND(F418))/$I$2,60),"00")&amp;"/km"</f>
        <v>4.39/km</v>
      </c>
      <c r="H418" s="21">
        <f>F418-$F$4</f>
        <v>0.017164351851851854</v>
      </c>
      <c r="I418" s="21">
        <f t="shared" si="6"/>
        <v>0.013530092592592594</v>
      </c>
    </row>
    <row r="419" spans="1:9" ht="12.75">
      <c r="A419" s="19">
        <v>416</v>
      </c>
      <c r="B419" s="41" t="s">
        <v>571</v>
      </c>
      <c r="C419" s="41" t="s">
        <v>363</v>
      </c>
      <c r="D419" s="42" t="s">
        <v>362</v>
      </c>
      <c r="E419" s="41" t="s">
        <v>131</v>
      </c>
      <c r="F419" s="43">
        <v>0.045162037037037035</v>
      </c>
      <c r="G419" s="20" t="str">
        <f>TEXT(INT((HOUR(F419)*3600+MINUTE(F419)*60+SECOND(F419))/$I$2/60),"0")&amp;"."&amp;TEXT(MOD((HOUR(F419)*3600+MINUTE(F419)*60+SECOND(F419))/$I$2,60),"00")&amp;"/km"</f>
        <v>4.39/km</v>
      </c>
      <c r="H419" s="21">
        <f>F419-$F$4</f>
        <v>0.0171875</v>
      </c>
      <c r="I419" s="21">
        <f t="shared" si="6"/>
        <v>0.005219907407407409</v>
      </c>
    </row>
    <row r="420" spans="1:9" ht="12.75">
      <c r="A420" s="19">
        <v>417</v>
      </c>
      <c r="B420" s="44" t="s">
        <v>849</v>
      </c>
      <c r="C420" s="44" t="s">
        <v>822</v>
      </c>
      <c r="D420" s="45" t="s">
        <v>767</v>
      </c>
      <c r="E420" s="41" t="s">
        <v>54</v>
      </c>
      <c r="F420" s="43">
        <v>0.045173611111111116</v>
      </c>
      <c r="G420" s="20" t="str">
        <f>TEXT(INT((HOUR(F420)*3600+MINUTE(F420)*60+SECOND(F420))/$I$2/60),"0")&amp;"."&amp;TEXT(MOD((HOUR(F420)*3600+MINUTE(F420)*60+SECOND(F420))/$I$2,60),"00")&amp;"/km"</f>
        <v>4.39/km</v>
      </c>
      <c r="H420" s="21">
        <f>F420-$F$4</f>
        <v>0.017199074074074082</v>
      </c>
      <c r="I420" s="21">
        <f t="shared" si="6"/>
        <v>0.012743055555555556</v>
      </c>
    </row>
    <row r="421" spans="1:9" ht="12.75">
      <c r="A421" s="19">
        <v>418</v>
      </c>
      <c r="B421" s="41" t="s">
        <v>572</v>
      </c>
      <c r="C421" s="41" t="s">
        <v>211</v>
      </c>
      <c r="D421" s="42" t="s">
        <v>42</v>
      </c>
      <c r="E421" s="41" t="s">
        <v>131</v>
      </c>
      <c r="F421" s="43">
        <v>0.04518518518518519</v>
      </c>
      <c r="G421" s="20" t="str">
        <f>TEXT(INT((HOUR(F421)*3600+MINUTE(F421)*60+SECOND(F421))/$I$2/60),"0")&amp;"."&amp;TEXT(MOD((HOUR(F421)*3600+MINUTE(F421)*60+SECOND(F421))/$I$2,60),"00")&amp;"/km"</f>
        <v>4.39/km</v>
      </c>
      <c r="H421" s="21">
        <f>F421-$F$4</f>
        <v>0.017210648148148155</v>
      </c>
      <c r="I421" s="21">
        <f t="shared" si="6"/>
        <v>0.013750000000000005</v>
      </c>
    </row>
    <row r="422" spans="1:9" ht="12.75">
      <c r="A422" s="19">
        <v>419</v>
      </c>
      <c r="B422" s="41" t="s">
        <v>573</v>
      </c>
      <c r="C422" s="41" t="s">
        <v>224</v>
      </c>
      <c r="D422" s="42" t="s">
        <v>264</v>
      </c>
      <c r="E422" s="41" t="s">
        <v>152</v>
      </c>
      <c r="F422" s="43">
        <v>0.045196759259259256</v>
      </c>
      <c r="G422" s="20" t="str">
        <f>TEXT(INT((HOUR(F422)*3600+MINUTE(F422)*60+SECOND(F422))/$I$2/60),"0")&amp;"."&amp;TEXT(MOD((HOUR(F422)*3600+MINUTE(F422)*60+SECOND(F422))/$I$2,60),"00")&amp;"/km"</f>
        <v>4.39/km</v>
      </c>
      <c r="H422" s="21">
        <f>F422-$F$4</f>
        <v>0.017222222222222222</v>
      </c>
      <c r="I422" s="21">
        <f t="shared" si="6"/>
        <v>0.007071759259259257</v>
      </c>
    </row>
    <row r="423" spans="1:9" ht="12.75">
      <c r="A423" s="19">
        <v>420</v>
      </c>
      <c r="B423" s="41" t="s">
        <v>574</v>
      </c>
      <c r="C423" s="41" t="s">
        <v>130</v>
      </c>
      <c r="D423" s="42" t="s">
        <v>88</v>
      </c>
      <c r="E423" s="41" t="s">
        <v>468</v>
      </c>
      <c r="F423" s="43">
        <v>0.04521990740740741</v>
      </c>
      <c r="G423" s="20" t="str">
        <f>TEXT(INT((HOUR(F423)*3600+MINUTE(F423)*60+SECOND(F423))/$I$2/60),"0")&amp;"."&amp;TEXT(MOD((HOUR(F423)*3600+MINUTE(F423)*60+SECOND(F423))/$I$2,60),"00")&amp;"/km"</f>
        <v>4.39/km</v>
      </c>
      <c r="H423" s="21">
        <f>F423-$F$4</f>
        <v>0.017245370370370376</v>
      </c>
      <c r="I423" s="21">
        <f t="shared" si="6"/>
        <v>0.011423611111111114</v>
      </c>
    </row>
    <row r="424" spans="1:9" ht="12.75">
      <c r="A424" s="19">
        <v>421</v>
      </c>
      <c r="B424" s="41" t="s">
        <v>575</v>
      </c>
      <c r="C424" s="41" t="s">
        <v>576</v>
      </c>
      <c r="D424" s="42" t="s">
        <v>234</v>
      </c>
      <c r="E424" s="41" t="s">
        <v>39</v>
      </c>
      <c r="F424" s="43">
        <v>0.04521990740740741</v>
      </c>
      <c r="G424" s="20" t="str">
        <f>TEXT(INT((HOUR(F424)*3600+MINUTE(F424)*60+SECOND(F424))/$I$2/60),"0")&amp;"."&amp;TEXT(MOD((HOUR(F424)*3600+MINUTE(F424)*60+SECOND(F424))/$I$2,60),"00")&amp;"/km"</f>
        <v>4.39/km</v>
      </c>
      <c r="H424" s="21">
        <f>F424-$F$4</f>
        <v>0.017245370370370376</v>
      </c>
      <c r="I424" s="21">
        <f t="shared" si="6"/>
        <v>0.007881944444444448</v>
      </c>
    </row>
    <row r="425" spans="1:9" ht="12.75">
      <c r="A425" s="19">
        <v>422</v>
      </c>
      <c r="B425" s="44" t="s">
        <v>850</v>
      </c>
      <c r="C425" s="44" t="s">
        <v>851</v>
      </c>
      <c r="D425" s="45" t="s">
        <v>794</v>
      </c>
      <c r="E425" s="41" t="s">
        <v>468</v>
      </c>
      <c r="F425" s="43">
        <v>0.045231481481481484</v>
      </c>
      <c r="G425" s="20" t="str">
        <f>TEXT(INT((HOUR(F425)*3600+MINUTE(F425)*60+SECOND(F425))/$I$2/60),"0")&amp;"."&amp;TEXT(MOD((HOUR(F425)*3600+MINUTE(F425)*60+SECOND(F425))/$I$2,60),"00")&amp;"/km"</f>
        <v>4.39/km</v>
      </c>
      <c r="H425" s="21">
        <f>F425-$F$4</f>
        <v>0.01725694444444445</v>
      </c>
      <c r="I425" s="21">
        <f t="shared" si="6"/>
        <v>0.005914351851851858</v>
      </c>
    </row>
    <row r="426" spans="1:9" ht="12.75">
      <c r="A426" s="19">
        <v>423</v>
      </c>
      <c r="B426" s="41" t="s">
        <v>577</v>
      </c>
      <c r="C426" s="41" t="s">
        <v>199</v>
      </c>
      <c r="D426" s="42" t="s">
        <v>264</v>
      </c>
      <c r="E426" s="41" t="s">
        <v>511</v>
      </c>
      <c r="F426" s="43">
        <v>0.04524305555555556</v>
      </c>
      <c r="G426" s="20" t="str">
        <f>TEXT(INT((HOUR(F426)*3600+MINUTE(F426)*60+SECOND(F426))/$I$2/60),"0")&amp;"."&amp;TEXT(MOD((HOUR(F426)*3600+MINUTE(F426)*60+SECOND(F426))/$I$2,60),"00")&amp;"/km"</f>
        <v>4.39/km</v>
      </c>
      <c r="H426" s="21">
        <f>F426-$F$4</f>
        <v>0.017268518518518523</v>
      </c>
      <c r="I426" s="21">
        <f t="shared" si="6"/>
        <v>0.007118055555555558</v>
      </c>
    </row>
    <row r="427" spans="1:9" ht="12.75">
      <c r="A427" s="19">
        <v>424</v>
      </c>
      <c r="B427" s="44" t="s">
        <v>852</v>
      </c>
      <c r="C427" s="44" t="s">
        <v>782</v>
      </c>
      <c r="D427" s="45" t="s">
        <v>780</v>
      </c>
      <c r="E427" s="41" t="s">
        <v>59</v>
      </c>
      <c r="F427" s="43">
        <v>0.045254629629629624</v>
      </c>
      <c r="G427" s="20" t="str">
        <f>TEXT(INT((HOUR(F427)*3600+MINUTE(F427)*60+SECOND(F427))/$I$2/60),"0")&amp;"."&amp;TEXT(MOD((HOUR(F427)*3600+MINUTE(F427)*60+SECOND(F427))/$I$2,60),"00")&amp;"/km"</f>
        <v>4.39/km</v>
      </c>
      <c r="H427" s="21">
        <f>F427-$F$4</f>
        <v>0.01728009259259259</v>
      </c>
      <c r="I427" s="21">
        <f t="shared" si="6"/>
        <v>0.010324074074074069</v>
      </c>
    </row>
    <row r="428" spans="1:9" ht="12.75">
      <c r="A428" s="19">
        <v>425</v>
      </c>
      <c r="B428" s="41" t="s">
        <v>578</v>
      </c>
      <c r="C428" s="41" t="s">
        <v>47</v>
      </c>
      <c r="D428" s="42" t="s">
        <v>42</v>
      </c>
      <c r="E428" s="41" t="s">
        <v>127</v>
      </c>
      <c r="F428" s="43">
        <v>0.045266203703703704</v>
      </c>
      <c r="G428" s="20" t="str">
        <f>TEXT(INT((HOUR(F428)*3600+MINUTE(F428)*60+SECOND(F428))/$I$2/60),"0")&amp;"."&amp;TEXT(MOD((HOUR(F428)*3600+MINUTE(F428)*60+SECOND(F428))/$I$2,60),"00")&amp;"/km"</f>
        <v>4.39/km</v>
      </c>
      <c r="H428" s="21">
        <f>F428-$F$4</f>
        <v>0.01729166666666667</v>
      </c>
      <c r="I428" s="21">
        <f t="shared" si="6"/>
        <v>0.01383101851851852</v>
      </c>
    </row>
    <row r="429" spans="1:9" ht="12.75">
      <c r="A429" s="19">
        <v>426</v>
      </c>
      <c r="B429" s="44" t="s">
        <v>853</v>
      </c>
      <c r="C429" s="44" t="s">
        <v>854</v>
      </c>
      <c r="D429" s="45" t="s">
        <v>780</v>
      </c>
      <c r="E429" s="41" t="s">
        <v>77</v>
      </c>
      <c r="F429" s="43">
        <v>0.0453125</v>
      </c>
      <c r="G429" s="20" t="str">
        <f>TEXT(INT((HOUR(F429)*3600+MINUTE(F429)*60+SECOND(F429))/$I$2/60),"0")&amp;"."&amp;TEXT(MOD((HOUR(F429)*3600+MINUTE(F429)*60+SECOND(F429))/$I$2,60),"00")&amp;"/km"</f>
        <v>4.40/km</v>
      </c>
      <c r="H429" s="21">
        <f>F429-$F$4</f>
        <v>0.017337962962962965</v>
      </c>
      <c r="I429" s="21">
        <f t="shared" si="6"/>
        <v>0.010381944444444444</v>
      </c>
    </row>
    <row r="430" spans="1:9" ht="12.75">
      <c r="A430" s="19">
        <v>427</v>
      </c>
      <c r="B430" s="41" t="s">
        <v>579</v>
      </c>
      <c r="C430" s="41" t="s">
        <v>224</v>
      </c>
      <c r="D430" s="42" t="s">
        <v>50</v>
      </c>
      <c r="E430" s="41" t="s">
        <v>213</v>
      </c>
      <c r="F430" s="43">
        <v>0.04532407407407407</v>
      </c>
      <c r="G430" s="20" t="str">
        <f>TEXT(INT((HOUR(F430)*3600+MINUTE(F430)*60+SECOND(F430))/$I$2/60),"0")&amp;"."&amp;TEXT(MOD((HOUR(F430)*3600+MINUTE(F430)*60+SECOND(F430))/$I$2,60),"00")&amp;"/km"</f>
        <v>4.40/km</v>
      </c>
      <c r="H430" s="21">
        <f>F430-$F$4</f>
        <v>0.01734953703703704</v>
      </c>
      <c r="I430" s="21">
        <f t="shared" si="6"/>
        <v>0.013715277777777778</v>
      </c>
    </row>
    <row r="431" spans="1:9" ht="12.75">
      <c r="A431" s="19">
        <v>428</v>
      </c>
      <c r="B431" s="44" t="s">
        <v>509</v>
      </c>
      <c r="C431" s="44" t="s">
        <v>789</v>
      </c>
      <c r="D431" s="45" t="s">
        <v>767</v>
      </c>
      <c r="E431" s="41" t="s">
        <v>729</v>
      </c>
      <c r="F431" s="43">
        <v>0.045335648148148146</v>
      </c>
      <c r="G431" s="20" t="str">
        <f>TEXT(INT((HOUR(F431)*3600+MINUTE(F431)*60+SECOND(F431))/$I$2/60),"0")&amp;"."&amp;TEXT(MOD((HOUR(F431)*3600+MINUTE(F431)*60+SECOND(F431))/$I$2,60),"00")&amp;"/km"</f>
        <v>4.40/km</v>
      </c>
      <c r="H431" s="21">
        <f>F431-$F$4</f>
        <v>0.017361111111111112</v>
      </c>
      <c r="I431" s="21">
        <f t="shared" si="6"/>
        <v>0.012905092592592586</v>
      </c>
    </row>
    <row r="432" spans="1:9" ht="12.75">
      <c r="A432" s="19">
        <v>429</v>
      </c>
      <c r="B432" s="41" t="s">
        <v>518</v>
      </c>
      <c r="C432" s="41" t="s">
        <v>172</v>
      </c>
      <c r="D432" s="42" t="s">
        <v>42</v>
      </c>
      <c r="E432" s="41" t="s">
        <v>109</v>
      </c>
      <c r="F432" s="43">
        <v>0.045347222222222226</v>
      </c>
      <c r="G432" s="20" t="str">
        <f>TEXT(INT((HOUR(F432)*3600+MINUTE(F432)*60+SECOND(F432))/$I$2/60),"0")&amp;"."&amp;TEXT(MOD((HOUR(F432)*3600+MINUTE(F432)*60+SECOND(F432))/$I$2,60),"00")&amp;"/km"</f>
        <v>4.40/km</v>
      </c>
      <c r="H432" s="21">
        <f>F432-$F$4</f>
        <v>0.017372685185185192</v>
      </c>
      <c r="I432" s="21">
        <f t="shared" si="6"/>
        <v>0.013912037037037042</v>
      </c>
    </row>
    <row r="433" spans="1:9" ht="12.75">
      <c r="A433" s="19">
        <v>430</v>
      </c>
      <c r="B433" s="41" t="s">
        <v>249</v>
      </c>
      <c r="C433" s="41" t="s">
        <v>149</v>
      </c>
      <c r="D433" s="42" t="s">
        <v>88</v>
      </c>
      <c r="E433" s="41" t="s">
        <v>127</v>
      </c>
      <c r="F433" s="43">
        <v>0.045370370370370366</v>
      </c>
      <c r="G433" s="20" t="str">
        <f>TEXT(INT((HOUR(F433)*3600+MINUTE(F433)*60+SECOND(F433))/$I$2/60),"0")&amp;"."&amp;TEXT(MOD((HOUR(F433)*3600+MINUTE(F433)*60+SECOND(F433))/$I$2,60),"00")&amp;"/km"</f>
        <v>4.40/km</v>
      </c>
      <c r="H433" s="21">
        <f>F433-$F$4</f>
        <v>0.017395833333333333</v>
      </c>
      <c r="I433" s="21">
        <f t="shared" si="6"/>
        <v>0.01157407407407407</v>
      </c>
    </row>
    <row r="434" spans="1:9" ht="12.75">
      <c r="A434" s="19">
        <v>431</v>
      </c>
      <c r="B434" s="41" t="s">
        <v>580</v>
      </c>
      <c r="C434" s="41" t="s">
        <v>130</v>
      </c>
      <c r="D434" s="42" t="s">
        <v>20</v>
      </c>
      <c r="E434" s="41" t="s">
        <v>56</v>
      </c>
      <c r="F434" s="43">
        <v>0.04538194444444444</v>
      </c>
      <c r="G434" s="20" t="str">
        <f>TEXT(INT((HOUR(F434)*3600+MINUTE(F434)*60+SECOND(F434))/$I$2/60),"0")&amp;"."&amp;TEXT(MOD((HOUR(F434)*3600+MINUTE(F434)*60+SECOND(F434))/$I$2,60),"00")&amp;"/km"</f>
        <v>4.40/km</v>
      </c>
      <c r="H434" s="21">
        <f>F434-$F$4</f>
        <v>0.017407407407407406</v>
      </c>
      <c r="I434" s="21">
        <f t="shared" si="6"/>
        <v>0.016504629629629623</v>
      </c>
    </row>
    <row r="435" spans="1:9" ht="12.75">
      <c r="A435" s="19">
        <v>432</v>
      </c>
      <c r="B435" s="41" t="s">
        <v>352</v>
      </c>
      <c r="C435" s="41" t="s">
        <v>415</v>
      </c>
      <c r="D435" s="42" t="s">
        <v>50</v>
      </c>
      <c r="E435" s="41" t="s">
        <v>157</v>
      </c>
      <c r="F435" s="43">
        <v>0.04539351851851852</v>
      </c>
      <c r="G435" s="20" t="str">
        <f>TEXT(INT((HOUR(F435)*3600+MINUTE(F435)*60+SECOND(F435))/$I$2/60),"0")&amp;"."&amp;TEXT(MOD((HOUR(F435)*3600+MINUTE(F435)*60+SECOND(F435))/$I$2,60),"00")&amp;"/km"</f>
        <v>4.40/km</v>
      </c>
      <c r="H435" s="21">
        <f>F435-$F$4</f>
        <v>0.017418981481481487</v>
      </c>
      <c r="I435" s="21">
        <f t="shared" si="6"/>
        <v>0.013784722222222226</v>
      </c>
    </row>
    <row r="436" spans="1:9" ht="12.75">
      <c r="A436" s="19">
        <v>433</v>
      </c>
      <c r="B436" s="41" t="s">
        <v>581</v>
      </c>
      <c r="C436" s="41" t="s">
        <v>70</v>
      </c>
      <c r="D436" s="42" t="s">
        <v>67</v>
      </c>
      <c r="E436" s="41" t="s">
        <v>71</v>
      </c>
      <c r="F436" s="43">
        <v>0.045405092592592594</v>
      </c>
      <c r="G436" s="20" t="str">
        <f>TEXT(INT((HOUR(F436)*3600+MINUTE(F436)*60+SECOND(F436))/$I$2/60),"0")&amp;"."&amp;TEXT(MOD((HOUR(F436)*3600+MINUTE(F436)*60+SECOND(F436))/$I$2,60),"00")&amp;"/km"</f>
        <v>4.40/km</v>
      </c>
      <c r="H436" s="21">
        <f>F436-$F$4</f>
        <v>0.01743055555555556</v>
      </c>
      <c r="I436" s="21">
        <f t="shared" si="6"/>
        <v>0.012951388888888894</v>
      </c>
    </row>
    <row r="437" spans="1:9" ht="12.75">
      <c r="A437" s="19">
        <v>434</v>
      </c>
      <c r="B437" s="41" t="s">
        <v>582</v>
      </c>
      <c r="C437" s="41" t="s">
        <v>568</v>
      </c>
      <c r="D437" s="42" t="s">
        <v>50</v>
      </c>
      <c r="E437" s="41" t="s">
        <v>157</v>
      </c>
      <c r="F437" s="43">
        <v>0.04541666666666667</v>
      </c>
      <c r="G437" s="20" t="str">
        <f>TEXT(INT((HOUR(F437)*3600+MINUTE(F437)*60+SECOND(F437))/$I$2/60),"0")&amp;"."&amp;TEXT(MOD((HOUR(F437)*3600+MINUTE(F437)*60+SECOND(F437))/$I$2,60),"00")&amp;"/km"</f>
        <v>4.40/km</v>
      </c>
      <c r="H437" s="21">
        <f>F437-$F$4</f>
        <v>0.017442129629629634</v>
      </c>
      <c r="I437" s="21">
        <f t="shared" si="6"/>
        <v>0.013807870370370373</v>
      </c>
    </row>
    <row r="438" spans="1:9" ht="12.75">
      <c r="A438" s="19">
        <v>435</v>
      </c>
      <c r="B438" s="41" t="s">
        <v>583</v>
      </c>
      <c r="C438" s="41" t="s">
        <v>464</v>
      </c>
      <c r="D438" s="42" t="s">
        <v>67</v>
      </c>
      <c r="E438" s="41" t="s">
        <v>213</v>
      </c>
      <c r="F438" s="43">
        <v>0.045439814814814815</v>
      </c>
      <c r="G438" s="20" t="str">
        <f>TEXT(INT((HOUR(F438)*3600+MINUTE(F438)*60+SECOND(F438))/$I$2/60),"0")&amp;"."&amp;TEXT(MOD((HOUR(F438)*3600+MINUTE(F438)*60+SECOND(F438))/$I$2,60),"00")&amp;"/km"</f>
        <v>4.40/km</v>
      </c>
      <c r="H438" s="21">
        <f>F438-$F$4</f>
        <v>0.01746527777777778</v>
      </c>
      <c r="I438" s="21">
        <f t="shared" si="6"/>
        <v>0.012986111111111115</v>
      </c>
    </row>
    <row r="439" spans="1:9" ht="12.75">
      <c r="A439" s="19">
        <v>436</v>
      </c>
      <c r="B439" s="44" t="s">
        <v>855</v>
      </c>
      <c r="C439" s="44" t="s">
        <v>856</v>
      </c>
      <c r="D439" s="45" t="s">
        <v>774</v>
      </c>
      <c r="E439" s="41" t="s">
        <v>71</v>
      </c>
      <c r="F439" s="43">
        <v>0.04545138888888889</v>
      </c>
      <c r="G439" s="20" t="str">
        <f>TEXT(INT((HOUR(F439)*3600+MINUTE(F439)*60+SECOND(F439))/$I$2/60),"0")&amp;"."&amp;TEXT(MOD((HOUR(F439)*3600+MINUTE(F439)*60+SECOND(F439))/$I$2,60),"00")&amp;"/km"</f>
        <v>4.41/km</v>
      </c>
      <c r="H439" s="21">
        <f>F439-$F$4</f>
        <v>0.017476851851851855</v>
      </c>
      <c r="I439" s="21">
        <f t="shared" si="6"/>
        <v>0.013020833333333329</v>
      </c>
    </row>
    <row r="440" spans="1:9" ht="12.75">
      <c r="A440" s="19">
        <v>437</v>
      </c>
      <c r="B440" s="41" t="s">
        <v>527</v>
      </c>
      <c r="C440" s="41" t="s">
        <v>584</v>
      </c>
      <c r="D440" s="42" t="s">
        <v>50</v>
      </c>
      <c r="E440" s="41" t="s">
        <v>131</v>
      </c>
      <c r="F440" s="43">
        <v>0.04546296296296296</v>
      </c>
      <c r="G440" s="20" t="str">
        <f>TEXT(INT((HOUR(F440)*3600+MINUTE(F440)*60+SECOND(F440))/$I$2/60),"0")&amp;"."&amp;TEXT(MOD((HOUR(F440)*3600+MINUTE(F440)*60+SECOND(F440))/$I$2,60),"00")&amp;"/km"</f>
        <v>4.41/km</v>
      </c>
      <c r="H440" s="21">
        <f>F440-$F$4</f>
        <v>0.017488425925925928</v>
      </c>
      <c r="I440" s="21">
        <f t="shared" si="6"/>
        <v>0.013854166666666667</v>
      </c>
    </row>
    <row r="441" spans="1:9" ht="12.75">
      <c r="A441" s="19">
        <v>438</v>
      </c>
      <c r="B441" s="41" t="s">
        <v>249</v>
      </c>
      <c r="C441" s="41" t="s">
        <v>49</v>
      </c>
      <c r="D441" s="42" t="s">
        <v>42</v>
      </c>
      <c r="E441" s="41" t="s">
        <v>170</v>
      </c>
      <c r="F441" s="43">
        <v>0.045509259259259256</v>
      </c>
      <c r="G441" s="20" t="str">
        <f>TEXT(INT((HOUR(F441)*3600+MINUTE(F441)*60+SECOND(F441))/$I$2/60),"0")&amp;"."&amp;TEXT(MOD((HOUR(F441)*3600+MINUTE(F441)*60+SECOND(F441))/$I$2,60),"00")&amp;"/km"</f>
        <v>4.41/km</v>
      </c>
      <c r="H441" s="21">
        <f>F441-$F$4</f>
        <v>0.017534722222222222</v>
      </c>
      <c r="I441" s="21">
        <f t="shared" si="6"/>
        <v>0.014074074074074072</v>
      </c>
    </row>
    <row r="442" spans="1:9" ht="12.75">
      <c r="A442" s="19">
        <v>439</v>
      </c>
      <c r="B442" s="44" t="s">
        <v>857</v>
      </c>
      <c r="C442" s="44" t="s">
        <v>858</v>
      </c>
      <c r="D442" s="45" t="s">
        <v>767</v>
      </c>
      <c r="E442" s="41" t="s">
        <v>729</v>
      </c>
      <c r="F442" s="43">
        <v>0.04554398148148148</v>
      </c>
      <c r="G442" s="20" t="str">
        <f>TEXT(INT((HOUR(F442)*3600+MINUTE(F442)*60+SECOND(F442))/$I$2/60),"0")&amp;"."&amp;TEXT(MOD((HOUR(F442)*3600+MINUTE(F442)*60+SECOND(F442))/$I$2,60),"00")&amp;"/km"</f>
        <v>4.41/km</v>
      </c>
      <c r="H442" s="21">
        <f>F442-$F$4</f>
        <v>0.017569444444444443</v>
      </c>
      <c r="I442" s="21">
        <f t="shared" si="6"/>
        <v>0.013113425925925917</v>
      </c>
    </row>
    <row r="443" spans="1:9" ht="12.75">
      <c r="A443" s="19">
        <v>440</v>
      </c>
      <c r="B443" s="41" t="s">
        <v>585</v>
      </c>
      <c r="C443" s="41" t="s">
        <v>492</v>
      </c>
      <c r="D443" s="42" t="s">
        <v>50</v>
      </c>
      <c r="E443" s="41" t="s">
        <v>220</v>
      </c>
      <c r="F443" s="43">
        <v>0.04556712962962963</v>
      </c>
      <c r="G443" s="20" t="str">
        <f>TEXT(INT((HOUR(F443)*3600+MINUTE(F443)*60+SECOND(F443))/$I$2/60),"0")&amp;"."&amp;TEXT(MOD((HOUR(F443)*3600+MINUTE(F443)*60+SECOND(F443))/$I$2,60),"00")&amp;"/km"</f>
        <v>4.41/km</v>
      </c>
      <c r="H443" s="21">
        <f>F443-$F$4</f>
        <v>0.017592592592592597</v>
      </c>
      <c r="I443" s="21">
        <f t="shared" si="6"/>
        <v>0.013958333333333336</v>
      </c>
    </row>
    <row r="444" spans="1:9" ht="12.75">
      <c r="A444" s="19">
        <v>441</v>
      </c>
      <c r="B444" s="41" t="s">
        <v>586</v>
      </c>
      <c r="C444" s="41" t="s">
        <v>149</v>
      </c>
      <c r="D444" s="42" t="s">
        <v>64</v>
      </c>
      <c r="E444" s="41" t="s">
        <v>403</v>
      </c>
      <c r="F444" s="43">
        <v>0.045578703703703705</v>
      </c>
      <c r="G444" s="20" t="str">
        <f>TEXT(INT((HOUR(F444)*3600+MINUTE(F444)*60+SECOND(F444))/$I$2/60),"0")&amp;"."&amp;TEXT(MOD((HOUR(F444)*3600+MINUTE(F444)*60+SECOND(F444))/$I$2,60),"00")&amp;"/km"</f>
        <v>4.41/km</v>
      </c>
      <c r="H444" s="21">
        <f>F444-$F$4</f>
        <v>0.01760416666666667</v>
      </c>
      <c r="I444" s="21">
        <f t="shared" si="6"/>
        <v>0.01760416666666667</v>
      </c>
    </row>
    <row r="445" spans="1:9" ht="12.75">
      <c r="A445" s="19">
        <v>442</v>
      </c>
      <c r="B445" s="44" t="s">
        <v>859</v>
      </c>
      <c r="C445" s="44" t="s">
        <v>856</v>
      </c>
      <c r="D445" s="45" t="s">
        <v>767</v>
      </c>
      <c r="E445" s="41" t="s">
        <v>54</v>
      </c>
      <c r="F445" s="43">
        <v>0.04559027777777778</v>
      </c>
      <c r="G445" s="20" t="str">
        <f>TEXT(INT((HOUR(F445)*3600+MINUTE(F445)*60+SECOND(F445))/$I$2/60),"0")&amp;"."&amp;TEXT(MOD((HOUR(F445)*3600+MINUTE(F445)*60+SECOND(F445))/$I$2,60),"00")&amp;"/km"</f>
        <v>4.41/km</v>
      </c>
      <c r="H445" s="21">
        <f>F445-$F$4</f>
        <v>0.017615740740740744</v>
      </c>
      <c r="I445" s="21">
        <f t="shared" si="6"/>
        <v>0.013159722222222218</v>
      </c>
    </row>
    <row r="446" spans="1:9" ht="12.75">
      <c r="A446" s="19">
        <v>443</v>
      </c>
      <c r="B446" s="41" t="s">
        <v>587</v>
      </c>
      <c r="C446" s="41" t="s">
        <v>35</v>
      </c>
      <c r="D446" s="42" t="s">
        <v>88</v>
      </c>
      <c r="E446" s="41" t="s">
        <v>157</v>
      </c>
      <c r="F446" s="43">
        <v>0.045613425925925925</v>
      </c>
      <c r="G446" s="20" t="str">
        <f>TEXT(INT((HOUR(F446)*3600+MINUTE(F446)*60+SECOND(F446))/$I$2/60),"0")&amp;"."&amp;TEXT(MOD((HOUR(F446)*3600+MINUTE(F446)*60+SECOND(F446))/$I$2,60),"00")&amp;"/km"</f>
        <v>4.42/km</v>
      </c>
      <c r="H446" s="21">
        <f>F446-$F$4</f>
        <v>0.01763888888888889</v>
      </c>
      <c r="I446" s="21">
        <f t="shared" si="6"/>
        <v>0.011817129629629629</v>
      </c>
    </row>
    <row r="447" spans="1:9" ht="12.75">
      <c r="A447" s="19">
        <v>444</v>
      </c>
      <c r="B447" s="44" t="s">
        <v>860</v>
      </c>
      <c r="C447" s="44" t="s">
        <v>861</v>
      </c>
      <c r="D447" s="45" t="s">
        <v>780</v>
      </c>
      <c r="E447" s="41" t="s">
        <v>260</v>
      </c>
      <c r="F447" s="43">
        <v>0.04563657407407407</v>
      </c>
      <c r="G447" s="20" t="str">
        <f>TEXT(INT((HOUR(F447)*3600+MINUTE(F447)*60+SECOND(F447))/$I$2/60),"0")&amp;"."&amp;TEXT(MOD((HOUR(F447)*3600+MINUTE(F447)*60+SECOND(F447))/$I$2,60),"00")&amp;"/km"</f>
        <v>4.42/km</v>
      </c>
      <c r="H447" s="21">
        <f>F447-$F$4</f>
        <v>0.01766203703703704</v>
      </c>
      <c r="I447" s="21">
        <f t="shared" si="6"/>
        <v>0.010706018518518517</v>
      </c>
    </row>
    <row r="448" spans="1:9" ht="12.75">
      <c r="A448" s="19">
        <v>445</v>
      </c>
      <c r="B448" s="41" t="s">
        <v>588</v>
      </c>
      <c r="C448" s="41" t="s">
        <v>589</v>
      </c>
      <c r="D448" s="42" t="s">
        <v>264</v>
      </c>
      <c r="E448" s="41" t="s">
        <v>213</v>
      </c>
      <c r="F448" s="43">
        <v>0.04564814814814815</v>
      </c>
      <c r="G448" s="20" t="str">
        <f>TEXT(INT((HOUR(F448)*3600+MINUTE(F448)*60+SECOND(F448))/$I$2/60),"0")&amp;"."&amp;TEXT(MOD((HOUR(F448)*3600+MINUTE(F448)*60+SECOND(F448))/$I$2,60),"00")&amp;"/km"</f>
        <v>4.42/km</v>
      </c>
      <c r="H448" s="21">
        <f>F448-$F$4</f>
        <v>0.01767361111111112</v>
      </c>
      <c r="I448" s="21">
        <f t="shared" si="6"/>
        <v>0.007523148148148154</v>
      </c>
    </row>
    <row r="449" spans="1:9" ht="12.75">
      <c r="A449" s="19">
        <v>446</v>
      </c>
      <c r="B449" s="41" t="s">
        <v>443</v>
      </c>
      <c r="C449" s="41" t="s">
        <v>117</v>
      </c>
      <c r="D449" s="42" t="s">
        <v>67</v>
      </c>
      <c r="E449" s="41" t="s">
        <v>187</v>
      </c>
      <c r="F449" s="43">
        <v>0.04567129629629629</v>
      </c>
      <c r="G449" s="20" t="str">
        <f>TEXT(INT((HOUR(F449)*3600+MINUTE(F449)*60+SECOND(F449))/$I$2/60),"0")&amp;"."&amp;TEXT(MOD((HOUR(F449)*3600+MINUTE(F449)*60+SECOND(F449))/$I$2,60),"00")&amp;"/km"</f>
        <v>4.42/km</v>
      </c>
      <c r="H449" s="21">
        <f>F449-$F$4</f>
        <v>0.01769675925925926</v>
      </c>
      <c r="I449" s="21">
        <f t="shared" si="6"/>
        <v>0.013217592592592593</v>
      </c>
    </row>
    <row r="450" spans="1:9" ht="12.75">
      <c r="A450" s="19">
        <v>447</v>
      </c>
      <c r="B450" s="41" t="s">
        <v>590</v>
      </c>
      <c r="C450" s="41" t="s">
        <v>211</v>
      </c>
      <c r="D450" s="42" t="s">
        <v>50</v>
      </c>
      <c r="E450" s="41" t="s">
        <v>239</v>
      </c>
      <c r="F450" s="43">
        <v>0.04569444444444445</v>
      </c>
      <c r="G450" s="20" t="str">
        <f>TEXT(INT((HOUR(F450)*3600+MINUTE(F450)*60+SECOND(F450))/$I$2/60),"0")&amp;"."&amp;TEXT(MOD((HOUR(F450)*3600+MINUTE(F450)*60+SECOND(F450))/$I$2,60),"00")&amp;"/km"</f>
        <v>4.42/km</v>
      </c>
      <c r="H450" s="21">
        <f>F450-$F$4</f>
        <v>0.017719907407407413</v>
      </c>
      <c r="I450" s="21">
        <f t="shared" si="6"/>
        <v>0.014085648148148153</v>
      </c>
    </row>
    <row r="451" spans="1:9" ht="12.75">
      <c r="A451" s="19">
        <v>448</v>
      </c>
      <c r="B451" s="41" t="s">
        <v>591</v>
      </c>
      <c r="C451" s="41" t="s">
        <v>97</v>
      </c>
      <c r="D451" s="42" t="s">
        <v>88</v>
      </c>
      <c r="E451" s="41" t="s">
        <v>342</v>
      </c>
      <c r="F451" s="43">
        <v>0.045717592592592594</v>
      </c>
      <c r="G451" s="20" t="str">
        <f>TEXT(INT((HOUR(F451)*3600+MINUTE(F451)*60+SECOND(F451))/$I$2/60),"0")&amp;"."&amp;TEXT(MOD((HOUR(F451)*3600+MINUTE(F451)*60+SECOND(F451))/$I$2,60),"00")&amp;"/km"</f>
        <v>4.42/km</v>
      </c>
      <c r="H451" s="21">
        <f>F451-$F$4</f>
        <v>0.01774305555555556</v>
      </c>
      <c r="I451" s="21">
        <f t="shared" si="6"/>
        <v>0.011921296296296298</v>
      </c>
    </row>
    <row r="452" spans="1:9" ht="12.75">
      <c r="A452" s="19">
        <v>449</v>
      </c>
      <c r="B452" s="41" t="s">
        <v>592</v>
      </c>
      <c r="C452" s="41" t="s">
        <v>63</v>
      </c>
      <c r="D452" s="42" t="s">
        <v>88</v>
      </c>
      <c r="E452" s="41" t="s">
        <v>403</v>
      </c>
      <c r="F452" s="43">
        <v>0.04574074074074074</v>
      </c>
      <c r="G452" s="20" t="str">
        <f>TEXT(INT((HOUR(F452)*3600+MINUTE(F452)*60+SECOND(F452))/$I$2/60),"0")&amp;"."&amp;TEXT(MOD((HOUR(F452)*3600+MINUTE(F452)*60+SECOND(F452))/$I$2,60),"00")&amp;"/km"</f>
        <v>4.42/km</v>
      </c>
      <c r="H452" s="21">
        <f>F452-$F$4</f>
        <v>0.017766203703703708</v>
      </c>
      <c r="I452" s="21">
        <f t="shared" si="6"/>
        <v>0.011944444444444445</v>
      </c>
    </row>
    <row r="453" spans="1:9" ht="12.75">
      <c r="A453" s="19">
        <v>450</v>
      </c>
      <c r="B453" s="41" t="s">
        <v>593</v>
      </c>
      <c r="C453" s="41" t="s">
        <v>87</v>
      </c>
      <c r="D453" s="42" t="s">
        <v>50</v>
      </c>
      <c r="E453" s="41" t="s">
        <v>342</v>
      </c>
      <c r="F453" s="43">
        <v>0.04577546296296297</v>
      </c>
      <c r="G453" s="20" t="str">
        <f>TEXT(INT((HOUR(F453)*3600+MINUTE(F453)*60+SECOND(F453))/$I$2/60),"0")&amp;"."&amp;TEXT(MOD((HOUR(F453)*3600+MINUTE(F453)*60+SECOND(F453))/$I$2,60),"00")&amp;"/km"</f>
        <v>4.43/km</v>
      </c>
      <c r="H453" s="21">
        <f>F453-$F$4</f>
        <v>0.017800925925925935</v>
      </c>
      <c r="I453" s="21">
        <f aca="true" t="shared" si="7" ref="I453:I516">F453-INDEX($F$4:$F$800,MATCH(D453,$D$4:$D$800,0))</f>
        <v>0.014166666666666675</v>
      </c>
    </row>
    <row r="454" spans="1:9" ht="12.75">
      <c r="A454" s="19">
        <v>451</v>
      </c>
      <c r="B454" s="41" t="s">
        <v>594</v>
      </c>
      <c r="C454" s="41" t="s">
        <v>595</v>
      </c>
      <c r="D454" s="42" t="s">
        <v>264</v>
      </c>
      <c r="E454" s="41" t="s">
        <v>39</v>
      </c>
      <c r="F454" s="43">
        <v>0.04583333333333334</v>
      </c>
      <c r="G454" s="20" t="str">
        <f>TEXT(INT((HOUR(F454)*3600+MINUTE(F454)*60+SECOND(F454))/$I$2/60),"0")&amp;"."&amp;TEXT(MOD((HOUR(F454)*3600+MINUTE(F454)*60+SECOND(F454))/$I$2,60),"00")&amp;"/km"</f>
        <v>4.43/km</v>
      </c>
      <c r="H454" s="21">
        <f>F454-$F$4</f>
        <v>0.017858796296296303</v>
      </c>
      <c r="I454" s="21">
        <f t="shared" si="7"/>
        <v>0.007708333333333338</v>
      </c>
    </row>
    <row r="455" spans="1:9" ht="12.75">
      <c r="A455" s="19">
        <v>452</v>
      </c>
      <c r="B455" s="41" t="s">
        <v>596</v>
      </c>
      <c r="C455" s="41" t="s">
        <v>195</v>
      </c>
      <c r="D455" s="42" t="s">
        <v>88</v>
      </c>
      <c r="E455" s="41" t="s">
        <v>59</v>
      </c>
      <c r="F455" s="43">
        <v>0.04585648148148148</v>
      </c>
      <c r="G455" s="20" t="str">
        <f>TEXT(INT((HOUR(F455)*3600+MINUTE(F455)*60+SECOND(F455))/$I$2/60),"0")&amp;"."&amp;TEXT(MOD((HOUR(F455)*3600+MINUTE(F455)*60+SECOND(F455))/$I$2,60),"00")&amp;"/km"</f>
        <v>4.43/km</v>
      </c>
      <c r="H455" s="21">
        <f>F455-$F$4</f>
        <v>0.017881944444444443</v>
      </c>
      <c r="I455" s="21">
        <f t="shared" si="7"/>
        <v>0.01206018518518518</v>
      </c>
    </row>
    <row r="456" spans="1:9" ht="12.75">
      <c r="A456" s="19">
        <v>453</v>
      </c>
      <c r="B456" s="41" t="s">
        <v>597</v>
      </c>
      <c r="C456" s="41" t="s">
        <v>598</v>
      </c>
      <c r="D456" s="42" t="s">
        <v>88</v>
      </c>
      <c r="E456" s="41" t="s">
        <v>403</v>
      </c>
      <c r="F456" s="43">
        <v>0.045891203703703705</v>
      </c>
      <c r="G456" s="20" t="str">
        <f>TEXT(INT((HOUR(F456)*3600+MINUTE(F456)*60+SECOND(F456))/$I$2/60),"0")&amp;"."&amp;TEXT(MOD((HOUR(F456)*3600+MINUTE(F456)*60+SECOND(F456))/$I$2,60),"00")&amp;"/km"</f>
        <v>4.43/km</v>
      </c>
      <c r="H456" s="21">
        <f>F456-$F$4</f>
        <v>0.01791666666666667</v>
      </c>
      <c r="I456" s="21">
        <f t="shared" si="7"/>
        <v>0.012094907407407408</v>
      </c>
    </row>
    <row r="457" spans="1:9" ht="12.75">
      <c r="A457" s="19">
        <v>454</v>
      </c>
      <c r="B457" s="41" t="s">
        <v>599</v>
      </c>
      <c r="C457" s="41" t="s">
        <v>111</v>
      </c>
      <c r="D457" s="42" t="s">
        <v>67</v>
      </c>
      <c r="E457" s="41" t="s">
        <v>269</v>
      </c>
      <c r="F457" s="43">
        <v>0.04590277777777777</v>
      </c>
      <c r="G457" s="20" t="str">
        <f>TEXT(INT((HOUR(F457)*3600+MINUTE(F457)*60+SECOND(F457))/$I$2/60),"0")&amp;"."&amp;TEXT(MOD((HOUR(F457)*3600+MINUTE(F457)*60+SECOND(F457))/$I$2,60),"00")&amp;"/km"</f>
        <v>4.43/km</v>
      </c>
      <c r="H457" s="21">
        <f>F457-$F$4</f>
        <v>0.017928240740740738</v>
      </c>
      <c r="I457" s="21">
        <f t="shared" si="7"/>
        <v>0.013449074074074072</v>
      </c>
    </row>
    <row r="458" spans="1:9" ht="12.75">
      <c r="A458" s="19">
        <v>455</v>
      </c>
      <c r="B458" s="41" t="s">
        <v>600</v>
      </c>
      <c r="C458" s="41" t="s">
        <v>317</v>
      </c>
      <c r="D458" s="42" t="s">
        <v>264</v>
      </c>
      <c r="E458" s="41" t="s">
        <v>275</v>
      </c>
      <c r="F458" s="43">
        <v>0.045925925925925926</v>
      </c>
      <c r="G458" s="20" t="str">
        <f>TEXT(INT((HOUR(F458)*3600+MINUTE(F458)*60+SECOND(F458))/$I$2/60),"0")&amp;"."&amp;TEXT(MOD((HOUR(F458)*3600+MINUTE(F458)*60+SECOND(F458))/$I$2,60),"00")&amp;"/km"</f>
        <v>4.43/km</v>
      </c>
      <c r="H458" s="21">
        <f>F458-$F$4</f>
        <v>0.01795138888888889</v>
      </c>
      <c r="I458" s="21">
        <f t="shared" si="7"/>
        <v>0.007800925925925926</v>
      </c>
    </row>
    <row r="459" spans="1:9" ht="12.75">
      <c r="A459" s="19">
        <v>456</v>
      </c>
      <c r="B459" s="41" t="s">
        <v>601</v>
      </c>
      <c r="C459" s="41" t="s">
        <v>602</v>
      </c>
      <c r="D459" s="42" t="s">
        <v>67</v>
      </c>
      <c r="E459" s="41" t="s">
        <v>257</v>
      </c>
      <c r="F459" s="43">
        <v>0.04597222222222222</v>
      </c>
      <c r="G459" s="20" t="str">
        <f>TEXT(INT((HOUR(F459)*3600+MINUTE(F459)*60+SECOND(F459))/$I$2/60),"0")&amp;"."&amp;TEXT(MOD((HOUR(F459)*3600+MINUTE(F459)*60+SECOND(F459))/$I$2,60),"00")&amp;"/km"</f>
        <v>4.44/km</v>
      </c>
      <c r="H459" s="21">
        <f>F459-$F$4</f>
        <v>0.017997685185185186</v>
      </c>
      <c r="I459" s="21">
        <f t="shared" si="7"/>
        <v>0.01351851851851852</v>
      </c>
    </row>
    <row r="460" spans="1:9" ht="12.75">
      <c r="A460" s="19">
        <v>457</v>
      </c>
      <c r="B460" s="44" t="s">
        <v>280</v>
      </c>
      <c r="C460" s="44" t="s">
        <v>862</v>
      </c>
      <c r="D460" s="45" t="s">
        <v>770</v>
      </c>
      <c r="E460" s="41" t="s">
        <v>54</v>
      </c>
      <c r="F460" s="43">
        <v>0.045995370370370374</v>
      </c>
      <c r="G460" s="20" t="str">
        <f>TEXT(INT((HOUR(F460)*3600+MINUTE(F460)*60+SECOND(F460))/$I$2/60),"0")&amp;"."&amp;TEXT(MOD((HOUR(F460)*3600+MINUTE(F460)*60+SECOND(F460))/$I$2,60),"00")&amp;"/km"</f>
        <v>4.44/km</v>
      </c>
      <c r="H460" s="21">
        <f>F460-$F$4</f>
        <v>0.01802083333333334</v>
      </c>
      <c r="I460" s="21">
        <f t="shared" si="7"/>
        <v>0.013425925925925931</v>
      </c>
    </row>
    <row r="461" spans="1:9" ht="12.75">
      <c r="A461" s="19">
        <v>458</v>
      </c>
      <c r="B461" s="44" t="s">
        <v>863</v>
      </c>
      <c r="C461" s="44" t="s">
        <v>864</v>
      </c>
      <c r="D461" s="45" t="s">
        <v>770</v>
      </c>
      <c r="E461" s="41" t="s">
        <v>54</v>
      </c>
      <c r="F461" s="43">
        <v>0.04603009259259259</v>
      </c>
      <c r="G461" s="20" t="str">
        <f>TEXT(INT((HOUR(F461)*3600+MINUTE(F461)*60+SECOND(F461))/$I$2/60),"0")&amp;"."&amp;TEXT(MOD((HOUR(F461)*3600+MINUTE(F461)*60+SECOND(F461))/$I$2,60),"00")&amp;"/km"</f>
        <v>4.44/km</v>
      </c>
      <c r="H461" s="21">
        <f>F461-$F$4</f>
        <v>0.018055555555555554</v>
      </c>
      <c r="I461" s="21">
        <f t="shared" si="7"/>
        <v>0.013460648148148145</v>
      </c>
    </row>
    <row r="462" spans="1:9" ht="12.75">
      <c r="A462" s="19">
        <v>459</v>
      </c>
      <c r="B462" s="41" t="s">
        <v>603</v>
      </c>
      <c r="C462" s="41" t="s">
        <v>35</v>
      </c>
      <c r="D462" s="42" t="s">
        <v>234</v>
      </c>
      <c r="E462" s="41" t="s">
        <v>54</v>
      </c>
      <c r="F462" s="43">
        <v>0.04608796296296296</v>
      </c>
      <c r="G462" s="20" t="str">
        <f>TEXT(INT((HOUR(F462)*3600+MINUTE(F462)*60+SECOND(F462))/$I$2/60),"0")&amp;"."&amp;TEXT(MOD((HOUR(F462)*3600+MINUTE(F462)*60+SECOND(F462))/$I$2,60),"00")&amp;"/km"</f>
        <v>4.44/km</v>
      </c>
      <c r="H462" s="21">
        <f>F462-$F$4</f>
        <v>0.01811342592592593</v>
      </c>
      <c r="I462" s="21">
        <f t="shared" si="7"/>
        <v>0.00875</v>
      </c>
    </row>
    <row r="463" spans="1:9" ht="12.75">
      <c r="A463" s="19">
        <v>460</v>
      </c>
      <c r="B463" s="41" t="s">
        <v>604</v>
      </c>
      <c r="C463" s="41" t="s">
        <v>605</v>
      </c>
      <c r="D463" s="42" t="s">
        <v>50</v>
      </c>
      <c r="E463" s="41" t="s">
        <v>187</v>
      </c>
      <c r="F463" s="43">
        <v>0.046134259259259264</v>
      </c>
      <c r="G463" s="20" t="str">
        <f>TEXT(INT((HOUR(F463)*3600+MINUTE(F463)*60+SECOND(F463))/$I$2/60),"0")&amp;"."&amp;TEXT(MOD((HOUR(F463)*3600+MINUTE(F463)*60+SECOND(F463))/$I$2,60),"00")&amp;"/km"</f>
        <v>4.45/km</v>
      </c>
      <c r="H463" s="21">
        <f>F463-$F$4</f>
        <v>0.01815972222222223</v>
      </c>
      <c r="I463" s="21">
        <f t="shared" si="7"/>
        <v>0.01452546296296297</v>
      </c>
    </row>
    <row r="464" spans="1:9" ht="12.75">
      <c r="A464" s="19">
        <v>461</v>
      </c>
      <c r="B464" s="41" t="s">
        <v>606</v>
      </c>
      <c r="C464" s="41" t="s">
        <v>49</v>
      </c>
      <c r="D464" s="42" t="s">
        <v>88</v>
      </c>
      <c r="E464" s="41" t="s">
        <v>54</v>
      </c>
      <c r="F464" s="43">
        <v>0.04619212962962963</v>
      </c>
      <c r="G464" s="20" t="str">
        <f>TEXT(INT((HOUR(F464)*3600+MINUTE(F464)*60+SECOND(F464))/$I$2/60),"0")&amp;"."&amp;TEXT(MOD((HOUR(F464)*3600+MINUTE(F464)*60+SECOND(F464))/$I$2,60),"00")&amp;"/km"</f>
        <v>4.45/km</v>
      </c>
      <c r="H464" s="21">
        <f>F464-$F$4</f>
        <v>0.018217592592592598</v>
      </c>
      <c r="I464" s="21">
        <f t="shared" si="7"/>
        <v>0.012395833333333335</v>
      </c>
    </row>
    <row r="465" spans="1:9" ht="12.75">
      <c r="A465" s="19">
        <v>462</v>
      </c>
      <c r="B465" s="41" t="s">
        <v>607</v>
      </c>
      <c r="C465" s="41" t="s">
        <v>103</v>
      </c>
      <c r="D465" s="42" t="s">
        <v>20</v>
      </c>
      <c r="E465" s="41" t="s">
        <v>548</v>
      </c>
      <c r="F465" s="43">
        <v>0.0462037037037037</v>
      </c>
      <c r="G465" s="20" t="str">
        <f>TEXT(INT((HOUR(F465)*3600+MINUTE(F465)*60+SECOND(F465))/$I$2/60),"0")&amp;"."&amp;TEXT(MOD((HOUR(F465)*3600+MINUTE(F465)*60+SECOND(F465))/$I$2,60),"00")&amp;"/km"</f>
        <v>4.45/km</v>
      </c>
      <c r="H465" s="21">
        <f>F465-$F$4</f>
        <v>0.018229166666666664</v>
      </c>
      <c r="I465" s="21">
        <f t="shared" si="7"/>
        <v>0.01732638888888888</v>
      </c>
    </row>
    <row r="466" spans="1:9" ht="12.75">
      <c r="A466" s="19">
        <v>463</v>
      </c>
      <c r="B466" s="41" t="s">
        <v>608</v>
      </c>
      <c r="C466" s="41" t="s">
        <v>117</v>
      </c>
      <c r="D466" s="42" t="s">
        <v>50</v>
      </c>
      <c r="E466" s="41" t="s">
        <v>59</v>
      </c>
      <c r="F466" s="43">
        <v>0.04622685185185185</v>
      </c>
      <c r="G466" s="20" t="str">
        <f>TEXT(INT((HOUR(F466)*3600+MINUTE(F466)*60+SECOND(F466))/$I$2/60),"0")&amp;"."&amp;TEXT(MOD((HOUR(F466)*3600+MINUTE(F466)*60+SECOND(F466))/$I$2,60),"00")&amp;"/km"</f>
        <v>4.45/km</v>
      </c>
      <c r="H466" s="21">
        <f>F466-$F$4</f>
        <v>0.01825231481481482</v>
      </c>
      <c r="I466" s="21">
        <f t="shared" si="7"/>
        <v>0.014618055555555558</v>
      </c>
    </row>
    <row r="467" spans="1:9" ht="12.75">
      <c r="A467" s="19">
        <v>464</v>
      </c>
      <c r="B467" s="41" t="s">
        <v>609</v>
      </c>
      <c r="C467" s="41" t="s">
        <v>58</v>
      </c>
      <c r="D467" s="42" t="s">
        <v>234</v>
      </c>
      <c r="E467" s="41" t="s">
        <v>322</v>
      </c>
      <c r="F467" s="43">
        <v>0.04642361111111112</v>
      </c>
      <c r="G467" s="20" t="str">
        <f>TEXT(INT((HOUR(F467)*3600+MINUTE(F467)*60+SECOND(F467))/$I$2/60),"0")&amp;"."&amp;TEXT(MOD((HOUR(F467)*3600+MINUTE(F467)*60+SECOND(F467))/$I$2,60),"00")&amp;"/km"</f>
        <v>4.47/km</v>
      </c>
      <c r="H467" s="21">
        <f>F467-$F$4</f>
        <v>0.018449074074074083</v>
      </c>
      <c r="I467" s="21">
        <f t="shared" si="7"/>
        <v>0.009085648148148155</v>
      </c>
    </row>
    <row r="468" spans="1:9" ht="12.75">
      <c r="A468" s="19">
        <v>465</v>
      </c>
      <c r="B468" s="41" t="s">
        <v>610</v>
      </c>
      <c r="C468" s="41" t="s">
        <v>94</v>
      </c>
      <c r="D468" s="42" t="s">
        <v>88</v>
      </c>
      <c r="E468" s="41" t="s">
        <v>59</v>
      </c>
      <c r="F468" s="43">
        <v>0.04644675925925926</v>
      </c>
      <c r="G468" s="20" t="str">
        <f>TEXT(INT((HOUR(F468)*3600+MINUTE(F468)*60+SECOND(F468))/$I$2/60),"0")&amp;"."&amp;TEXT(MOD((HOUR(F468)*3600+MINUTE(F468)*60+SECOND(F468))/$I$2,60),"00")&amp;"/km"</f>
        <v>4.47/km</v>
      </c>
      <c r="H468" s="21">
        <f>F468-$F$4</f>
        <v>0.018472222222222223</v>
      </c>
      <c r="I468" s="21">
        <f t="shared" si="7"/>
        <v>0.01265046296296296</v>
      </c>
    </row>
    <row r="469" spans="1:9" ht="12.75">
      <c r="A469" s="19">
        <v>466</v>
      </c>
      <c r="B469" s="41" t="s">
        <v>611</v>
      </c>
      <c r="C469" s="41" t="s">
        <v>70</v>
      </c>
      <c r="D469" s="42" t="s">
        <v>20</v>
      </c>
      <c r="E469" s="41" t="s">
        <v>59</v>
      </c>
      <c r="F469" s="43">
        <v>0.04645833333333333</v>
      </c>
      <c r="G469" s="20" t="str">
        <f>TEXT(INT((HOUR(F469)*3600+MINUTE(F469)*60+SECOND(F469))/$I$2/60),"0")&amp;"."&amp;TEXT(MOD((HOUR(F469)*3600+MINUTE(F469)*60+SECOND(F469))/$I$2,60),"00")&amp;"/km"</f>
        <v>4.47/km</v>
      </c>
      <c r="H469" s="21">
        <f>F469-$F$4</f>
        <v>0.018483796296296297</v>
      </c>
      <c r="I469" s="21">
        <f t="shared" si="7"/>
        <v>0.017581018518518513</v>
      </c>
    </row>
    <row r="470" spans="1:9" ht="12.75">
      <c r="A470" s="19">
        <v>467</v>
      </c>
      <c r="B470" s="41" t="s">
        <v>612</v>
      </c>
      <c r="C470" s="41" t="s">
        <v>415</v>
      </c>
      <c r="D470" s="42" t="s">
        <v>362</v>
      </c>
      <c r="E470" s="41" t="s">
        <v>613</v>
      </c>
      <c r="F470" s="43">
        <v>0.046481481481481485</v>
      </c>
      <c r="G470" s="20" t="str">
        <f>TEXT(INT((HOUR(F470)*3600+MINUTE(F470)*60+SECOND(F470))/$I$2/60),"0")&amp;"."&amp;TEXT(MOD((HOUR(F470)*3600+MINUTE(F470)*60+SECOND(F470))/$I$2,60),"00")&amp;"/km"</f>
        <v>4.47/km</v>
      </c>
      <c r="H470" s="21">
        <f>F470-$F$4</f>
        <v>0.01850694444444445</v>
      </c>
      <c r="I470" s="21">
        <f t="shared" si="7"/>
        <v>0.006539351851851859</v>
      </c>
    </row>
    <row r="471" spans="1:9" ht="12.75">
      <c r="A471" s="19">
        <v>468</v>
      </c>
      <c r="B471" s="41" t="s">
        <v>614</v>
      </c>
      <c r="C471" s="41" t="s">
        <v>360</v>
      </c>
      <c r="D471" s="42" t="s">
        <v>264</v>
      </c>
      <c r="E471" s="41" t="s">
        <v>157</v>
      </c>
      <c r="F471" s="43">
        <v>0.04649305555555555</v>
      </c>
      <c r="G471" s="20" t="str">
        <f>TEXT(INT((HOUR(F471)*3600+MINUTE(F471)*60+SECOND(F471))/$I$2/60),"0")&amp;"."&amp;TEXT(MOD((HOUR(F471)*3600+MINUTE(F471)*60+SECOND(F471))/$I$2,60),"00")&amp;"/km"</f>
        <v>4.47/km</v>
      </c>
      <c r="H471" s="21">
        <f>F471-$F$4</f>
        <v>0.018518518518518517</v>
      </c>
      <c r="I471" s="21">
        <f t="shared" si="7"/>
        <v>0.008368055555555552</v>
      </c>
    </row>
    <row r="472" spans="1:9" ht="12.75">
      <c r="A472" s="19">
        <v>469</v>
      </c>
      <c r="B472" s="41" t="s">
        <v>615</v>
      </c>
      <c r="C472" s="41" t="s">
        <v>94</v>
      </c>
      <c r="D472" s="42" t="s">
        <v>50</v>
      </c>
      <c r="E472" s="41" t="s">
        <v>71</v>
      </c>
      <c r="F472" s="43">
        <v>0.04652777777777778</v>
      </c>
      <c r="G472" s="20" t="str">
        <f>TEXT(INT((HOUR(F472)*3600+MINUTE(F472)*60+SECOND(F472))/$I$2/60),"0")&amp;"."&amp;TEXT(MOD((HOUR(F472)*3600+MINUTE(F472)*60+SECOND(F472))/$I$2,60),"00")&amp;"/km"</f>
        <v>4.47/km</v>
      </c>
      <c r="H472" s="21">
        <f>F472-$F$4</f>
        <v>0.018553240740740745</v>
      </c>
      <c r="I472" s="21">
        <f t="shared" si="7"/>
        <v>0.014918981481481484</v>
      </c>
    </row>
    <row r="473" spans="1:9" ht="12.75">
      <c r="A473" s="19">
        <v>470</v>
      </c>
      <c r="B473" s="44" t="s">
        <v>865</v>
      </c>
      <c r="C473" s="44" t="s">
        <v>866</v>
      </c>
      <c r="D473" s="45" t="s">
        <v>780</v>
      </c>
      <c r="E473" s="41" t="s">
        <v>215</v>
      </c>
      <c r="F473" s="43">
        <v>0.04663194444444444</v>
      </c>
      <c r="G473" s="20" t="str">
        <f>TEXT(INT((HOUR(F473)*3600+MINUTE(F473)*60+SECOND(F473))/$I$2/60),"0")&amp;"."&amp;TEXT(MOD((HOUR(F473)*3600+MINUTE(F473)*60+SECOND(F473))/$I$2,60),"00")&amp;"/km"</f>
        <v>4.48/km</v>
      </c>
      <c r="H473" s="21">
        <f>F473-$F$4</f>
        <v>0.018657407407407407</v>
      </c>
      <c r="I473" s="21">
        <f t="shared" si="7"/>
        <v>0.011701388888888886</v>
      </c>
    </row>
    <row r="474" spans="1:9" ht="12.75">
      <c r="A474" s="19">
        <v>471</v>
      </c>
      <c r="B474" s="41" t="s">
        <v>616</v>
      </c>
      <c r="C474" s="41" t="s">
        <v>105</v>
      </c>
      <c r="D474" s="42" t="s">
        <v>67</v>
      </c>
      <c r="E474" s="41" t="s">
        <v>164</v>
      </c>
      <c r="F474" s="43">
        <v>0.04664351851851852</v>
      </c>
      <c r="G474" s="20" t="str">
        <f>TEXT(INT((HOUR(F474)*3600+MINUTE(F474)*60+SECOND(F474))/$I$2/60),"0")&amp;"."&amp;TEXT(MOD((HOUR(F474)*3600+MINUTE(F474)*60+SECOND(F474))/$I$2,60),"00")&amp;"/km"</f>
        <v>4.48/km</v>
      </c>
      <c r="H474" s="21">
        <f>F474-$F$4</f>
        <v>0.018668981481481488</v>
      </c>
      <c r="I474" s="21">
        <f t="shared" si="7"/>
        <v>0.014189814814814822</v>
      </c>
    </row>
    <row r="475" spans="1:9" ht="12.75">
      <c r="A475" s="19">
        <v>472</v>
      </c>
      <c r="B475" s="44" t="s">
        <v>867</v>
      </c>
      <c r="C475" s="44" t="s">
        <v>846</v>
      </c>
      <c r="D475" s="45" t="s">
        <v>794</v>
      </c>
      <c r="E475" s="41" t="s">
        <v>213</v>
      </c>
      <c r="F475" s="43">
        <v>0.04671296296296296</v>
      </c>
      <c r="G475" s="20" t="str">
        <f>TEXT(INT((HOUR(F475)*3600+MINUTE(F475)*60+SECOND(F475))/$I$2/60),"0")&amp;"."&amp;TEXT(MOD((HOUR(F475)*3600+MINUTE(F475)*60+SECOND(F475))/$I$2,60),"00")&amp;"/km"</f>
        <v>4.48/km</v>
      </c>
      <c r="H475" s="21">
        <f>F475-$F$4</f>
        <v>0.01873842592592593</v>
      </c>
      <c r="I475" s="21">
        <f t="shared" si="7"/>
        <v>0.007395833333333338</v>
      </c>
    </row>
    <row r="476" spans="1:9" ht="12.75">
      <c r="A476" s="19">
        <v>473</v>
      </c>
      <c r="B476" s="41" t="s">
        <v>617</v>
      </c>
      <c r="C476" s="41" t="s">
        <v>304</v>
      </c>
      <c r="D476" s="42" t="s">
        <v>50</v>
      </c>
      <c r="E476" s="41" t="s">
        <v>407</v>
      </c>
      <c r="F476" s="43">
        <v>0.046724537037037044</v>
      </c>
      <c r="G476" s="20" t="str">
        <f>TEXT(INT((HOUR(F476)*3600+MINUTE(F476)*60+SECOND(F476))/$I$2/60),"0")&amp;"."&amp;TEXT(MOD((HOUR(F476)*3600+MINUTE(F476)*60+SECOND(F476))/$I$2,60),"00")&amp;"/km"</f>
        <v>4.48/km</v>
      </c>
      <c r="H476" s="21">
        <f>F476-$F$4</f>
        <v>0.01875000000000001</v>
      </c>
      <c r="I476" s="21">
        <f t="shared" si="7"/>
        <v>0.015115740740740749</v>
      </c>
    </row>
    <row r="477" spans="1:9" ht="12.75">
      <c r="A477" s="19">
        <v>474</v>
      </c>
      <c r="B477" s="41" t="s">
        <v>618</v>
      </c>
      <c r="C477" s="41" t="s">
        <v>151</v>
      </c>
      <c r="D477" s="42" t="s">
        <v>20</v>
      </c>
      <c r="E477" s="41" t="s">
        <v>403</v>
      </c>
      <c r="F477" s="43">
        <v>0.04673611111111111</v>
      </c>
      <c r="G477" s="20" t="str">
        <f>TEXT(INT((HOUR(F477)*3600+MINUTE(F477)*60+SECOND(F477))/$I$2/60),"0")&amp;"."&amp;TEXT(MOD((HOUR(F477)*3600+MINUTE(F477)*60+SECOND(F477))/$I$2,60),"00")&amp;"/km"</f>
        <v>4.48/km</v>
      </c>
      <c r="H477" s="21">
        <f>F477-$F$4</f>
        <v>0.018761574074074076</v>
      </c>
      <c r="I477" s="21">
        <f t="shared" si="7"/>
        <v>0.017858796296296293</v>
      </c>
    </row>
    <row r="478" spans="1:9" ht="12.75">
      <c r="A478" s="19">
        <v>475</v>
      </c>
      <c r="B478" s="41" t="s">
        <v>619</v>
      </c>
      <c r="C478" s="41" t="s">
        <v>195</v>
      </c>
      <c r="D478" s="42" t="s">
        <v>50</v>
      </c>
      <c r="E478" s="41" t="s">
        <v>95</v>
      </c>
      <c r="F478" s="43">
        <v>0.04678240740740741</v>
      </c>
      <c r="G478" s="20" t="str">
        <f>TEXT(INT((HOUR(F478)*3600+MINUTE(F478)*60+SECOND(F478))/$I$2/60),"0")&amp;"."&amp;TEXT(MOD((HOUR(F478)*3600+MINUTE(F478)*60+SECOND(F478))/$I$2,60),"00")&amp;"/km"</f>
        <v>4.49/km</v>
      </c>
      <c r="H478" s="21">
        <f>F478-$F$4</f>
        <v>0.018807870370370378</v>
      </c>
      <c r="I478" s="21">
        <f t="shared" si="7"/>
        <v>0.015173611111111117</v>
      </c>
    </row>
    <row r="479" spans="1:9" ht="12.75">
      <c r="A479" s="19">
        <v>476</v>
      </c>
      <c r="B479" s="41" t="s">
        <v>609</v>
      </c>
      <c r="C479" s="41" t="s">
        <v>350</v>
      </c>
      <c r="D479" s="42" t="s">
        <v>264</v>
      </c>
      <c r="E479" s="41" t="s">
        <v>620</v>
      </c>
      <c r="F479" s="43">
        <v>0.046828703703703706</v>
      </c>
      <c r="G479" s="20" t="str">
        <f>TEXT(INT((HOUR(F479)*3600+MINUTE(F479)*60+SECOND(F479))/$I$2/60),"0")&amp;"."&amp;TEXT(MOD((HOUR(F479)*3600+MINUTE(F479)*60+SECOND(F479))/$I$2,60),"00")&amp;"/km"</f>
        <v>4.49/km</v>
      </c>
      <c r="H479" s="21">
        <f>F479-$F$4</f>
        <v>0.018854166666666672</v>
      </c>
      <c r="I479" s="21">
        <f t="shared" si="7"/>
        <v>0.008703703703703707</v>
      </c>
    </row>
    <row r="480" spans="1:9" ht="12.75">
      <c r="A480" s="19">
        <v>477</v>
      </c>
      <c r="B480" s="44" t="s">
        <v>868</v>
      </c>
      <c r="C480" s="44" t="s">
        <v>869</v>
      </c>
      <c r="D480" s="45" t="s">
        <v>794</v>
      </c>
      <c r="E480" s="41" t="s">
        <v>71</v>
      </c>
      <c r="F480" s="43">
        <v>0.046886574074074074</v>
      </c>
      <c r="G480" s="20" t="str">
        <f>TEXT(INT((HOUR(F480)*3600+MINUTE(F480)*60+SECOND(F480))/$I$2/60),"0")&amp;"."&amp;TEXT(MOD((HOUR(F480)*3600+MINUTE(F480)*60+SECOND(F480))/$I$2,60),"00")&amp;"/km"</f>
        <v>4.49/km</v>
      </c>
      <c r="H480" s="21">
        <f>F480-$F$4</f>
        <v>0.01891203703703704</v>
      </c>
      <c r="I480" s="21">
        <f t="shared" si="7"/>
        <v>0.007569444444444448</v>
      </c>
    </row>
    <row r="481" spans="1:9" ht="12.75">
      <c r="A481" s="19">
        <v>478</v>
      </c>
      <c r="B481" s="41" t="s">
        <v>621</v>
      </c>
      <c r="C481" s="41" t="s">
        <v>598</v>
      </c>
      <c r="D481" s="42" t="s">
        <v>234</v>
      </c>
      <c r="E481" s="41" t="s">
        <v>164</v>
      </c>
      <c r="F481" s="43">
        <v>0.046921296296296294</v>
      </c>
      <c r="G481" s="20" t="str">
        <f>TEXT(INT((HOUR(F481)*3600+MINUTE(F481)*60+SECOND(F481))/$I$2/60),"0")&amp;"."&amp;TEXT(MOD((HOUR(F481)*3600+MINUTE(F481)*60+SECOND(F481))/$I$2,60),"00")&amp;"/km"</f>
        <v>4.50/km</v>
      </c>
      <c r="H481" s="21">
        <f>F481-$F$4</f>
        <v>0.01894675925925926</v>
      </c>
      <c r="I481" s="21">
        <f t="shared" si="7"/>
        <v>0.009583333333333333</v>
      </c>
    </row>
    <row r="482" spans="1:9" ht="12.75">
      <c r="A482" s="19">
        <v>479</v>
      </c>
      <c r="B482" s="41" t="s">
        <v>622</v>
      </c>
      <c r="C482" s="41" t="s">
        <v>418</v>
      </c>
      <c r="D482" s="42" t="s">
        <v>67</v>
      </c>
      <c r="E482" s="41" t="s">
        <v>623</v>
      </c>
      <c r="F482" s="43">
        <v>0.04693287037037037</v>
      </c>
      <c r="G482" s="20" t="str">
        <f>TEXT(INT((HOUR(F482)*3600+MINUTE(F482)*60+SECOND(F482))/$I$2/60),"0")&amp;"."&amp;TEXT(MOD((HOUR(F482)*3600+MINUTE(F482)*60+SECOND(F482))/$I$2,60),"00")&amp;"/km"</f>
        <v>4.50/km</v>
      </c>
      <c r="H482" s="21">
        <f>F482-$F$4</f>
        <v>0.018958333333333334</v>
      </c>
      <c r="I482" s="21">
        <f t="shared" si="7"/>
        <v>0.014479166666666668</v>
      </c>
    </row>
    <row r="483" spans="1:9" ht="12.75">
      <c r="A483" s="19">
        <v>480</v>
      </c>
      <c r="B483" s="41" t="s">
        <v>624</v>
      </c>
      <c r="C483" s="41" t="s">
        <v>211</v>
      </c>
      <c r="D483" s="42" t="s">
        <v>67</v>
      </c>
      <c r="E483" s="41" t="s">
        <v>625</v>
      </c>
      <c r="F483" s="43">
        <v>0.04694444444444445</v>
      </c>
      <c r="G483" s="20" t="str">
        <f>TEXT(INT((HOUR(F483)*3600+MINUTE(F483)*60+SECOND(F483))/$I$2/60),"0")&amp;"."&amp;TEXT(MOD((HOUR(F483)*3600+MINUTE(F483)*60+SECOND(F483))/$I$2,60),"00")&amp;"/km"</f>
        <v>4.50/km</v>
      </c>
      <c r="H483" s="21">
        <f>F483-$F$4</f>
        <v>0.018969907407407414</v>
      </c>
      <c r="I483" s="21">
        <f t="shared" si="7"/>
        <v>0.014490740740740748</v>
      </c>
    </row>
    <row r="484" spans="1:9" ht="12.75">
      <c r="A484" s="19">
        <v>481</v>
      </c>
      <c r="B484" s="41" t="s">
        <v>626</v>
      </c>
      <c r="C484" s="41" t="s">
        <v>627</v>
      </c>
      <c r="D484" s="42" t="s">
        <v>50</v>
      </c>
      <c r="E484" s="41" t="s">
        <v>371</v>
      </c>
      <c r="F484" s="43">
        <v>0.04695601851851852</v>
      </c>
      <c r="G484" s="20" t="str">
        <f>TEXT(INT((HOUR(F484)*3600+MINUTE(F484)*60+SECOND(F484))/$I$2/60),"0")&amp;"."&amp;TEXT(MOD((HOUR(F484)*3600+MINUTE(F484)*60+SECOND(F484))/$I$2,60),"00")&amp;"/km"</f>
        <v>4.50/km</v>
      </c>
      <c r="H484" s="21">
        <f>F484-$F$4</f>
        <v>0.018981481481481488</v>
      </c>
      <c r="I484" s="21">
        <f t="shared" si="7"/>
        <v>0.015347222222222227</v>
      </c>
    </row>
    <row r="485" spans="1:9" ht="12.75">
      <c r="A485" s="19">
        <v>482</v>
      </c>
      <c r="B485" s="41" t="s">
        <v>628</v>
      </c>
      <c r="C485" s="41" t="s">
        <v>97</v>
      </c>
      <c r="D485" s="42" t="s">
        <v>88</v>
      </c>
      <c r="E485" s="41" t="s">
        <v>54</v>
      </c>
      <c r="F485" s="43">
        <v>0.04697916666666666</v>
      </c>
      <c r="G485" s="20" t="str">
        <f>TEXT(INT((HOUR(F485)*3600+MINUTE(F485)*60+SECOND(F485))/$I$2/60),"0")&amp;"."&amp;TEXT(MOD((HOUR(F485)*3600+MINUTE(F485)*60+SECOND(F485))/$I$2,60),"00")&amp;"/km"</f>
        <v>4.50/km</v>
      </c>
      <c r="H485" s="21">
        <f>F485-$F$4</f>
        <v>0.019004629629629628</v>
      </c>
      <c r="I485" s="21">
        <f t="shared" si="7"/>
        <v>0.013182870370370366</v>
      </c>
    </row>
    <row r="486" spans="1:9" ht="12.75">
      <c r="A486" s="19">
        <v>483</v>
      </c>
      <c r="B486" s="41" t="s">
        <v>629</v>
      </c>
      <c r="C486" s="41" t="s">
        <v>630</v>
      </c>
      <c r="D486" s="42" t="s">
        <v>20</v>
      </c>
      <c r="E486" s="41" t="s">
        <v>548</v>
      </c>
      <c r="F486" s="43">
        <v>0.04701388888888889</v>
      </c>
      <c r="G486" s="20" t="str">
        <f>TEXT(INT((HOUR(F486)*3600+MINUTE(F486)*60+SECOND(F486))/$I$2/60),"0")&amp;"."&amp;TEXT(MOD((HOUR(F486)*3600+MINUTE(F486)*60+SECOND(F486))/$I$2,60),"00")&amp;"/km"</f>
        <v>4.50/km</v>
      </c>
      <c r="H486" s="21">
        <f>F486-$F$4</f>
        <v>0.019039351851851856</v>
      </c>
      <c r="I486" s="21">
        <f t="shared" si="7"/>
        <v>0.018136574074074072</v>
      </c>
    </row>
    <row r="487" spans="1:9" ht="12.75">
      <c r="A487" s="19">
        <v>484</v>
      </c>
      <c r="B487" s="41" t="s">
        <v>631</v>
      </c>
      <c r="C487" s="41" t="s">
        <v>108</v>
      </c>
      <c r="D487" s="42" t="s">
        <v>20</v>
      </c>
      <c r="E487" s="41" t="s">
        <v>127</v>
      </c>
      <c r="F487" s="43">
        <v>0.04702546296296297</v>
      </c>
      <c r="G487" s="20" t="str">
        <f>TEXT(INT((HOUR(F487)*3600+MINUTE(F487)*60+SECOND(F487))/$I$2/60),"0")&amp;"."&amp;TEXT(MOD((HOUR(F487)*3600+MINUTE(F487)*60+SECOND(F487))/$I$2,60),"00")&amp;"/km"</f>
        <v>4.50/km</v>
      </c>
      <c r="H487" s="21">
        <f>F487-$F$4</f>
        <v>0.019050925925925936</v>
      </c>
      <c r="I487" s="21">
        <f t="shared" si="7"/>
        <v>0.018148148148148153</v>
      </c>
    </row>
    <row r="488" spans="1:9" ht="12.75">
      <c r="A488" s="19">
        <v>485</v>
      </c>
      <c r="B488" s="41" t="s">
        <v>632</v>
      </c>
      <c r="C488" s="41" t="s">
        <v>633</v>
      </c>
      <c r="D488" s="42" t="s">
        <v>42</v>
      </c>
      <c r="E488" s="41" t="s">
        <v>71</v>
      </c>
      <c r="F488" s="43">
        <v>0.04704861111111111</v>
      </c>
      <c r="G488" s="20" t="str">
        <f>TEXT(INT((HOUR(F488)*3600+MINUTE(F488)*60+SECOND(F488))/$I$2/60),"0")&amp;"."&amp;TEXT(MOD((HOUR(F488)*3600+MINUTE(F488)*60+SECOND(F488))/$I$2,60),"00")&amp;"/km"</f>
        <v>4.50/km</v>
      </c>
      <c r="H488" s="21">
        <f>F488-$F$4</f>
        <v>0.019074074074074077</v>
      </c>
      <c r="I488" s="21">
        <f t="shared" si="7"/>
        <v>0.015613425925925926</v>
      </c>
    </row>
    <row r="489" spans="1:9" ht="12.75">
      <c r="A489" s="19">
        <v>486</v>
      </c>
      <c r="B489" s="44" t="s">
        <v>870</v>
      </c>
      <c r="C489" s="44" t="s">
        <v>871</v>
      </c>
      <c r="D489" s="45" t="s">
        <v>780</v>
      </c>
      <c r="E489" s="41" t="s">
        <v>257</v>
      </c>
      <c r="F489" s="43">
        <v>0.047060185185185184</v>
      </c>
      <c r="G489" s="20" t="str">
        <f>TEXT(INT((HOUR(F489)*3600+MINUTE(F489)*60+SECOND(F489))/$I$2/60),"0")&amp;"."&amp;TEXT(MOD((HOUR(F489)*3600+MINUTE(F489)*60+SECOND(F489))/$I$2,60),"00")&amp;"/km"</f>
        <v>4.50/km</v>
      </c>
      <c r="H489" s="21">
        <f>F489-$F$4</f>
        <v>0.01908564814814815</v>
      </c>
      <c r="I489" s="21">
        <f t="shared" si="7"/>
        <v>0.012129629629629629</v>
      </c>
    </row>
    <row r="490" spans="1:9" ht="12.75">
      <c r="A490" s="19">
        <v>487</v>
      </c>
      <c r="B490" s="41" t="s">
        <v>634</v>
      </c>
      <c r="C490" s="41" t="s">
        <v>199</v>
      </c>
      <c r="D490" s="42" t="s">
        <v>50</v>
      </c>
      <c r="E490" s="41" t="s">
        <v>95</v>
      </c>
      <c r="F490" s="43">
        <v>0.04708333333333333</v>
      </c>
      <c r="G490" s="20" t="str">
        <f>TEXT(INT((HOUR(F490)*3600+MINUTE(F490)*60+SECOND(F490))/$I$2/60),"0")&amp;"."&amp;TEXT(MOD((HOUR(F490)*3600+MINUTE(F490)*60+SECOND(F490))/$I$2,60),"00")&amp;"/km"</f>
        <v>4.51/km</v>
      </c>
      <c r="H490" s="21">
        <f>F490-$F$4</f>
        <v>0.019108796296296297</v>
      </c>
      <c r="I490" s="21">
        <f t="shared" si="7"/>
        <v>0.015474537037037037</v>
      </c>
    </row>
    <row r="491" spans="1:9" ht="12.75">
      <c r="A491" s="19">
        <v>488</v>
      </c>
      <c r="B491" s="41" t="s">
        <v>635</v>
      </c>
      <c r="C491" s="41" t="s">
        <v>636</v>
      </c>
      <c r="D491" s="42" t="s">
        <v>64</v>
      </c>
      <c r="E491" s="41" t="s">
        <v>184</v>
      </c>
      <c r="F491" s="43">
        <v>0.04710648148148148</v>
      </c>
      <c r="G491" s="20" t="str">
        <f>TEXT(INT((HOUR(F491)*3600+MINUTE(F491)*60+SECOND(F491))/$I$2/60),"0")&amp;"."&amp;TEXT(MOD((HOUR(F491)*3600+MINUTE(F491)*60+SECOND(F491))/$I$2,60),"00")&amp;"/km"</f>
        <v>4.51/km</v>
      </c>
      <c r="H491" s="21">
        <f>F491-$F$4</f>
        <v>0.019131944444444444</v>
      </c>
      <c r="I491" s="21">
        <f t="shared" si="7"/>
        <v>0.019131944444444444</v>
      </c>
    </row>
    <row r="492" spans="1:9" ht="12.75">
      <c r="A492" s="19">
        <v>489</v>
      </c>
      <c r="B492" s="41" t="s">
        <v>637</v>
      </c>
      <c r="C492" s="41" t="s">
        <v>211</v>
      </c>
      <c r="D492" s="42" t="s">
        <v>50</v>
      </c>
      <c r="E492" s="41" t="s">
        <v>131</v>
      </c>
      <c r="F492" s="43">
        <v>0.047233796296296295</v>
      </c>
      <c r="G492" s="20" t="str">
        <f>TEXT(INT((HOUR(F492)*3600+MINUTE(F492)*60+SECOND(F492))/$I$2/60),"0")&amp;"."&amp;TEXT(MOD((HOUR(F492)*3600+MINUTE(F492)*60+SECOND(F492))/$I$2,60),"00")&amp;"/km"</f>
        <v>4.52/km</v>
      </c>
      <c r="H492" s="21">
        <f>F492-$F$4</f>
        <v>0.01925925925925926</v>
      </c>
      <c r="I492" s="21">
        <f t="shared" si="7"/>
        <v>0.015625</v>
      </c>
    </row>
    <row r="493" spans="1:9" ht="12.75">
      <c r="A493" s="19">
        <v>490</v>
      </c>
      <c r="B493" s="41" t="s">
        <v>331</v>
      </c>
      <c r="C493" s="41" t="s">
        <v>281</v>
      </c>
      <c r="D493" s="42" t="s">
        <v>20</v>
      </c>
      <c r="E493" s="41" t="s">
        <v>187</v>
      </c>
      <c r="F493" s="43">
        <v>0.04734953703703704</v>
      </c>
      <c r="G493" s="20" t="str">
        <f>TEXT(INT((HOUR(F493)*3600+MINUTE(F493)*60+SECOND(F493))/$I$2/60),"0")&amp;"."&amp;TEXT(MOD((HOUR(F493)*3600+MINUTE(F493)*60+SECOND(F493))/$I$2,60),"00")&amp;"/km"</f>
        <v>4.52/km</v>
      </c>
      <c r="H493" s="21">
        <f>F493-$F$4</f>
        <v>0.019375000000000003</v>
      </c>
      <c r="I493" s="21">
        <f t="shared" si="7"/>
        <v>0.01847222222222222</v>
      </c>
    </row>
    <row r="494" spans="1:9" ht="12.75">
      <c r="A494" s="19">
        <v>491</v>
      </c>
      <c r="B494" s="41" t="s">
        <v>638</v>
      </c>
      <c r="C494" s="41" t="s">
        <v>108</v>
      </c>
      <c r="D494" s="42" t="s">
        <v>50</v>
      </c>
      <c r="E494" s="41" t="s">
        <v>407</v>
      </c>
      <c r="F494" s="43">
        <v>0.04736111111111111</v>
      </c>
      <c r="G494" s="20" t="str">
        <f>TEXT(INT((HOUR(F494)*3600+MINUTE(F494)*60+SECOND(F494))/$I$2/60),"0")&amp;"."&amp;TEXT(MOD((HOUR(F494)*3600+MINUTE(F494)*60+SECOND(F494))/$I$2,60),"00")&amp;"/km"</f>
        <v>4.52/km</v>
      </c>
      <c r="H494" s="21">
        <f>F494-$F$4</f>
        <v>0.019386574074074077</v>
      </c>
      <c r="I494" s="21">
        <f t="shared" si="7"/>
        <v>0.015752314814814816</v>
      </c>
    </row>
    <row r="495" spans="1:9" ht="12.75">
      <c r="A495" s="19">
        <v>492</v>
      </c>
      <c r="B495" s="41" t="s">
        <v>639</v>
      </c>
      <c r="C495" s="41" t="s">
        <v>49</v>
      </c>
      <c r="D495" s="42" t="s">
        <v>50</v>
      </c>
      <c r="E495" s="41" t="s">
        <v>157</v>
      </c>
      <c r="F495" s="43">
        <v>0.047407407407407405</v>
      </c>
      <c r="G495" s="20" t="str">
        <f>TEXT(INT((HOUR(F495)*3600+MINUTE(F495)*60+SECOND(F495))/$I$2/60),"0")&amp;"."&amp;TEXT(MOD((HOUR(F495)*3600+MINUTE(F495)*60+SECOND(F495))/$I$2,60),"00")&amp;"/km"</f>
        <v>4.53/km</v>
      </c>
      <c r="H495" s="21">
        <f>F495-$F$4</f>
        <v>0.01943287037037037</v>
      </c>
      <c r="I495" s="21">
        <f t="shared" si="7"/>
        <v>0.01579861111111111</v>
      </c>
    </row>
    <row r="496" spans="1:9" ht="12.75">
      <c r="A496" s="19">
        <v>493</v>
      </c>
      <c r="B496" s="44" t="s">
        <v>676</v>
      </c>
      <c r="C496" s="44" t="s">
        <v>872</v>
      </c>
      <c r="D496" s="45" t="s">
        <v>767</v>
      </c>
      <c r="E496" s="41" t="s">
        <v>127</v>
      </c>
      <c r="F496" s="43">
        <v>0.047418981481481486</v>
      </c>
      <c r="G496" s="20" t="str">
        <f>TEXT(INT((HOUR(F496)*3600+MINUTE(F496)*60+SECOND(F496))/$I$2/60),"0")&amp;"."&amp;TEXT(MOD((HOUR(F496)*3600+MINUTE(F496)*60+SECOND(F496))/$I$2,60),"00")&amp;"/km"</f>
        <v>4.53/km</v>
      </c>
      <c r="H496" s="21">
        <f>F496-$F$4</f>
        <v>0.01944444444444445</v>
      </c>
      <c r="I496" s="21">
        <f t="shared" si="7"/>
        <v>0.014988425925925926</v>
      </c>
    </row>
    <row r="497" spans="1:9" ht="12.75">
      <c r="A497" s="19">
        <v>494</v>
      </c>
      <c r="B497" s="41" t="s">
        <v>640</v>
      </c>
      <c r="C497" s="41" t="s">
        <v>124</v>
      </c>
      <c r="D497" s="42" t="s">
        <v>234</v>
      </c>
      <c r="E497" s="41" t="s">
        <v>239</v>
      </c>
      <c r="F497" s="43">
        <v>0.04752314814814815</v>
      </c>
      <c r="G497" s="20" t="str">
        <f>TEXT(INT((HOUR(F497)*3600+MINUTE(F497)*60+SECOND(F497))/$I$2/60),"0")&amp;"."&amp;TEXT(MOD((HOUR(F497)*3600+MINUTE(F497)*60+SECOND(F497))/$I$2,60),"00")&amp;"/km"</f>
        <v>4.53/km</v>
      </c>
      <c r="H497" s="21">
        <f>F497-$F$4</f>
        <v>0.019548611111111114</v>
      </c>
      <c r="I497" s="21">
        <f t="shared" si="7"/>
        <v>0.010185185185185186</v>
      </c>
    </row>
    <row r="498" spans="1:9" ht="12.75">
      <c r="A498" s="19">
        <v>495</v>
      </c>
      <c r="B498" s="41" t="s">
        <v>597</v>
      </c>
      <c r="C498" s="41" t="s">
        <v>641</v>
      </c>
      <c r="D498" s="42" t="s">
        <v>50</v>
      </c>
      <c r="E498" s="41" t="s">
        <v>54</v>
      </c>
      <c r="F498" s="43">
        <v>0.04753472222222222</v>
      </c>
      <c r="G498" s="20" t="str">
        <f>TEXT(INT((HOUR(F498)*3600+MINUTE(F498)*60+SECOND(F498))/$I$2/60),"0")&amp;"."&amp;TEXT(MOD((HOUR(F498)*3600+MINUTE(F498)*60+SECOND(F498))/$I$2,60),"00")&amp;"/km"</f>
        <v>4.53/km</v>
      </c>
      <c r="H498" s="21">
        <f>F498-$F$4</f>
        <v>0.019560185185185187</v>
      </c>
      <c r="I498" s="21">
        <f t="shared" si="7"/>
        <v>0.015925925925925927</v>
      </c>
    </row>
    <row r="499" spans="1:9" ht="12.75">
      <c r="A499" s="19">
        <v>496</v>
      </c>
      <c r="B499" s="41" t="s">
        <v>642</v>
      </c>
      <c r="C499" s="41" t="s">
        <v>108</v>
      </c>
      <c r="D499" s="42" t="s">
        <v>234</v>
      </c>
      <c r="E499" s="41" t="s">
        <v>71</v>
      </c>
      <c r="F499" s="43">
        <v>0.0475462962962963</v>
      </c>
      <c r="G499" s="20" t="str">
        <f>TEXT(INT((HOUR(F499)*3600+MINUTE(F499)*60+SECOND(F499))/$I$2/60),"0")&amp;"."&amp;TEXT(MOD((HOUR(F499)*3600+MINUTE(F499)*60+SECOND(F499))/$I$2,60),"00")&amp;"/km"</f>
        <v>4.53/km</v>
      </c>
      <c r="H499" s="21">
        <f>F499-$F$4</f>
        <v>0.019571759259259268</v>
      </c>
      <c r="I499" s="21">
        <f t="shared" si="7"/>
        <v>0.01020833333333334</v>
      </c>
    </row>
    <row r="500" spans="1:9" ht="12.75">
      <c r="A500" s="19">
        <v>497</v>
      </c>
      <c r="B500" s="41" t="s">
        <v>643</v>
      </c>
      <c r="C500" s="41" t="s">
        <v>644</v>
      </c>
      <c r="D500" s="42" t="s">
        <v>50</v>
      </c>
      <c r="E500" s="41" t="s">
        <v>403</v>
      </c>
      <c r="F500" s="43">
        <v>0.04762731481481481</v>
      </c>
      <c r="G500" s="20" t="str">
        <f>TEXT(INT((HOUR(F500)*3600+MINUTE(F500)*60+SECOND(F500))/$I$2/60),"0")&amp;"."&amp;TEXT(MOD((HOUR(F500)*3600+MINUTE(F500)*60+SECOND(F500))/$I$2,60),"00")&amp;"/km"</f>
        <v>4.54/km</v>
      </c>
      <c r="H500" s="21">
        <f>F500-$F$4</f>
        <v>0.019652777777777776</v>
      </c>
      <c r="I500" s="21">
        <f t="shared" si="7"/>
        <v>0.016018518518518515</v>
      </c>
    </row>
    <row r="501" spans="1:9" ht="12.75">
      <c r="A501" s="19">
        <v>498</v>
      </c>
      <c r="B501" s="41" t="s">
        <v>645</v>
      </c>
      <c r="C501" s="41" t="s">
        <v>87</v>
      </c>
      <c r="D501" s="42" t="s">
        <v>20</v>
      </c>
      <c r="E501" s="41" t="s">
        <v>403</v>
      </c>
      <c r="F501" s="43">
        <v>0.04770833333333333</v>
      </c>
      <c r="G501" s="20" t="str">
        <f>TEXT(INT((HOUR(F501)*3600+MINUTE(F501)*60+SECOND(F501))/$I$2/60),"0")&amp;"."&amp;TEXT(MOD((HOUR(F501)*3600+MINUTE(F501)*60+SECOND(F501))/$I$2,60),"00")&amp;"/km"</f>
        <v>4.54/km</v>
      </c>
      <c r="H501" s="21">
        <f>F501-$F$4</f>
        <v>0.019733796296296298</v>
      </c>
      <c r="I501" s="21">
        <f t="shared" si="7"/>
        <v>0.018831018518518514</v>
      </c>
    </row>
    <row r="502" spans="1:9" ht="12.75">
      <c r="A502" s="19">
        <v>499</v>
      </c>
      <c r="B502" s="41" t="s">
        <v>646</v>
      </c>
      <c r="C502" s="41" t="s">
        <v>384</v>
      </c>
      <c r="D502" s="42" t="s">
        <v>20</v>
      </c>
      <c r="E502" s="41" t="s">
        <v>403</v>
      </c>
      <c r="F502" s="43">
        <v>0.047731481481481486</v>
      </c>
      <c r="G502" s="20" t="str">
        <f>TEXT(INT((HOUR(F502)*3600+MINUTE(F502)*60+SECOND(F502))/$I$2/60),"0")&amp;"."&amp;TEXT(MOD((HOUR(F502)*3600+MINUTE(F502)*60+SECOND(F502))/$I$2,60),"00")&amp;"/km"</f>
        <v>4.55/km</v>
      </c>
      <c r="H502" s="21">
        <f>F502-$F$4</f>
        <v>0.019756944444444452</v>
      </c>
      <c r="I502" s="21">
        <f t="shared" si="7"/>
        <v>0.01885416666666667</v>
      </c>
    </row>
    <row r="503" spans="1:9" ht="12.75">
      <c r="A503" s="19">
        <v>500</v>
      </c>
      <c r="B503" s="41" t="s">
        <v>647</v>
      </c>
      <c r="C503" s="41" t="s">
        <v>94</v>
      </c>
      <c r="D503" s="42" t="s">
        <v>42</v>
      </c>
      <c r="E503" s="41" t="s">
        <v>269</v>
      </c>
      <c r="F503" s="43">
        <v>0.04778935185185185</v>
      </c>
      <c r="G503" s="20" t="str">
        <f>TEXT(INT((HOUR(F503)*3600+MINUTE(F503)*60+SECOND(F503))/$I$2/60),"0")&amp;"."&amp;TEXT(MOD((HOUR(F503)*3600+MINUTE(F503)*60+SECOND(F503))/$I$2,60),"00")&amp;"/km"</f>
        <v>4.55/km</v>
      </c>
      <c r="H503" s="21">
        <f>F503-$F$4</f>
        <v>0.019814814814814813</v>
      </c>
      <c r="I503" s="21">
        <f t="shared" si="7"/>
        <v>0.016354166666666663</v>
      </c>
    </row>
    <row r="504" spans="1:9" ht="12.75">
      <c r="A504" s="19">
        <v>501</v>
      </c>
      <c r="B504" s="41" t="s">
        <v>648</v>
      </c>
      <c r="C504" s="41" t="s">
        <v>47</v>
      </c>
      <c r="D504" s="42" t="s">
        <v>67</v>
      </c>
      <c r="E504" s="41" t="s">
        <v>157</v>
      </c>
      <c r="F504" s="43">
        <v>0.04784722222222223</v>
      </c>
      <c r="G504" s="20" t="str">
        <f>TEXT(INT((HOUR(F504)*3600+MINUTE(F504)*60+SECOND(F504))/$I$2/60),"0")&amp;"."&amp;TEXT(MOD((HOUR(F504)*3600+MINUTE(F504)*60+SECOND(F504))/$I$2,60),"00")&amp;"/km"</f>
        <v>4.55/km</v>
      </c>
      <c r="H504" s="21">
        <f>F504-$F$4</f>
        <v>0.019872685185185195</v>
      </c>
      <c r="I504" s="21">
        <f t="shared" si="7"/>
        <v>0.015393518518518529</v>
      </c>
    </row>
    <row r="505" spans="1:9" ht="12.75">
      <c r="A505" s="19">
        <v>502</v>
      </c>
      <c r="B505" s="41" t="s">
        <v>649</v>
      </c>
      <c r="C505" s="41" t="s">
        <v>415</v>
      </c>
      <c r="D505" s="42" t="s">
        <v>88</v>
      </c>
      <c r="E505" s="41" t="s">
        <v>95</v>
      </c>
      <c r="F505" s="43">
        <v>0.04790509259259259</v>
      </c>
      <c r="G505" s="20" t="str">
        <f>TEXT(INT((HOUR(F505)*3600+MINUTE(F505)*60+SECOND(F505))/$I$2/60),"0")&amp;"."&amp;TEXT(MOD((HOUR(F505)*3600+MINUTE(F505)*60+SECOND(F505))/$I$2,60),"00")&amp;"/km"</f>
        <v>4.56/km</v>
      </c>
      <c r="H505" s="21">
        <f>F505-$F$4</f>
        <v>0.019930555555555556</v>
      </c>
      <c r="I505" s="21">
        <f t="shared" si="7"/>
        <v>0.014108796296296293</v>
      </c>
    </row>
    <row r="506" spans="1:9" ht="12.75">
      <c r="A506" s="19">
        <v>503</v>
      </c>
      <c r="B506" s="41" t="s">
        <v>650</v>
      </c>
      <c r="C506" s="41" t="s">
        <v>651</v>
      </c>
      <c r="D506" s="42" t="s">
        <v>88</v>
      </c>
      <c r="E506" s="41" t="s">
        <v>59</v>
      </c>
      <c r="F506" s="43">
        <v>0.047974537037037045</v>
      </c>
      <c r="G506" s="20" t="str">
        <f>TEXT(INT((HOUR(F506)*3600+MINUTE(F506)*60+SECOND(F506))/$I$2/60),"0")&amp;"."&amp;TEXT(MOD((HOUR(F506)*3600+MINUTE(F506)*60+SECOND(F506))/$I$2,60),"00")&amp;"/km"</f>
        <v>4.56/km</v>
      </c>
      <c r="H506" s="21">
        <f>F506-$F$4</f>
        <v>0.02000000000000001</v>
      </c>
      <c r="I506" s="21">
        <f t="shared" si="7"/>
        <v>0.014178240740740748</v>
      </c>
    </row>
    <row r="507" spans="1:9" ht="12.75">
      <c r="A507" s="19">
        <v>504</v>
      </c>
      <c r="B507" s="41" t="s">
        <v>652</v>
      </c>
      <c r="C507" s="41" t="s">
        <v>35</v>
      </c>
      <c r="D507" s="42" t="s">
        <v>42</v>
      </c>
      <c r="E507" s="41" t="s">
        <v>239</v>
      </c>
      <c r="F507" s="43">
        <v>0.04807870370370371</v>
      </c>
      <c r="G507" s="20" t="str">
        <f>TEXT(INT((HOUR(F507)*3600+MINUTE(F507)*60+SECOND(F507))/$I$2/60),"0")&amp;"."&amp;TEXT(MOD((HOUR(F507)*3600+MINUTE(F507)*60+SECOND(F507))/$I$2,60),"00")&amp;"/km"</f>
        <v>4.57/km</v>
      </c>
      <c r="H507" s="21">
        <f>F507-$F$4</f>
        <v>0.020104166666666673</v>
      </c>
      <c r="I507" s="21">
        <f t="shared" si="7"/>
        <v>0.016643518518518523</v>
      </c>
    </row>
    <row r="508" spans="1:9" ht="12.75">
      <c r="A508" s="19">
        <v>505</v>
      </c>
      <c r="B508" s="41" t="s">
        <v>653</v>
      </c>
      <c r="C508" s="41" t="s">
        <v>654</v>
      </c>
      <c r="D508" s="42" t="s">
        <v>234</v>
      </c>
      <c r="E508" s="41" t="s">
        <v>355</v>
      </c>
      <c r="F508" s="43">
        <v>0.04810185185185185</v>
      </c>
      <c r="G508" s="20" t="str">
        <f>TEXT(INT((HOUR(F508)*3600+MINUTE(F508)*60+SECOND(F508))/$I$2/60),"0")&amp;"."&amp;TEXT(MOD((HOUR(F508)*3600+MINUTE(F508)*60+SECOND(F508))/$I$2,60),"00")&amp;"/km"</f>
        <v>4.57/km</v>
      </c>
      <c r="H508" s="21">
        <f>F508-$F$4</f>
        <v>0.020127314814814813</v>
      </c>
      <c r="I508" s="21">
        <f t="shared" si="7"/>
        <v>0.010763888888888885</v>
      </c>
    </row>
    <row r="509" spans="1:9" ht="12.75">
      <c r="A509" s="19">
        <v>506</v>
      </c>
      <c r="B509" s="41" t="s">
        <v>655</v>
      </c>
      <c r="C509" s="41" t="s">
        <v>211</v>
      </c>
      <c r="D509" s="42" t="s">
        <v>64</v>
      </c>
      <c r="E509" s="41" t="s">
        <v>403</v>
      </c>
      <c r="F509" s="43">
        <v>0.04814814814814814</v>
      </c>
      <c r="G509" s="20" t="str">
        <f>TEXT(INT((HOUR(F509)*3600+MINUTE(F509)*60+SECOND(F509))/$I$2/60),"0")&amp;"."&amp;TEXT(MOD((HOUR(F509)*3600+MINUTE(F509)*60+SECOND(F509))/$I$2,60),"00")&amp;"/km"</f>
        <v>4.57/km</v>
      </c>
      <c r="H509" s="21">
        <f>F509-$F$4</f>
        <v>0.020173611111111107</v>
      </c>
      <c r="I509" s="21">
        <f t="shared" si="7"/>
        <v>0.020173611111111107</v>
      </c>
    </row>
    <row r="510" spans="1:9" ht="12.75">
      <c r="A510" s="19">
        <v>507</v>
      </c>
      <c r="B510" s="41" t="s">
        <v>656</v>
      </c>
      <c r="C510" s="41" t="s">
        <v>657</v>
      </c>
      <c r="D510" s="42" t="s">
        <v>236</v>
      </c>
      <c r="E510" s="41" t="s">
        <v>403</v>
      </c>
      <c r="F510" s="43">
        <v>0.04815972222222222</v>
      </c>
      <c r="G510" s="20" t="str">
        <f>TEXT(INT((HOUR(F510)*3600+MINUTE(F510)*60+SECOND(F510))/$I$2/60),"0")&amp;"."&amp;TEXT(MOD((HOUR(F510)*3600+MINUTE(F510)*60+SECOND(F510))/$I$2,60),"00")&amp;"/km"</f>
        <v>4.57/km</v>
      </c>
      <c r="H510" s="21">
        <f>F510-$F$4</f>
        <v>0.020185185185185188</v>
      </c>
      <c r="I510" s="21">
        <f t="shared" si="7"/>
        <v>0.012870370370370365</v>
      </c>
    </row>
    <row r="511" spans="1:9" ht="12.75">
      <c r="A511" s="19">
        <v>508</v>
      </c>
      <c r="B511" s="41" t="s">
        <v>222</v>
      </c>
      <c r="C511" s="41" t="s">
        <v>35</v>
      </c>
      <c r="D511" s="42" t="s">
        <v>50</v>
      </c>
      <c r="E511" s="41" t="s">
        <v>127</v>
      </c>
      <c r="F511" s="43">
        <v>0.048171296296296295</v>
      </c>
      <c r="G511" s="20" t="str">
        <f>TEXT(INT((HOUR(F511)*3600+MINUTE(F511)*60+SECOND(F511))/$I$2/60),"0")&amp;"."&amp;TEXT(MOD((HOUR(F511)*3600+MINUTE(F511)*60+SECOND(F511))/$I$2,60),"00")&amp;"/km"</f>
        <v>4.57/km</v>
      </c>
      <c r="H511" s="21">
        <f>F511-$F$4</f>
        <v>0.02019675925925926</v>
      </c>
      <c r="I511" s="21">
        <f t="shared" si="7"/>
        <v>0.0165625</v>
      </c>
    </row>
    <row r="512" spans="1:9" ht="12.75">
      <c r="A512" s="19">
        <v>509</v>
      </c>
      <c r="B512" s="41" t="s">
        <v>658</v>
      </c>
      <c r="C512" s="41" t="s">
        <v>464</v>
      </c>
      <c r="D512" s="42" t="s">
        <v>264</v>
      </c>
      <c r="E512" s="41" t="s">
        <v>164</v>
      </c>
      <c r="F512" s="43">
        <v>0.04818287037037037</v>
      </c>
      <c r="G512" s="20" t="str">
        <f>TEXT(INT((HOUR(F512)*3600+MINUTE(F512)*60+SECOND(F512))/$I$2/60),"0")&amp;"."&amp;TEXT(MOD((HOUR(F512)*3600+MINUTE(F512)*60+SECOND(F512))/$I$2,60),"00")&amp;"/km"</f>
        <v>4.57/km</v>
      </c>
      <c r="H512" s="21">
        <f>F512-$F$4</f>
        <v>0.020208333333333335</v>
      </c>
      <c r="I512" s="21">
        <f t="shared" si="7"/>
        <v>0.01005787037037037</v>
      </c>
    </row>
    <row r="513" spans="1:9" ht="12.75">
      <c r="A513" s="19">
        <v>510</v>
      </c>
      <c r="B513" s="41" t="s">
        <v>611</v>
      </c>
      <c r="C513" s="41" t="s">
        <v>172</v>
      </c>
      <c r="D513" s="42" t="s">
        <v>50</v>
      </c>
      <c r="E513" s="41" t="s">
        <v>59</v>
      </c>
      <c r="F513" s="43">
        <v>0.04820601851851852</v>
      </c>
      <c r="G513" s="20" t="str">
        <f>TEXT(INT((HOUR(F513)*3600+MINUTE(F513)*60+SECOND(F513))/$I$2/60),"0")&amp;"."&amp;TEXT(MOD((HOUR(F513)*3600+MINUTE(F513)*60+SECOND(F513))/$I$2,60),"00")&amp;"/km"</f>
        <v>4.58/km</v>
      </c>
      <c r="H513" s="21">
        <f>F513-$F$4</f>
        <v>0.02023148148148149</v>
      </c>
      <c r="I513" s="21">
        <f t="shared" si="7"/>
        <v>0.01659722222222223</v>
      </c>
    </row>
    <row r="514" spans="1:9" ht="12.75">
      <c r="A514" s="19">
        <v>511</v>
      </c>
      <c r="B514" s="41" t="s">
        <v>512</v>
      </c>
      <c r="C514" s="41" t="s">
        <v>271</v>
      </c>
      <c r="D514" s="42" t="s">
        <v>234</v>
      </c>
      <c r="E514" s="41" t="s">
        <v>59</v>
      </c>
      <c r="F514" s="43">
        <v>0.04821759259259259</v>
      </c>
      <c r="G514" s="20" t="str">
        <f>TEXT(INT((HOUR(F514)*3600+MINUTE(F514)*60+SECOND(F514))/$I$2/60),"0")&amp;"."&amp;TEXT(MOD((HOUR(F514)*3600+MINUTE(F514)*60+SECOND(F514))/$I$2,60),"00")&amp;"/km"</f>
        <v>4.58/km</v>
      </c>
      <c r="H514" s="21">
        <f>F514-$F$4</f>
        <v>0.020243055555555556</v>
      </c>
      <c r="I514" s="21">
        <f t="shared" si="7"/>
        <v>0.010879629629629628</v>
      </c>
    </row>
    <row r="515" spans="1:9" ht="12.75">
      <c r="A515" s="19">
        <v>512</v>
      </c>
      <c r="B515" s="41" t="s">
        <v>659</v>
      </c>
      <c r="C515" s="41" t="s">
        <v>281</v>
      </c>
      <c r="D515" s="42" t="s">
        <v>234</v>
      </c>
      <c r="E515" s="41" t="s">
        <v>548</v>
      </c>
      <c r="F515" s="43">
        <v>0.04829861111111111</v>
      </c>
      <c r="G515" s="20" t="str">
        <f>TEXT(INT((HOUR(F515)*3600+MINUTE(F515)*60+SECOND(F515))/$I$2/60),"0")&amp;"."&amp;TEXT(MOD((HOUR(F515)*3600+MINUTE(F515)*60+SECOND(F515))/$I$2,60),"00")&amp;"/km"</f>
        <v>4.58/km</v>
      </c>
      <c r="H515" s="21">
        <f>F515-$F$4</f>
        <v>0.020324074074074078</v>
      </c>
      <c r="I515" s="21">
        <f t="shared" si="7"/>
        <v>0.01096064814814815</v>
      </c>
    </row>
    <row r="516" spans="1:9" ht="12.75">
      <c r="A516" s="19">
        <v>513</v>
      </c>
      <c r="B516" s="41" t="s">
        <v>660</v>
      </c>
      <c r="C516" s="41" t="s">
        <v>499</v>
      </c>
      <c r="D516" s="42" t="s">
        <v>42</v>
      </c>
      <c r="E516" s="41" t="s">
        <v>371</v>
      </c>
      <c r="F516" s="43">
        <v>0.04833333333333333</v>
      </c>
      <c r="G516" s="20" t="str">
        <f>TEXT(INT((HOUR(F516)*3600+MINUTE(F516)*60+SECOND(F516))/$I$2/60),"0")&amp;"."&amp;TEXT(MOD((HOUR(F516)*3600+MINUTE(F516)*60+SECOND(F516))/$I$2,60),"00")&amp;"/km"</f>
        <v>4.58/km</v>
      </c>
      <c r="H516" s="21">
        <f>F516-$F$4</f>
        <v>0.0203587962962963</v>
      </c>
      <c r="I516" s="21">
        <f t="shared" si="7"/>
        <v>0.016898148148148148</v>
      </c>
    </row>
    <row r="517" spans="1:9" ht="12.75">
      <c r="A517" s="19">
        <v>514</v>
      </c>
      <c r="B517" s="41" t="s">
        <v>661</v>
      </c>
      <c r="C517" s="41" t="s">
        <v>602</v>
      </c>
      <c r="D517" s="42" t="s">
        <v>264</v>
      </c>
      <c r="E517" s="41" t="s">
        <v>288</v>
      </c>
      <c r="F517" s="43">
        <v>0.048414351851851854</v>
      </c>
      <c r="G517" s="20" t="str">
        <f>TEXT(INT((HOUR(F517)*3600+MINUTE(F517)*60+SECOND(F517))/$I$2/60),"0")&amp;"."&amp;TEXT(MOD((HOUR(F517)*3600+MINUTE(F517)*60+SECOND(F517))/$I$2,60),"00")&amp;"/km"</f>
        <v>4.59/km</v>
      </c>
      <c r="H517" s="21">
        <f>F517-$F$4</f>
        <v>0.02043981481481482</v>
      </c>
      <c r="I517" s="21">
        <f aca="true" t="shared" si="8" ref="I517:I580">F517-INDEX($F$4:$F$800,MATCH(D517,$D$4:$D$800,0))</f>
        <v>0.010289351851851855</v>
      </c>
    </row>
    <row r="518" spans="1:9" ht="12.75">
      <c r="A518" s="19">
        <v>515</v>
      </c>
      <c r="B518" s="41" t="s">
        <v>662</v>
      </c>
      <c r="C518" s="41" t="s">
        <v>350</v>
      </c>
      <c r="D518" s="42" t="s">
        <v>264</v>
      </c>
      <c r="E518" s="41" t="s">
        <v>106</v>
      </c>
      <c r="F518" s="43">
        <v>0.04844907407407408</v>
      </c>
      <c r="G518" s="20" t="str">
        <f>TEXT(INT((HOUR(F518)*3600+MINUTE(F518)*60+SECOND(F518))/$I$2/60),"0")&amp;"."&amp;TEXT(MOD((HOUR(F518)*3600+MINUTE(F518)*60+SECOND(F518))/$I$2,60),"00")&amp;"/km"</f>
        <v>4.59/km</v>
      </c>
      <c r="H518" s="21">
        <f>F518-$F$4</f>
        <v>0.020474537037037048</v>
      </c>
      <c r="I518" s="21">
        <f t="shared" si="8"/>
        <v>0.010324074074074083</v>
      </c>
    </row>
    <row r="519" spans="1:9" ht="12.75">
      <c r="A519" s="19">
        <v>516</v>
      </c>
      <c r="B519" s="41" t="s">
        <v>190</v>
      </c>
      <c r="C519" s="41" t="s">
        <v>130</v>
      </c>
      <c r="D519" s="42" t="s">
        <v>64</v>
      </c>
      <c r="E519" s="41" t="s">
        <v>403</v>
      </c>
      <c r="F519" s="43">
        <v>0.048495370370370376</v>
      </c>
      <c r="G519" s="20" t="str">
        <f>TEXT(INT((HOUR(F519)*3600+MINUTE(F519)*60+SECOND(F519))/$I$2/60),"0")&amp;"."&amp;TEXT(MOD((HOUR(F519)*3600+MINUTE(F519)*60+SECOND(F519))/$I$2,60),"00")&amp;"/km"</f>
        <v>4.59/km</v>
      </c>
      <c r="H519" s="21">
        <f>F519-$F$4</f>
        <v>0.020520833333333342</v>
      </c>
      <c r="I519" s="21">
        <f t="shared" si="8"/>
        <v>0.020520833333333342</v>
      </c>
    </row>
    <row r="520" spans="1:9" ht="12.75">
      <c r="A520" s="19">
        <v>517</v>
      </c>
      <c r="B520" s="41" t="s">
        <v>98</v>
      </c>
      <c r="C520" s="41" t="s">
        <v>333</v>
      </c>
      <c r="D520" s="42" t="s">
        <v>362</v>
      </c>
      <c r="E520" s="41" t="s">
        <v>95</v>
      </c>
      <c r="F520" s="43">
        <v>0.04850694444444444</v>
      </c>
      <c r="G520" s="20" t="str">
        <f>TEXT(INT((HOUR(F520)*3600+MINUTE(F520)*60+SECOND(F520))/$I$2/60),"0")&amp;"."&amp;TEXT(MOD((HOUR(F520)*3600+MINUTE(F520)*60+SECOND(F520))/$I$2,60),"00")&amp;"/km"</f>
        <v>4.59/km</v>
      </c>
      <c r="H520" s="21">
        <f>F520-$F$4</f>
        <v>0.02053240740740741</v>
      </c>
      <c r="I520" s="21">
        <f t="shared" si="8"/>
        <v>0.008564814814814817</v>
      </c>
    </row>
    <row r="521" spans="1:9" ht="12.75">
      <c r="A521" s="19">
        <v>518</v>
      </c>
      <c r="B521" s="41" t="s">
        <v>663</v>
      </c>
      <c r="C521" s="41" t="s">
        <v>598</v>
      </c>
      <c r="D521" s="42" t="s">
        <v>264</v>
      </c>
      <c r="E521" s="41" t="s">
        <v>127</v>
      </c>
      <c r="F521" s="43">
        <v>0.04853009259259259</v>
      </c>
      <c r="G521" s="20" t="str">
        <f>TEXT(INT((HOUR(F521)*3600+MINUTE(F521)*60+SECOND(F521))/$I$2/60),"0")&amp;"."&amp;TEXT(MOD((HOUR(F521)*3600+MINUTE(F521)*60+SECOND(F521))/$I$2,60),"00")&amp;"/km"</f>
        <v>4.60/km</v>
      </c>
      <c r="H521" s="21">
        <f>F521-$F$4</f>
        <v>0.020555555555555556</v>
      </c>
      <c r="I521" s="21">
        <f t="shared" si="8"/>
        <v>0.01040509259259259</v>
      </c>
    </row>
    <row r="522" spans="1:9" ht="12.75">
      <c r="A522" s="19">
        <v>519</v>
      </c>
      <c r="B522" s="44" t="s">
        <v>873</v>
      </c>
      <c r="C522" s="44" t="s">
        <v>874</v>
      </c>
      <c r="D522" s="45" t="s">
        <v>794</v>
      </c>
      <c r="E522" s="41" t="s">
        <v>157</v>
      </c>
      <c r="F522" s="43">
        <v>0.048553240740740744</v>
      </c>
      <c r="G522" s="20" t="str">
        <f>TEXT(INT((HOUR(F522)*3600+MINUTE(F522)*60+SECOND(F522))/$I$2/60),"0")&amp;"."&amp;TEXT(MOD((HOUR(F522)*3600+MINUTE(F522)*60+SECOND(F522))/$I$2,60),"00")&amp;"/km"</f>
        <v>4.60/km</v>
      </c>
      <c r="H522" s="21">
        <f>F522-$F$4</f>
        <v>0.02057870370370371</v>
      </c>
      <c r="I522" s="21">
        <f t="shared" si="8"/>
        <v>0.009236111111111119</v>
      </c>
    </row>
    <row r="523" spans="1:9" ht="12.75">
      <c r="A523" s="19">
        <v>520</v>
      </c>
      <c r="B523" s="44" t="s">
        <v>609</v>
      </c>
      <c r="C523" s="44" t="s">
        <v>796</v>
      </c>
      <c r="D523" s="45" t="s">
        <v>875</v>
      </c>
      <c r="E523" s="41" t="s">
        <v>71</v>
      </c>
      <c r="F523" s="43">
        <v>0.04859953703703704</v>
      </c>
      <c r="G523" s="20" t="str">
        <f>TEXT(INT((HOUR(F523)*3600+MINUTE(F523)*60+SECOND(F523))/$I$2/60),"0")&amp;"."&amp;TEXT(MOD((HOUR(F523)*3600+MINUTE(F523)*60+SECOND(F523))/$I$2,60),"00")&amp;"/km"</f>
        <v>4.60/km</v>
      </c>
      <c r="H523" s="21">
        <f>F523-$F$4</f>
        <v>0.020625000000000004</v>
      </c>
      <c r="I523" s="21">
        <f t="shared" si="8"/>
        <v>0</v>
      </c>
    </row>
    <row r="524" spans="1:9" ht="12.75">
      <c r="A524" s="19">
        <v>521</v>
      </c>
      <c r="B524" s="41" t="s">
        <v>89</v>
      </c>
      <c r="C524" s="41" t="s">
        <v>314</v>
      </c>
      <c r="D524" s="42" t="s">
        <v>42</v>
      </c>
      <c r="E524" s="41" t="s">
        <v>403</v>
      </c>
      <c r="F524" s="43">
        <v>0.04861111111111111</v>
      </c>
      <c r="G524" s="20" t="str">
        <f>TEXT(INT((HOUR(F524)*3600+MINUTE(F524)*60+SECOND(F524))/$I$2/60),"0")&amp;"."&amp;TEXT(MOD((HOUR(F524)*3600+MINUTE(F524)*60+SECOND(F524))/$I$2,60),"00")&amp;"/km"</f>
        <v>5.00/km</v>
      </c>
      <c r="H524" s="21">
        <f>F524-$F$4</f>
        <v>0.020636574074074078</v>
      </c>
      <c r="I524" s="21">
        <f t="shared" si="8"/>
        <v>0.017175925925925928</v>
      </c>
    </row>
    <row r="525" spans="1:9" ht="12.75">
      <c r="A525" s="19">
        <v>522</v>
      </c>
      <c r="B525" s="41" t="s">
        <v>664</v>
      </c>
      <c r="C525" s="41" t="s">
        <v>151</v>
      </c>
      <c r="D525" s="42" t="s">
        <v>67</v>
      </c>
      <c r="E525" s="41" t="s">
        <v>127</v>
      </c>
      <c r="F525" s="43">
        <v>0.04862268518518518</v>
      </c>
      <c r="G525" s="20" t="str">
        <f>TEXT(INT((HOUR(F525)*3600+MINUTE(F525)*60+SECOND(F525))/$I$2/60),"0")&amp;"."&amp;TEXT(MOD((HOUR(F525)*3600+MINUTE(F525)*60+SECOND(F525))/$I$2,60),"00")&amp;"/km"</f>
        <v>5.00/km</v>
      </c>
      <c r="H525" s="21">
        <f>F525-$F$4</f>
        <v>0.020648148148148145</v>
      </c>
      <c r="I525" s="21">
        <f t="shared" si="8"/>
        <v>0.01616898148148148</v>
      </c>
    </row>
    <row r="526" spans="1:9" ht="12.75">
      <c r="A526" s="19">
        <v>523</v>
      </c>
      <c r="B526" s="41" t="s">
        <v>665</v>
      </c>
      <c r="C526" s="41" t="s">
        <v>319</v>
      </c>
      <c r="D526" s="42" t="s">
        <v>20</v>
      </c>
      <c r="E526" s="41" t="s">
        <v>184</v>
      </c>
      <c r="F526" s="43">
        <v>0.048726851851851855</v>
      </c>
      <c r="G526" s="20" t="str">
        <f>TEXT(INT((HOUR(F526)*3600+MINUTE(F526)*60+SECOND(F526))/$I$2/60),"0")&amp;"."&amp;TEXT(MOD((HOUR(F526)*3600+MINUTE(F526)*60+SECOND(F526))/$I$2,60),"00")&amp;"/km"</f>
        <v>5.01/km</v>
      </c>
      <c r="H526" s="21">
        <f>F526-$F$4</f>
        <v>0.02075231481481482</v>
      </c>
      <c r="I526" s="21">
        <f t="shared" si="8"/>
        <v>0.019849537037037037</v>
      </c>
    </row>
    <row r="527" spans="1:9" ht="12.75">
      <c r="A527" s="19">
        <v>524</v>
      </c>
      <c r="B527" s="41" t="s">
        <v>666</v>
      </c>
      <c r="C527" s="41" t="s">
        <v>108</v>
      </c>
      <c r="D527" s="42" t="s">
        <v>42</v>
      </c>
      <c r="E527" s="41" t="s">
        <v>407</v>
      </c>
      <c r="F527" s="43">
        <v>0.048761574074074075</v>
      </c>
      <c r="G527" s="20" t="str">
        <f>TEXT(INT((HOUR(F527)*3600+MINUTE(F527)*60+SECOND(F527))/$I$2/60),"0")&amp;"."&amp;TEXT(MOD((HOUR(F527)*3600+MINUTE(F527)*60+SECOND(F527))/$I$2,60),"00")&amp;"/km"</f>
        <v>5.01/km</v>
      </c>
      <c r="H527" s="21">
        <f>F527-$F$4</f>
        <v>0.02078703703703704</v>
      </c>
      <c r="I527" s="21">
        <f t="shared" si="8"/>
        <v>0.01732638888888889</v>
      </c>
    </row>
    <row r="528" spans="1:9" ht="12.75">
      <c r="A528" s="19">
        <v>525</v>
      </c>
      <c r="B528" s="41" t="s">
        <v>297</v>
      </c>
      <c r="C528" s="41" t="s">
        <v>159</v>
      </c>
      <c r="D528" s="42" t="s">
        <v>67</v>
      </c>
      <c r="E528" s="41" t="s">
        <v>127</v>
      </c>
      <c r="F528" s="43">
        <v>0.04877314814814815</v>
      </c>
      <c r="G528" s="20" t="str">
        <f>TEXT(INT((HOUR(F528)*3600+MINUTE(F528)*60+SECOND(F528))/$I$2/60),"0")&amp;"."&amp;TEXT(MOD((HOUR(F528)*3600+MINUTE(F528)*60+SECOND(F528))/$I$2,60),"00")&amp;"/km"</f>
        <v>5.01/km</v>
      </c>
      <c r="H528" s="21">
        <f>F528-$F$4</f>
        <v>0.020798611111111115</v>
      </c>
      <c r="I528" s="21">
        <f t="shared" si="8"/>
        <v>0.01631944444444445</v>
      </c>
    </row>
    <row r="529" spans="1:9" ht="12.75">
      <c r="A529" s="19">
        <v>526</v>
      </c>
      <c r="B529" s="44" t="s">
        <v>876</v>
      </c>
      <c r="C529" s="44" t="s">
        <v>877</v>
      </c>
      <c r="D529" s="45" t="s">
        <v>774</v>
      </c>
      <c r="E529" s="41" t="s">
        <v>109</v>
      </c>
      <c r="F529" s="43">
        <v>0.04878472222222222</v>
      </c>
      <c r="G529" s="20" t="str">
        <f>TEXT(INT((HOUR(F529)*3600+MINUTE(F529)*60+SECOND(F529))/$I$2/60),"0")&amp;"."&amp;TEXT(MOD((HOUR(F529)*3600+MINUTE(F529)*60+SECOND(F529))/$I$2,60),"00")&amp;"/km"</f>
        <v>5.01/km</v>
      </c>
      <c r="H529" s="21">
        <f>F529-$F$4</f>
        <v>0.02081018518518519</v>
      </c>
      <c r="I529" s="21">
        <f t="shared" si="8"/>
        <v>0.016354166666666663</v>
      </c>
    </row>
    <row r="530" spans="1:9" ht="12.75">
      <c r="A530" s="19">
        <v>527</v>
      </c>
      <c r="B530" s="41" t="s">
        <v>667</v>
      </c>
      <c r="C530" s="41" t="s">
        <v>94</v>
      </c>
      <c r="D530" s="42" t="s">
        <v>13</v>
      </c>
      <c r="E530" s="41" t="s">
        <v>109</v>
      </c>
      <c r="F530" s="43">
        <v>0.0487962962962963</v>
      </c>
      <c r="G530" s="20" t="str">
        <f>TEXT(INT((HOUR(F530)*3600+MINUTE(F530)*60+SECOND(F530))/$I$2/60),"0")&amp;"."&amp;TEXT(MOD((HOUR(F530)*3600+MINUTE(F530)*60+SECOND(F530))/$I$2,60),"00")&amp;"/km"</f>
        <v>5.01/km</v>
      </c>
      <c r="H530" s="21">
        <f>F530-$F$4</f>
        <v>0.02082175925925927</v>
      </c>
      <c r="I530" s="21">
        <f t="shared" si="8"/>
        <v>0.02082175925925927</v>
      </c>
    </row>
    <row r="531" spans="1:9" ht="12.75">
      <c r="A531" s="19">
        <v>528</v>
      </c>
      <c r="B531" s="44" t="s">
        <v>161</v>
      </c>
      <c r="C531" s="44" t="s">
        <v>838</v>
      </c>
      <c r="D531" s="45" t="s">
        <v>767</v>
      </c>
      <c r="E531" s="41" t="s">
        <v>109</v>
      </c>
      <c r="F531" s="43">
        <v>0.04881944444444444</v>
      </c>
      <c r="G531" s="20" t="str">
        <f>TEXT(INT((HOUR(F531)*3600+MINUTE(F531)*60+SECOND(F531))/$I$2/60),"0")&amp;"."&amp;TEXT(MOD((HOUR(F531)*3600+MINUTE(F531)*60+SECOND(F531))/$I$2,60),"00")&amp;"/km"</f>
        <v>5.01/km</v>
      </c>
      <c r="H531" s="21">
        <f>F531-$F$4</f>
        <v>0.02084490740740741</v>
      </c>
      <c r="I531" s="21">
        <f t="shared" si="8"/>
        <v>0.016388888888888883</v>
      </c>
    </row>
    <row r="532" spans="1:9" ht="12.75">
      <c r="A532" s="19">
        <v>529</v>
      </c>
      <c r="B532" s="41" t="s">
        <v>668</v>
      </c>
      <c r="C532" s="41" t="s">
        <v>124</v>
      </c>
      <c r="D532" s="42" t="s">
        <v>50</v>
      </c>
      <c r="E532" s="41" t="s">
        <v>669</v>
      </c>
      <c r="F532" s="43">
        <v>0.04886574074074074</v>
      </c>
      <c r="G532" s="20" t="str">
        <f>TEXT(INT((HOUR(F532)*3600+MINUTE(F532)*60+SECOND(F532))/$I$2/60),"0")&amp;"."&amp;TEXT(MOD((HOUR(F532)*3600+MINUTE(F532)*60+SECOND(F532))/$I$2,60),"00")&amp;"/km"</f>
        <v>5.02/km</v>
      </c>
      <c r="H532" s="21">
        <f>F532-$F$4</f>
        <v>0.020891203703703703</v>
      </c>
      <c r="I532" s="21">
        <f t="shared" si="8"/>
        <v>0.017256944444444443</v>
      </c>
    </row>
    <row r="533" spans="1:9" ht="12.75">
      <c r="A533" s="19">
        <v>530</v>
      </c>
      <c r="B533" s="41" t="s">
        <v>670</v>
      </c>
      <c r="C533" s="41" t="s">
        <v>97</v>
      </c>
      <c r="D533" s="42" t="s">
        <v>50</v>
      </c>
      <c r="E533" s="41" t="s">
        <v>403</v>
      </c>
      <c r="F533" s="43">
        <v>0.04896990740740741</v>
      </c>
      <c r="G533" s="20" t="str">
        <f>TEXT(INT((HOUR(F533)*3600+MINUTE(F533)*60+SECOND(F533))/$I$2/60),"0")&amp;"."&amp;TEXT(MOD((HOUR(F533)*3600+MINUTE(F533)*60+SECOND(F533))/$I$2,60),"00")&amp;"/km"</f>
        <v>5.02/km</v>
      </c>
      <c r="H533" s="21">
        <f>F533-$F$4</f>
        <v>0.02099537037037038</v>
      </c>
      <c r="I533" s="21">
        <f t="shared" si="8"/>
        <v>0.01736111111111112</v>
      </c>
    </row>
    <row r="534" spans="1:9" ht="12.75">
      <c r="A534" s="19">
        <v>531</v>
      </c>
      <c r="B534" s="41" t="s">
        <v>671</v>
      </c>
      <c r="C534" s="41" t="s">
        <v>79</v>
      </c>
      <c r="D534" s="42" t="s">
        <v>234</v>
      </c>
      <c r="E534" s="41" t="s">
        <v>187</v>
      </c>
      <c r="F534" s="43">
        <v>0.04908564814814815</v>
      </c>
      <c r="G534" s="20" t="str">
        <f>TEXT(INT((HOUR(F534)*3600+MINUTE(F534)*60+SECOND(F534))/$I$2/60),"0")&amp;"."&amp;TEXT(MOD((HOUR(F534)*3600+MINUTE(F534)*60+SECOND(F534))/$I$2,60),"00")&amp;"/km"</f>
        <v>5.03/km</v>
      </c>
      <c r="H534" s="21">
        <f>F534-$F$4</f>
        <v>0.021111111111111115</v>
      </c>
      <c r="I534" s="21">
        <f t="shared" si="8"/>
        <v>0.011747685185185187</v>
      </c>
    </row>
    <row r="535" spans="1:9" ht="12.75">
      <c r="A535" s="19">
        <v>532</v>
      </c>
      <c r="B535" s="41" t="s">
        <v>672</v>
      </c>
      <c r="C535" s="41" t="s">
        <v>35</v>
      </c>
      <c r="D535" s="42" t="s">
        <v>50</v>
      </c>
      <c r="E535" s="41" t="s">
        <v>54</v>
      </c>
      <c r="F535" s="43">
        <v>0.049166666666666664</v>
      </c>
      <c r="G535" s="20" t="str">
        <f>TEXT(INT((HOUR(F535)*3600+MINUTE(F535)*60+SECOND(F535))/$I$2/60),"0")&amp;"."&amp;TEXT(MOD((HOUR(F535)*3600+MINUTE(F535)*60+SECOND(F535))/$I$2,60),"00")&amp;"/km"</f>
        <v>5.03/km</v>
      </c>
      <c r="H535" s="21">
        <f>F535-$F$4</f>
        <v>0.02119212962962963</v>
      </c>
      <c r="I535" s="21">
        <f t="shared" si="8"/>
        <v>0.01755787037037037</v>
      </c>
    </row>
    <row r="536" spans="1:9" ht="12.75">
      <c r="A536" s="19">
        <v>533</v>
      </c>
      <c r="B536" s="44" t="s">
        <v>477</v>
      </c>
      <c r="C536" s="44" t="s">
        <v>798</v>
      </c>
      <c r="D536" s="45" t="s">
        <v>780</v>
      </c>
      <c r="E536" s="41" t="s">
        <v>56</v>
      </c>
      <c r="F536" s="43">
        <v>0.04917824074074074</v>
      </c>
      <c r="G536" s="20" t="str">
        <f>TEXT(INT((HOUR(F536)*3600+MINUTE(F536)*60+SECOND(F536))/$I$2/60),"0")&amp;"."&amp;TEXT(MOD((HOUR(F536)*3600+MINUTE(F536)*60+SECOND(F536))/$I$2,60),"00")&amp;"/km"</f>
        <v>5.04/km</v>
      </c>
      <c r="H536" s="21">
        <f>F536-$F$4</f>
        <v>0.021203703703703704</v>
      </c>
      <c r="I536" s="21">
        <f t="shared" si="8"/>
        <v>0.014247685185185183</v>
      </c>
    </row>
    <row r="537" spans="1:9" ht="12.75">
      <c r="A537" s="19">
        <v>534</v>
      </c>
      <c r="B537" s="41" t="s">
        <v>673</v>
      </c>
      <c r="C537" s="41" t="s">
        <v>674</v>
      </c>
      <c r="D537" s="42" t="s">
        <v>42</v>
      </c>
      <c r="E537" s="41" t="s">
        <v>285</v>
      </c>
      <c r="F537" s="43">
        <v>0.04918981481481482</v>
      </c>
      <c r="G537" s="20" t="str">
        <f>TEXT(INT((HOUR(F537)*3600+MINUTE(F537)*60+SECOND(F537))/$I$2/60),"0")&amp;"."&amp;TEXT(MOD((HOUR(F537)*3600+MINUTE(F537)*60+SECOND(F537))/$I$2,60),"00")&amp;"/km"</f>
        <v>5.04/km</v>
      </c>
      <c r="H537" s="21">
        <f>F537-$F$4</f>
        <v>0.021215277777777784</v>
      </c>
      <c r="I537" s="21">
        <f t="shared" si="8"/>
        <v>0.017754629629629634</v>
      </c>
    </row>
    <row r="538" spans="1:9" ht="12.75">
      <c r="A538" s="19">
        <v>535</v>
      </c>
      <c r="B538" s="41" t="s">
        <v>675</v>
      </c>
      <c r="C538" s="41" t="s">
        <v>130</v>
      </c>
      <c r="D538" s="42" t="s">
        <v>20</v>
      </c>
      <c r="E538" s="41" t="s">
        <v>59</v>
      </c>
      <c r="F538" s="43">
        <v>0.04920138888888889</v>
      </c>
      <c r="G538" s="20" t="str">
        <f>TEXT(INT((HOUR(F538)*3600+MINUTE(F538)*60+SECOND(F538))/$I$2/60),"0")&amp;"."&amp;TEXT(MOD((HOUR(F538)*3600+MINUTE(F538)*60+SECOND(F538))/$I$2,60),"00")&amp;"/km"</f>
        <v>5.04/km</v>
      </c>
      <c r="H538" s="21">
        <f>F538-$F$4</f>
        <v>0.021226851851851858</v>
      </c>
      <c r="I538" s="21">
        <f t="shared" si="8"/>
        <v>0.020324074074074074</v>
      </c>
    </row>
    <row r="539" spans="1:9" ht="12.75">
      <c r="A539" s="19">
        <v>536</v>
      </c>
      <c r="B539" s="44" t="s">
        <v>878</v>
      </c>
      <c r="C539" s="44" t="s">
        <v>879</v>
      </c>
      <c r="D539" s="45" t="s">
        <v>794</v>
      </c>
      <c r="E539" s="41" t="s">
        <v>187</v>
      </c>
      <c r="F539" s="43">
        <v>0.049247685185185186</v>
      </c>
      <c r="G539" s="20" t="str">
        <f>TEXT(INT((HOUR(F539)*3600+MINUTE(F539)*60+SECOND(F539))/$I$2/60),"0")&amp;"."&amp;TEXT(MOD((HOUR(F539)*3600+MINUTE(F539)*60+SECOND(F539))/$I$2,60),"00")&amp;"/km"</f>
        <v>5.04/km</v>
      </c>
      <c r="H539" s="21">
        <f>F539-$F$4</f>
        <v>0.021273148148148152</v>
      </c>
      <c r="I539" s="21">
        <f t="shared" si="8"/>
        <v>0.00993055555555556</v>
      </c>
    </row>
    <row r="540" spans="1:9" ht="12.75">
      <c r="A540" s="19">
        <v>537</v>
      </c>
      <c r="B540" s="41" t="s">
        <v>477</v>
      </c>
      <c r="C540" s="41" t="s">
        <v>111</v>
      </c>
      <c r="D540" s="42" t="s">
        <v>67</v>
      </c>
      <c r="E540" s="41" t="s">
        <v>403</v>
      </c>
      <c r="F540" s="43">
        <v>0.04925925925925926</v>
      </c>
      <c r="G540" s="20" t="str">
        <f>TEXT(INT((HOUR(F540)*3600+MINUTE(F540)*60+SECOND(F540))/$I$2/60),"0")&amp;"."&amp;TEXT(MOD((HOUR(F540)*3600+MINUTE(F540)*60+SECOND(F540))/$I$2,60),"00")&amp;"/km"</f>
        <v>5.04/km</v>
      </c>
      <c r="H540" s="21">
        <f>F540-$F$4</f>
        <v>0.021284722222222226</v>
      </c>
      <c r="I540" s="21">
        <f t="shared" si="8"/>
        <v>0.01680555555555556</v>
      </c>
    </row>
    <row r="541" spans="1:9" ht="12.75">
      <c r="A541" s="19">
        <v>538</v>
      </c>
      <c r="B541" s="41" t="s">
        <v>290</v>
      </c>
      <c r="C541" s="41" t="s">
        <v>63</v>
      </c>
      <c r="D541" s="42" t="s">
        <v>42</v>
      </c>
      <c r="E541" s="41" t="s">
        <v>170</v>
      </c>
      <c r="F541" s="43">
        <v>0.04929398148148148</v>
      </c>
      <c r="G541" s="20" t="str">
        <f>TEXT(INT((HOUR(F541)*3600+MINUTE(F541)*60+SECOND(F541))/$I$2/60),"0")&amp;"."&amp;TEXT(MOD((HOUR(F541)*3600+MINUTE(F541)*60+SECOND(F541))/$I$2,60),"00")&amp;"/km"</f>
        <v>5.04/km</v>
      </c>
      <c r="H541" s="21">
        <f>F541-$F$4</f>
        <v>0.021319444444444446</v>
      </c>
      <c r="I541" s="21">
        <f t="shared" si="8"/>
        <v>0.017858796296296296</v>
      </c>
    </row>
    <row r="542" spans="1:9" ht="12.75">
      <c r="A542" s="19">
        <v>539</v>
      </c>
      <c r="B542" s="41" t="s">
        <v>460</v>
      </c>
      <c r="C542" s="41" t="s">
        <v>350</v>
      </c>
      <c r="D542" s="42" t="s">
        <v>50</v>
      </c>
      <c r="E542" s="41" t="s">
        <v>127</v>
      </c>
      <c r="F542" s="43">
        <v>0.0493287037037037</v>
      </c>
      <c r="G542" s="20" t="str">
        <f>TEXT(INT((HOUR(F542)*3600+MINUTE(F542)*60+SECOND(F542))/$I$2/60),"0")&amp;"."&amp;TEXT(MOD((HOUR(F542)*3600+MINUTE(F542)*60+SECOND(F542))/$I$2,60),"00")&amp;"/km"</f>
        <v>5.04/km</v>
      </c>
      <c r="H542" s="21">
        <f>F542-$F$4</f>
        <v>0.021354166666666667</v>
      </c>
      <c r="I542" s="21">
        <f t="shared" si="8"/>
        <v>0.017719907407407406</v>
      </c>
    </row>
    <row r="543" spans="1:9" ht="12.75">
      <c r="A543" s="19">
        <v>540</v>
      </c>
      <c r="B543" s="41" t="s">
        <v>676</v>
      </c>
      <c r="C543" s="41" t="s">
        <v>38</v>
      </c>
      <c r="D543" s="42" t="s">
        <v>50</v>
      </c>
      <c r="E543" s="41" t="s">
        <v>403</v>
      </c>
      <c r="F543" s="43">
        <v>0.049340277777777775</v>
      </c>
      <c r="G543" s="20" t="str">
        <f>TEXT(INT((HOUR(F543)*3600+MINUTE(F543)*60+SECOND(F543))/$I$2/60),"0")&amp;"."&amp;TEXT(MOD((HOUR(F543)*3600+MINUTE(F543)*60+SECOND(F543))/$I$2,60),"00")&amp;"/km"</f>
        <v>5.05/km</v>
      </c>
      <c r="H543" s="21">
        <f>F543-$F$4</f>
        <v>0.02136574074074074</v>
      </c>
      <c r="I543" s="21">
        <f t="shared" si="8"/>
        <v>0.01773148148148148</v>
      </c>
    </row>
    <row r="544" spans="1:9" ht="12.75">
      <c r="A544" s="19">
        <v>541</v>
      </c>
      <c r="B544" s="41" t="s">
        <v>677</v>
      </c>
      <c r="C544" s="41" t="s">
        <v>202</v>
      </c>
      <c r="D544" s="42" t="s">
        <v>362</v>
      </c>
      <c r="E544" s="41" t="s">
        <v>77</v>
      </c>
      <c r="F544" s="43">
        <v>0.049386574074074076</v>
      </c>
      <c r="G544" s="20" t="str">
        <f>TEXT(INT((HOUR(F544)*3600+MINUTE(F544)*60+SECOND(F544))/$I$2/60),"0")&amp;"."&amp;TEXT(MOD((HOUR(F544)*3600+MINUTE(F544)*60+SECOND(F544))/$I$2,60),"00")&amp;"/km"</f>
        <v>5.05/km</v>
      </c>
      <c r="H544" s="21">
        <f>F544-$F$4</f>
        <v>0.021412037037037042</v>
      </c>
      <c r="I544" s="21">
        <f t="shared" si="8"/>
        <v>0.00944444444444445</v>
      </c>
    </row>
    <row r="545" spans="1:9" ht="12.75">
      <c r="A545" s="19">
        <v>542</v>
      </c>
      <c r="B545" s="41" t="s">
        <v>678</v>
      </c>
      <c r="C545" s="41" t="s">
        <v>271</v>
      </c>
      <c r="D545" s="42" t="s">
        <v>264</v>
      </c>
      <c r="E545" s="41" t="s">
        <v>54</v>
      </c>
      <c r="F545" s="43">
        <v>0.049479166666666664</v>
      </c>
      <c r="G545" s="20" t="str">
        <f>TEXT(INT((HOUR(F545)*3600+MINUTE(F545)*60+SECOND(F545))/$I$2/60),"0")&amp;"."&amp;TEXT(MOD((HOUR(F545)*3600+MINUTE(F545)*60+SECOND(F545))/$I$2,60),"00")&amp;"/km"</f>
        <v>5.05/km</v>
      </c>
      <c r="H545" s="21">
        <f>F545-$F$4</f>
        <v>0.02150462962962963</v>
      </c>
      <c r="I545" s="21">
        <f t="shared" si="8"/>
        <v>0.011354166666666665</v>
      </c>
    </row>
    <row r="546" spans="1:9" ht="12.75">
      <c r="A546" s="19">
        <v>543</v>
      </c>
      <c r="B546" s="44" t="s">
        <v>160</v>
      </c>
      <c r="C546" s="44" t="s">
        <v>880</v>
      </c>
      <c r="D546" s="45" t="s">
        <v>875</v>
      </c>
      <c r="E546" s="41" t="s">
        <v>511</v>
      </c>
      <c r="F546" s="43">
        <v>0.049490740740740745</v>
      </c>
      <c r="G546" s="20" t="str">
        <f>TEXT(INT((HOUR(F546)*3600+MINUTE(F546)*60+SECOND(F546))/$I$2/60),"0")&amp;"."&amp;TEXT(MOD((HOUR(F546)*3600+MINUTE(F546)*60+SECOND(F546))/$I$2,60),"00")&amp;"/km"</f>
        <v>5.05/km</v>
      </c>
      <c r="H546" s="21">
        <f>F546-$F$4</f>
        <v>0.02151620370370371</v>
      </c>
      <c r="I546" s="21">
        <f t="shared" si="8"/>
        <v>0.0008912037037037066</v>
      </c>
    </row>
    <row r="547" spans="1:9" ht="12.75">
      <c r="A547" s="19">
        <v>544</v>
      </c>
      <c r="B547" s="41" t="s">
        <v>679</v>
      </c>
      <c r="C547" s="41" t="s">
        <v>94</v>
      </c>
      <c r="D547" s="42" t="s">
        <v>234</v>
      </c>
      <c r="E547" s="41" t="s">
        <v>288</v>
      </c>
      <c r="F547" s="43">
        <v>0.04974537037037038</v>
      </c>
      <c r="G547" s="20" t="str">
        <f>TEXT(INT((HOUR(F547)*3600+MINUTE(F547)*60+SECOND(F547))/$I$2/60),"0")&amp;"."&amp;TEXT(MOD((HOUR(F547)*3600+MINUTE(F547)*60+SECOND(F547))/$I$2,60),"00")&amp;"/km"</f>
        <v>5.07/km</v>
      </c>
      <c r="H547" s="21">
        <f>F547-$F$4</f>
        <v>0.021770833333333343</v>
      </c>
      <c r="I547" s="21">
        <f t="shared" si="8"/>
        <v>0.012407407407407416</v>
      </c>
    </row>
    <row r="548" spans="1:9" ht="12.75">
      <c r="A548" s="19">
        <v>545</v>
      </c>
      <c r="B548" s="41" t="s">
        <v>680</v>
      </c>
      <c r="C548" s="41" t="s">
        <v>576</v>
      </c>
      <c r="D548" s="42" t="s">
        <v>536</v>
      </c>
      <c r="E548" s="41" t="s">
        <v>511</v>
      </c>
      <c r="F548" s="43">
        <v>0.04976851851851852</v>
      </c>
      <c r="G548" s="20" t="str">
        <f>TEXT(INT((HOUR(F548)*3600+MINUTE(F548)*60+SECOND(F548))/$I$2/60),"0")&amp;"."&amp;TEXT(MOD((HOUR(F548)*3600+MINUTE(F548)*60+SECOND(F548))/$I$2,60),"00")&amp;"/km"</f>
        <v>5.07/km</v>
      </c>
      <c r="H548" s="21">
        <f>F548-$F$4</f>
        <v>0.021793981481481484</v>
      </c>
      <c r="I548" s="21">
        <f t="shared" si="8"/>
        <v>0.005462962962962968</v>
      </c>
    </row>
    <row r="549" spans="1:9" ht="12.75">
      <c r="A549" s="19">
        <v>546</v>
      </c>
      <c r="B549" s="44" t="s">
        <v>683</v>
      </c>
      <c r="C549" s="44" t="s">
        <v>881</v>
      </c>
      <c r="D549" s="45" t="s">
        <v>875</v>
      </c>
      <c r="E549" s="41" t="s">
        <v>127</v>
      </c>
      <c r="F549" s="43">
        <v>0.049826388888888885</v>
      </c>
      <c r="G549" s="20" t="str">
        <f>TEXT(INT((HOUR(F549)*3600+MINUTE(F549)*60+SECOND(F549))/$I$2/60),"0")&amp;"."&amp;TEXT(MOD((HOUR(F549)*3600+MINUTE(F549)*60+SECOND(F549))/$I$2,60),"00")&amp;"/km"</f>
        <v>5.08/km</v>
      </c>
      <c r="H549" s="21">
        <f>F549-$F$4</f>
        <v>0.02185185185185185</v>
      </c>
      <c r="I549" s="21">
        <f t="shared" si="8"/>
        <v>0.001226851851851847</v>
      </c>
    </row>
    <row r="550" spans="1:9" ht="12.75">
      <c r="A550" s="19">
        <v>547</v>
      </c>
      <c r="B550" s="41" t="s">
        <v>590</v>
      </c>
      <c r="C550" s="41" t="s">
        <v>250</v>
      </c>
      <c r="D550" s="42" t="s">
        <v>67</v>
      </c>
      <c r="E550" s="41" t="s">
        <v>127</v>
      </c>
      <c r="F550" s="43">
        <v>0.049837962962962966</v>
      </c>
      <c r="G550" s="20" t="str">
        <f>TEXT(INT((HOUR(F550)*3600+MINUTE(F550)*60+SECOND(F550))/$I$2/60),"0")&amp;"."&amp;TEXT(MOD((HOUR(F550)*3600+MINUTE(F550)*60+SECOND(F550))/$I$2,60),"00")&amp;"/km"</f>
        <v>5.08/km</v>
      </c>
      <c r="H550" s="21">
        <f>F550-$F$4</f>
        <v>0.021863425925925932</v>
      </c>
      <c r="I550" s="21">
        <f t="shared" si="8"/>
        <v>0.017384259259259266</v>
      </c>
    </row>
    <row r="551" spans="1:9" ht="12.75">
      <c r="A551" s="19">
        <v>548</v>
      </c>
      <c r="B551" s="41" t="s">
        <v>367</v>
      </c>
      <c r="C551" s="41" t="s">
        <v>304</v>
      </c>
      <c r="D551" s="42" t="s">
        <v>88</v>
      </c>
      <c r="E551" s="41" t="s">
        <v>269</v>
      </c>
      <c r="F551" s="43">
        <v>0.04984953703703704</v>
      </c>
      <c r="G551" s="20" t="str">
        <f>TEXT(INT((HOUR(F551)*3600+MINUTE(F551)*60+SECOND(F551))/$I$2/60),"0")&amp;"."&amp;TEXT(MOD((HOUR(F551)*3600+MINUTE(F551)*60+SECOND(F551))/$I$2,60),"00")&amp;"/km"</f>
        <v>5.08/km</v>
      </c>
      <c r="H551" s="21">
        <f>F551-$F$4</f>
        <v>0.021875000000000006</v>
      </c>
      <c r="I551" s="21">
        <f t="shared" si="8"/>
        <v>0.016053240740740743</v>
      </c>
    </row>
    <row r="552" spans="1:9" ht="12.75">
      <c r="A552" s="19">
        <v>549</v>
      </c>
      <c r="B552" s="44" t="s">
        <v>882</v>
      </c>
      <c r="C552" s="44" t="s">
        <v>883</v>
      </c>
      <c r="D552" s="45" t="s">
        <v>875</v>
      </c>
      <c r="E552" s="41" t="s">
        <v>220</v>
      </c>
      <c r="F552" s="43">
        <v>0.04998842592592592</v>
      </c>
      <c r="G552" s="20" t="str">
        <f>TEXT(INT((HOUR(F552)*3600+MINUTE(F552)*60+SECOND(F552))/$I$2/60),"0")&amp;"."&amp;TEXT(MOD((HOUR(F552)*3600+MINUTE(F552)*60+SECOND(F552))/$I$2,60),"00")&amp;"/km"</f>
        <v>5.09/km</v>
      </c>
      <c r="H552" s="21">
        <f>F552-$F$4</f>
        <v>0.02201388888888889</v>
      </c>
      <c r="I552" s="21">
        <f t="shared" si="8"/>
        <v>0.001388888888888884</v>
      </c>
    </row>
    <row r="553" spans="1:9" ht="12.75">
      <c r="A553" s="19">
        <v>550</v>
      </c>
      <c r="B553" s="41" t="s">
        <v>681</v>
      </c>
      <c r="C553" s="41" t="s">
        <v>682</v>
      </c>
      <c r="D553" s="42" t="s">
        <v>236</v>
      </c>
      <c r="E553" s="41" t="s">
        <v>131</v>
      </c>
      <c r="F553" s="43">
        <v>0.05018518518518519</v>
      </c>
      <c r="G553" s="20" t="str">
        <f>TEXT(INT((HOUR(F553)*3600+MINUTE(F553)*60+SECOND(F553))/$I$2/60),"0")&amp;"."&amp;TEXT(MOD((HOUR(F553)*3600+MINUTE(F553)*60+SECOND(F553))/$I$2,60),"00")&amp;"/km"</f>
        <v>5.10/km</v>
      </c>
      <c r="H553" s="21">
        <f>F553-$F$4</f>
        <v>0.022210648148148153</v>
      </c>
      <c r="I553" s="21">
        <f t="shared" si="8"/>
        <v>0.01489583333333333</v>
      </c>
    </row>
    <row r="554" spans="1:9" ht="12.75">
      <c r="A554" s="19">
        <v>551</v>
      </c>
      <c r="B554" s="41" t="s">
        <v>683</v>
      </c>
      <c r="C554" s="41" t="s">
        <v>684</v>
      </c>
      <c r="D554" s="42" t="s">
        <v>264</v>
      </c>
      <c r="E554" s="41" t="s">
        <v>127</v>
      </c>
      <c r="F554" s="43">
        <v>0.05019675925925926</v>
      </c>
      <c r="G554" s="20" t="str">
        <f>TEXT(INT((HOUR(F554)*3600+MINUTE(F554)*60+SECOND(F554))/$I$2/60),"0")&amp;"."&amp;TEXT(MOD((HOUR(F554)*3600+MINUTE(F554)*60+SECOND(F554))/$I$2,60),"00")&amp;"/km"</f>
        <v>5.10/km</v>
      </c>
      <c r="H554" s="21">
        <f>F554-$F$4</f>
        <v>0.022222222222222227</v>
      </c>
      <c r="I554" s="21">
        <f t="shared" si="8"/>
        <v>0.012071759259259261</v>
      </c>
    </row>
    <row r="555" spans="1:9" ht="12.75">
      <c r="A555" s="19">
        <v>552</v>
      </c>
      <c r="B555" s="41" t="s">
        <v>685</v>
      </c>
      <c r="C555" s="41" t="s">
        <v>425</v>
      </c>
      <c r="D555" s="42" t="s">
        <v>234</v>
      </c>
      <c r="E555" s="41" t="s">
        <v>54</v>
      </c>
      <c r="F555" s="43">
        <v>0.05023148148148148</v>
      </c>
      <c r="G555" s="20" t="str">
        <f>TEXT(INT((HOUR(F555)*3600+MINUTE(F555)*60+SECOND(F555))/$I$2/60),"0")&amp;"."&amp;TEXT(MOD((HOUR(F555)*3600+MINUTE(F555)*60+SECOND(F555))/$I$2,60),"00")&amp;"/km"</f>
        <v>5.10/km</v>
      </c>
      <c r="H555" s="21">
        <f>F555-$F$4</f>
        <v>0.022256944444444447</v>
      </c>
      <c r="I555" s="21">
        <f t="shared" si="8"/>
        <v>0.01289351851851852</v>
      </c>
    </row>
    <row r="556" spans="1:9" ht="12.75">
      <c r="A556" s="19">
        <v>553</v>
      </c>
      <c r="B556" s="44" t="s">
        <v>884</v>
      </c>
      <c r="C556" s="44" t="s">
        <v>885</v>
      </c>
      <c r="D556" s="45" t="s">
        <v>875</v>
      </c>
      <c r="E556" s="41" t="s">
        <v>54</v>
      </c>
      <c r="F556" s="43">
        <v>0.05025462962962963</v>
      </c>
      <c r="G556" s="20" t="str">
        <f>TEXT(INT((HOUR(F556)*3600+MINUTE(F556)*60+SECOND(F556))/$I$2/60),"0")&amp;"."&amp;TEXT(MOD((HOUR(F556)*3600+MINUTE(F556)*60+SECOND(F556))/$I$2,60),"00")&amp;"/km"</f>
        <v>5.10/km</v>
      </c>
      <c r="H556" s="21">
        <f>F556-$F$4</f>
        <v>0.022280092592592594</v>
      </c>
      <c r="I556" s="21">
        <f t="shared" si="8"/>
        <v>0.00165509259259259</v>
      </c>
    </row>
    <row r="557" spans="1:9" ht="12.75">
      <c r="A557" s="19">
        <v>554</v>
      </c>
      <c r="B557" s="41" t="s">
        <v>686</v>
      </c>
      <c r="C557" s="41" t="s">
        <v>687</v>
      </c>
      <c r="D557" s="42" t="s">
        <v>50</v>
      </c>
      <c r="E557" s="41" t="s">
        <v>157</v>
      </c>
      <c r="F557" s="43">
        <v>0.0503587962962963</v>
      </c>
      <c r="G557" s="20" t="str">
        <f>TEXT(INT((HOUR(F557)*3600+MINUTE(F557)*60+SECOND(F557))/$I$2/60),"0")&amp;"."&amp;TEXT(MOD((HOUR(F557)*3600+MINUTE(F557)*60+SECOND(F557))/$I$2,60),"00")&amp;"/km"</f>
        <v>5.11/km</v>
      </c>
      <c r="H557" s="21">
        <f>F557-$F$4</f>
        <v>0.022384259259259263</v>
      </c>
      <c r="I557" s="21">
        <f t="shared" si="8"/>
        <v>0.018750000000000003</v>
      </c>
    </row>
    <row r="558" spans="1:9" ht="12.75">
      <c r="A558" s="19">
        <v>555</v>
      </c>
      <c r="B558" s="41" t="s">
        <v>688</v>
      </c>
      <c r="C558" s="41" t="s">
        <v>388</v>
      </c>
      <c r="D558" s="42" t="s">
        <v>13</v>
      </c>
      <c r="E558" s="41" t="s">
        <v>178</v>
      </c>
      <c r="F558" s="43">
        <v>0.050509259259259254</v>
      </c>
      <c r="G558" s="20" t="str">
        <f>TEXT(INT((HOUR(F558)*3600+MINUTE(F558)*60+SECOND(F558))/$I$2/60),"0")&amp;"."&amp;TEXT(MOD((HOUR(F558)*3600+MINUTE(F558)*60+SECOND(F558))/$I$2,60),"00")&amp;"/km"</f>
        <v>5.12/km</v>
      </c>
      <c r="H558" s="21">
        <f>F558-$F$4</f>
        <v>0.02253472222222222</v>
      </c>
      <c r="I558" s="21">
        <f t="shared" si="8"/>
        <v>0.02253472222222222</v>
      </c>
    </row>
    <row r="559" spans="1:9" ht="12.75">
      <c r="A559" s="19">
        <v>556</v>
      </c>
      <c r="B559" s="41" t="s">
        <v>249</v>
      </c>
      <c r="C559" s="41" t="s">
        <v>41</v>
      </c>
      <c r="D559" s="42" t="s">
        <v>50</v>
      </c>
      <c r="E559" s="41" t="s">
        <v>95</v>
      </c>
      <c r="F559" s="43">
        <v>0.05052083333333333</v>
      </c>
      <c r="G559" s="20" t="str">
        <f>TEXT(INT((HOUR(F559)*3600+MINUTE(F559)*60+SECOND(F559))/$I$2/60),"0")&amp;"."&amp;TEXT(MOD((HOUR(F559)*3600+MINUTE(F559)*60+SECOND(F559))/$I$2,60),"00")&amp;"/km"</f>
        <v>5.12/km</v>
      </c>
      <c r="H559" s="21">
        <f>F559-$F$4</f>
        <v>0.022546296296296293</v>
      </c>
      <c r="I559" s="21">
        <f t="shared" si="8"/>
        <v>0.018912037037037033</v>
      </c>
    </row>
    <row r="560" spans="1:9" ht="12.75">
      <c r="A560" s="19">
        <v>557</v>
      </c>
      <c r="B560" s="41" t="s">
        <v>689</v>
      </c>
      <c r="C560" s="41" t="s">
        <v>66</v>
      </c>
      <c r="D560" s="42" t="s">
        <v>234</v>
      </c>
      <c r="E560" s="41" t="s">
        <v>342</v>
      </c>
      <c r="F560" s="43">
        <v>0.05063657407407407</v>
      </c>
      <c r="G560" s="20" t="str">
        <f>TEXT(INT((HOUR(F560)*3600+MINUTE(F560)*60+SECOND(F560))/$I$2/60),"0")&amp;"."&amp;TEXT(MOD((HOUR(F560)*3600+MINUTE(F560)*60+SECOND(F560))/$I$2,60),"00")&amp;"/km"</f>
        <v>5.13/km</v>
      </c>
      <c r="H560" s="21">
        <f>F560-$F$4</f>
        <v>0.022662037037037036</v>
      </c>
      <c r="I560" s="21">
        <f t="shared" si="8"/>
        <v>0.013298611111111108</v>
      </c>
    </row>
    <row r="561" spans="1:9" ht="12.75">
      <c r="A561" s="19">
        <v>558</v>
      </c>
      <c r="B561" s="41" t="s">
        <v>690</v>
      </c>
      <c r="C561" s="41" t="s">
        <v>602</v>
      </c>
      <c r="D561" s="42" t="s">
        <v>234</v>
      </c>
      <c r="E561" s="41" t="s">
        <v>342</v>
      </c>
      <c r="F561" s="43">
        <v>0.050648148148148144</v>
      </c>
      <c r="G561" s="20" t="str">
        <f>TEXT(INT((HOUR(F561)*3600+MINUTE(F561)*60+SECOND(F561))/$I$2/60),"0")&amp;"."&amp;TEXT(MOD((HOUR(F561)*3600+MINUTE(F561)*60+SECOND(F561))/$I$2,60),"00")&amp;"/km"</f>
        <v>5.13/km</v>
      </c>
      <c r="H561" s="21">
        <f>F561-$F$4</f>
        <v>0.02267361111111111</v>
      </c>
      <c r="I561" s="21">
        <f t="shared" si="8"/>
        <v>0.013310185185185182</v>
      </c>
    </row>
    <row r="562" spans="1:9" ht="12.75">
      <c r="A562" s="19">
        <v>559</v>
      </c>
      <c r="B562" s="41" t="s">
        <v>691</v>
      </c>
      <c r="C562" s="41" t="s">
        <v>692</v>
      </c>
      <c r="D562" s="42" t="s">
        <v>362</v>
      </c>
      <c r="E562" s="41" t="s">
        <v>288</v>
      </c>
      <c r="F562" s="43">
        <v>0.050659722222222224</v>
      </c>
      <c r="G562" s="20" t="str">
        <f>TEXT(INT((HOUR(F562)*3600+MINUTE(F562)*60+SECOND(F562))/$I$2/60),"0")&amp;"."&amp;TEXT(MOD((HOUR(F562)*3600+MINUTE(F562)*60+SECOND(F562))/$I$2,60),"00")&amp;"/km"</f>
        <v>5.13/km</v>
      </c>
      <c r="H562" s="21">
        <f>F562-$F$4</f>
        <v>0.02268518518518519</v>
      </c>
      <c r="I562" s="21">
        <f t="shared" si="8"/>
        <v>0.010717592592592598</v>
      </c>
    </row>
    <row r="563" spans="1:9" ht="12.75">
      <c r="A563" s="19">
        <v>560</v>
      </c>
      <c r="B563" s="41" t="s">
        <v>621</v>
      </c>
      <c r="C563" s="41" t="s">
        <v>189</v>
      </c>
      <c r="D563" s="42" t="s">
        <v>67</v>
      </c>
      <c r="E563" s="41" t="s">
        <v>342</v>
      </c>
      <c r="F563" s="43">
        <v>0.0506712962962963</v>
      </c>
      <c r="G563" s="20" t="str">
        <f>TEXT(INT((HOUR(F563)*3600+MINUTE(F563)*60+SECOND(F563))/$I$2/60),"0")&amp;"."&amp;TEXT(MOD((HOUR(F563)*3600+MINUTE(F563)*60+SECOND(F563))/$I$2,60),"00")&amp;"/km"</f>
        <v>5.13/km</v>
      </c>
      <c r="H563" s="21">
        <f>F563-$F$4</f>
        <v>0.022696759259259264</v>
      </c>
      <c r="I563" s="21">
        <f t="shared" si="8"/>
        <v>0.018217592592592598</v>
      </c>
    </row>
    <row r="564" spans="1:9" ht="12.75">
      <c r="A564" s="19">
        <v>561</v>
      </c>
      <c r="B564" s="41" t="s">
        <v>693</v>
      </c>
      <c r="C564" s="41" t="s">
        <v>159</v>
      </c>
      <c r="D564" s="42" t="s">
        <v>88</v>
      </c>
      <c r="E564" s="41" t="s">
        <v>71</v>
      </c>
      <c r="F564" s="43">
        <v>0.05071759259259259</v>
      </c>
      <c r="G564" s="20" t="str">
        <f>TEXT(INT((HOUR(F564)*3600+MINUTE(F564)*60+SECOND(F564))/$I$2/60),"0")&amp;"."&amp;TEXT(MOD((HOUR(F564)*3600+MINUTE(F564)*60+SECOND(F564))/$I$2,60),"00")&amp;"/km"</f>
        <v>5.13/km</v>
      </c>
      <c r="H564" s="21">
        <f>F564-$F$4</f>
        <v>0.022743055555555558</v>
      </c>
      <c r="I564" s="21">
        <f t="shared" si="8"/>
        <v>0.016921296296296295</v>
      </c>
    </row>
    <row r="565" spans="1:9" ht="12.75">
      <c r="A565" s="19">
        <v>562</v>
      </c>
      <c r="B565" s="41" t="s">
        <v>694</v>
      </c>
      <c r="C565" s="41" t="s">
        <v>695</v>
      </c>
      <c r="D565" s="42" t="s">
        <v>362</v>
      </c>
      <c r="E565" s="41" t="s">
        <v>696</v>
      </c>
      <c r="F565" s="43">
        <v>0.050729166666666665</v>
      </c>
      <c r="G565" s="20" t="str">
        <f>TEXT(INT((HOUR(F565)*3600+MINUTE(F565)*60+SECOND(F565))/$I$2/60),"0")&amp;"."&amp;TEXT(MOD((HOUR(F565)*3600+MINUTE(F565)*60+SECOND(F565))/$I$2,60),"00")&amp;"/km"</f>
        <v>5.13/km</v>
      </c>
      <c r="H565" s="21">
        <f>F565-$F$4</f>
        <v>0.02275462962962963</v>
      </c>
      <c r="I565" s="21">
        <f t="shared" si="8"/>
        <v>0.01078703703703704</v>
      </c>
    </row>
    <row r="566" spans="1:9" ht="12.75">
      <c r="A566" s="19">
        <v>563</v>
      </c>
      <c r="B566" s="41" t="s">
        <v>697</v>
      </c>
      <c r="C566" s="41" t="s">
        <v>66</v>
      </c>
      <c r="D566" s="42" t="s">
        <v>50</v>
      </c>
      <c r="E566" s="41" t="s">
        <v>77</v>
      </c>
      <c r="F566" s="43">
        <v>0.05086805555555555</v>
      </c>
      <c r="G566" s="20" t="str">
        <f>TEXT(INT((HOUR(F566)*3600+MINUTE(F566)*60+SECOND(F566))/$I$2/60),"0")&amp;"."&amp;TEXT(MOD((HOUR(F566)*3600+MINUTE(F566)*60+SECOND(F566))/$I$2,60),"00")&amp;"/km"</f>
        <v>5.14/km</v>
      </c>
      <c r="H566" s="21">
        <f>F566-$F$4</f>
        <v>0.022893518518518514</v>
      </c>
      <c r="I566" s="21">
        <f t="shared" si="8"/>
        <v>0.019259259259259254</v>
      </c>
    </row>
    <row r="567" spans="1:9" ht="12.75">
      <c r="A567" s="19">
        <v>564</v>
      </c>
      <c r="B567" s="41" t="s">
        <v>698</v>
      </c>
      <c r="C567" s="41" t="s">
        <v>520</v>
      </c>
      <c r="D567" s="42" t="s">
        <v>234</v>
      </c>
      <c r="E567" s="41" t="s">
        <v>95</v>
      </c>
      <c r="F567" s="43">
        <v>0.050914351851851856</v>
      </c>
      <c r="G567" s="20" t="str">
        <f>TEXT(INT((HOUR(F567)*3600+MINUTE(F567)*60+SECOND(F567))/$I$2/60),"0")&amp;"."&amp;TEXT(MOD((HOUR(F567)*3600+MINUTE(F567)*60+SECOND(F567))/$I$2,60),"00")&amp;"/km"</f>
        <v>5.14/km</v>
      </c>
      <c r="H567" s="21">
        <f>F567-$F$4</f>
        <v>0.022939814814814823</v>
      </c>
      <c r="I567" s="21">
        <f t="shared" si="8"/>
        <v>0.013576388888888895</v>
      </c>
    </row>
    <row r="568" spans="1:9" ht="12.75">
      <c r="A568" s="19">
        <v>565</v>
      </c>
      <c r="B568" s="41" t="s">
        <v>699</v>
      </c>
      <c r="C568" s="41" t="s">
        <v>692</v>
      </c>
      <c r="D568" s="42" t="s">
        <v>50</v>
      </c>
      <c r="E568" s="41" t="s">
        <v>371</v>
      </c>
      <c r="F568" s="43">
        <v>0.05092592592592593</v>
      </c>
      <c r="G568" s="20" t="str">
        <f>TEXT(INT((HOUR(F568)*3600+MINUTE(F568)*60+SECOND(F568))/$I$2/60),"0")&amp;"."&amp;TEXT(MOD((HOUR(F568)*3600+MINUTE(F568)*60+SECOND(F568))/$I$2,60),"00")&amp;"/km"</f>
        <v>5.14/km</v>
      </c>
      <c r="H568" s="21">
        <f>F568-$F$4</f>
        <v>0.022951388888888896</v>
      </c>
      <c r="I568" s="21">
        <f t="shared" si="8"/>
        <v>0.019317129629629635</v>
      </c>
    </row>
    <row r="569" spans="1:9" ht="12.75">
      <c r="A569" s="19">
        <v>566</v>
      </c>
      <c r="B569" s="44" t="s">
        <v>480</v>
      </c>
      <c r="C569" s="44" t="s">
        <v>803</v>
      </c>
      <c r="D569" s="45" t="s">
        <v>767</v>
      </c>
      <c r="E569" s="41" t="s">
        <v>127</v>
      </c>
      <c r="F569" s="43">
        <v>0.050972222222222224</v>
      </c>
      <c r="G569" s="20" t="str">
        <f>TEXT(INT((HOUR(F569)*3600+MINUTE(F569)*60+SECOND(F569))/$I$2/60),"0")&amp;"."&amp;TEXT(MOD((HOUR(F569)*3600+MINUTE(F569)*60+SECOND(F569))/$I$2,60),"00")&amp;"/km"</f>
        <v>5.15/km</v>
      </c>
      <c r="H569" s="21">
        <f>F569-$F$4</f>
        <v>0.02299768518518519</v>
      </c>
      <c r="I569" s="21">
        <f t="shared" si="8"/>
        <v>0.018541666666666665</v>
      </c>
    </row>
    <row r="570" spans="1:9" ht="12.75">
      <c r="A570" s="19">
        <v>567</v>
      </c>
      <c r="B570" s="44" t="s">
        <v>886</v>
      </c>
      <c r="C570" s="44" t="s">
        <v>887</v>
      </c>
      <c r="D570" s="45" t="s">
        <v>770</v>
      </c>
      <c r="E570" s="41" t="s">
        <v>127</v>
      </c>
      <c r="F570" s="43">
        <v>0.05098379629629629</v>
      </c>
      <c r="G570" s="20" t="str">
        <f>TEXT(INT((HOUR(F570)*3600+MINUTE(F570)*60+SECOND(F570))/$I$2/60),"0")&amp;"."&amp;TEXT(MOD((HOUR(F570)*3600+MINUTE(F570)*60+SECOND(F570))/$I$2,60),"00")&amp;"/km"</f>
        <v>5.15/km</v>
      </c>
      <c r="H570" s="21">
        <f>F570-$F$4</f>
        <v>0.023009259259259257</v>
      </c>
      <c r="I570" s="21">
        <f t="shared" si="8"/>
        <v>0.01841435185185185</v>
      </c>
    </row>
    <row r="571" spans="1:9" ht="12.75">
      <c r="A571" s="19">
        <v>568</v>
      </c>
      <c r="B571" s="41" t="s">
        <v>700</v>
      </c>
      <c r="C571" s="41" t="s">
        <v>199</v>
      </c>
      <c r="D571" s="42" t="s">
        <v>234</v>
      </c>
      <c r="E571" s="41" t="s">
        <v>95</v>
      </c>
      <c r="F571" s="43">
        <v>0.05103009259259259</v>
      </c>
      <c r="G571" s="20" t="str">
        <f>TEXT(INT((HOUR(F571)*3600+MINUTE(F571)*60+SECOND(F571))/$I$2/60),"0")&amp;"."&amp;TEXT(MOD((HOUR(F571)*3600+MINUTE(F571)*60+SECOND(F571))/$I$2,60),"00")&amp;"/km"</f>
        <v>5.15/km</v>
      </c>
      <c r="H571" s="21">
        <f>F571-$F$4</f>
        <v>0.02305555555555556</v>
      </c>
      <c r="I571" s="21">
        <f t="shared" si="8"/>
        <v>0.01369212962962963</v>
      </c>
    </row>
    <row r="572" spans="1:9" ht="12.75">
      <c r="A572" s="19">
        <v>569</v>
      </c>
      <c r="B572" s="41" t="s">
        <v>701</v>
      </c>
      <c r="C572" s="41" t="s">
        <v>172</v>
      </c>
      <c r="D572" s="42" t="s">
        <v>264</v>
      </c>
      <c r="E572" s="41" t="s">
        <v>127</v>
      </c>
      <c r="F572" s="43">
        <v>0.051053240740740746</v>
      </c>
      <c r="G572" s="20" t="str">
        <f>TEXT(INT((HOUR(F572)*3600+MINUTE(F572)*60+SECOND(F572))/$I$2/60),"0")&amp;"."&amp;TEXT(MOD((HOUR(F572)*3600+MINUTE(F572)*60+SECOND(F572))/$I$2,60),"00")&amp;"/km"</f>
        <v>5.15/km</v>
      </c>
      <c r="H572" s="21">
        <f>F572-$F$4</f>
        <v>0.023078703703703712</v>
      </c>
      <c r="I572" s="21">
        <f t="shared" si="8"/>
        <v>0.012928240740740747</v>
      </c>
    </row>
    <row r="573" spans="1:9" ht="12.75">
      <c r="A573" s="19">
        <v>570</v>
      </c>
      <c r="B573" s="41" t="s">
        <v>702</v>
      </c>
      <c r="C573" s="41" t="s">
        <v>703</v>
      </c>
      <c r="D573" s="42" t="s">
        <v>67</v>
      </c>
      <c r="E573" s="41" t="s">
        <v>95</v>
      </c>
      <c r="F573" s="43">
        <v>0.05106481481481481</v>
      </c>
      <c r="G573" s="20" t="str">
        <f>TEXT(INT((HOUR(F573)*3600+MINUTE(F573)*60+SECOND(F573))/$I$2/60),"0")&amp;"."&amp;TEXT(MOD((HOUR(F573)*3600+MINUTE(F573)*60+SECOND(F573))/$I$2,60),"00")&amp;"/km"</f>
        <v>5.15/km</v>
      </c>
      <c r="H573" s="21">
        <f>F573-$F$4</f>
        <v>0.02309027777777778</v>
      </c>
      <c r="I573" s="21">
        <f t="shared" si="8"/>
        <v>0.018611111111111113</v>
      </c>
    </row>
    <row r="574" spans="1:9" ht="12.75">
      <c r="A574" s="19">
        <v>571</v>
      </c>
      <c r="B574" s="41" t="s">
        <v>704</v>
      </c>
      <c r="C574" s="41" t="s">
        <v>627</v>
      </c>
      <c r="D574" s="42" t="s">
        <v>50</v>
      </c>
      <c r="E574" s="41" t="s">
        <v>269</v>
      </c>
      <c r="F574" s="43">
        <v>0.051354166666666666</v>
      </c>
      <c r="G574" s="20" t="str">
        <f>TEXT(INT((HOUR(F574)*3600+MINUTE(F574)*60+SECOND(F574))/$I$2/60),"0")&amp;"."&amp;TEXT(MOD((HOUR(F574)*3600+MINUTE(F574)*60+SECOND(F574))/$I$2,60),"00")&amp;"/km"</f>
        <v>5.17/km</v>
      </c>
      <c r="H574" s="21">
        <f>F574-$F$4</f>
        <v>0.023379629629629632</v>
      </c>
      <c r="I574" s="21">
        <f t="shared" si="8"/>
        <v>0.01974537037037037</v>
      </c>
    </row>
    <row r="575" spans="1:9" ht="12.75">
      <c r="A575" s="19">
        <v>572</v>
      </c>
      <c r="B575" s="44" t="s">
        <v>372</v>
      </c>
      <c r="C575" s="44" t="s">
        <v>888</v>
      </c>
      <c r="D575" s="45" t="s">
        <v>794</v>
      </c>
      <c r="E575" s="41" t="s">
        <v>285</v>
      </c>
      <c r="F575" s="43">
        <v>0.051585648148148144</v>
      </c>
      <c r="G575" s="20" t="str">
        <f>TEXT(INT((HOUR(F575)*3600+MINUTE(F575)*60+SECOND(F575))/$I$2/60),"0")&amp;"."&amp;TEXT(MOD((HOUR(F575)*3600+MINUTE(F575)*60+SECOND(F575))/$I$2,60),"00")&amp;"/km"</f>
        <v>5.18/km</v>
      </c>
      <c r="H575" s="21">
        <f>F575-$F$4</f>
        <v>0.02361111111111111</v>
      </c>
      <c r="I575" s="21">
        <f t="shared" si="8"/>
        <v>0.012268518518518519</v>
      </c>
    </row>
    <row r="576" spans="1:9" ht="12.75">
      <c r="A576" s="19">
        <v>573</v>
      </c>
      <c r="B576" s="41" t="s">
        <v>705</v>
      </c>
      <c r="C576" s="41" t="s">
        <v>598</v>
      </c>
      <c r="D576" s="42" t="s">
        <v>234</v>
      </c>
      <c r="E576" s="41" t="s">
        <v>511</v>
      </c>
      <c r="F576" s="43">
        <v>0.051666666666666666</v>
      </c>
      <c r="G576" s="20" t="str">
        <f>TEXT(INT((HOUR(F576)*3600+MINUTE(F576)*60+SECOND(F576))/$I$2/60),"0")&amp;"."&amp;TEXT(MOD((HOUR(F576)*3600+MINUTE(F576)*60+SECOND(F576))/$I$2,60),"00")&amp;"/km"</f>
        <v>5.19/km</v>
      </c>
      <c r="H576" s="21">
        <f>F576-$F$4</f>
        <v>0.023692129629629632</v>
      </c>
      <c r="I576" s="21">
        <f t="shared" si="8"/>
        <v>0.014328703703703705</v>
      </c>
    </row>
    <row r="577" spans="1:9" ht="12.75">
      <c r="A577" s="19">
        <v>574</v>
      </c>
      <c r="B577" s="41" t="s">
        <v>706</v>
      </c>
      <c r="C577" s="41" t="s">
        <v>79</v>
      </c>
      <c r="D577" s="42" t="s">
        <v>50</v>
      </c>
      <c r="E577" s="41" t="s">
        <v>71</v>
      </c>
      <c r="F577" s="43">
        <v>0.0518287037037037</v>
      </c>
      <c r="G577" s="20" t="str">
        <f>TEXT(INT((HOUR(F577)*3600+MINUTE(F577)*60+SECOND(F577))/$I$2/60),"0")&amp;"."&amp;TEXT(MOD((HOUR(F577)*3600+MINUTE(F577)*60+SECOND(F577))/$I$2,60),"00")&amp;"/km"</f>
        <v>5.20/km</v>
      </c>
      <c r="H577" s="21">
        <f>F577-$F$4</f>
        <v>0.02385416666666667</v>
      </c>
      <c r="I577" s="21">
        <f t="shared" si="8"/>
        <v>0.02021990740740741</v>
      </c>
    </row>
    <row r="578" spans="1:9" ht="12.75">
      <c r="A578" s="19">
        <v>575</v>
      </c>
      <c r="B578" s="41" t="s">
        <v>707</v>
      </c>
      <c r="C578" s="41" t="s">
        <v>333</v>
      </c>
      <c r="D578" s="42" t="s">
        <v>536</v>
      </c>
      <c r="E578" s="41" t="s">
        <v>157</v>
      </c>
      <c r="F578" s="43">
        <v>0.05185185185185185</v>
      </c>
      <c r="G578" s="20" t="str">
        <f>TEXT(INT((HOUR(F578)*3600+MINUTE(F578)*60+SECOND(F578))/$I$2/60),"0")&amp;"."&amp;TEXT(MOD((HOUR(F578)*3600+MINUTE(F578)*60+SECOND(F578))/$I$2,60),"00")&amp;"/km"</f>
        <v>5.20/km</v>
      </c>
      <c r="H578" s="21">
        <f>F578-$F$4</f>
        <v>0.023877314814814816</v>
      </c>
      <c r="I578" s="21">
        <f t="shared" si="8"/>
        <v>0.007546296296296301</v>
      </c>
    </row>
    <row r="579" spans="1:9" ht="12.75">
      <c r="A579" s="19">
        <v>576</v>
      </c>
      <c r="B579" s="41" t="s">
        <v>708</v>
      </c>
      <c r="C579" s="41" t="s">
        <v>211</v>
      </c>
      <c r="D579" s="42" t="s">
        <v>42</v>
      </c>
      <c r="E579" s="41" t="s">
        <v>166</v>
      </c>
      <c r="F579" s="43">
        <v>0.051909722222222225</v>
      </c>
      <c r="G579" s="20" t="str">
        <f>TEXT(INT((HOUR(F579)*3600+MINUTE(F579)*60+SECOND(F579))/$I$2/60),"0")&amp;"."&amp;TEXT(MOD((HOUR(F579)*3600+MINUTE(F579)*60+SECOND(F579))/$I$2,60),"00")&amp;"/km"</f>
        <v>5.20/km</v>
      </c>
      <c r="H579" s="21">
        <f>F579-$F$4</f>
        <v>0.02393518518518519</v>
      </c>
      <c r="I579" s="21">
        <f t="shared" si="8"/>
        <v>0.02047453703703704</v>
      </c>
    </row>
    <row r="580" spans="1:9" ht="12.75">
      <c r="A580" s="19">
        <v>577</v>
      </c>
      <c r="B580" s="44" t="s">
        <v>249</v>
      </c>
      <c r="C580" s="44" t="s">
        <v>889</v>
      </c>
      <c r="D580" s="45" t="s">
        <v>780</v>
      </c>
      <c r="E580" s="41" t="s">
        <v>213</v>
      </c>
      <c r="F580" s="43">
        <v>0.052002314814814814</v>
      </c>
      <c r="G580" s="20" t="str">
        <f>TEXT(INT((HOUR(F580)*3600+MINUTE(F580)*60+SECOND(F580))/$I$2/60),"0")&amp;"."&amp;TEXT(MOD((HOUR(F580)*3600+MINUTE(F580)*60+SECOND(F580))/$I$2,60),"00")&amp;"/km"</f>
        <v>5.21/km</v>
      </c>
      <c r="H580" s="21">
        <f>F580-$F$4</f>
        <v>0.02402777777777778</v>
      </c>
      <c r="I580" s="21">
        <f t="shared" si="8"/>
        <v>0.01707175925925926</v>
      </c>
    </row>
    <row r="581" spans="1:9" ht="12.75">
      <c r="A581" s="19">
        <v>578</v>
      </c>
      <c r="B581" s="41" t="s">
        <v>642</v>
      </c>
      <c r="C581" s="41" t="s">
        <v>709</v>
      </c>
      <c r="D581" s="42" t="s">
        <v>536</v>
      </c>
      <c r="E581" s="41" t="s">
        <v>358</v>
      </c>
      <c r="F581" s="43">
        <v>0.052083333333333336</v>
      </c>
      <c r="G581" s="20" t="str">
        <f>TEXT(INT((HOUR(F581)*3600+MINUTE(F581)*60+SECOND(F581))/$I$2/60),"0")&amp;"."&amp;TEXT(MOD((HOUR(F581)*3600+MINUTE(F581)*60+SECOND(F581))/$I$2,60),"00")&amp;"/km"</f>
        <v>5.21/km</v>
      </c>
      <c r="H581" s="21">
        <f>F581-$F$4</f>
        <v>0.024108796296296302</v>
      </c>
      <c r="I581" s="21">
        <f aca="true" t="shared" si="9" ref="I581:I644">F581-INDEX($F$4:$F$800,MATCH(D581,$D$4:$D$800,0))</f>
        <v>0.007777777777777786</v>
      </c>
    </row>
    <row r="582" spans="1:9" ht="12.75">
      <c r="A582" s="19">
        <v>579</v>
      </c>
      <c r="B582" s="41" t="s">
        <v>219</v>
      </c>
      <c r="C582" s="41" t="s">
        <v>211</v>
      </c>
      <c r="D582" s="42" t="s">
        <v>234</v>
      </c>
      <c r="E582" s="41" t="s">
        <v>127</v>
      </c>
      <c r="F582" s="43">
        <v>0.0525</v>
      </c>
      <c r="G582" s="20" t="str">
        <f>TEXT(INT((HOUR(F582)*3600+MINUTE(F582)*60+SECOND(F582))/$I$2/60),"0")&amp;"."&amp;TEXT(MOD((HOUR(F582)*3600+MINUTE(F582)*60+SECOND(F582))/$I$2,60),"00")&amp;"/km"</f>
        <v>5.24/km</v>
      </c>
      <c r="H582" s="21">
        <f>F582-$F$4</f>
        <v>0.024525462962962964</v>
      </c>
      <c r="I582" s="21">
        <f t="shared" si="9"/>
        <v>0.015162037037037036</v>
      </c>
    </row>
    <row r="583" spans="1:9" ht="12.75">
      <c r="A583" s="19">
        <v>580</v>
      </c>
      <c r="B583" s="41" t="s">
        <v>710</v>
      </c>
      <c r="C583" s="41" t="s">
        <v>38</v>
      </c>
      <c r="D583" s="42" t="s">
        <v>234</v>
      </c>
      <c r="E583" s="41" t="s">
        <v>127</v>
      </c>
      <c r="F583" s="43">
        <v>0.05251157407407408</v>
      </c>
      <c r="G583" s="20" t="str">
        <f>TEXT(INT((HOUR(F583)*3600+MINUTE(F583)*60+SECOND(F583))/$I$2/60),"0")&amp;"."&amp;TEXT(MOD((HOUR(F583)*3600+MINUTE(F583)*60+SECOND(F583))/$I$2,60),"00")&amp;"/km"</f>
        <v>5.24/km</v>
      </c>
      <c r="H583" s="21">
        <f>F583-$F$4</f>
        <v>0.024537037037037045</v>
      </c>
      <c r="I583" s="21">
        <f t="shared" si="9"/>
        <v>0.015173611111111117</v>
      </c>
    </row>
    <row r="584" spans="1:9" ht="12.75">
      <c r="A584" s="19">
        <v>581</v>
      </c>
      <c r="B584" s="41" t="s">
        <v>711</v>
      </c>
      <c r="C584" s="41" t="s">
        <v>49</v>
      </c>
      <c r="D584" s="42" t="s">
        <v>234</v>
      </c>
      <c r="E584" s="41" t="s">
        <v>127</v>
      </c>
      <c r="F584" s="43">
        <v>0.052523148148148145</v>
      </c>
      <c r="G584" s="20" t="str">
        <f>TEXT(INT((HOUR(F584)*3600+MINUTE(F584)*60+SECOND(F584))/$I$2/60),"0")&amp;"."&amp;TEXT(MOD((HOUR(F584)*3600+MINUTE(F584)*60+SECOND(F584))/$I$2,60),"00")&amp;"/km"</f>
        <v>5.24/km</v>
      </c>
      <c r="H584" s="21">
        <f>F584-$F$4</f>
        <v>0.02454861111111111</v>
      </c>
      <c r="I584" s="21">
        <f t="shared" si="9"/>
        <v>0.015185185185185184</v>
      </c>
    </row>
    <row r="585" spans="1:9" ht="12.75">
      <c r="A585" s="19">
        <v>582</v>
      </c>
      <c r="B585" s="41" t="s">
        <v>712</v>
      </c>
      <c r="C585" s="41" t="s">
        <v>713</v>
      </c>
      <c r="D585" s="42" t="s">
        <v>50</v>
      </c>
      <c r="E585" s="41" t="s">
        <v>342</v>
      </c>
      <c r="F585" s="43">
        <v>0.05258101851851852</v>
      </c>
      <c r="G585" s="20" t="str">
        <f>TEXT(INT((HOUR(F585)*3600+MINUTE(F585)*60+SECOND(F585))/$I$2/60),"0")&amp;"."&amp;TEXT(MOD((HOUR(F585)*3600+MINUTE(F585)*60+SECOND(F585))/$I$2,60),"00")&amp;"/km"</f>
        <v>5.25/km</v>
      </c>
      <c r="H585" s="21">
        <f>F585-$F$4</f>
        <v>0.024606481481481486</v>
      </c>
      <c r="I585" s="21">
        <f t="shared" si="9"/>
        <v>0.020972222222222225</v>
      </c>
    </row>
    <row r="586" spans="1:9" ht="12.75">
      <c r="A586" s="19">
        <v>583</v>
      </c>
      <c r="B586" s="41" t="s">
        <v>714</v>
      </c>
      <c r="C586" s="41" t="s">
        <v>715</v>
      </c>
      <c r="D586" s="42" t="s">
        <v>536</v>
      </c>
      <c r="E586" s="41" t="s">
        <v>39</v>
      </c>
      <c r="F586" s="43">
        <v>0.052638888888888895</v>
      </c>
      <c r="G586" s="20" t="str">
        <f>TEXT(INT((HOUR(F586)*3600+MINUTE(F586)*60+SECOND(F586))/$I$2/60),"0")&amp;"."&amp;TEXT(MOD((HOUR(F586)*3600+MINUTE(F586)*60+SECOND(F586))/$I$2,60),"00")&amp;"/km"</f>
        <v>5.25/km</v>
      </c>
      <c r="H586" s="21">
        <f>F586-$F$4</f>
        <v>0.02466435185185186</v>
      </c>
      <c r="I586" s="21">
        <f t="shared" si="9"/>
        <v>0.008333333333333345</v>
      </c>
    </row>
    <row r="587" spans="1:9" ht="12.75">
      <c r="A587" s="19">
        <v>584</v>
      </c>
      <c r="B587" s="41" t="s">
        <v>716</v>
      </c>
      <c r="C587" s="41" t="s">
        <v>717</v>
      </c>
      <c r="D587" s="42" t="s">
        <v>362</v>
      </c>
      <c r="E587" s="41" t="s">
        <v>95</v>
      </c>
      <c r="F587" s="43">
        <v>0.052662037037037035</v>
      </c>
      <c r="G587" s="20" t="str">
        <f>TEXT(INT((HOUR(F587)*3600+MINUTE(F587)*60+SECOND(F587))/$I$2/60),"0")&amp;"."&amp;TEXT(MOD((HOUR(F587)*3600+MINUTE(F587)*60+SECOND(F587))/$I$2,60),"00")&amp;"/km"</f>
        <v>5.25/km</v>
      </c>
      <c r="H587" s="21">
        <f>F587-$F$4</f>
        <v>0.0246875</v>
      </c>
      <c r="I587" s="21">
        <f t="shared" si="9"/>
        <v>0.012719907407407409</v>
      </c>
    </row>
    <row r="588" spans="1:9" ht="12.75">
      <c r="A588" s="19">
        <v>585</v>
      </c>
      <c r="B588" s="44" t="s">
        <v>662</v>
      </c>
      <c r="C588" s="44" t="s">
        <v>890</v>
      </c>
      <c r="D588" s="45" t="s">
        <v>767</v>
      </c>
      <c r="E588" s="41" t="s">
        <v>106</v>
      </c>
      <c r="F588" s="43">
        <v>0.05288194444444444</v>
      </c>
      <c r="G588" s="20" t="str">
        <f>TEXT(INT((HOUR(F588)*3600+MINUTE(F588)*60+SECOND(F588))/$I$2/60),"0")&amp;"."&amp;TEXT(MOD((HOUR(F588)*3600+MINUTE(F588)*60+SECOND(F588))/$I$2,60),"00")&amp;"/km"</f>
        <v>5.26/km</v>
      </c>
      <c r="H588" s="21">
        <f>F588-$F$4</f>
        <v>0.024907407407407406</v>
      </c>
      <c r="I588" s="21">
        <f t="shared" si="9"/>
        <v>0.02045138888888888</v>
      </c>
    </row>
    <row r="589" spans="1:9" ht="12.75">
      <c r="A589" s="19">
        <v>586</v>
      </c>
      <c r="B589" s="41" t="s">
        <v>718</v>
      </c>
      <c r="C589" s="41" t="s">
        <v>94</v>
      </c>
      <c r="D589" s="42" t="s">
        <v>67</v>
      </c>
      <c r="E589" s="41" t="s">
        <v>106</v>
      </c>
      <c r="F589" s="43">
        <v>0.05289351851851851</v>
      </c>
      <c r="G589" s="20" t="str">
        <f>TEXT(INT((HOUR(F589)*3600+MINUTE(F589)*60+SECOND(F589))/$I$2/60),"0")&amp;"."&amp;TEXT(MOD((HOUR(F589)*3600+MINUTE(F589)*60+SECOND(F589))/$I$2,60),"00")&amp;"/km"</f>
        <v>5.26/km</v>
      </c>
      <c r="H589" s="21">
        <f>F589-$F$4</f>
        <v>0.02491898148148148</v>
      </c>
      <c r="I589" s="21">
        <f t="shared" si="9"/>
        <v>0.020439814814814813</v>
      </c>
    </row>
    <row r="590" spans="1:9" ht="12.75">
      <c r="A590" s="19">
        <v>587</v>
      </c>
      <c r="B590" s="41" t="s">
        <v>719</v>
      </c>
      <c r="C590" s="41" t="s">
        <v>426</v>
      </c>
      <c r="D590" s="42" t="s">
        <v>67</v>
      </c>
      <c r="E590" s="41" t="s">
        <v>720</v>
      </c>
      <c r="F590" s="43">
        <v>0.053043981481481484</v>
      </c>
      <c r="G590" s="20" t="str">
        <f>TEXT(INT((HOUR(F590)*3600+MINUTE(F590)*60+SECOND(F590))/$I$2/60),"0")&amp;"."&amp;TEXT(MOD((HOUR(F590)*3600+MINUTE(F590)*60+SECOND(F590))/$I$2,60),"00")&amp;"/km"</f>
        <v>5.27/km</v>
      </c>
      <c r="H590" s="21">
        <f>F590-$F$4</f>
        <v>0.02506944444444445</v>
      </c>
      <c r="I590" s="21">
        <f t="shared" si="9"/>
        <v>0.020590277777777784</v>
      </c>
    </row>
    <row r="591" spans="1:9" ht="12.75">
      <c r="A591" s="19">
        <v>588</v>
      </c>
      <c r="B591" s="41" t="s">
        <v>721</v>
      </c>
      <c r="C591" s="41" t="s">
        <v>94</v>
      </c>
      <c r="D591" s="42" t="s">
        <v>536</v>
      </c>
      <c r="E591" s="41" t="s">
        <v>127</v>
      </c>
      <c r="F591" s="43">
        <v>0.05306712962962964</v>
      </c>
      <c r="G591" s="20" t="str">
        <f>TEXT(INT((HOUR(F591)*3600+MINUTE(F591)*60+SECOND(F591))/$I$2/60),"0")&amp;"."&amp;TEXT(MOD((HOUR(F591)*3600+MINUTE(F591)*60+SECOND(F591))/$I$2,60),"00")&amp;"/km"</f>
        <v>5.28/km</v>
      </c>
      <c r="H591" s="21">
        <f>F591-$F$4</f>
        <v>0.025092592592592604</v>
      </c>
      <c r="I591" s="21">
        <f t="shared" si="9"/>
        <v>0.008761574074074088</v>
      </c>
    </row>
    <row r="592" spans="1:9" ht="12.75">
      <c r="A592" s="19">
        <v>589</v>
      </c>
      <c r="B592" s="41" t="s">
        <v>128</v>
      </c>
      <c r="C592" s="41" t="s">
        <v>722</v>
      </c>
      <c r="D592" s="42" t="s">
        <v>536</v>
      </c>
      <c r="E592" s="41" t="s">
        <v>30</v>
      </c>
      <c r="F592" s="43">
        <v>0.053159722222222226</v>
      </c>
      <c r="G592" s="20" t="str">
        <f>TEXT(INT((HOUR(F592)*3600+MINUTE(F592)*60+SECOND(F592))/$I$2/60),"0")&amp;"."&amp;TEXT(MOD((HOUR(F592)*3600+MINUTE(F592)*60+SECOND(F592))/$I$2,60),"00")&amp;"/km"</f>
        <v>5.28/km</v>
      </c>
      <c r="H592" s="21">
        <f>F592-$F$4</f>
        <v>0.025185185185185192</v>
      </c>
      <c r="I592" s="21">
        <f t="shared" si="9"/>
        <v>0.008854166666666677</v>
      </c>
    </row>
    <row r="593" spans="1:9" ht="12.75">
      <c r="A593" s="19">
        <v>590</v>
      </c>
      <c r="B593" s="41" t="s">
        <v>723</v>
      </c>
      <c r="C593" s="41" t="s">
        <v>724</v>
      </c>
      <c r="D593" s="42" t="s">
        <v>13</v>
      </c>
      <c r="E593" s="41" t="s">
        <v>127</v>
      </c>
      <c r="F593" s="43">
        <v>0.05326388888888889</v>
      </c>
      <c r="G593" s="20" t="str">
        <f>TEXT(INT((HOUR(F593)*3600+MINUTE(F593)*60+SECOND(F593))/$I$2/60),"0")&amp;"."&amp;TEXT(MOD((HOUR(F593)*3600+MINUTE(F593)*60+SECOND(F593))/$I$2,60),"00")&amp;"/km"</f>
        <v>5.29/km</v>
      </c>
      <c r="H593" s="21">
        <f>F593-$F$4</f>
        <v>0.025289351851851855</v>
      </c>
      <c r="I593" s="21">
        <f t="shared" si="9"/>
        <v>0.025289351851851855</v>
      </c>
    </row>
    <row r="594" spans="1:9" ht="12.75">
      <c r="A594" s="19">
        <v>591</v>
      </c>
      <c r="B594" s="44" t="s">
        <v>891</v>
      </c>
      <c r="C594" s="44" t="s">
        <v>844</v>
      </c>
      <c r="D594" s="45" t="s">
        <v>794</v>
      </c>
      <c r="E594" s="41" t="s">
        <v>269</v>
      </c>
      <c r="F594" s="43">
        <v>0.05336805555555555</v>
      </c>
      <c r="G594" s="20" t="str">
        <f>TEXT(INT((HOUR(F594)*3600+MINUTE(F594)*60+SECOND(F594))/$I$2/60),"0")&amp;"."&amp;TEXT(MOD((HOUR(F594)*3600+MINUTE(F594)*60+SECOND(F594))/$I$2,60),"00")&amp;"/km"</f>
        <v>5.29/km</v>
      </c>
      <c r="H594" s="21">
        <f>F594-$F$4</f>
        <v>0.025393518518518517</v>
      </c>
      <c r="I594" s="21">
        <f t="shared" si="9"/>
        <v>0.014050925925925925</v>
      </c>
    </row>
    <row r="595" spans="1:9" ht="12.75">
      <c r="A595" s="19">
        <v>592</v>
      </c>
      <c r="B595" s="41" t="s">
        <v>725</v>
      </c>
      <c r="C595" s="41" t="s">
        <v>726</v>
      </c>
      <c r="D595" s="42" t="s">
        <v>536</v>
      </c>
      <c r="E595" s="41" t="s">
        <v>54</v>
      </c>
      <c r="F595" s="43">
        <v>0.05337962962962963</v>
      </c>
      <c r="G595" s="20" t="str">
        <f>TEXT(INT((HOUR(F595)*3600+MINUTE(F595)*60+SECOND(F595))/$I$2/60),"0")&amp;"."&amp;TEXT(MOD((HOUR(F595)*3600+MINUTE(F595)*60+SECOND(F595))/$I$2,60),"00")&amp;"/km"</f>
        <v>5.29/km</v>
      </c>
      <c r="H595" s="21">
        <f>F595-$F$4</f>
        <v>0.025405092592592597</v>
      </c>
      <c r="I595" s="21">
        <f t="shared" si="9"/>
        <v>0.009074074074074082</v>
      </c>
    </row>
    <row r="596" spans="1:9" ht="12.75">
      <c r="A596" s="19">
        <v>593</v>
      </c>
      <c r="B596" s="41" t="s">
        <v>727</v>
      </c>
      <c r="C596" s="41" t="s">
        <v>728</v>
      </c>
      <c r="D596" s="42" t="s">
        <v>234</v>
      </c>
      <c r="E596" s="41" t="s">
        <v>729</v>
      </c>
      <c r="F596" s="43">
        <v>0.053541666666666675</v>
      </c>
      <c r="G596" s="20" t="str">
        <f>TEXT(INT((HOUR(F596)*3600+MINUTE(F596)*60+SECOND(F596))/$I$2/60),"0")&amp;"."&amp;TEXT(MOD((HOUR(F596)*3600+MINUTE(F596)*60+SECOND(F596))/$I$2,60),"00")&amp;"/km"</f>
        <v>5.30/km</v>
      </c>
      <c r="H596" s="21">
        <f>F596-$F$4</f>
        <v>0.02556712962962964</v>
      </c>
      <c r="I596" s="21">
        <f t="shared" si="9"/>
        <v>0.016203703703703713</v>
      </c>
    </row>
    <row r="597" spans="1:9" ht="12.75">
      <c r="A597" s="19">
        <v>594</v>
      </c>
      <c r="B597" s="41" t="s">
        <v>730</v>
      </c>
      <c r="C597" s="41" t="s">
        <v>151</v>
      </c>
      <c r="D597" s="42" t="s">
        <v>20</v>
      </c>
      <c r="E597" s="41" t="s">
        <v>95</v>
      </c>
      <c r="F597" s="43">
        <v>0.05371527777777777</v>
      </c>
      <c r="G597" s="20" t="str">
        <f>TEXT(INT((HOUR(F597)*3600+MINUTE(F597)*60+SECOND(F597))/$I$2/60),"0")&amp;"."&amp;TEXT(MOD((HOUR(F597)*3600+MINUTE(F597)*60+SECOND(F597))/$I$2,60),"00")&amp;"/km"</f>
        <v>5.32/km</v>
      </c>
      <c r="H597" s="21">
        <f>F597-$F$4</f>
        <v>0.025740740740740738</v>
      </c>
      <c r="I597" s="21">
        <f t="shared" si="9"/>
        <v>0.024837962962962954</v>
      </c>
    </row>
    <row r="598" spans="1:9" ht="12.75">
      <c r="A598" s="19">
        <v>595</v>
      </c>
      <c r="B598" s="41" t="s">
        <v>731</v>
      </c>
      <c r="C598" s="41" t="s">
        <v>149</v>
      </c>
      <c r="D598" s="42" t="s">
        <v>67</v>
      </c>
      <c r="E598" s="41" t="s">
        <v>407</v>
      </c>
      <c r="F598" s="43">
        <v>0.05375</v>
      </c>
      <c r="G598" s="20" t="str">
        <f>TEXT(INT((HOUR(F598)*3600+MINUTE(F598)*60+SECOND(F598))/$I$2/60),"0")&amp;"."&amp;TEXT(MOD((HOUR(F598)*3600+MINUTE(F598)*60+SECOND(F598))/$I$2,60),"00")&amp;"/km"</f>
        <v>5.32/km</v>
      </c>
      <c r="H598" s="21">
        <f>F598-$F$4</f>
        <v>0.025775462962962965</v>
      </c>
      <c r="I598" s="21">
        <f t="shared" si="9"/>
        <v>0.0212962962962963</v>
      </c>
    </row>
    <row r="599" spans="1:9" ht="12.75">
      <c r="A599" s="19">
        <v>596</v>
      </c>
      <c r="B599" s="41" t="s">
        <v>732</v>
      </c>
      <c r="C599" s="41" t="s">
        <v>130</v>
      </c>
      <c r="D599" s="42" t="s">
        <v>234</v>
      </c>
      <c r="E599" s="41" t="s">
        <v>95</v>
      </c>
      <c r="F599" s="43">
        <v>0.05376157407407408</v>
      </c>
      <c r="G599" s="20" t="str">
        <f>TEXT(INT((HOUR(F599)*3600+MINUTE(F599)*60+SECOND(F599))/$I$2/60),"0")&amp;"."&amp;TEXT(MOD((HOUR(F599)*3600+MINUTE(F599)*60+SECOND(F599))/$I$2,60),"00")&amp;"/km"</f>
        <v>5.32/km</v>
      </c>
      <c r="H599" s="21">
        <f>F599-$F$4</f>
        <v>0.025787037037037046</v>
      </c>
      <c r="I599" s="21">
        <f t="shared" si="9"/>
        <v>0.016423611111111118</v>
      </c>
    </row>
    <row r="600" spans="1:9" ht="12.75">
      <c r="A600" s="19">
        <v>597</v>
      </c>
      <c r="B600" s="41" t="s">
        <v>733</v>
      </c>
      <c r="C600" s="41" t="s">
        <v>159</v>
      </c>
      <c r="D600" s="42" t="s">
        <v>88</v>
      </c>
      <c r="E600" s="41" t="s">
        <v>407</v>
      </c>
      <c r="F600" s="43">
        <v>0.053888888888888896</v>
      </c>
      <c r="G600" s="20" t="str">
        <f>TEXT(INT((HOUR(F600)*3600+MINUTE(F600)*60+SECOND(F600))/$I$2/60),"0")&amp;"."&amp;TEXT(MOD((HOUR(F600)*3600+MINUTE(F600)*60+SECOND(F600))/$I$2,60),"00")&amp;"/km"</f>
        <v>5.33/km</v>
      </c>
      <c r="H600" s="21">
        <f>F600-$F$4</f>
        <v>0.025914351851851862</v>
      </c>
      <c r="I600" s="21">
        <f t="shared" si="9"/>
        <v>0.0200925925925926</v>
      </c>
    </row>
    <row r="601" spans="1:9" ht="12.75">
      <c r="A601" s="19">
        <v>598</v>
      </c>
      <c r="B601" s="41" t="s">
        <v>113</v>
      </c>
      <c r="C601" s="41" t="s">
        <v>734</v>
      </c>
      <c r="D601" s="42" t="s">
        <v>264</v>
      </c>
      <c r="E601" s="41" t="s">
        <v>127</v>
      </c>
      <c r="F601" s="43">
        <v>0.053912037037037036</v>
      </c>
      <c r="G601" s="20" t="str">
        <f>TEXT(INT((HOUR(F601)*3600+MINUTE(F601)*60+SECOND(F601))/$I$2/60),"0")&amp;"."&amp;TEXT(MOD((HOUR(F601)*3600+MINUTE(F601)*60+SECOND(F601))/$I$2,60),"00")&amp;"/km"</f>
        <v>5.33/km</v>
      </c>
      <c r="H601" s="21">
        <f>F601-$F$4</f>
        <v>0.025937500000000002</v>
      </c>
      <c r="I601" s="21">
        <f t="shared" si="9"/>
        <v>0.015787037037037037</v>
      </c>
    </row>
    <row r="602" spans="1:9" ht="12.75">
      <c r="A602" s="19">
        <v>599</v>
      </c>
      <c r="B602" s="41" t="s">
        <v>161</v>
      </c>
      <c r="C602" s="41" t="s">
        <v>94</v>
      </c>
      <c r="D602" s="42" t="s">
        <v>234</v>
      </c>
      <c r="E602" s="41" t="s">
        <v>127</v>
      </c>
      <c r="F602" s="43">
        <v>0.05393518518518519</v>
      </c>
      <c r="G602" s="20" t="str">
        <f>TEXT(INT((HOUR(F602)*3600+MINUTE(F602)*60+SECOND(F602))/$I$2/60),"0")&amp;"."&amp;TEXT(MOD((HOUR(F602)*3600+MINUTE(F602)*60+SECOND(F602))/$I$2,60),"00")&amp;"/km"</f>
        <v>5.33/km</v>
      </c>
      <c r="H602" s="21">
        <f>F602-$F$4</f>
        <v>0.025960648148148156</v>
      </c>
      <c r="I602" s="21">
        <f t="shared" si="9"/>
        <v>0.01659722222222223</v>
      </c>
    </row>
    <row r="603" spans="1:9" ht="12.75">
      <c r="A603" s="19">
        <v>600</v>
      </c>
      <c r="B603" s="41" t="s">
        <v>735</v>
      </c>
      <c r="C603" s="41" t="s">
        <v>576</v>
      </c>
      <c r="D603" s="42" t="s">
        <v>536</v>
      </c>
      <c r="E603" s="41" t="s">
        <v>30</v>
      </c>
      <c r="F603" s="43">
        <v>0.05400462962962963</v>
      </c>
      <c r="G603" s="20" t="str">
        <f>TEXT(INT((HOUR(F603)*3600+MINUTE(F603)*60+SECOND(F603))/$I$2/60),"0")&amp;"."&amp;TEXT(MOD((HOUR(F603)*3600+MINUTE(F603)*60+SECOND(F603))/$I$2,60),"00")&amp;"/km"</f>
        <v>5.33/km</v>
      </c>
      <c r="H603" s="21">
        <f>F603-$F$4</f>
        <v>0.026030092592592598</v>
      </c>
      <c r="I603" s="21">
        <f t="shared" si="9"/>
        <v>0.009699074074074082</v>
      </c>
    </row>
    <row r="604" spans="1:9" ht="12.75">
      <c r="A604" s="19">
        <v>601</v>
      </c>
      <c r="B604" s="44" t="s">
        <v>549</v>
      </c>
      <c r="C604" s="44" t="s">
        <v>840</v>
      </c>
      <c r="D604" s="45" t="s">
        <v>774</v>
      </c>
      <c r="E604" s="41" t="s">
        <v>77</v>
      </c>
      <c r="F604" s="43">
        <v>0.05402777777777778</v>
      </c>
      <c r="G604" s="20" t="str">
        <f>TEXT(INT((HOUR(F604)*3600+MINUTE(F604)*60+SECOND(F604))/$I$2/60),"0")&amp;"."&amp;TEXT(MOD((HOUR(F604)*3600+MINUTE(F604)*60+SECOND(F604))/$I$2,60),"00")&amp;"/km"</f>
        <v>5.33/km</v>
      </c>
      <c r="H604" s="21">
        <f>F604-$F$4</f>
        <v>0.026053240740740745</v>
      </c>
      <c r="I604" s="21">
        <f t="shared" si="9"/>
        <v>0.02159722222222222</v>
      </c>
    </row>
    <row r="605" spans="1:9" ht="12.75">
      <c r="A605" s="19">
        <v>602</v>
      </c>
      <c r="B605" s="41" t="s">
        <v>736</v>
      </c>
      <c r="C605" s="41" t="s">
        <v>737</v>
      </c>
      <c r="D605" s="42" t="s">
        <v>234</v>
      </c>
      <c r="E605" s="41" t="s">
        <v>127</v>
      </c>
      <c r="F605" s="43">
        <v>0.0540625</v>
      </c>
      <c r="G605" s="20" t="str">
        <f>TEXT(INT((HOUR(F605)*3600+MINUTE(F605)*60+SECOND(F605))/$I$2/60),"0")&amp;"."&amp;TEXT(MOD((HOUR(F605)*3600+MINUTE(F605)*60+SECOND(F605))/$I$2,60),"00")&amp;"/km"</f>
        <v>5.34/km</v>
      </c>
      <c r="H605" s="21">
        <f>F605-$F$4</f>
        <v>0.026087962962962966</v>
      </c>
      <c r="I605" s="21">
        <f t="shared" si="9"/>
        <v>0.016724537037037038</v>
      </c>
    </row>
    <row r="606" spans="1:9" ht="12.75">
      <c r="A606" s="19">
        <v>603</v>
      </c>
      <c r="B606" s="44" t="s">
        <v>892</v>
      </c>
      <c r="C606" s="44" t="s">
        <v>893</v>
      </c>
      <c r="D606" s="45" t="s">
        <v>770</v>
      </c>
      <c r="E606" s="41" t="s">
        <v>187</v>
      </c>
      <c r="F606" s="43">
        <v>0.054120370370370374</v>
      </c>
      <c r="G606" s="20" t="str">
        <f>TEXT(INT((HOUR(F606)*3600+MINUTE(F606)*60+SECOND(F606))/$I$2/60),"0")&amp;"."&amp;TEXT(MOD((HOUR(F606)*3600+MINUTE(F606)*60+SECOND(F606))/$I$2,60),"00")&amp;"/km"</f>
        <v>5.34/km</v>
      </c>
      <c r="H606" s="21">
        <f>F606-$F$4</f>
        <v>0.02614583333333334</v>
      </c>
      <c r="I606" s="21">
        <f t="shared" si="9"/>
        <v>0.02155092592592593</v>
      </c>
    </row>
    <row r="607" spans="1:9" ht="12.75">
      <c r="A607" s="19">
        <v>604</v>
      </c>
      <c r="B607" s="41" t="s">
        <v>738</v>
      </c>
      <c r="C607" s="41" t="s">
        <v>224</v>
      </c>
      <c r="D607" s="42" t="s">
        <v>88</v>
      </c>
      <c r="E607" s="41" t="s">
        <v>77</v>
      </c>
      <c r="F607" s="43">
        <v>0.05416666666666667</v>
      </c>
      <c r="G607" s="20" t="str">
        <f>TEXT(INT((HOUR(F607)*3600+MINUTE(F607)*60+SECOND(F607))/$I$2/60),"0")&amp;"."&amp;TEXT(MOD((HOUR(F607)*3600+MINUTE(F607)*60+SECOND(F607))/$I$2,60),"00")&amp;"/km"</f>
        <v>5.34/km</v>
      </c>
      <c r="H607" s="21">
        <f>F607-$F$4</f>
        <v>0.026192129629629635</v>
      </c>
      <c r="I607" s="21">
        <f t="shared" si="9"/>
        <v>0.020370370370370372</v>
      </c>
    </row>
    <row r="608" spans="1:9" ht="12.75">
      <c r="A608" s="19">
        <v>605</v>
      </c>
      <c r="B608" s="41" t="s">
        <v>739</v>
      </c>
      <c r="C608" s="41" t="s">
        <v>333</v>
      </c>
      <c r="D608" s="42" t="s">
        <v>536</v>
      </c>
      <c r="E608" s="41" t="s">
        <v>39</v>
      </c>
      <c r="F608" s="43">
        <v>0.05420138888888889</v>
      </c>
      <c r="G608" s="20" t="str">
        <f>TEXT(INT((HOUR(F608)*3600+MINUTE(F608)*60+SECOND(F608))/$I$2/60),"0")&amp;"."&amp;TEXT(MOD((HOUR(F608)*3600+MINUTE(F608)*60+SECOND(F608))/$I$2,60),"00")&amp;"/km"</f>
        <v>5.35/km</v>
      </c>
      <c r="H608" s="21">
        <f>F608-$F$4</f>
        <v>0.026226851851851855</v>
      </c>
      <c r="I608" s="21">
        <f t="shared" si="9"/>
        <v>0.00989583333333334</v>
      </c>
    </row>
    <row r="609" spans="1:9" ht="12.75">
      <c r="A609" s="19">
        <v>606</v>
      </c>
      <c r="B609" s="44" t="s">
        <v>740</v>
      </c>
      <c r="C609" s="44" t="s">
        <v>894</v>
      </c>
      <c r="D609" s="45" t="s">
        <v>875</v>
      </c>
      <c r="E609" s="41" t="s">
        <v>285</v>
      </c>
      <c r="F609" s="43">
        <v>0.05427083333333333</v>
      </c>
      <c r="G609" s="20" t="str">
        <f>TEXT(INT((HOUR(F609)*3600+MINUTE(F609)*60+SECOND(F609))/$I$2/60),"0")&amp;"."&amp;TEXT(MOD((HOUR(F609)*3600+MINUTE(F609)*60+SECOND(F609))/$I$2,60),"00")&amp;"/km"</f>
        <v>5.35/km</v>
      </c>
      <c r="H609" s="21">
        <f>F609-$F$4</f>
        <v>0.026296296296296297</v>
      </c>
      <c r="I609" s="21">
        <f t="shared" si="9"/>
        <v>0.005671296296296292</v>
      </c>
    </row>
    <row r="610" spans="1:9" ht="12.75">
      <c r="A610" s="19">
        <v>607</v>
      </c>
      <c r="B610" s="41" t="s">
        <v>740</v>
      </c>
      <c r="C610" s="41" t="s">
        <v>202</v>
      </c>
      <c r="D610" s="42" t="s">
        <v>50</v>
      </c>
      <c r="E610" s="41" t="s">
        <v>285</v>
      </c>
      <c r="F610" s="43">
        <v>0.05428240740740741</v>
      </c>
      <c r="G610" s="20" t="str">
        <f>TEXT(INT((HOUR(F610)*3600+MINUTE(F610)*60+SECOND(F610))/$I$2/60),"0")&amp;"."&amp;TEXT(MOD((HOUR(F610)*3600+MINUTE(F610)*60+SECOND(F610))/$I$2,60),"00")&amp;"/km"</f>
        <v>5.35/km</v>
      </c>
      <c r="H610" s="21">
        <f>F610-$F$4</f>
        <v>0.026307870370370377</v>
      </c>
      <c r="I610" s="21">
        <f t="shared" si="9"/>
        <v>0.022673611111111117</v>
      </c>
    </row>
    <row r="611" spans="1:9" ht="12.75">
      <c r="A611" s="19">
        <v>608</v>
      </c>
      <c r="B611" s="44" t="s">
        <v>691</v>
      </c>
      <c r="C611" s="44" t="s">
        <v>851</v>
      </c>
      <c r="D611" s="45" t="s">
        <v>794</v>
      </c>
      <c r="E611" s="41" t="s">
        <v>54</v>
      </c>
      <c r="F611" s="43">
        <v>0.05438657407407407</v>
      </c>
      <c r="G611" s="20" t="str">
        <f>TEXT(INT((HOUR(F611)*3600+MINUTE(F611)*60+SECOND(F611))/$I$2/60),"0")&amp;"."&amp;TEXT(MOD((HOUR(F611)*3600+MINUTE(F611)*60+SECOND(F611))/$I$2,60),"00")&amp;"/km"</f>
        <v>5.36/km</v>
      </c>
      <c r="H611" s="21">
        <f>F611-$F$4</f>
        <v>0.02641203703703704</v>
      </c>
      <c r="I611" s="21">
        <f t="shared" si="9"/>
        <v>0.015069444444444448</v>
      </c>
    </row>
    <row r="612" spans="1:9" ht="12.75">
      <c r="A612" s="19">
        <v>609</v>
      </c>
      <c r="B612" s="44" t="s">
        <v>895</v>
      </c>
      <c r="C612" s="44" t="s">
        <v>896</v>
      </c>
      <c r="D612" s="45" t="s">
        <v>767</v>
      </c>
      <c r="E612" s="41" t="s">
        <v>54</v>
      </c>
      <c r="F612" s="43">
        <v>0.05465277777777777</v>
      </c>
      <c r="G612" s="20" t="str">
        <f>TEXT(INT((HOUR(F612)*3600+MINUTE(F612)*60+SECOND(F612))/$I$2/60),"0")&amp;"."&amp;TEXT(MOD((HOUR(F612)*3600+MINUTE(F612)*60+SECOND(F612))/$I$2,60),"00")&amp;"/km"</f>
        <v>5.37/km</v>
      </c>
      <c r="H612" s="21">
        <f>F612-$F$4</f>
        <v>0.02667824074074074</v>
      </c>
      <c r="I612" s="21">
        <f t="shared" si="9"/>
        <v>0.022222222222222213</v>
      </c>
    </row>
    <row r="613" spans="1:9" ht="12.75">
      <c r="A613" s="19">
        <v>610</v>
      </c>
      <c r="B613" s="44" t="s">
        <v>666</v>
      </c>
      <c r="C613" s="44" t="s">
        <v>897</v>
      </c>
      <c r="D613" s="45" t="s">
        <v>794</v>
      </c>
      <c r="E613" s="41" t="s">
        <v>95</v>
      </c>
      <c r="F613" s="43">
        <v>0.054733796296296294</v>
      </c>
      <c r="G613" s="20" t="str">
        <f>TEXT(INT((HOUR(F613)*3600+MINUTE(F613)*60+SECOND(F613))/$I$2/60),"0")&amp;"."&amp;TEXT(MOD((HOUR(F613)*3600+MINUTE(F613)*60+SECOND(F613))/$I$2,60),"00")&amp;"/km"</f>
        <v>5.38/km</v>
      </c>
      <c r="H613" s="21">
        <f>F613-$F$4</f>
        <v>0.02675925925925926</v>
      </c>
      <c r="I613" s="21">
        <f t="shared" si="9"/>
        <v>0.015416666666666669</v>
      </c>
    </row>
    <row r="614" spans="1:9" ht="12.75">
      <c r="A614" s="19">
        <v>611</v>
      </c>
      <c r="B614" s="41" t="s">
        <v>123</v>
      </c>
      <c r="C614" s="41" t="s">
        <v>415</v>
      </c>
      <c r="D614" s="42" t="s">
        <v>50</v>
      </c>
      <c r="E614" s="41" t="s">
        <v>77</v>
      </c>
      <c r="F614" s="43">
        <v>0.05475694444444445</v>
      </c>
      <c r="G614" s="20" t="str">
        <f>TEXT(INT((HOUR(F614)*3600+MINUTE(F614)*60+SECOND(F614))/$I$2/60),"0")&amp;"."&amp;TEXT(MOD((HOUR(F614)*3600+MINUTE(F614)*60+SECOND(F614))/$I$2,60),"00")&amp;"/km"</f>
        <v>5.38/km</v>
      </c>
      <c r="H614" s="21">
        <f>F614-$F$4</f>
        <v>0.026782407407407414</v>
      </c>
      <c r="I614" s="21">
        <f t="shared" si="9"/>
        <v>0.023148148148148154</v>
      </c>
    </row>
    <row r="615" spans="1:9" ht="12.75">
      <c r="A615" s="19">
        <v>612</v>
      </c>
      <c r="B615" s="41" t="s">
        <v>614</v>
      </c>
      <c r="C615" s="41" t="s">
        <v>250</v>
      </c>
      <c r="D615" s="42" t="s">
        <v>13</v>
      </c>
      <c r="E615" s="41" t="s">
        <v>157</v>
      </c>
      <c r="F615" s="43">
        <v>0.054837962962962956</v>
      </c>
      <c r="G615" s="20" t="str">
        <f>TEXT(INT((HOUR(F615)*3600+MINUTE(F615)*60+SECOND(F615))/$I$2/60),"0")&amp;"."&amp;TEXT(MOD((HOUR(F615)*3600+MINUTE(F615)*60+SECOND(F615))/$I$2,60),"00")&amp;"/km"</f>
        <v>5.38/km</v>
      </c>
      <c r="H615" s="21">
        <f>F615-$F$4</f>
        <v>0.026863425925925923</v>
      </c>
      <c r="I615" s="21">
        <f t="shared" si="9"/>
        <v>0.026863425925925923</v>
      </c>
    </row>
    <row r="616" spans="1:9" ht="12.75">
      <c r="A616" s="19">
        <v>613</v>
      </c>
      <c r="B616" s="44" t="s">
        <v>857</v>
      </c>
      <c r="C616" s="44" t="s">
        <v>898</v>
      </c>
      <c r="D616" s="45" t="s">
        <v>780</v>
      </c>
      <c r="E616" s="41" t="s">
        <v>355</v>
      </c>
      <c r="F616" s="43">
        <v>0.05533564814814815</v>
      </c>
      <c r="G616" s="20" t="str">
        <f>TEXT(INT((HOUR(F616)*3600+MINUTE(F616)*60+SECOND(F616))/$I$2/60),"0")&amp;"."&amp;TEXT(MOD((HOUR(F616)*3600+MINUTE(F616)*60+SECOND(F616))/$I$2,60),"00")&amp;"/km"</f>
        <v>5.42/km</v>
      </c>
      <c r="H616" s="21">
        <f>F616-$F$4</f>
        <v>0.027361111111111114</v>
      </c>
      <c r="I616" s="21">
        <f t="shared" si="9"/>
        <v>0.020405092592592593</v>
      </c>
    </row>
    <row r="617" spans="1:9" ht="12.75">
      <c r="A617" s="19">
        <v>614</v>
      </c>
      <c r="B617" s="44" t="s">
        <v>649</v>
      </c>
      <c r="C617" s="44" t="s">
        <v>899</v>
      </c>
      <c r="D617" s="45" t="s">
        <v>875</v>
      </c>
      <c r="E617" s="41" t="s">
        <v>342</v>
      </c>
      <c r="F617" s="43">
        <v>0.05559027777777778</v>
      </c>
      <c r="G617" s="20" t="str">
        <f>TEXT(INT((HOUR(F617)*3600+MINUTE(F617)*60+SECOND(F617))/$I$2/60),"0")&amp;"."&amp;TEXT(MOD((HOUR(F617)*3600+MINUTE(F617)*60+SECOND(F617))/$I$2,60),"00")&amp;"/km"</f>
        <v>5.43/km</v>
      </c>
      <c r="H617" s="21">
        <f>F617-$F$4</f>
        <v>0.027615740740740746</v>
      </c>
      <c r="I617" s="21">
        <f t="shared" si="9"/>
        <v>0.006990740740740742</v>
      </c>
    </row>
    <row r="618" spans="1:9" ht="12.75">
      <c r="A618" s="19">
        <v>615</v>
      </c>
      <c r="B618" s="44" t="s">
        <v>900</v>
      </c>
      <c r="C618" s="44" t="s">
        <v>901</v>
      </c>
      <c r="D618" s="45" t="s">
        <v>875</v>
      </c>
      <c r="E618" s="41" t="s">
        <v>902</v>
      </c>
      <c r="F618" s="43">
        <v>0.055636574074074074</v>
      </c>
      <c r="G618" s="20" t="str">
        <f>TEXT(INT((HOUR(F618)*3600+MINUTE(F618)*60+SECOND(F618))/$I$2/60),"0")&amp;"."&amp;TEXT(MOD((HOUR(F618)*3600+MINUTE(F618)*60+SECOND(F618))/$I$2,60),"00")&amp;"/km"</f>
        <v>5.43/km</v>
      </c>
      <c r="H618" s="21">
        <f>F618-$F$4</f>
        <v>0.02766203703703704</v>
      </c>
      <c r="I618" s="21">
        <f t="shared" si="9"/>
        <v>0.007037037037037036</v>
      </c>
    </row>
    <row r="619" spans="1:9" ht="12.75">
      <c r="A619" s="19">
        <v>616</v>
      </c>
      <c r="B619" s="44" t="s">
        <v>903</v>
      </c>
      <c r="C619" s="44" t="s">
        <v>784</v>
      </c>
      <c r="D619" s="45" t="s">
        <v>780</v>
      </c>
      <c r="E619" s="41" t="s">
        <v>71</v>
      </c>
      <c r="F619" s="43">
        <v>0.05565972222222223</v>
      </c>
      <c r="G619" s="20" t="str">
        <f>TEXT(INT((HOUR(F619)*3600+MINUTE(F619)*60+SECOND(F619))/$I$2/60),"0")&amp;"."&amp;TEXT(MOD((HOUR(F619)*3600+MINUTE(F619)*60+SECOND(F619))/$I$2,60),"00")&amp;"/km"</f>
        <v>5.44/km</v>
      </c>
      <c r="H619" s="21">
        <f>F619-$F$4</f>
        <v>0.027685185185185195</v>
      </c>
      <c r="I619" s="21">
        <f t="shared" si="9"/>
        <v>0.020729166666666674</v>
      </c>
    </row>
    <row r="620" spans="1:9" ht="12.75">
      <c r="A620" s="19">
        <v>617</v>
      </c>
      <c r="B620" s="44" t="s">
        <v>673</v>
      </c>
      <c r="C620" s="44" t="s">
        <v>904</v>
      </c>
      <c r="D620" s="45" t="s">
        <v>780</v>
      </c>
      <c r="E620" s="41" t="s">
        <v>285</v>
      </c>
      <c r="F620" s="43">
        <v>0.05570601851851852</v>
      </c>
      <c r="G620" s="20" t="str">
        <f>TEXT(INT((HOUR(F620)*3600+MINUTE(F620)*60+SECOND(F620))/$I$2/60),"0")&amp;"."&amp;TEXT(MOD((HOUR(F620)*3600+MINUTE(F620)*60+SECOND(F620))/$I$2,60),"00")&amp;"/km"</f>
        <v>5.44/km</v>
      </c>
      <c r="H620" s="21">
        <f>F620-$F$4</f>
        <v>0.02773148148148149</v>
      </c>
      <c r="I620" s="21">
        <f t="shared" si="9"/>
        <v>0.020775462962962968</v>
      </c>
    </row>
    <row r="621" spans="1:9" ht="12.75">
      <c r="A621" s="19">
        <v>618</v>
      </c>
      <c r="B621" s="44" t="s">
        <v>905</v>
      </c>
      <c r="C621" s="44" t="s">
        <v>789</v>
      </c>
      <c r="D621" s="45" t="s">
        <v>794</v>
      </c>
      <c r="E621" s="41" t="s">
        <v>184</v>
      </c>
      <c r="F621" s="43">
        <v>0.05579861111111111</v>
      </c>
      <c r="G621" s="20" t="str">
        <f>TEXT(INT((HOUR(F621)*3600+MINUTE(F621)*60+SECOND(F621))/$I$2/60),"0")&amp;"."&amp;TEXT(MOD((HOUR(F621)*3600+MINUTE(F621)*60+SECOND(F621))/$I$2,60),"00")&amp;"/km"</f>
        <v>5.44/km</v>
      </c>
      <c r="H621" s="21">
        <f>F621-$F$4</f>
        <v>0.027824074074074077</v>
      </c>
      <c r="I621" s="21">
        <f t="shared" si="9"/>
        <v>0.016481481481481486</v>
      </c>
    </row>
    <row r="622" spans="1:9" ht="12.75">
      <c r="A622" s="19">
        <v>619</v>
      </c>
      <c r="B622" s="41" t="s">
        <v>741</v>
      </c>
      <c r="C622" s="41" t="s">
        <v>224</v>
      </c>
      <c r="D622" s="42" t="s">
        <v>67</v>
      </c>
      <c r="E622" s="41" t="s">
        <v>269</v>
      </c>
      <c r="F622" s="43">
        <v>0.056192129629629634</v>
      </c>
      <c r="G622" s="20" t="str">
        <f>TEXT(INT((HOUR(F622)*3600+MINUTE(F622)*60+SECOND(F622))/$I$2/60),"0")&amp;"."&amp;TEXT(MOD((HOUR(F622)*3600+MINUTE(F622)*60+SECOND(F622))/$I$2,60),"00")&amp;"/km"</f>
        <v>5.47/km</v>
      </c>
      <c r="H622" s="21">
        <f>F622-$F$4</f>
        <v>0.0282175925925926</v>
      </c>
      <c r="I622" s="21">
        <f t="shared" si="9"/>
        <v>0.023738425925925934</v>
      </c>
    </row>
    <row r="623" spans="1:9" ht="12.75">
      <c r="A623" s="19">
        <v>620</v>
      </c>
      <c r="B623" s="44" t="s">
        <v>906</v>
      </c>
      <c r="C623" s="44" t="s">
        <v>907</v>
      </c>
      <c r="D623" s="45" t="s">
        <v>875</v>
      </c>
      <c r="E623" s="41" t="s">
        <v>71</v>
      </c>
      <c r="F623" s="43">
        <v>0.056909722222222216</v>
      </c>
      <c r="G623" s="20" t="str">
        <f>TEXT(INT((HOUR(F623)*3600+MINUTE(F623)*60+SECOND(F623))/$I$2/60),"0")&amp;"."&amp;TEXT(MOD((HOUR(F623)*3600+MINUTE(F623)*60+SECOND(F623))/$I$2,60),"00")&amp;"/km"</f>
        <v>5.51/km</v>
      </c>
      <c r="H623" s="21">
        <f>F623-$F$4</f>
        <v>0.028935185185185182</v>
      </c>
      <c r="I623" s="21">
        <f t="shared" si="9"/>
        <v>0.008310185185185177</v>
      </c>
    </row>
    <row r="624" spans="1:9" ht="12.75">
      <c r="A624" s="19">
        <v>621</v>
      </c>
      <c r="B624" s="44" t="s">
        <v>908</v>
      </c>
      <c r="C624" s="44" t="s">
        <v>811</v>
      </c>
      <c r="D624" s="45" t="s">
        <v>875</v>
      </c>
      <c r="E624" s="41" t="s">
        <v>127</v>
      </c>
      <c r="F624" s="43">
        <v>0.05707175925925926</v>
      </c>
      <c r="G624" s="20" t="str">
        <f>TEXT(INT((HOUR(F624)*3600+MINUTE(F624)*60+SECOND(F624))/$I$2/60),"0")&amp;"."&amp;TEXT(MOD((HOUR(F624)*3600+MINUTE(F624)*60+SECOND(F624))/$I$2,60),"00")&amp;"/km"</f>
        <v>5.52/km</v>
      </c>
      <c r="H624" s="21">
        <f>F624-$F$4</f>
        <v>0.029097222222222226</v>
      </c>
      <c r="I624" s="21">
        <f t="shared" si="9"/>
        <v>0.008472222222222221</v>
      </c>
    </row>
    <row r="625" spans="1:9" ht="12.75">
      <c r="A625" s="19">
        <v>622</v>
      </c>
      <c r="B625" s="41" t="s">
        <v>742</v>
      </c>
      <c r="C625" s="41" t="s">
        <v>382</v>
      </c>
      <c r="D625" s="42" t="s">
        <v>264</v>
      </c>
      <c r="E625" s="41" t="s">
        <v>95</v>
      </c>
      <c r="F625" s="43">
        <v>0.05714120370370371</v>
      </c>
      <c r="G625" s="20" t="str">
        <f>TEXT(INT((HOUR(F625)*3600+MINUTE(F625)*60+SECOND(F625))/$I$2/60),"0")&amp;"."&amp;TEXT(MOD((HOUR(F625)*3600+MINUTE(F625)*60+SECOND(F625))/$I$2,60),"00")&amp;"/km"</f>
        <v>5.53/km</v>
      </c>
      <c r="H625" s="21">
        <f>F625-$F$4</f>
        <v>0.029166666666666674</v>
      </c>
      <c r="I625" s="21">
        <f t="shared" si="9"/>
        <v>0.01901620370370371</v>
      </c>
    </row>
    <row r="626" spans="1:9" ht="12.75">
      <c r="A626" s="19">
        <v>623</v>
      </c>
      <c r="B626" s="41" t="s">
        <v>743</v>
      </c>
      <c r="C626" s="41" t="s">
        <v>598</v>
      </c>
      <c r="D626" s="42" t="s">
        <v>88</v>
      </c>
      <c r="E626" s="41" t="s">
        <v>342</v>
      </c>
      <c r="F626" s="43">
        <v>0.0571875</v>
      </c>
      <c r="G626" s="20" t="str">
        <f>TEXT(INT((HOUR(F626)*3600+MINUTE(F626)*60+SECOND(F626))/$I$2/60),"0")&amp;"."&amp;TEXT(MOD((HOUR(F626)*3600+MINUTE(F626)*60+SECOND(F626))/$I$2,60),"00")&amp;"/km"</f>
        <v>5.53/km</v>
      </c>
      <c r="H626" s="21">
        <f>F626-$F$4</f>
        <v>0.02921296296296297</v>
      </c>
      <c r="I626" s="21">
        <f t="shared" si="9"/>
        <v>0.023391203703703706</v>
      </c>
    </row>
    <row r="627" spans="1:9" ht="12.75">
      <c r="A627" s="19">
        <v>624</v>
      </c>
      <c r="B627" s="41" t="s">
        <v>744</v>
      </c>
      <c r="C627" s="41" t="s">
        <v>745</v>
      </c>
      <c r="D627" s="42" t="s">
        <v>42</v>
      </c>
      <c r="E627" s="41" t="s">
        <v>342</v>
      </c>
      <c r="F627" s="43">
        <v>0.057199074074074076</v>
      </c>
      <c r="G627" s="20" t="str">
        <f>TEXT(INT((HOUR(F627)*3600+MINUTE(F627)*60+SECOND(F627))/$I$2/60),"0")&amp;"."&amp;TEXT(MOD((HOUR(F627)*3600+MINUTE(F627)*60+SECOND(F627))/$I$2,60),"00")&amp;"/km"</f>
        <v>5.53/km</v>
      </c>
      <c r="H627" s="21">
        <f>F627-$F$4</f>
        <v>0.029224537037037042</v>
      </c>
      <c r="I627" s="21">
        <f t="shared" si="9"/>
        <v>0.02576388888888889</v>
      </c>
    </row>
    <row r="628" spans="1:9" ht="12.75">
      <c r="A628" s="19">
        <v>625</v>
      </c>
      <c r="B628" s="41" t="s">
        <v>746</v>
      </c>
      <c r="C628" s="41" t="s">
        <v>747</v>
      </c>
      <c r="D628" s="42" t="s">
        <v>362</v>
      </c>
      <c r="E628" s="41" t="s">
        <v>166</v>
      </c>
      <c r="F628" s="43">
        <v>0.05762731481481481</v>
      </c>
      <c r="G628" s="20" t="str">
        <f>TEXT(INT((HOUR(F628)*3600+MINUTE(F628)*60+SECOND(F628))/$I$2/60),"0")&amp;"."&amp;TEXT(MOD((HOUR(F628)*3600+MINUTE(F628)*60+SECOND(F628))/$I$2,60),"00")&amp;"/km"</f>
        <v>5.56/km</v>
      </c>
      <c r="H628" s="21">
        <f>F628-$F$4</f>
        <v>0.029652777777777778</v>
      </c>
      <c r="I628" s="21">
        <f t="shared" si="9"/>
        <v>0.017685185185185186</v>
      </c>
    </row>
    <row r="629" spans="1:9" ht="12.75">
      <c r="A629" s="19">
        <v>626</v>
      </c>
      <c r="B629" s="44" t="s">
        <v>909</v>
      </c>
      <c r="C629" s="44" t="s">
        <v>907</v>
      </c>
      <c r="D629" s="45" t="s">
        <v>770</v>
      </c>
      <c r="E629" s="41" t="s">
        <v>269</v>
      </c>
      <c r="F629" s="43">
        <v>0.05780092592592593</v>
      </c>
      <c r="G629" s="20" t="str">
        <f>TEXT(INT((HOUR(F629)*3600+MINUTE(F629)*60+SECOND(F629))/$I$2/60),"0")&amp;"."&amp;TEXT(MOD((HOUR(F629)*3600+MINUTE(F629)*60+SECOND(F629))/$I$2,60),"00")&amp;"/km"</f>
        <v>5.57/km</v>
      </c>
      <c r="H629" s="21">
        <f>F629-$F$4</f>
        <v>0.029826388888888895</v>
      </c>
      <c r="I629" s="21">
        <f t="shared" si="9"/>
        <v>0.025231481481481487</v>
      </c>
    </row>
    <row r="630" spans="1:9" ht="12.75">
      <c r="A630" s="19">
        <v>627</v>
      </c>
      <c r="B630" s="44" t="s">
        <v>910</v>
      </c>
      <c r="C630" s="44" t="s">
        <v>787</v>
      </c>
      <c r="D630" s="45" t="s">
        <v>794</v>
      </c>
      <c r="E630" s="41" t="s">
        <v>95</v>
      </c>
      <c r="F630" s="43">
        <v>0.05842592592592593</v>
      </c>
      <c r="G630" s="20" t="str">
        <f>TEXT(INT((HOUR(F630)*3600+MINUTE(F630)*60+SECOND(F630))/$I$2/60),"0")&amp;"."&amp;TEXT(MOD((HOUR(F630)*3600+MINUTE(F630)*60+SECOND(F630))/$I$2,60),"00")&amp;"/km"</f>
        <v>6.01/km</v>
      </c>
      <c r="H630" s="21">
        <f>F630-$F$4</f>
        <v>0.030451388888888896</v>
      </c>
      <c r="I630" s="21">
        <f t="shared" si="9"/>
        <v>0.019108796296296304</v>
      </c>
    </row>
    <row r="631" spans="1:9" ht="12.75">
      <c r="A631" s="19">
        <v>628</v>
      </c>
      <c r="B631" s="41" t="s">
        <v>748</v>
      </c>
      <c r="C631" s="41" t="s">
        <v>206</v>
      </c>
      <c r="D631" s="42" t="s">
        <v>50</v>
      </c>
      <c r="E631" s="41" t="s">
        <v>403</v>
      </c>
      <c r="F631" s="43">
        <v>0.058553240740740746</v>
      </c>
      <c r="G631" s="20" t="str">
        <f>TEXT(INT((HOUR(F631)*3600+MINUTE(F631)*60+SECOND(F631))/$I$2/60),"0")&amp;"."&amp;TEXT(MOD((HOUR(F631)*3600+MINUTE(F631)*60+SECOND(F631))/$I$2,60),"00")&amp;"/km"</f>
        <v>6.01/km</v>
      </c>
      <c r="H631" s="21">
        <f>F631-$F$4</f>
        <v>0.030578703703703712</v>
      </c>
      <c r="I631" s="21">
        <f t="shared" si="9"/>
        <v>0.02694444444444445</v>
      </c>
    </row>
    <row r="632" spans="1:9" ht="12.75">
      <c r="A632" s="19">
        <v>629</v>
      </c>
      <c r="B632" s="41" t="s">
        <v>749</v>
      </c>
      <c r="C632" s="41" t="s">
        <v>377</v>
      </c>
      <c r="D632" s="42" t="s">
        <v>67</v>
      </c>
      <c r="E632" s="41" t="s">
        <v>403</v>
      </c>
      <c r="F632" s="43">
        <v>0.0587037037037037</v>
      </c>
      <c r="G632" s="20" t="str">
        <f>TEXT(INT((HOUR(F632)*3600+MINUTE(F632)*60+SECOND(F632))/$I$2/60),"0")&amp;"."&amp;TEXT(MOD((HOUR(F632)*3600+MINUTE(F632)*60+SECOND(F632))/$I$2,60),"00")&amp;"/km"</f>
        <v>6.02/km</v>
      </c>
      <c r="H632" s="21">
        <f>F632-$F$4</f>
        <v>0.03072916666666667</v>
      </c>
      <c r="I632" s="21">
        <f t="shared" si="9"/>
        <v>0.026250000000000002</v>
      </c>
    </row>
    <row r="633" spans="1:9" ht="12.75">
      <c r="A633" s="19">
        <v>630</v>
      </c>
      <c r="B633" s="41" t="s">
        <v>750</v>
      </c>
      <c r="C633" s="41" t="s">
        <v>394</v>
      </c>
      <c r="D633" s="42" t="s">
        <v>536</v>
      </c>
      <c r="E633" s="41" t="s">
        <v>39</v>
      </c>
      <c r="F633" s="43">
        <v>0.05903935185185185</v>
      </c>
      <c r="G633" s="20" t="str">
        <f>TEXT(INT((HOUR(F633)*3600+MINUTE(F633)*60+SECOND(F633))/$I$2/60),"0")&amp;"."&amp;TEXT(MOD((HOUR(F633)*3600+MINUTE(F633)*60+SECOND(F633))/$I$2,60),"00")&amp;"/km"</f>
        <v>6.04/km</v>
      </c>
      <c r="H633" s="21">
        <f>F633-$F$4</f>
        <v>0.031064814814814816</v>
      </c>
      <c r="I633" s="21">
        <f t="shared" si="9"/>
        <v>0.0147337962962963</v>
      </c>
    </row>
    <row r="634" spans="1:9" ht="12.75">
      <c r="A634" s="19">
        <v>631</v>
      </c>
      <c r="B634" s="44" t="s">
        <v>911</v>
      </c>
      <c r="C634" s="44" t="s">
        <v>912</v>
      </c>
      <c r="D634" s="45" t="s">
        <v>875</v>
      </c>
      <c r="E634" s="41" t="s">
        <v>157</v>
      </c>
      <c r="F634" s="43">
        <v>0.05903935185185185</v>
      </c>
      <c r="G634" s="20" t="str">
        <f>TEXT(INT((HOUR(F634)*3600+MINUTE(F634)*60+SECOND(F634))/$I$2/60),"0")&amp;"."&amp;TEXT(MOD((HOUR(F634)*3600+MINUTE(F634)*60+SECOND(F634))/$I$2,60),"00")&amp;"/km"</f>
        <v>6.04/km</v>
      </c>
      <c r="H634" s="21">
        <f>F634-$F$4</f>
        <v>0.031064814814814816</v>
      </c>
      <c r="I634" s="21">
        <f t="shared" si="9"/>
        <v>0.010439814814814811</v>
      </c>
    </row>
    <row r="635" spans="1:9" ht="12.75">
      <c r="A635" s="19">
        <v>632</v>
      </c>
      <c r="B635" s="41" t="s">
        <v>741</v>
      </c>
      <c r="C635" s="41" t="s">
        <v>130</v>
      </c>
      <c r="D635" s="42" t="s">
        <v>20</v>
      </c>
      <c r="E635" s="41" t="s">
        <v>269</v>
      </c>
      <c r="F635" s="43">
        <v>0.059097222222222225</v>
      </c>
      <c r="G635" s="20" t="str">
        <f>TEXT(INT((HOUR(F635)*3600+MINUTE(F635)*60+SECOND(F635))/$I$2/60),"0")&amp;"."&amp;TEXT(MOD((HOUR(F635)*3600+MINUTE(F635)*60+SECOND(F635))/$I$2,60),"00")&amp;"/km"</f>
        <v>6.05/km</v>
      </c>
      <c r="H635" s="21">
        <f>F635-$F$4</f>
        <v>0.03112268518518519</v>
      </c>
      <c r="I635" s="21">
        <f t="shared" si="9"/>
        <v>0.030219907407407407</v>
      </c>
    </row>
    <row r="636" spans="1:9" ht="12.75">
      <c r="A636" s="19">
        <v>633</v>
      </c>
      <c r="B636" s="44" t="s">
        <v>913</v>
      </c>
      <c r="C636" s="44" t="s">
        <v>880</v>
      </c>
      <c r="D636" s="45" t="s">
        <v>794</v>
      </c>
      <c r="E636" s="41" t="s">
        <v>157</v>
      </c>
      <c r="F636" s="43">
        <v>0.059097222222222225</v>
      </c>
      <c r="G636" s="20" t="str">
        <f>TEXT(INT((HOUR(F636)*3600+MINUTE(F636)*60+SECOND(F636))/$I$2/60),"0")&amp;"."&amp;TEXT(MOD((HOUR(F636)*3600+MINUTE(F636)*60+SECOND(F636))/$I$2,60),"00")&amp;"/km"</f>
        <v>6.05/km</v>
      </c>
      <c r="H636" s="21">
        <f>F636-$F$4</f>
        <v>0.03112268518518519</v>
      </c>
      <c r="I636" s="21">
        <f t="shared" si="9"/>
        <v>0.0197800925925926</v>
      </c>
    </row>
    <row r="637" spans="1:9" ht="12.75">
      <c r="A637" s="19">
        <v>634</v>
      </c>
      <c r="B637" s="44" t="s">
        <v>914</v>
      </c>
      <c r="C637" s="44" t="s">
        <v>801</v>
      </c>
      <c r="D637" s="45" t="s">
        <v>794</v>
      </c>
      <c r="E637" s="41" t="s">
        <v>157</v>
      </c>
      <c r="F637" s="43">
        <v>0.05917824074074074</v>
      </c>
      <c r="G637" s="20" t="str">
        <f>TEXT(INT((HOUR(F637)*3600+MINUTE(F637)*60+SECOND(F637))/$I$2/60),"0")&amp;"."&amp;TEXT(MOD((HOUR(F637)*3600+MINUTE(F637)*60+SECOND(F637))/$I$2,60),"00")&amp;"/km"</f>
        <v>6.05/km</v>
      </c>
      <c r="H637" s="21">
        <f>F637-$F$4</f>
        <v>0.031203703703703706</v>
      </c>
      <c r="I637" s="21">
        <f t="shared" si="9"/>
        <v>0.019861111111111114</v>
      </c>
    </row>
    <row r="638" spans="1:9" ht="12.75">
      <c r="A638" s="19">
        <v>635</v>
      </c>
      <c r="B638" s="44" t="s">
        <v>915</v>
      </c>
      <c r="C638" s="44" t="s">
        <v>912</v>
      </c>
      <c r="D638" s="45" t="s">
        <v>770</v>
      </c>
      <c r="E638" s="41" t="s">
        <v>106</v>
      </c>
      <c r="F638" s="43">
        <v>0.060057870370370366</v>
      </c>
      <c r="G638" s="20" t="str">
        <f>TEXT(INT((HOUR(F638)*3600+MINUTE(F638)*60+SECOND(F638))/$I$2/60),"0")&amp;"."&amp;TEXT(MOD((HOUR(F638)*3600+MINUTE(F638)*60+SECOND(F638))/$I$2,60),"00")&amp;"/km"</f>
        <v>6.11/km</v>
      </c>
      <c r="H638" s="21">
        <f>F638-$F$4</f>
        <v>0.03208333333333333</v>
      </c>
      <c r="I638" s="21">
        <f t="shared" si="9"/>
        <v>0.027488425925925923</v>
      </c>
    </row>
    <row r="639" spans="1:9" ht="12.75">
      <c r="A639" s="19">
        <v>636</v>
      </c>
      <c r="B639" s="44" t="s">
        <v>916</v>
      </c>
      <c r="C639" s="44" t="s">
        <v>917</v>
      </c>
      <c r="D639" s="45" t="s">
        <v>780</v>
      </c>
      <c r="E639" s="41" t="s">
        <v>106</v>
      </c>
      <c r="F639" s="43">
        <v>0.06013888888888889</v>
      </c>
      <c r="G639" s="20" t="str">
        <f>TEXT(INT((HOUR(F639)*3600+MINUTE(F639)*60+SECOND(F639))/$I$2/60),"0")&amp;"."&amp;TEXT(MOD((HOUR(F639)*3600+MINUTE(F639)*60+SECOND(F639))/$I$2,60),"00")&amp;"/km"</f>
        <v>6.11/km</v>
      </c>
      <c r="H639" s="21">
        <f>F639-$F$4</f>
        <v>0.032164351851851854</v>
      </c>
      <c r="I639" s="21">
        <f t="shared" si="9"/>
        <v>0.025208333333333333</v>
      </c>
    </row>
    <row r="640" spans="1:9" ht="12.75">
      <c r="A640" s="19">
        <v>637</v>
      </c>
      <c r="B640" s="44" t="s">
        <v>702</v>
      </c>
      <c r="C640" s="44" t="s">
        <v>918</v>
      </c>
      <c r="D640" s="45" t="s">
        <v>780</v>
      </c>
      <c r="E640" s="41" t="s">
        <v>407</v>
      </c>
      <c r="F640" s="43">
        <v>0.06016203703703704</v>
      </c>
      <c r="G640" s="20" t="str">
        <f>TEXT(INT((HOUR(F640)*3600+MINUTE(F640)*60+SECOND(F640))/$I$2/60),"0")&amp;"."&amp;TEXT(MOD((HOUR(F640)*3600+MINUTE(F640)*60+SECOND(F640))/$I$2,60),"00")&amp;"/km"</f>
        <v>6.11/km</v>
      </c>
      <c r="H640" s="21">
        <f>F640-$F$4</f>
        <v>0.03218750000000001</v>
      </c>
      <c r="I640" s="21">
        <f t="shared" si="9"/>
        <v>0.025231481481481487</v>
      </c>
    </row>
    <row r="641" spans="1:9" ht="12.75">
      <c r="A641" s="19">
        <v>638</v>
      </c>
      <c r="B641" s="41" t="s">
        <v>477</v>
      </c>
      <c r="C641" s="41" t="s">
        <v>751</v>
      </c>
      <c r="D641" s="42" t="s">
        <v>50</v>
      </c>
      <c r="E641" s="41" t="s">
        <v>95</v>
      </c>
      <c r="F641" s="43">
        <v>0.060474537037037035</v>
      </c>
      <c r="G641" s="20" t="str">
        <f>TEXT(INT((HOUR(F641)*3600+MINUTE(F641)*60+SECOND(F641))/$I$2/60),"0")&amp;"."&amp;TEXT(MOD((HOUR(F641)*3600+MINUTE(F641)*60+SECOND(F641))/$I$2,60),"00")&amp;"/km"</f>
        <v>6.13/km</v>
      </c>
      <c r="H641" s="21">
        <f>F641-$F$4</f>
        <v>0.0325</v>
      </c>
      <c r="I641" s="21">
        <f t="shared" si="9"/>
        <v>0.02886574074074074</v>
      </c>
    </row>
    <row r="642" spans="1:9" ht="12.75">
      <c r="A642" s="19">
        <v>639</v>
      </c>
      <c r="B642" s="41" t="s">
        <v>254</v>
      </c>
      <c r="C642" s="41" t="s">
        <v>53</v>
      </c>
      <c r="D642" s="42" t="s">
        <v>42</v>
      </c>
      <c r="E642" s="41" t="s">
        <v>269</v>
      </c>
      <c r="F642" s="43">
        <v>0.060798611111111116</v>
      </c>
      <c r="G642" s="20" t="str">
        <f>TEXT(INT((HOUR(F642)*3600+MINUTE(F642)*60+SECOND(F642))/$I$2/60),"0")&amp;"."&amp;TEXT(MOD((HOUR(F642)*3600+MINUTE(F642)*60+SECOND(F642))/$I$2,60),"00")&amp;"/km"</f>
        <v>6.15/km</v>
      </c>
      <c r="H642" s="21">
        <f>F642-$F$4</f>
        <v>0.03282407407407408</v>
      </c>
      <c r="I642" s="21">
        <f t="shared" si="9"/>
        <v>0.02936342592592593</v>
      </c>
    </row>
    <row r="643" spans="1:9" ht="12.75">
      <c r="A643" s="19">
        <v>640</v>
      </c>
      <c r="B643" s="44" t="s">
        <v>919</v>
      </c>
      <c r="C643" s="44" t="s">
        <v>920</v>
      </c>
      <c r="D643" s="45" t="s">
        <v>767</v>
      </c>
      <c r="E643" s="41" t="s">
        <v>729</v>
      </c>
      <c r="F643" s="43">
        <v>0.06175925925925926</v>
      </c>
      <c r="G643" s="20" t="str">
        <f>TEXT(INT((HOUR(F643)*3600+MINUTE(F643)*60+SECOND(F643))/$I$2/60),"0")&amp;"."&amp;TEXT(MOD((HOUR(F643)*3600+MINUTE(F643)*60+SECOND(F643))/$I$2,60),"00")&amp;"/km"</f>
        <v>6.21/km</v>
      </c>
      <c r="H643" s="21">
        <f>F643-$F$4</f>
        <v>0.03378472222222222</v>
      </c>
      <c r="I643" s="21">
        <f t="shared" si="9"/>
        <v>0.029328703703703697</v>
      </c>
    </row>
    <row r="644" spans="1:9" ht="12.75">
      <c r="A644" s="19">
        <v>641</v>
      </c>
      <c r="B644" s="41" t="s">
        <v>752</v>
      </c>
      <c r="C644" s="41" t="s">
        <v>753</v>
      </c>
      <c r="D644" s="42" t="s">
        <v>362</v>
      </c>
      <c r="E644" s="41" t="s">
        <v>30</v>
      </c>
      <c r="F644" s="43">
        <v>0.06201388888888889</v>
      </c>
      <c r="G644" s="20" t="str">
        <f>TEXT(INT((HOUR(F644)*3600+MINUTE(F644)*60+SECOND(F644))/$I$2/60),"0")&amp;"."&amp;TEXT(MOD((HOUR(F644)*3600+MINUTE(F644)*60+SECOND(F644))/$I$2,60),"00")&amp;"/km"</f>
        <v>6.23/km</v>
      </c>
      <c r="H644" s="21">
        <f>F644-$F$4</f>
        <v>0.034039351851851855</v>
      </c>
      <c r="I644" s="21">
        <f t="shared" si="9"/>
        <v>0.022071759259259263</v>
      </c>
    </row>
    <row r="645" spans="1:9" ht="12.75">
      <c r="A645" s="19">
        <v>642</v>
      </c>
      <c r="B645" s="41" t="s">
        <v>754</v>
      </c>
      <c r="C645" s="41" t="s">
        <v>224</v>
      </c>
      <c r="D645" s="42" t="s">
        <v>362</v>
      </c>
      <c r="E645" s="41" t="s">
        <v>157</v>
      </c>
      <c r="F645" s="43">
        <v>0.0621875</v>
      </c>
      <c r="G645" s="20" t="str">
        <f>TEXT(INT((HOUR(F645)*3600+MINUTE(F645)*60+SECOND(F645))/$I$2/60),"0")&amp;"."&amp;TEXT(MOD((HOUR(F645)*3600+MINUTE(F645)*60+SECOND(F645))/$I$2,60),"00")&amp;"/km"</f>
        <v>6.24/km</v>
      </c>
      <c r="H645" s="21">
        <f>F645-$F$4</f>
        <v>0.034212962962962966</v>
      </c>
      <c r="I645" s="21">
        <f aca="true" t="shared" si="10" ref="I645:I656">F645-INDEX($F$4:$F$800,MATCH(D645,$D$4:$D$800,0))</f>
        <v>0.022245370370370374</v>
      </c>
    </row>
    <row r="646" spans="1:9" ht="12.75">
      <c r="A646" s="19">
        <v>643</v>
      </c>
      <c r="B646" s="41" t="s">
        <v>755</v>
      </c>
      <c r="C646" s="41" t="s">
        <v>208</v>
      </c>
      <c r="D646" s="42" t="s">
        <v>50</v>
      </c>
      <c r="E646" s="41" t="s">
        <v>157</v>
      </c>
      <c r="F646" s="43">
        <v>0.06255787037037037</v>
      </c>
      <c r="G646" s="20" t="str">
        <f>TEXT(INT((HOUR(F646)*3600+MINUTE(F646)*60+SECOND(F646))/$I$2/60),"0")&amp;"."&amp;TEXT(MOD((HOUR(F646)*3600+MINUTE(F646)*60+SECOND(F646))/$I$2,60),"00")&amp;"/km"</f>
        <v>6.26/km</v>
      </c>
      <c r="H646" s="21">
        <f>F646-$F$4</f>
        <v>0.03458333333333334</v>
      </c>
      <c r="I646" s="21">
        <f t="shared" si="10"/>
        <v>0.03094907407407408</v>
      </c>
    </row>
    <row r="647" spans="1:9" ht="12.75">
      <c r="A647" s="19">
        <v>644</v>
      </c>
      <c r="B647" s="41" t="s">
        <v>756</v>
      </c>
      <c r="C647" s="41" t="s">
        <v>350</v>
      </c>
      <c r="D647" s="42" t="s">
        <v>362</v>
      </c>
      <c r="E647" s="41" t="s">
        <v>157</v>
      </c>
      <c r="F647" s="43">
        <v>0.0628587962962963</v>
      </c>
      <c r="G647" s="20" t="str">
        <f>TEXT(INT((HOUR(F647)*3600+MINUTE(F647)*60+SECOND(F647))/$I$2/60),"0")&amp;"."&amp;TEXT(MOD((HOUR(F647)*3600+MINUTE(F647)*60+SECOND(F647))/$I$2,60),"00")&amp;"/km"</f>
        <v>6.28/km</v>
      </c>
      <c r="H647" s="21">
        <f>F647-$F$4</f>
        <v>0.03488425925925927</v>
      </c>
      <c r="I647" s="21">
        <f t="shared" si="10"/>
        <v>0.022916666666666675</v>
      </c>
    </row>
    <row r="648" spans="1:9" ht="12.75">
      <c r="A648" s="19">
        <v>645</v>
      </c>
      <c r="B648" s="41" t="s">
        <v>757</v>
      </c>
      <c r="C648" s="41" t="s">
        <v>363</v>
      </c>
      <c r="D648" s="42" t="s">
        <v>362</v>
      </c>
      <c r="E648" s="41" t="s">
        <v>157</v>
      </c>
      <c r="F648" s="43">
        <v>0.06287037037037037</v>
      </c>
      <c r="G648" s="20" t="str">
        <f>TEXT(INT((HOUR(F648)*3600+MINUTE(F648)*60+SECOND(F648))/$I$2/60),"0")&amp;"."&amp;TEXT(MOD((HOUR(F648)*3600+MINUTE(F648)*60+SECOND(F648))/$I$2,60),"00")&amp;"/km"</f>
        <v>6.28/km</v>
      </c>
      <c r="H648" s="21">
        <f>F648-$F$4</f>
        <v>0.034895833333333334</v>
      </c>
      <c r="I648" s="21">
        <f t="shared" si="10"/>
        <v>0.022928240740740742</v>
      </c>
    </row>
    <row r="649" spans="1:9" ht="12.75">
      <c r="A649" s="19">
        <v>646</v>
      </c>
      <c r="B649" s="41" t="s">
        <v>683</v>
      </c>
      <c r="C649" s="41" t="s">
        <v>758</v>
      </c>
      <c r="D649" s="42" t="s">
        <v>362</v>
      </c>
      <c r="E649" s="41" t="s">
        <v>127</v>
      </c>
      <c r="F649" s="43">
        <v>0.06364583333333333</v>
      </c>
      <c r="G649" s="20" t="str">
        <f>TEXT(INT((HOUR(F649)*3600+MINUTE(F649)*60+SECOND(F649))/$I$2/60),"0")&amp;"."&amp;TEXT(MOD((HOUR(F649)*3600+MINUTE(F649)*60+SECOND(F649))/$I$2,60),"00")&amp;"/km"</f>
        <v>6.33/km</v>
      </c>
      <c r="H649" s="21">
        <f>F649-$F$4</f>
        <v>0.0356712962962963</v>
      </c>
      <c r="I649" s="21">
        <f t="shared" si="10"/>
        <v>0.023703703703703706</v>
      </c>
    </row>
    <row r="650" spans="1:9" ht="12.75">
      <c r="A650" s="19">
        <v>647</v>
      </c>
      <c r="B650" s="41" t="s">
        <v>759</v>
      </c>
      <c r="C650" s="41" t="s">
        <v>415</v>
      </c>
      <c r="D650" s="42" t="s">
        <v>88</v>
      </c>
      <c r="E650" s="41" t="s">
        <v>127</v>
      </c>
      <c r="F650" s="43">
        <v>0.06494212962962963</v>
      </c>
      <c r="G650" s="20" t="str">
        <f>TEXT(INT((HOUR(F650)*3600+MINUTE(F650)*60+SECOND(F650))/$I$2/60),"0")&amp;"."&amp;TEXT(MOD((HOUR(F650)*3600+MINUTE(F650)*60+SECOND(F650))/$I$2,60),"00")&amp;"/km"</f>
        <v>6.41/km</v>
      </c>
      <c r="H650" s="21">
        <f>F650-$F$4</f>
        <v>0.036967592592592594</v>
      </c>
      <c r="I650" s="21">
        <f t="shared" si="10"/>
        <v>0.03114583333333333</v>
      </c>
    </row>
    <row r="651" spans="1:9" ht="12.75">
      <c r="A651" s="19">
        <v>648</v>
      </c>
      <c r="B651" s="41" t="s">
        <v>760</v>
      </c>
      <c r="C651" s="41" t="s">
        <v>135</v>
      </c>
      <c r="D651" s="42" t="s">
        <v>264</v>
      </c>
      <c r="E651" s="41" t="s">
        <v>511</v>
      </c>
      <c r="F651" s="43">
        <v>0.0649537037037037</v>
      </c>
      <c r="G651" s="20" t="str">
        <f>TEXT(INT((HOUR(F651)*3600+MINUTE(F651)*60+SECOND(F651))/$I$2/60),"0")&amp;"."&amp;TEXT(MOD((HOUR(F651)*3600+MINUTE(F651)*60+SECOND(F651))/$I$2,60),"00")&amp;"/km"</f>
        <v>6.41/km</v>
      </c>
      <c r="H651" s="21">
        <f>F651-$F$4</f>
        <v>0.03697916666666666</v>
      </c>
      <c r="I651" s="21">
        <f t="shared" si="10"/>
        <v>0.026828703703703695</v>
      </c>
    </row>
    <row r="652" spans="1:9" ht="12.75">
      <c r="A652" s="19">
        <v>649</v>
      </c>
      <c r="B652" s="41" t="s">
        <v>632</v>
      </c>
      <c r="C652" s="41" t="s">
        <v>263</v>
      </c>
      <c r="D652" s="42" t="s">
        <v>67</v>
      </c>
      <c r="E652" s="41" t="s">
        <v>407</v>
      </c>
      <c r="F652" s="43">
        <v>0.06498842592592592</v>
      </c>
      <c r="G652" s="20" t="str">
        <f>TEXT(INT((HOUR(F652)*3600+MINUTE(F652)*60+SECOND(F652))/$I$2/60),"0")&amp;"."&amp;TEXT(MOD((HOUR(F652)*3600+MINUTE(F652)*60+SECOND(F652))/$I$2,60),"00")&amp;"/km"</f>
        <v>6.41/km</v>
      </c>
      <c r="H652" s="21">
        <f>F652-$F$4</f>
        <v>0.03701388888888889</v>
      </c>
      <c r="I652" s="21">
        <f t="shared" si="10"/>
        <v>0.03253472222222222</v>
      </c>
    </row>
    <row r="653" spans="1:9" ht="12.75">
      <c r="A653" s="19">
        <v>650</v>
      </c>
      <c r="B653" s="41" t="s">
        <v>761</v>
      </c>
      <c r="C653" s="41" t="s">
        <v>762</v>
      </c>
      <c r="D653" s="42" t="s">
        <v>234</v>
      </c>
      <c r="E653" s="41" t="s">
        <v>285</v>
      </c>
      <c r="F653" s="43">
        <v>0.06533564814814814</v>
      </c>
      <c r="G653" s="20" t="str">
        <f>TEXT(INT((HOUR(F653)*3600+MINUTE(F653)*60+SECOND(F653))/$I$2/60),"0")&amp;"."&amp;TEXT(MOD((HOUR(F653)*3600+MINUTE(F653)*60+SECOND(F653))/$I$2,60),"00")&amp;"/km"</f>
        <v>6.43/km</v>
      </c>
      <c r="H653" s="21">
        <f>F653-$F$4</f>
        <v>0.03736111111111111</v>
      </c>
      <c r="I653" s="21">
        <f t="shared" si="10"/>
        <v>0.02799768518518518</v>
      </c>
    </row>
    <row r="654" spans="1:9" ht="12.75">
      <c r="A654" s="19">
        <v>651</v>
      </c>
      <c r="B654" s="41" t="s">
        <v>763</v>
      </c>
      <c r="C654" s="41" t="s">
        <v>764</v>
      </c>
      <c r="D654" s="42" t="s">
        <v>264</v>
      </c>
      <c r="E654" s="41" t="s">
        <v>285</v>
      </c>
      <c r="F654" s="43">
        <v>0.06696759259259259</v>
      </c>
      <c r="G654" s="20" t="str">
        <f>TEXT(INT((HOUR(F654)*3600+MINUTE(F654)*60+SECOND(F654))/$I$2/60),"0")&amp;"."&amp;TEXT(MOD((HOUR(F654)*3600+MINUTE(F654)*60+SECOND(F654))/$I$2,60),"00")&amp;"/km"</f>
        <v>6.53/km</v>
      </c>
      <c r="H654" s="21">
        <f>F654-$F$4</f>
        <v>0.03899305555555556</v>
      </c>
      <c r="I654" s="21">
        <f t="shared" si="10"/>
        <v>0.028842592592592593</v>
      </c>
    </row>
    <row r="655" spans="1:9" ht="12.75">
      <c r="A655" s="19">
        <v>652</v>
      </c>
      <c r="B655" s="44" t="s">
        <v>921</v>
      </c>
      <c r="C655" s="44" t="s">
        <v>922</v>
      </c>
      <c r="D655" s="45" t="s">
        <v>875</v>
      </c>
      <c r="E655" s="41" t="s">
        <v>106</v>
      </c>
      <c r="F655" s="43">
        <v>0.06697916666666666</v>
      </c>
      <c r="G655" s="20" t="str">
        <f>TEXT(INT((HOUR(F655)*3600+MINUTE(F655)*60+SECOND(F655))/$I$2/60),"0")&amp;"."&amp;TEXT(MOD((HOUR(F655)*3600+MINUTE(F655)*60+SECOND(F655))/$I$2,60),"00")&amp;"/km"</f>
        <v>6.53/km</v>
      </c>
      <c r="H655" s="21">
        <f>F655-$F$4</f>
        <v>0.039004629629629625</v>
      </c>
      <c r="I655" s="21">
        <f t="shared" si="10"/>
        <v>0.01837962962962962</v>
      </c>
    </row>
    <row r="656" spans="1:9" ht="12.75">
      <c r="A656" s="19">
        <v>653</v>
      </c>
      <c r="B656" s="44" t="s">
        <v>923</v>
      </c>
      <c r="C656" s="44" t="s">
        <v>924</v>
      </c>
      <c r="D656" s="45" t="s">
        <v>794</v>
      </c>
      <c r="E656" s="41" t="s">
        <v>54</v>
      </c>
      <c r="F656" s="43">
        <v>0.0686574074074074</v>
      </c>
      <c r="G656" s="20" t="str">
        <f>TEXT(INT((HOUR(F656)*3600+MINUTE(F656)*60+SECOND(F656))/$I$2/60),"0")&amp;"."&amp;TEXT(MOD((HOUR(F656)*3600+MINUTE(F656)*60+SECOND(F656))/$I$2,60),"00")&amp;"/km"</f>
        <v>7.04/km</v>
      </c>
      <c r="H656" s="21">
        <f>F656-$F$4</f>
        <v>0.04068287037037037</v>
      </c>
      <c r="I656" s="21">
        <f t="shared" si="10"/>
        <v>0.029340277777777778</v>
      </c>
    </row>
    <row r="657" spans="1:9" ht="13.5" thickBot="1">
      <c r="A657" s="22">
        <v>654</v>
      </c>
      <c r="B657" s="46" t="s">
        <v>925</v>
      </c>
      <c r="C657" s="46" t="s">
        <v>926</v>
      </c>
      <c r="D657" s="47" t="s">
        <v>794</v>
      </c>
      <c r="E657" s="48" t="s">
        <v>77</v>
      </c>
      <c r="F657" s="49">
        <v>0.06894675925925926</v>
      </c>
      <c r="G657" s="23" t="str">
        <f>TEXT(INT((HOUR(F657)*3600+MINUTE(F657)*60+SECOND(F657))/$I$2/60),"0")&amp;"."&amp;TEXT(MOD((HOUR(F657)*3600+MINUTE(F657)*60+SECOND(F657))/$I$2,60),"00")&amp;"/km"</f>
        <v>7.06/km</v>
      </c>
      <c r="H657" s="24">
        <f>F657-$F$4</f>
        <v>0.04097222222222223</v>
      </c>
      <c r="I657" s="24">
        <f>F657-INDEX($F$4:$F$500,MATCH(D657,$D$4:$D$500,0))</f>
        <v>0.029629629629629638</v>
      </c>
    </row>
  </sheetData>
  <autoFilter ref="A3:I33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2" t="str">
        <f>Individuale!A1</f>
        <v>Maratonina Lamarina 26ª edizione</v>
      </c>
      <c r="B1" s="33"/>
      <c r="C1" s="34"/>
    </row>
    <row r="2" spans="1:3" ht="33" customHeight="1" thickBot="1">
      <c r="A2" s="35" t="str">
        <f>Individuale!A2&amp;" km. "&amp;Individuale!I2</f>
        <v>Lama San Giustino (Pg) Italia - Domenica 04/10/2009 km. 14</v>
      </c>
      <c r="B2" s="36"/>
      <c r="C2" s="37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26">
        <v>1</v>
      </c>
      <c r="B4" s="50" t="s">
        <v>127</v>
      </c>
      <c r="C4" s="54">
        <v>63</v>
      </c>
    </row>
    <row r="5" spans="1:3" ht="15" customHeight="1">
      <c r="A5" s="25">
        <v>2</v>
      </c>
      <c r="B5" s="51" t="s">
        <v>54</v>
      </c>
      <c r="C5" s="55">
        <v>53</v>
      </c>
    </row>
    <row r="6" spans="1:3" ht="15" customHeight="1">
      <c r="A6" s="25">
        <v>3</v>
      </c>
      <c r="B6" s="51" t="s">
        <v>71</v>
      </c>
      <c r="C6" s="55">
        <v>51</v>
      </c>
    </row>
    <row r="7" spans="1:3" ht="15" customHeight="1">
      <c r="A7" s="25">
        <v>4</v>
      </c>
      <c r="B7" s="51" t="s">
        <v>157</v>
      </c>
      <c r="C7" s="55">
        <v>34</v>
      </c>
    </row>
    <row r="8" spans="1:3" ht="15" customHeight="1">
      <c r="A8" s="25">
        <v>5</v>
      </c>
      <c r="B8" s="51" t="s">
        <v>95</v>
      </c>
      <c r="C8" s="55">
        <v>25</v>
      </c>
    </row>
    <row r="9" spans="1:3" ht="15" customHeight="1">
      <c r="A9" s="25">
        <v>6</v>
      </c>
      <c r="B9" s="51" t="s">
        <v>403</v>
      </c>
      <c r="C9" s="55">
        <v>25</v>
      </c>
    </row>
    <row r="10" spans="1:3" ht="15" customHeight="1">
      <c r="A10" s="25">
        <v>7</v>
      </c>
      <c r="B10" s="51" t="s">
        <v>59</v>
      </c>
      <c r="C10" s="55">
        <v>23</v>
      </c>
    </row>
    <row r="11" spans="1:3" ht="15" customHeight="1">
      <c r="A11" s="25">
        <v>8</v>
      </c>
      <c r="B11" s="51" t="s">
        <v>77</v>
      </c>
      <c r="C11" s="55">
        <v>21</v>
      </c>
    </row>
    <row r="12" spans="1:3" ht="15" customHeight="1">
      <c r="A12" s="25">
        <v>9</v>
      </c>
      <c r="B12" s="51" t="s">
        <v>187</v>
      </c>
      <c r="C12" s="55">
        <v>21</v>
      </c>
    </row>
    <row r="13" spans="1:3" ht="15" customHeight="1">
      <c r="A13" s="25">
        <v>10</v>
      </c>
      <c r="B13" s="51" t="s">
        <v>106</v>
      </c>
      <c r="C13" s="55">
        <v>19</v>
      </c>
    </row>
    <row r="14" spans="1:3" ht="15" customHeight="1">
      <c r="A14" s="25">
        <v>11</v>
      </c>
      <c r="B14" s="51" t="s">
        <v>164</v>
      </c>
      <c r="C14" s="55">
        <v>17</v>
      </c>
    </row>
    <row r="15" spans="1:3" ht="15" customHeight="1">
      <c r="A15" s="25">
        <v>12</v>
      </c>
      <c r="B15" s="51" t="s">
        <v>269</v>
      </c>
      <c r="C15" s="55">
        <v>17</v>
      </c>
    </row>
    <row r="16" spans="1:3" ht="15" customHeight="1">
      <c r="A16" s="25">
        <v>13</v>
      </c>
      <c r="B16" s="51" t="s">
        <v>213</v>
      </c>
      <c r="C16" s="55">
        <v>16</v>
      </c>
    </row>
    <row r="17" spans="1:3" ht="15" customHeight="1">
      <c r="A17" s="25">
        <v>14</v>
      </c>
      <c r="B17" s="51" t="s">
        <v>56</v>
      </c>
      <c r="C17" s="55">
        <v>15</v>
      </c>
    </row>
    <row r="18" spans="1:3" ht="15" customHeight="1">
      <c r="A18" s="25">
        <v>15</v>
      </c>
      <c r="B18" s="51" t="s">
        <v>154</v>
      </c>
      <c r="C18" s="55">
        <v>12</v>
      </c>
    </row>
    <row r="19" spans="1:3" ht="15" customHeight="1">
      <c r="A19" s="25">
        <v>16</v>
      </c>
      <c r="B19" s="51" t="s">
        <v>342</v>
      </c>
      <c r="C19" s="55">
        <v>12</v>
      </c>
    </row>
    <row r="20" spans="1:3" ht="15" customHeight="1">
      <c r="A20" s="25">
        <v>17</v>
      </c>
      <c r="B20" s="51" t="s">
        <v>39</v>
      </c>
      <c r="C20" s="55">
        <v>11</v>
      </c>
    </row>
    <row r="21" spans="1:3" ht="15" customHeight="1">
      <c r="A21" s="25">
        <v>18</v>
      </c>
      <c r="B21" s="51" t="s">
        <v>285</v>
      </c>
      <c r="C21" s="55">
        <v>11</v>
      </c>
    </row>
    <row r="22" spans="1:3" ht="15" customHeight="1">
      <c r="A22" s="25">
        <v>19</v>
      </c>
      <c r="B22" s="51" t="s">
        <v>407</v>
      </c>
      <c r="C22" s="55">
        <v>11</v>
      </c>
    </row>
    <row r="23" spans="1:3" ht="15" customHeight="1">
      <c r="A23" s="25">
        <v>20</v>
      </c>
      <c r="B23" s="51" t="s">
        <v>45</v>
      </c>
      <c r="C23" s="55">
        <v>10</v>
      </c>
    </row>
    <row r="24" spans="1:3" ht="15" customHeight="1">
      <c r="A24" s="25">
        <v>21</v>
      </c>
      <c r="B24" s="51" t="s">
        <v>131</v>
      </c>
      <c r="C24" s="55">
        <v>10</v>
      </c>
    </row>
    <row r="25" spans="1:3" ht="15" customHeight="1">
      <c r="A25" s="25">
        <v>22</v>
      </c>
      <c r="B25" s="51" t="s">
        <v>109</v>
      </c>
      <c r="C25" s="55">
        <v>9</v>
      </c>
    </row>
    <row r="26" spans="1:3" ht="15" customHeight="1">
      <c r="A26" s="25">
        <v>23</v>
      </c>
      <c r="B26" s="51" t="s">
        <v>152</v>
      </c>
      <c r="C26" s="55">
        <v>8</v>
      </c>
    </row>
    <row r="27" spans="1:3" ht="15" customHeight="1">
      <c r="A27" s="25">
        <v>24</v>
      </c>
      <c r="B27" s="51" t="s">
        <v>30</v>
      </c>
      <c r="C27" s="55">
        <v>8</v>
      </c>
    </row>
    <row r="28" spans="1:3" ht="15" customHeight="1">
      <c r="A28" s="25">
        <v>25</v>
      </c>
      <c r="B28" s="51" t="s">
        <v>166</v>
      </c>
      <c r="C28" s="55">
        <v>8</v>
      </c>
    </row>
    <row r="29" spans="1:3" ht="15" customHeight="1">
      <c r="A29" s="25">
        <v>26</v>
      </c>
      <c r="B29" s="51" t="s">
        <v>275</v>
      </c>
      <c r="C29" s="55">
        <v>7</v>
      </c>
    </row>
    <row r="30" spans="1:3" ht="15" customHeight="1">
      <c r="A30" s="25">
        <v>27</v>
      </c>
      <c r="B30" s="51" t="s">
        <v>68</v>
      </c>
      <c r="C30" s="55">
        <v>7</v>
      </c>
    </row>
    <row r="31" spans="1:3" ht="15" customHeight="1">
      <c r="A31" s="25">
        <v>28</v>
      </c>
      <c r="B31" s="51" t="s">
        <v>511</v>
      </c>
      <c r="C31" s="55">
        <v>6</v>
      </c>
    </row>
    <row r="32" spans="1:3" ht="15" customHeight="1">
      <c r="A32" s="25">
        <v>29</v>
      </c>
      <c r="B32" s="51" t="s">
        <v>288</v>
      </c>
      <c r="C32" s="55">
        <v>6</v>
      </c>
    </row>
    <row r="33" spans="1:3" ht="15" customHeight="1">
      <c r="A33" s="25">
        <v>30</v>
      </c>
      <c r="B33" s="51" t="s">
        <v>220</v>
      </c>
      <c r="C33" s="55">
        <v>6</v>
      </c>
    </row>
    <row r="34" spans="1:3" ht="15" customHeight="1">
      <c r="A34" s="25">
        <v>31</v>
      </c>
      <c r="B34" s="51" t="s">
        <v>178</v>
      </c>
      <c r="C34" s="55">
        <v>6</v>
      </c>
    </row>
    <row r="35" spans="1:3" ht="15" customHeight="1">
      <c r="A35" s="25">
        <v>32</v>
      </c>
      <c r="B35" s="51" t="s">
        <v>729</v>
      </c>
      <c r="C35" s="55">
        <v>5</v>
      </c>
    </row>
    <row r="36" spans="1:3" ht="15" customHeight="1">
      <c r="A36" s="25">
        <v>33</v>
      </c>
      <c r="B36" s="51" t="s">
        <v>371</v>
      </c>
      <c r="C36" s="55">
        <v>5</v>
      </c>
    </row>
    <row r="37" spans="1:3" ht="15" customHeight="1">
      <c r="A37" s="25">
        <v>34</v>
      </c>
      <c r="B37" s="51" t="s">
        <v>239</v>
      </c>
      <c r="C37" s="55">
        <v>5</v>
      </c>
    </row>
    <row r="38" spans="1:3" ht="15" customHeight="1">
      <c r="A38" s="25">
        <v>35</v>
      </c>
      <c r="B38" s="51" t="s">
        <v>24</v>
      </c>
      <c r="C38" s="55">
        <v>5</v>
      </c>
    </row>
    <row r="39" spans="1:3" ht="15" customHeight="1">
      <c r="A39" s="25">
        <v>36</v>
      </c>
      <c r="B39" s="51" t="s">
        <v>272</v>
      </c>
      <c r="C39" s="55">
        <v>5</v>
      </c>
    </row>
    <row r="40" spans="1:3" ht="15" customHeight="1">
      <c r="A40" s="25">
        <v>37</v>
      </c>
      <c r="B40" s="51" t="s">
        <v>170</v>
      </c>
      <c r="C40" s="55">
        <v>5</v>
      </c>
    </row>
    <row r="41" spans="1:3" ht="15" customHeight="1">
      <c r="A41" s="25">
        <v>38</v>
      </c>
      <c r="B41" s="51" t="s">
        <v>322</v>
      </c>
      <c r="C41" s="55">
        <v>5</v>
      </c>
    </row>
    <row r="42" spans="1:3" ht="15" customHeight="1">
      <c r="A42" s="25">
        <v>39</v>
      </c>
      <c r="B42" s="51" t="s">
        <v>257</v>
      </c>
      <c r="C42" s="55">
        <v>4</v>
      </c>
    </row>
    <row r="43" spans="1:3" ht="15" customHeight="1">
      <c r="A43" s="25">
        <v>40</v>
      </c>
      <c r="B43" s="51" t="s">
        <v>548</v>
      </c>
      <c r="C43" s="55">
        <v>4</v>
      </c>
    </row>
    <row r="44" spans="1:3" ht="15" customHeight="1">
      <c r="A44" s="25">
        <v>41</v>
      </c>
      <c r="B44" s="51" t="s">
        <v>184</v>
      </c>
      <c r="C44" s="55">
        <v>4</v>
      </c>
    </row>
    <row r="45" spans="1:3" ht="15" customHeight="1">
      <c r="A45" s="25">
        <v>42</v>
      </c>
      <c r="B45" s="51" t="s">
        <v>118</v>
      </c>
      <c r="C45" s="55">
        <v>4</v>
      </c>
    </row>
    <row r="46" spans="1:3" ht="15" customHeight="1">
      <c r="A46" s="25">
        <v>43</v>
      </c>
      <c r="B46" s="51" t="s">
        <v>147</v>
      </c>
      <c r="C46" s="55">
        <v>3</v>
      </c>
    </row>
    <row r="47" spans="1:3" ht="15" customHeight="1">
      <c r="A47" s="25">
        <v>44</v>
      </c>
      <c r="B47" s="51" t="s">
        <v>92</v>
      </c>
      <c r="C47" s="55">
        <v>3</v>
      </c>
    </row>
    <row r="48" spans="1:3" ht="15" customHeight="1">
      <c r="A48" s="25">
        <v>45</v>
      </c>
      <c r="B48" s="51" t="s">
        <v>215</v>
      </c>
      <c r="C48" s="55">
        <v>3</v>
      </c>
    </row>
    <row r="49" spans="1:3" ht="15" customHeight="1">
      <c r="A49" s="25">
        <v>46</v>
      </c>
      <c r="B49" s="51" t="s">
        <v>260</v>
      </c>
      <c r="C49" s="55">
        <v>3</v>
      </c>
    </row>
    <row r="50" spans="1:3" ht="15" customHeight="1">
      <c r="A50" s="25">
        <v>47</v>
      </c>
      <c r="B50" s="51" t="s">
        <v>468</v>
      </c>
      <c r="C50" s="55">
        <v>3</v>
      </c>
    </row>
    <row r="51" spans="1:3" ht="15" customHeight="1">
      <c r="A51" s="25">
        <v>48</v>
      </c>
      <c r="B51" s="51" t="s">
        <v>355</v>
      </c>
      <c r="C51" s="55">
        <v>3</v>
      </c>
    </row>
    <row r="52" spans="1:3" ht="15" customHeight="1">
      <c r="A52" s="25">
        <v>49</v>
      </c>
      <c r="B52" s="51" t="s">
        <v>358</v>
      </c>
      <c r="C52" s="55">
        <v>2</v>
      </c>
    </row>
    <row r="53" spans="1:3" ht="15" customHeight="1">
      <c r="A53" s="25">
        <v>50</v>
      </c>
      <c r="B53" s="51" t="s">
        <v>27</v>
      </c>
      <c r="C53" s="55">
        <v>2</v>
      </c>
    </row>
    <row r="54" spans="1:3" ht="15" customHeight="1">
      <c r="A54" s="25">
        <v>51</v>
      </c>
      <c r="B54" s="51" t="s">
        <v>334</v>
      </c>
      <c r="C54" s="55">
        <v>2</v>
      </c>
    </row>
    <row r="55" spans="1:3" ht="15" customHeight="1">
      <c r="A55" s="25">
        <v>52</v>
      </c>
      <c r="B55" s="51" t="s">
        <v>389</v>
      </c>
      <c r="C55" s="55">
        <v>2</v>
      </c>
    </row>
    <row r="56" spans="1:3" ht="15" customHeight="1">
      <c r="A56" s="25">
        <v>53</v>
      </c>
      <c r="B56" s="51" t="s">
        <v>484</v>
      </c>
      <c r="C56" s="55">
        <v>2</v>
      </c>
    </row>
    <row r="57" spans="1:3" ht="15" customHeight="1">
      <c r="A57" s="25">
        <v>54</v>
      </c>
      <c r="B57" s="51" t="s">
        <v>669</v>
      </c>
      <c r="C57" s="55">
        <v>1</v>
      </c>
    </row>
    <row r="58" spans="1:3" ht="15" customHeight="1">
      <c r="A58" s="25">
        <v>55</v>
      </c>
      <c r="B58" s="51" t="s">
        <v>720</v>
      </c>
      <c r="C58" s="55">
        <v>1</v>
      </c>
    </row>
    <row r="59" spans="1:3" ht="15" customHeight="1">
      <c r="A59" s="25">
        <v>56</v>
      </c>
      <c r="B59" s="51" t="s">
        <v>537</v>
      </c>
      <c r="C59" s="55">
        <v>1</v>
      </c>
    </row>
    <row r="60" spans="1:3" ht="15" customHeight="1">
      <c r="A60" s="25">
        <v>57</v>
      </c>
      <c r="B60" s="51" t="s">
        <v>300</v>
      </c>
      <c r="C60" s="55">
        <v>1</v>
      </c>
    </row>
    <row r="61" spans="1:3" ht="15" customHeight="1">
      <c r="A61" s="25">
        <v>58</v>
      </c>
      <c r="B61" s="51" t="s">
        <v>279</v>
      </c>
      <c r="C61" s="55">
        <v>1</v>
      </c>
    </row>
    <row r="62" spans="1:3" ht="15" customHeight="1">
      <c r="A62" s="25">
        <v>59</v>
      </c>
      <c r="B62" s="51" t="s">
        <v>816</v>
      </c>
      <c r="C62" s="55">
        <v>1</v>
      </c>
    </row>
    <row r="63" spans="1:3" ht="15" customHeight="1">
      <c r="A63" s="25">
        <v>60</v>
      </c>
      <c r="B63" s="51" t="s">
        <v>775</v>
      </c>
      <c r="C63" s="55">
        <v>1</v>
      </c>
    </row>
    <row r="64" spans="1:3" ht="15" customHeight="1">
      <c r="A64" s="25">
        <v>61</v>
      </c>
      <c r="B64" s="51" t="s">
        <v>182</v>
      </c>
      <c r="C64" s="55">
        <v>1</v>
      </c>
    </row>
    <row r="65" spans="1:3" ht="15" customHeight="1">
      <c r="A65" s="25">
        <v>62</v>
      </c>
      <c r="B65" s="51" t="s">
        <v>17</v>
      </c>
      <c r="C65" s="55">
        <v>1</v>
      </c>
    </row>
    <row r="66" spans="1:3" ht="15" customHeight="1">
      <c r="A66" s="25">
        <v>63</v>
      </c>
      <c r="B66" s="51" t="s">
        <v>136</v>
      </c>
      <c r="C66" s="55">
        <v>1</v>
      </c>
    </row>
    <row r="67" spans="1:3" ht="15" customHeight="1">
      <c r="A67" s="25">
        <v>64</v>
      </c>
      <c r="B67" s="51" t="s">
        <v>625</v>
      </c>
      <c r="C67" s="55">
        <v>1</v>
      </c>
    </row>
    <row r="68" spans="1:3" ht="15" customHeight="1">
      <c r="A68" s="25">
        <v>65</v>
      </c>
      <c r="B68" s="51" t="s">
        <v>696</v>
      </c>
      <c r="C68" s="55">
        <v>1</v>
      </c>
    </row>
    <row r="69" spans="1:3" ht="15" customHeight="1">
      <c r="A69" s="25">
        <v>66</v>
      </c>
      <c r="B69" s="51" t="s">
        <v>36</v>
      </c>
      <c r="C69" s="55">
        <v>1</v>
      </c>
    </row>
    <row r="70" spans="1:3" ht="15" customHeight="1">
      <c r="A70" s="25">
        <v>67</v>
      </c>
      <c r="B70" s="51" t="s">
        <v>902</v>
      </c>
      <c r="C70" s="55">
        <v>1</v>
      </c>
    </row>
    <row r="71" spans="1:3" ht="15" customHeight="1">
      <c r="A71" s="25">
        <v>68</v>
      </c>
      <c r="B71" s="51" t="s">
        <v>781</v>
      </c>
      <c r="C71" s="55">
        <v>1</v>
      </c>
    </row>
    <row r="72" spans="1:3" ht="15" customHeight="1">
      <c r="A72" s="25">
        <v>69</v>
      </c>
      <c r="B72" s="51" t="s">
        <v>771</v>
      </c>
      <c r="C72" s="55">
        <v>1</v>
      </c>
    </row>
    <row r="73" spans="1:3" ht="15" customHeight="1">
      <c r="A73" s="25">
        <v>70</v>
      </c>
      <c r="B73" s="51" t="s">
        <v>620</v>
      </c>
      <c r="C73" s="55">
        <v>1</v>
      </c>
    </row>
    <row r="74" spans="1:3" ht="15" customHeight="1">
      <c r="A74" s="25">
        <v>71</v>
      </c>
      <c r="B74" s="51" t="s">
        <v>33</v>
      </c>
      <c r="C74" s="55">
        <v>1</v>
      </c>
    </row>
    <row r="75" spans="1:3" ht="15" customHeight="1">
      <c r="A75" s="25">
        <v>72</v>
      </c>
      <c r="B75" s="51" t="s">
        <v>623</v>
      </c>
      <c r="C75" s="55">
        <v>1</v>
      </c>
    </row>
    <row r="76" spans="1:3" ht="15" customHeight="1">
      <c r="A76" s="25">
        <v>73</v>
      </c>
      <c r="B76" s="51" t="s">
        <v>51</v>
      </c>
      <c r="C76" s="55">
        <v>1</v>
      </c>
    </row>
    <row r="77" spans="1:3" ht="15" customHeight="1">
      <c r="A77" s="25">
        <v>74</v>
      </c>
      <c r="B77" s="51" t="s">
        <v>423</v>
      </c>
      <c r="C77" s="55">
        <v>1</v>
      </c>
    </row>
    <row r="78" spans="1:3" ht="15" customHeight="1">
      <c r="A78" s="25">
        <v>75</v>
      </c>
      <c r="B78" s="51" t="s">
        <v>613</v>
      </c>
      <c r="C78" s="55">
        <v>1</v>
      </c>
    </row>
    <row r="79" spans="1:3" ht="15" customHeight="1">
      <c r="A79" s="25">
        <v>76</v>
      </c>
      <c r="B79" s="51" t="s">
        <v>21</v>
      </c>
      <c r="C79" s="55">
        <v>1</v>
      </c>
    </row>
    <row r="80" spans="1:3" ht="15" customHeight="1">
      <c r="A80" s="25">
        <v>77</v>
      </c>
      <c r="B80" s="51" t="s">
        <v>100</v>
      </c>
      <c r="C80" s="55">
        <v>1</v>
      </c>
    </row>
    <row r="81" spans="1:3" ht="15" customHeight="1">
      <c r="A81" s="25">
        <v>78</v>
      </c>
      <c r="B81" s="51" t="s">
        <v>561</v>
      </c>
      <c r="C81" s="55">
        <v>1</v>
      </c>
    </row>
    <row r="82" spans="1:3" ht="15" customHeight="1">
      <c r="A82" s="25">
        <v>79</v>
      </c>
      <c r="B82" s="51" t="s">
        <v>419</v>
      </c>
      <c r="C82" s="55">
        <v>1</v>
      </c>
    </row>
    <row r="83" spans="1:3" ht="15" customHeight="1" thickBot="1">
      <c r="A83" s="53">
        <v>80</v>
      </c>
      <c r="B83" s="52" t="s">
        <v>14</v>
      </c>
      <c r="C83" s="56">
        <v>1</v>
      </c>
    </row>
    <row r="84" ht="12.75">
      <c r="C84" s="4">
        <f>SUM(C4:C83)</f>
        <v>654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2009-10-27T14:08:03Z</dcterms:modified>
  <cp:category/>
  <cp:version/>
  <cp:contentType/>
  <cp:contentStatus/>
</cp:coreProperties>
</file>