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<sst xmlns="http://schemas.openxmlformats.org/spreadsheetml/2006/main" count="410" uniqueCount="244">
  <si>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</si>
  <si>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</si>
  <si>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</si>
  <si>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</si>
  <si>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</si>
  <si>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</si>
  <si>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</si>
  <si>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</si>
  <si>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</si>
  <si>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</si>
  <si>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Salerni</t>
  </si>
  <si>
    <t>Dario</t>
  </si>
  <si>
    <t>M</t>
  </si>
  <si>
    <t>A.S.D. Podistica Solidarietà</t>
  </si>
  <si>
    <t>Naranzi</t>
  </si>
  <si>
    <t>Roberto</t>
  </si>
  <si>
    <t>Pegorer</t>
  </si>
  <si>
    <t>Daniele</t>
  </si>
  <si>
    <t>Donatucci</t>
  </si>
  <si>
    <t>Alfredo</t>
  </si>
  <si>
    <t>Salvatori</t>
  </si>
  <si>
    <t>Alessandro</t>
  </si>
  <si>
    <t>Santoponte</t>
  </si>
  <si>
    <t>Danilo</t>
  </si>
  <si>
    <t>Iadeluca</t>
  </si>
  <si>
    <t>Augusto</t>
  </si>
  <si>
    <t>Dolce</t>
  </si>
  <si>
    <t>Fabrizio</t>
  </si>
  <si>
    <t>Galimberti</t>
  </si>
  <si>
    <t>Semproni</t>
  </si>
  <si>
    <t>xxx</t>
  </si>
  <si>
    <t>Ivaldi</t>
  </si>
  <si>
    <t>Giorgio</t>
  </si>
  <si>
    <t>Taddei</t>
  </si>
  <si>
    <t>Marco</t>
  </si>
  <si>
    <t>Genna</t>
  </si>
  <si>
    <t>Tirelli</t>
  </si>
  <si>
    <t>Giuseppe</t>
  </si>
  <si>
    <t>Mattioli</t>
  </si>
  <si>
    <t>Maurizio</t>
  </si>
  <si>
    <t>Peris Cancio</t>
  </si>
  <si>
    <t>Lluis Francesc</t>
  </si>
  <si>
    <t>Accardo</t>
  </si>
  <si>
    <t>Colantoni</t>
  </si>
  <si>
    <t>Sergio</t>
  </si>
  <si>
    <t>Marini</t>
  </si>
  <si>
    <t>Brescia</t>
  </si>
  <si>
    <t>Panariello</t>
  </si>
  <si>
    <t>Pierluigi</t>
  </si>
  <si>
    <t>Minnese</t>
  </si>
  <si>
    <t>Lorenzo</t>
  </si>
  <si>
    <t>D'oria</t>
  </si>
  <si>
    <t>Nicola</t>
  </si>
  <si>
    <t>Proietti</t>
  </si>
  <si>
    <t>Francesco</t>
  </si>
  <si>
    <t>Castelfranchi</t>
  </si>
  <si>
    <t>Guido</t>
  </si>
  <si>
    <t>Marsoner</t>
  </si>
  <si>
    <t>Enrico</t>
  </si>
  <si>
    <t>La Fratta</t>
  </si>
  <si>
    <t>Marina</t>
  </si>
  <si>
    <t>F</t>
  </si>
  <si>
    <t>Pagani</t>
  </si>
  <si>
    <t>Fabio</t>
  </si>
  <si>
    <t>Vasselli</t>
  </si>
  <si>
    <t>Michele</t>
  </si>
  <si>
    <t>Davolos</t>
  </si>
  <si>
    <t>David</t>
  </si>
  <si>
    <t>Quacquarelli</t>
  </si>
  <si>
    <t>Mirko</t>
  </si>
  <si>
    <t>Forcina</t>
  </si>
  <si>
    <t>D'Ottozs</t>
  </si>
  <si>
    <t>Andrea</t>
  </si>
  <si>
    <t>Selvaggi</t>
  </si>
  <si>
    <t>Cosimo</t>
  </si>
  <si>
    <t>Pagnini</t>
  </si>
  <si>
    <t>Florin</t>
  </si>
  <si>
    <t>Amatori</t>
  </si>
  <si>
    <t>Giancarlo</t>
  </si>
  <si>
    <t>Cerisola</t>
  </si>
  <si>
    <t>Matteo</t>
  </si>
  <si>
    <t>Lisi</t>
  </si>
  <si>
    <t>Valerio</t>
  </si>
  <si>
    <t>Passini</t>
  </si>
  <si>
    <t>Costantino</t>
  </si>
  <si>
    <t>Mascarello</t>
  </si>
  <si>
    <t>Sebastiano</t>
  </si>
  <si>
    <t>Ceccotti</t>
  </si>
  <si>
    <t>Rinaldo</t>
  </si>
  <si>
    <t>Terribili</t>
  </si>
  <si>
    <t>Peiffer</t>
  </si>
  <si>
    <t>Daniel</t>
  </si>
  <si>
    <t>Coccia</t>
  </si>
  <si>
    <t>Angelo</t>
  </si>
  <si>
    <t>Briguglio</t>
  </si>
  <si>
    <t>Elisabetta</t>
  </si>
  <si>
    <t>D'Amore</t>
  </si>
  <si>
    <t>Salvatore</t>
  </si>
  <si>
    <t>Castelletti</t>
  </si>
  <si>
    <t>Farabullini</t>
  </si>
  <si>
    <t>Sorrentino</t>
  </si>
  <si>
    <t>Riccardo</t>
  </si>
  <si>
    <t>Zeppa</t>
  </si>
  <si>
    <t>Zicoschi</t>
  </si>
  <si>
    <t>Agostini</t>
  </si>
  <si>
    <t>Cinzia</t>
  </si>
  <si>
    <t>Riccardi</t>
  </si>
  <si>
    <t>Foglia Manzillo</t>
  </si>
  <si>
    <t>Luciano</t>
  </si>
  <si>
    <t xml:space="preserve">Ardizzone </t>
  </si>
  <si>
    <t>Marasco</t>
  </si>
  <si>
    <t xml:space="preserve">De Angelis </t>
  </si>
  <si>
    <t>Patrizia</t>
  </si>
  <si>
    <t>Di Cola</t>
  </si>
  <si>
    <t>Armando</t>
  </si>
  <si>
    <t>Spescha</t>
  </si>
  <si>
    <t>Laura</t>
  </si>
  <si>
    <t>Autore</t>
  </si>
  <si>
    <t>Gianluca</t>
  </si>
  <si>
    <t>Ambrogi</t>
  </si>
  <si>
    <t>Valentina</t>
  </si>
  <si>
    <t>La Pera</t>
  </si>
  <si>
    <t>Di Lorenzo</t>
  </si>
  <si>
    <t>Daniela</t>
  </si>
  <si>
    <t>Falato</t>
  </si>
  <si>
    <t>Petrolini</t>
  </si>
  <si>
    <t>Lucia</t>
  </si>
  <si>
    <t>Cappabianca</t>
  </si>
  <si>
    <t>Mario</t>
  </si>
  <si>
    <t>Nania</t>
  </si>
  <si>
    <t>Edwige</t>
  </si>
  <si>
    <t>Lucchetti</t>
  </si>
  <si>
    <t>Luana</t>
  </si>
  <si>
    <t>Paris</t>
  </si>
  <si>
    <t>Borusso</t>
  </si>
  <si>
    <t>Emanuela</t>
  </si>
  <si>
    <t>Vanda</t>
  </si>
  <si>
    <t>Vincenzo</t>
  </si>
  <si>
    <t>Scala</t>
  </si>
  <si>
    <t>Antonietta</t>
  </si>
  <si>
    <t>Ragozzini</t>
  </si>
  <si>
    <t>Quattropani</t>
  </si>
  <si>
    <t>Germana</t>
  </si>
  <si>
    <t>Marzocca</t>
  </si>
  <si>
    <t>Petrucci</t>
  </si>
  <si>
    <t>Colonnese</t>
  </si>
  <si>
    <t>Minneci</t>
  </si>
  <si>
    <t>Marziali</t>
  </si>
  <si>
    <t>Sandro</t>
  </si>
  <si>
    <t>Antonelli</t>
  </si>
  <si>
    <t>Piero</t>
  </si>
  <si>
    <t>Mocchegiani Carpano</t>
  </si>
  <si>
    <t>Giulia</t>
  </si>
  <si>
    <t>Piroli</t>
  </si>
  <si>
    <t>Eleonora</t>
  </si>
  <si>
    <t>Fabiani</t>
  </si>
  <si>
    <t>Tannoia</t>
  </si>
  <si>
    <t>Melchior</t>
  </si>
  <si>
    <t>Felici</t>
  </si>
  <si>
    <t>Ciani</t>
  </si>
  <si>
    <t>Anna Maria</t>
  </si>
  <si>
    <t>Lippa</t>
  </si>
  <si>
    <t>Alessandra</t>
  </si>
  <si>
    <t>Cossu</t>
  </si>
  <si>
    <t>Giovanni</t>
  </si>
  <si>
    <t>Rossi</t>
  </si>
  <si>
    <t>Tucci</t>
  </si>
  <si>
    <t>Giambartolomei</t>
  </si>
  <si>
    <t>Paolo</t>
  </si>
  <si>
    <t>Ginesi</t>
  </si>
  <si>
    <t>Paola</t>
  </si>
  <si>
    <t>Charlesworth</t>
  </si>
  <si>
    <t>Simon</t>
  </si>
  <si>
    <t>Liporace</t>
  </si>
  <si>
    <t>Federica</t>
  </si>
  <si>
    <t>Individuale</t>
  </si>
  <si>
    <t>Grasso</t>
  </si>
  <si>
    <t>Antonino</t>
  </si>
  <si>
    <t>Maruli</t>
  </si>
  <si>
    <t>Francesca</t>
  </si>
  <si>
    <t>Paciotti</t>
  </si>
  <si>
    <t>Camodeca</t>
  </si>
  <si>
    <t>Antonio</t>
  </si>
  <si>
    <t>Di Fazio</t>
  </si>
  <si>
    <t>Alfonsina</t>
  </si>
  <si>
    <t>2 giri</t>
  </si>
  <si>
    <t>Di Giorgio</t>
  </si>
  <si>
    <t>Di Iasio</t>
  </si>
  <si>
    <t>Iscritti</t>
  </si>
  <si>
    <t>FIAMME ARGENTO CASERTA</t>
  </si>
  <si>
    <t>POLI GOLFO</t>
  </si>
  <si>
    <t>ATLETICA SETINA</t>
  </si>
  <si>
    <t>OLIMPIC MARINA</t>
  </si>
  <si>
    <t>ATLETICA SABAUDIA</t>
  </si>
  <si>
    <t>ASD PODISTI VALMONTONE</t>
  </si>
  <si>
    <t>ATLETICA MONTICELLANA</t>
  </si>
  <si>
    <t>A.S.D. ROCCAGORGA</t>
  </si>
  <si>
    <t>ATINA TRAIL RUNNER</t>
  </si>
  <si>
    <t>SORA RUNNERS CLUB</t>
  </si>
  <si>
    <t>ASD NAPOLI RUN</t>
  </si>
  <si>
    <t>ATL. CLUB NAUTICO GAETA</t>
  </si>
  <si>
    <t>ATL. TUSCULUM</t>
  </si>
  <si>
    <t>ATLETICA VENAFRO</t>
  </si>
  <si>
    <t>LBM SPORT TEAM</t>
  </si>
  <si>
    <t>POLISPORTIVA ANTONIO FAVA ROCCASECCA</t>
  </si>
  <si>
    <t>A.S.D. POD. 'IL LAGHETTO'</t>
  </si>
  <si>
    <t>APROCIS RUNNERS TEAM</t>
  </si>
  <si>
    <t>ATLETICA CEPRANO</t>
  </si>
  <si>
    <t>ATLETICA LATINA</t>
  </si>
  <si>
    <t>NUOVA PODISTICA LATINA</t>
  </si>
  <si>
    <t>SIMMEL COLLEFERRO</t>
  </si>
  <si>
    <t>A.S.D. PODISTICA SOLIDARIETA'</t>
  </si>
  <si>
    <t>ATL. CASTELLO SORA</t>
  </si>
  <si>
    <t>FITNES MONTELLO</t>
  </si>
  <si>
    <t>LATINA RUNNERS</t>
  </si>
  <si>
    <t>POD. AMATORI MOROLO</t>
  </si>
  <si>
    <t>RUNNING CLUB FUTURA</t>
  </si>
  <si>
    <t>A.S. ATL. CISTERNA</t>
  </si>
  <si>
    <t>A.S. MEDITERRANEA</t>
  </si>
  <si>
    <t>A.S.D. ATL. CAPUA</t>
  </si>
  <si>
    <t>A.S.D. ERCO SPORT</t>
  </si>
  <si>
    <t>A.S.D. NAPOLI NORD MARATHON</t>
  </si>
  <si>
    <t>A.S.D. PODISTICA TERRACINA</t>
  </si>
  <si>
    <t>A.S.D. RUNNING EVOLUTION</t>
  </si>
  <si>
    <t>A.S.D. TEAM RUNNING</t>
  </si>
  <si>
    <t>A.S.D.POD.BOSCO DI CAPODIMONTE</t>
  </si>
  <si>
    <t>ACLI LATINA</t>
  </si>
  <si>
    <t>ACSI CAMPIDOGLIO PALATINO</t>
  </si>
  <si>
    <t>ASD ARCA ATL.AVERSA A.AVERSANO</t>
  </si>
  <si>
    <t>ATL. 99 VITTUONE</t>
  </si>
  <si>
    <t>ATL. AMATORI FIAT CASSINO</t>
  </si>
  <si>
    <t>ATL. B.GATE RIUNITE SERMONETA</t>
  </si>
  <si>
    <t>ATLETICA ARCE</t>
  </si>
  <si>
    <t>INDIVIDUALE</t>
  </si>
  <si>
    <t>LIBERATLETICA</t>
  </si>
  <si>
    <t>NEAPOLIS VESEVO</t>
  </si>
  <si>
    <t>NUOVA ATLETICA LARIANO</t>
  </si>
  <si>
    <t>POL. CIOCIARA A. FAVA</t>
  </si>
  <si>
    <t>RIFONDAZIONE PODISTICA</t>
  </si>
  <si>
    <t>S.S. LAZIO ATL.</t>
  </si>
  <si>
    <t>S.S.D. CENTRO ESTER NAPOLI ARL</t>
  </si>
  <si>
    <t>TIRRENO ATLETICA ALTO LAZIO</t>
  </si>
  <si>
    <t>Ostia in Corsa per l'Ambiente 9ª edizione</t>
  </si>
  <si>
    <t>Pineta - Ostia (RM) Italia - Domenica 04/09/2011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</si>
</sst>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165" fontId="4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7" fillId="0" borderId="9" xfId="0" applyFont="1" applyFill="1" applyBorder="1" applyAlignment="1">
      <alignment vertical="center"/>
    </xf>
    <xf numFmtId="165" fontId="4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9" fillId="0" borderId="0" xfId="0" applyFont="1" applyAlignment="1">
      <alignment/>
    </xf>
    <xf numFmtId="165" fontId="0" fillId="0" borderId="8" xfId="0" applyNumberFormat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vertical="center"/>
    </xf>
    <xf numFmtId="0" fontId="12" fillId="4" borderId="8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8" t="s">
        <v>242</v>
      </c>
      <c r="B1" s="48"/>
      <c r="C1" s="48"/>
      <c r="D1" s="48"/>
      <c r="E1" s="48"/>
      <c r="F1" s="48"/>
      <c r="G1" s="48"/>
      <c r="H1" s="48"/>
      <c r="I1" s="48"/>
    </row>
    <row r="2" spans="1:9" ht="24.75" customHeight="1">
      <c r="A2" s="49" t="s">
        <v>243</v>
      </c>
      <c r="B2" s="49"/>
      <c r="C2" s="49"/>
      <c r="D2" s="49"/>
      <c r="E2" s="49"/>
      <c r="F2" s="49"/>
      <c r="G2" s="49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9" customFormat="1" ht="15" customHeight="1">
      <c r="A4" s="11">
        <v>1</v>
      </c>
      <c r="B4" s="12" t="s">
        <v>10</v>
      </c>
      <c r="C4" s="13" t="s">
        <v>11</v>
      </c>
      <c r="D4" s="14" t="s">
        <v>12</v>
      </c>
      <c r="E4" s="15" t="s">
        <v>13</v>
      </c>
      <c r="F4" s="16">
        <v>0.01670138888888889</v>
      </c>
      <c r="G4" s="17" t="str">
        <f aca="true" t="shared" si="0" ref="G4:G67">TEXT(INT((HOUR(F4)*3600+MINUTE(F4)*60+SECOND(F4))/$I$2/60),"0")&amp;"."&amp;TEXT(MOD((HOUR(F4)*3600+MINUTE(F4)*60+SECOND(F4))/$I$2,60),"00")&amp;"/km"</f>
        <v>2.24/km</v>
      </c>
      <c r="H4" s="18">
        <f aca="true" t="shared" si="1" ref="H4:H31">F4-$F$4</f>
        <v>0</v>
      </c>
      <c r="I4" s="18">
        <f aca="true" t="shared" si="2" ref="I4:I67">F4-INDEX($F$4:$F$1170,MATCH(D4,$D$4:$D$1170,0))</f>
        <v>0</v>
      </c>
    </row>
    <row r="5" spans="1:9" s="19" customFormat="1" ht="15" customHeight="1">
      <c r="A5" s="20">
        <v>2</v>
      </c>
      <c r="B5" s="21" t="s">
        <v>14</v>
      </c>
      <c r="C5" s="12" t="s">
        <v>15</v>
      </c>
      <c r="D5" s="22" t="s">
        <v>12</v>
      </c>
      <c r="E5" s="23"/>
      <c r="F5" s="24">
        <v>0.01704861111111111</v>
      </c>
      <c r="G5" s="25" t="str">
        <f t="shared" si="0"/>
        <v>2.27/km</v>
      </c>
      <c r="H5" s="26">
        <f t="shared" si="1"/>
        <v>0.000347222222222221</v>
      </c>
      <c r="I5" s="26">
        <f t="shared" si="2"/>
        <v>0.000347222222222221</v>
      </c>
    </row>
    <row r="6" spans="1:9" s="19" customFormat="1" ht="15" customHeight="1">
      <c r="A6" s="20">
        <v>3</v>
      </c>
      <c r="B6" s="12" t="s">
        <v>16</v>
      </c>
      <c r="C6" s="12" t="s">
        <v>17</v>
      </c>
      <c r="D6" s="22" t="s">
        <v>12</v>
      </c>
      <c r="E6" s="12"/>
      <c r="F6" s="24">
        <v>0.017685185185185186</v>
      </c>
      <c r="G6" s="25" t="str">
        <f t="shared" si="0"/>
        <v>2.33/km</v>
      </c>
      <c r="H6" s="26">
        <f t="shared" si="1"/>
        <v>0.0009837962962962951</v>
      </c>
      <c r="I6" s="26">
        <f t="shared" si="2"/>
        <v>0.0009837962962962951</v>
      </c>
    </row>
    <row r="7" spans="1:9" s="19" customFormat="1" ht="15" customHeight="1">
      <c r="A7" s="20">
        <v>4</v>
      </c>
      <c r="B7" s="12" t="s">
        <v>18</v>
      </c>
      <c r="C7" s="12" t="s">
        <v>19</v>
      </c>
      <c r="D7" s="22" t="s">
        <v>12</v>
      </c>
      <c r="E7" s="12"/>
      <c r="F7" s="24">
        <v>0.017800925925925925</v>
      </c>
      <c r="G7" s="25" t="str">
        <f t="shared" si="0"/>
        <v>2.34/km</v>
      </c>
      <c r="H7" s="26">
        <f t="shared" si="1"/>
        <v>0.0010995370370370343</v>
      </c>
      <c r="I7" s="26">
        <f t="shared" si="2"/>
        <v>0.0010995370370370343</v>
      </c>
    </row>
    <row r="8" spans="1:9" s="19" customFormat="1" ht="15" customHeight="1">
      <c r="A8" s="20">
        <v>5</v>
      </c>
      <c r="B8" s="12" t="s">
        <v>20</v>
      </c>
      <c r="C8" s="12" t="s">
        <v>21</v>
      </c>
      <c r="D8" s="22" t="s">
        <v>12</v>
      </c>
      <c r="E8" s="12"/>
      <c r="F8" s="24">
        <v>0.017962962962962962</v>
      </c>
      <c r="G8" s="25" t="str">
        <f t="shared" si="0"/>
        <v>2.35/km</v>
      </c>
      <c r="H8" s="26">
        <f t="shared" si="1"/>
        <v>0.0012615740740740712</v>
      </c>
      <c r="I8" s="26">
        <f t="shared" si="2"/>
        <v>0.0012615740740740712</v>
      </c>
    </row>
    <row r="9" spans="1:9" s="19" customFormat="1" ht="15" customHeight="1">
      <c r="A9" s="20">
        <v>6</v>
      </c>
      <c r="B9" s="27" t="s">
        <v>22</v>
      </c>
      <c r="C9" s="27" t="s">
        <v>23</v>
      </c>
      <c r="D9" s="22" t="s">
        <v>12</v>
      </c>
      <c r="E9" s="27"/>
      <c r="F9" s="24">
        <v>0.018287037037037036</v>
      </c>
      <c r="G9" s="25" t="str">
        <f t="shared" si="0"/>
        <v>2.38/km</v>
      </c>
      <c r="H9" s="26">
        <f t="shared" si="1"/>
        <v>0.001585648148148145</v>
      </c>
      <c r="I9" s="26">
        <f t="shared" si="2"/>
        <v>0.001585648148148145</v>
      </c>
    </row>
    <row r="10" spans="1:9" s="19" customFormat="1" ht="15" customHeight="1">
      <c r="A10" s="20">
        <v>7</v>
      </c>
      <c r="B10" s="12" t="s">
        <v>24</v>
      </c>
      <c r="C10" s="12" t="s">
        <v>25</v>
      </c>
      <c r="D10" s="22" t="s">
        <v>12</v>
      </c>
      <c r="E10" s="12"/>
      <c r="F10" s="24">
        <v>0.018310185185185186</v>
      </c>
      <c r="G10" s="25" t="str">
        <f t="shared" si="0"/>
        <v>2.38/km</v>
      </c>
      <c r="H10" s="26">
        <f t="shared" si="1"/>
        <v>0.0016087962962962957</v>
      </c>
      <c r="I10" s="26">
        <f t="shared" si="2"/>
        <v>0.0016087962962962957</v>
      </c>
    </row>
    <row r="11" spans="1:9" s="19" customFormat="1" ht="15" customHeight="1">
      <c r="A11" s="20">
        <v>8</v>
      </c>
      <c r="B11" s="12" t="s">
        <v>26</v>
      </c>
      <c r="C11" s="12" t="s">
        <v>27</v>
      </c>
      <c r="D11" s="22" t="s">
        <v>12</v>
      </c>
      <c r="E11" s="12"/>
      <c r="F11" s="24">
        <v>0.01857638888888889</v>
      </c>
      <c r="G11" s="25" t="str">
        <f t="shared" si="0"/>
        <v>2.41/km</v>
      </c>
      <c r="H11" s="26">
        <f t="shared" si="1"/>
        <v>0.0018749999999999982</v>
      </c>
      <c r="I11" s="26">
        <f t="shared" si="2"/>
        <v>0.0018749999999999982</v>
      </c>
    </row>
    <row r="12" spans="1:9" s="19" customFormat="1" ht="15" customHeight="1">
      <c r="A12" s="20">
        <v>9</v>
      </c>
      <c r="B12" s="12" t="s">
        <v>28</v>
      </c>
      <c r="C12" s="12" t="s">
        <v>27</v>
      </c>
      <c r="D12" s="22" t="s">
        <v>12</v>
      </c>
      <c r="E12" s="12"/>
      <c r="F12" s="24">
        <v>0.017939814814814815</v>
      </c>
      <c r="G12" s="25" t="str">
        <f t="shared" si="0"/>
        <v>2.35/km</v>
      </c>
      <c r="H12" s="26">
        <f t="shared" si="1"/>
        <v>0.001238425925925924</v>
      </c>
      <c r="I12" s="26">
        <f t="shared" si="2"/>
        <v>0.001238425925925924</v>
      </c>
    </row>
    <row r="13" spans="1:9" s="19" customFormat="1" ht="15" customHeight="1">
      <c r="A13" s="20">
        <v>10</v>
      </c>
      <c r="B13" s="27" t="s">
        <v>29</v>
      </c>
      <c r="C13" s="27" t="s">
        <v>17</v>
      </c>
      <c r="D13" s="22" t="s">
        <v>12</v>
      </c>
      <c r="E13" s="27" t="s">
        <v>30</v>
      </c>
      <c r="F13" s="24">
        <v>0.018657407407407407</v>
      </c>
      <c r="G13" s="25" t="str">
        <f t="shared" si="0"/>
        <v>2.41/km</v>
      </c>
      <c r="H13" s="26">
        <f t="shared" si="1"/>
        <v>0.0019560185185185167</v>
      </c>
      <c r="I13" s="26">
        <f t="shared" si="2"/>
        <v>0.0019560185185185167</v>
      </c>
    </row>
    <row r="14" spans="1:9" s="19" customFormat="1" ht="15" customHeight="1">
      <c r="A14" s="20">
        <v>11</v>
      </c>
      <c r="B14" s="12" t="s">
        <v>31</v>
      </c>
      <c r="C14" s="12" t="s">
        <v>32</v>
      </c>
      <c r="D14" s="22" t="s">
        <v>12</v>
      </c>
      <c r="E14" s="12"/>
      <c r="F14" s="24">
        <v>0.01866898148148148</v>
      </c>
      <c r="G14" s="25" t="str">
        <f t="shared" si="0"/>
        <v>2.41/km</v>
      </c>
      <c r="H14" s="26">
        <f t="shared" si="1"/>
        <v>0.0019675925925925902</v>
      </c>
      <c r="I14" s="26">
        <f t="shared" si="2"/>
        <v>0.0019675925925925902</v>
      </c>
    </row>
    <row r="15" spans="1:9" s="19" customFormat="1" ht="15" customHeight="1">
      <c r="A15" s="20">
        <v>12</v>
      </c>
      <c r="B15" s="12" t="s">
        <v>33</v>
      </c>
      <c r="C15" s="12" t="s">
        <v>34</v>
      </c>
      <c r="D15" s="22" t="s">
        <v>12</v>
      </c>
      <c r="E15" s="12"/>
      <c r="F15" s="24">
        <v>0.018726851851851852</v>
      </c>
      <c r="G15" s="25" t="str">
        <f t="shared" si="0"/>
        <v>2.42/km</v>
      </c>
      <c r="H15" s="26">
        <f t="shared" si="1"/>
        <v>0.0020254629629629615</v>
      </c>
      <c r="I15" s="26">
        <f t="shared" si="2"/>
        <v>0.0020254629629629615</v>
      </c>
    </row>
    <row r="16" spans="1:9" s="19" customFormat="1" ht="15" customHeight="1">
      <c r="A16" s="20">
        <v>13</v>
      </c>
      <c r="B16" s="12" t="s">
        <v>35</v>
      </c>
      <c r="C16" s="12" t="s">
        <v>21</v>
      </c>
      <c r="D16" s="22" t="s">
        <v>12</v>
      </c>
      <c r="E16" s="12"/>
      <c r="F16" s="24">
        <v>0.01892361111111111</v>
      </c>
      <c r="G16" s="25" t="str">
        <f t="shared" si="0"/>
        <v>2.44/km</v>
      </c>
      <c r="H16" s="26">
        <f t="shared" si="1"/>
        <v>0.002222222222222219</v>
      </c>
      <c r="I16" s="26">
        <f t="shared" si="2"/>
        <v>0.002222222222222219</v>
      </c>
    </row>
    <row r="17" spans="1:9" s="19" customFormat="1" ht="15" customHeight="1">
      <c r="A17" s="20">
        <v>14</v>
      </c>
      <c r="B17" s="12" t="s">
        <v>36</v>
      </c>
      <c r="C17" s="12" t="s">
        <v>37</v>
      </c>
      <c r="D17" s="22" t="s">
        <v>12</v>
      </c>
      <c r="E17" s="12"/>
      <c r="F17" s="24">
        <v>0.018935185185185187</v>
      </c>
      <c r="G17" s="25" t="str">
        <f t="shared" si="0"/>
        <v>2.44/km</v>
      </c>
      <c r="H17" s="26">
        <f t="shared" si="1"/>
        <v>0.0022337962962962962</v>
      </c>
      <c r="I17" s="26">
        <f t="shared" si="2"/>
        <v>0.0022337962962962962</v>
      </c>
    </row>
    <row r="18" spans="1:9" s="19" customFormat="1" ht="15" customHeight="1">
      <c r="A18" s="20">
        <v>15</v>
      </c>
      <c r="B18" s="12" t="s">
        <v>38</v>
      </c>
      <c r="C18" s="12" t="s">
        <v>39</v>
      </c>
      <c r="D18" s="22" t="s">
        <v>12</v>
      </c>
      <c r="E18" s="12"/>
      <c r="F18" s="24">
        <v>0.019050925925925926</v>
      </c>
      <c r="G18" s="25" t="str">
        <f t="shared" si="0"/>
        <v>2.45/km</v>
      </c>
      <c r="H18" s="26">
        <f t="shared" si="1"/>
        <v>0.0023495370370370354</v>
      </c>
      <c r="I18" s="26">
        <f t="shared" si="2"/>
        <v>0.0023495370370370354</v>
      </c>
    </row>
    <row r="19" spans="1:9" s="19" customFormat="1" ht="15" customHeight="1">
      <c r="A19" s="20">
        <v>16</v>
      </c>
      <c r="B19" s="12" t="s">
        <v>40</v>
      </c>
      <c r="C19" s="12" t="s">
        <v>41</v>
      </c>
      <c r="D19" s="22" t="s">
        <v>12</v>
      </c>
      <c r="E19" s="12"/>
      <c r="F19" s="24">
        <v>0.019074074074074073</v>
      </c>
      <c r="G19" s="25" t="str">
        <f t="shared" si="0"/>
        <v>2.45/km</v>
      </c>
      <c r="H19" s="26">
        <f t="shared" si="1"/>
        <v>0.0023726851851851825</v>
      </c>
      <c r="I19" s="26">
        <f t="shared" si="2"/>
        <v>0.0023726851851851825</v>
      </c>
    </row>
    <row r="20" spans="1:9" s="19" customFormat="1" ht="15" customHeight="1">
      <c r="A20" s="20">
        <v>17</v>
      </c>
      <c r="B20" s="13" t="s">
        <v>42</v>
      </c>
      <c r="C20" s="13" t="s">
        <v>34</v>
      </c>
      <c r="D20" s="22" t="s">
        <v>12</v>
      </c>
      <c r="E20" s="13"/>
      <c r="F20" s="24">
        <v>0.019097222222222224</v>
      </c>
      <c r="G20" s="25" t="str">
        <f t="shared" si="0"/>
        <v>2.45/km</v>
      </c>
      <c r="H20" s="26">
        <f t="shared" si="1"/>
        <v>0.002395833333333333</v>
      </c>
      <c r="I20" s="26">
        <f t="shared" si="2"/>
        <v>0.002395833333333333</v>
      </c>
    </row>
    <row r="21" spans="1:9" s="19" customFormat="1" ht="15" customHeight="1">
      <c r="A21" s="20">
        <v>18</v>
      </c>
      <c r="B21" s="12" t="s">
        <v>43</v>
      </c>
      <c r="C21" s="12" t="s">
        <v>44</v>
      </c>
      <c r="D21" s="22" t="s">
        <v>12</v>
      </c>
      <c r="E21" s="12"/>
      <c r="F21" s="24">
        <v>0.019328703703703702</v>
      </c>
      <c r="G21" s="25" t="str">
        <f t="shared" si="0"/>
        <v>2.47/km</v>
      </c>
      <c r="H21" s="26">
        <f t="shared" si="1"/>
        <v>0.0026273148148148115</v>
      </c>
      <c r="I21" s="26">
        <f t="shared" si="2"/>
        <v>0.0026273148148148115</v>
      </c>
    </row>
    <row r="22" spans="1:9" s="19" customFormat="1" ht="15" customHeight="1">
      <c r="A22" s="20">
        <v>19</v>
      </c>
      <c r="B22" s="12" t="s">
        <v>45</v>
      </c>
      <c r="C22" s="12" t="s">
        <v>27</v>
      </c>
      <c r="D22" s="22" t="s">
        <v>12</v>
      </c>
      <c r="E22" s="12"/>
      <c r="F22" s="24">
        <v>0.019594907407407408</v>
      </c>
      <c r="G22" s="25" t="str">
        <f t="shared" si="0"/>
        <v>2.49/km</v>
      </c>
      <c r="H22" s="26">
        <f t="shared" si="1"/>
        <v>0.0028935185185185175</v>
      </c>
      <c r="I22" s="26">
        <f t="shared" si="2"/>
        <v>0.0028935185185185175</v>
      </c>
    </row>
    <row r="23" spans="1:9" s="19" customFormat="1" ht="15" customHeight="1">
      <c r="A23" s="20">
        <v>20</v>
      </c>
      <c r="B23" s="12" t="s">
        <v>46</v>
      </c>
      <c r="C23" s="12" t="s">
        <v>27</v>
      </c>
      <c r="D23" s="22" t="s">
        <v>12</v>
      </c>
      <c r="E23" s="12"/>
      <c r="F23" s="24">
        <v>0.019699074074074074</v>
      </c>
      <c r="G23" s="25" t="str">
        <f t="shared" si="0"/>
        <v>2.50/km</v>
      </c>
      <c r="H23" s="26">
        <f t="shared" si="1"/>
        <v>0.002997685185185183</v>
      </c>
      <c r="I23" s="26">
        <f t="shared" si="2"/>
        <v>0.002997685185185183</v>
      </c>
    </row>
    <row r="24" spans="1:9" s="19" customFormat="1" ht="15" customHeight="1">
      <c r="A24" s="20">
        <v>21</v>
      </c>
      <c r="B24" s="12" t="s">
        <v>47</v>
      </c>
      <c r="C24" s="12" t="s">
        <v>48</v>
      </c>
      <c r="D24" s="22" t="s">
        <v>12</v>
      </c>
      <c r="E24" s="12"/>
      <c r="F24" s="24">
        <v>0.01990740740740741</v>
      </c>
      <c r="G24" s="25" t="str">
        <f t="shared" si="0"/>
        <v>2.52/km</v>
      </c>
      <c r="H24" s="26">
        <f t="shared" si="1"/>
        <v>0.0032060185185185178</v>
      </c>
      <c r="I24" s="26">
        <f t="shared" si="2"/>
        <v>0.0032060185185185178</v>
      </c>
    </row>
    <row r="25" spans="1:9" s="19" customFormat="1" ht="15" customHeight="1">
      <c r="A25" s="20">
        <v>22</v>
      </c>
      <c r="B25" s="27" t="s">
        <v>49</v>
      </c>
      <c r="C25" s="27" t="s">
        <v>50</v>
      </c>
      <c r="D25" s="22" t="s">
        <v>12</v>
      </c>
      <c r="E25" s="27" t="s">
        <v>30</v>
      </c>
      <c r="F25" s="24">
        <v>0.02</v>
      </c>
      <c r="G25" s="25" t="str">
        <f t="shared" si="0"/>
        <v>2.53/km</v>
      </c>
      <c r="H25" s="26">
        <f t="shared" si="1"/>
        <v>0.00329861111111111</v>
      </c>
      <c r="I25" s="26">
        <f t="shared" si="2"/>
        <v>0.00329861111111111</v>
      </c>
    </row>
    <row r="26" spans="1:9" s="19" customFormat="1" ht="15" customHeight="1">
      <c r="A26" s="20">
        <v>23</v>
      </c>
      <c r="B26" s="12" t="s">
        <v>51</v>
      </c>
      <c r="C26" s="12" t="s">
        <v>52</v>
      </c>
      <c r="D26" s="22" t="s">
        <v>12</v>
      </c>
      <c r="E26" s="12"/>
      <c r="F26" s="24">
        <v>0.020231481481481482</v>
      </c>
      <c r="G26" s="25" t="str">
        <f t="shared" si="0"/>
        <v>2.55/km</v>
      </c>
      <c r="H26" s="26">
        <f t="shared" si="1"/>
        <v>0.0035300925925925916</v>
      </c>
      <c r="I26" s="26">
        <f t="shared" si="2"/>
        <v>0.0035300925925925916</v>
      </c>
    </row>
    <row r="27" spans="1:9" s="28" customFormat="1" ht="15" customHeight="1">
      <c r="A27" s="20">
        <v>24</v>
      </c>
      <c r="B27" s="12" t="s">
        <v>53</v>
      </c>
      <c r="C27" s="12" t="s">
        <v>54</v>
      </c>
      <c r="D27" s="22" t="s">
        <v>12</v>
      </c>
      <c r="E27" s="12"/>
      <c r="F27" s="24">
        <v>0.020416666666666666</v>
      </c>
      <c r="G27" s="25" t="str">
        <f t="shared" si="0"/>
        <v>2.56/km</v>
      </c>
      <c r="H27" s="26">
        <f t="shared" si="1"/>
        <v>0.0037152777777777757</v>
      </c>
      <c r="I27" s="26">
        <f t="shared" si="2"/>
        <v>0.0037152777777777757</v>
      </c>
    </row>
    <row r="28" spans="1:9" s="19" customFormat="1" ht="15" customHeight="1">
      <c r="A28" s="20">
        <v>25</v>
      </c>
      <c r="B28" s="12" t="s">
        <v>55</v>
      </c>
      <c r="C28" s="12" t="s">
        <v>56</v>
      </c>
      <c r="D28" s="22" t="s">
        <v>12</v>
      </c>
      <c r="E28" s="12"/>
      <c r="F28" s="24">
        <v>0.02048611111111111</v>
      </c>
      <c r="G28" s="25" t="str">
        <f t="shared" si="0"/>
        <v>2.57/km</v>
      </c>
      <c r="H28" s="26">
        <f t="shared" si="1"/>
        <v>0.0037847222222222206</v>
      </c>
      <c r="I28" s="26">
        <f t="shared" si="2"/>
        <v>0.0037847222222222206</v>
      </c>
    </row>
    <row r="29" spans="1:9" s="19" customFormat="1" ht="15" customHeight="1">
      <c r="A29" s="20">
        <v>26</v>
      </c>
      <c r="B29" s="12" t="s">
        <v>57</v>
      </c>
      <c r="C29" s="12" t="s">
        <v>58</v>
      </c>
      <c r="D29" s="22" t="s">
        <v>12</v>
      </c>
      <c r="E29" s="12"/>
      <c r="F29" s="29">
        <v>0.020520833333333332</v>
      </c>
      <c r="G29" s="25" t="str">
        <f t="shared" si="0"/>
        <v>2.57/km</v>
      </c>
      <c r="H29" s="26">
        <f t="shared" si="1"/>
        <v>0.0038194444444444413</v>
      </c>
      <c r="I29" s="26">
        <f t="shared" si="2"/>
        <v>0.0038194444444444413</v>
      </c>
    </row>
    <row r="30" spans="1:9" s="19" customFormat="1" ht="15" customHeight="1">
      <c r="A30" s="20">
        <v>27</v>
      </c>
      <c r="B30" s="27" t="s">
        <v>59</v>
      </c>
      <c r="C30" s="27" t="s">
        <v>60</v>
      </c>
      <c r="D30" s="22" t="s">
        <v>61</v>
      </c>
      <c r="E30" s="27"/>
      <c r="F30" s="24">
        <v>0.02056712962962963</v>
      </c>
      <c r="G30" s="25" t="str">
        <f t="shared" si="0"/>
        <v>2.58/km</v>
      </c>
      <c r="H30" s="26">
        <f t="shared" si="1"/>
        <v>0.003865740740740739</v>
      </c>
      <c r="I30" s="26">
        <f t="shared" si="2"/>
        <v>0</v>
      </c>
    </row>
    <row r="31" spans="1:9" s="19" customFormat="1" ht="15" customHeight="1">
      <c r="A31" s="20">
        <v>28</v>
      </c>
      <c r="B31" s="12" t="s">
        <v>62</v>
      </c>
      <c r="C31" s="12" t="s">
        <v>63</v>
      </c>
      <c r="D31" s="22" t="s">
        <v>12</v>
      </c>
      <c r="E31" s="12"/>
      <c r="F31" s="24">
        <v>0.020578703703703703</v>
      </c>
      <c r="G31" s="25" t="str">
        <f t="shared" si="0"/>
        <v>2.58/km</v>
      </c>
      <c r="H31" s="26">
        <f t="shared" si="1"/>
        <v>0.0038773148148148126</v>
      </c>
      <c r="I31" s="26">
        <f t="shared" si="2"/>
        <v>0.0038773148148148126</v>
      </c>
    </row>
    <row r="32" spans="1:9" s="19" customFormat="1" ht="15" customHeight="1">
      <c r="A32" s="20">
        <v>29</v>
      </c>
      <c r="B32" s="30" t="s">
        <v>64</v>
      </c>
      <c r="C32" s="30" t="s">
        <v>65</v>
      </c>
      <c r="D32" s="22" t="s">
        <v>12</v>
      </c>
      <c r="E32" s="30"/>
      <c r="F32" s="24">
        <v>0.020625</v>
      </c>
      <c r="G32" s="25" t="str">
        <f t="shared" si="0"/>
        <v>2.58/km</v>
      </c>
      <c r="H32" s="26">
        <f aca="true" t="shared" si="3" ref="H32:H95">F32-$F$4</f>
        <v>0.00392361111111111</v>
      </c>
      <c r="I32" s="26">
        <f t="shared" si="2"/>
        <v>0.00392361111111111</v>
      </c>
    </row>
    <row r="33" spans="1:9" s="19" customFormat="1" ht="15" customHeight="1">
      <c r="A33" s="20">
        <v>30</v>
      </c>
      <c r="B33" s="12" t="s">
        <v>66</v>
      </c>
      <c r="C33" s="12" t="s">
        <v>67</v>
      </c>
      <c r="D33" s="22" t="s">
        <v>12</v>
      </c>
      <c r="E33" s="12"/>
      <c r="F33" s="24">
        <v>0.020648148148148148</v>
      </c>
      <c r="G33" s="25" t="str">
        <f t="shared" si="0"/>
        <v>2.58/km</v>
      </c>
      <c r="H33" s="26">
        <f t="shared" si="3"/>
        <v>0.0039467592592592575</v>
      </c>
      <c r="I33" s="26">
        <f t="shared" si="2"/>
        <v>0.0039467592592592575</v>
      </c>
    </row>
    <row r="34" spans="1:9" s="19" customFormat="1" ht="15" customHeight="1">
      <c r="A34" s="20">
        <v>31</v>
      </c>
      <c r="B34" s="12" t="s">
        <v>68</v>
      </c>
      <c r="C34" s="12" t="s">
        <v>69</v>
      </c>
      <c r="D34" s="22" t="s">
        <v>12</v>
      </c>
      <c r="E34" s="12"/>
      <c r="F34" s="24">
        <v>0.020694444444444446</v>
      </c>
      <c r="G34" s="25" t="str">
        <f t="shared" si="0"/>
        <v>2.59/km</v>
      </c>
      <c r="H34" s="26">
        <f t="shared" si="3"/>
        <v>0.003993055555555555</v>
      </c>
      <c r="I34" s="26">
        <f t="shared" si="2"/>
        <v>0.003993055555555555</v>
      </c>
    </row>
    <row r="35" spans="1:9" s="19" customFormat="1" ht="15" customHeight="1">
      <c r="A35" s="20">
        <v>32</v>
      </c>
      <c r="B35" s="12" t="s">
        <v>70</v>
      </c>
      <c r="C35" s="12" t="s">
        <v>34</v>
      </c>
      <c r="D35" s="22" t="s">
        <v>12</v>
      </c>
      <c r="E35" s="12"/>
      <c r="F35" s="24">
        <v>0.02074074074074074</v>
      </c>
      <c r="G35" s="25" t="str">
        <f t="shared" si="0"/>
        <v>2.59/km</v>
      </c>
      <c r="H35" s="26">
        <f t="shared" si="3"/>
        <v>0.0040393518518518495</v>
      </c>
      <c r="I35" s="26">
        <f t="shared" si="2"/>
        <v>0.0040393518518518495</v>
      </c>
    </row>
    <row r="36" spans="1:9" s="19" customFormat="1" ht="15" customHeight="1">
      <c r="A36" s="20">
        <v>33</v>
      </c>
      <c r="B36" s="27" t="s">
        <v>71</v>
      </c>
      <c r="C36" s="27" t="s">
        <v>72</v>
      </c>
      <c r="D36" s="22" t="s">
        <v>12</v>
      </c>
      <c r="E36" s="27" t="s">
        <v>30</v>
      </c>
      <c r="F36" s="24">
        <v>0.021087962962962965</v>
      </c>
      <c r="G36" s="25" t="str">
        <f t="shared" si="0"/>
        <v>3.02/km</v>
      </c>
      <c r="H36" s="26">
        <f t="shared" si="3"/>
        <v>0.004386574074074074</v>
      </c>
      <c r="I36" s="26">
        <f t="shared" si="2"/>
        <v>0.004386574074074074</v>
      </c>
    </row>
    <row r="37" spans="1:9" s="19" customFormat="1" ht="15" customHeight="1">
      <c r="A37" s="20">
        <v>34</v>
      </c>
      <c r="B37" s="12" t="s">
        <v>73</v>
      </c>
      <c r="C37" s="12" t="s">
        <v>74</v>
      </c>
      <c r="D37" s="22" t="s">
        <v>12</v>
      </c>
      <c r="E37" s="12"/>
      <c r="F37" s="24">
        <v>0.021203703703703704</v>
      </c>
      <c r="G37" s="25" t="str">
        <f t="shared" si="0"/>
        <v>3.03/km</v>
      </c>
      <c r="H37" s="26">
        <f t="shared" si="3"/>
        <v>0.004502314814814813</v>
      </c>
      <c r="I37" s="26">
        <f t="shared" si="2"/>
        <v>0.004502314814814813</v>
      </c>
    </row>
    <row r="38" spans="1:9" s="19" customFormat="1" ht="15" customHeight="1">
      <c r="A38" s="20">
        <v>35</v>
      </c>
      <c r="B38" s="27" t="s">
        <v>75</v>
      </c>
      <c r="C38" s="27" t="s">
        <v>76</v>
      </c>
      <c r="D38" s="22" t="s">
        <v>12</v>
      </c>
      <c r="E38" s="27" t="s">
        <v>30</v>
      </c>
      <c r="F38" s="24">
        <v>0.021238425925925924</v>
      </c>
      <c r="G38" s="25" t="str">
        <f t="shared" si="0"/>
        <v>3.04/km</v>
      </c>
      <c r="H38" s="26">
        <f t="shared" si="3"/>
        <v>0.004537037037037034</v>
      </c>
      <c r="I38" s="26">
        <f t="shared" si="2"/>
        <v>0.004537037037037034</v>
      </c>
    </row>
    <row r="39" spans="1:9" s="19" customFormat="1" ht="15" customHeight="1">
      <c r="A39" s="20">
        <v>36</v>
      </c>
      <c r="B39" s="12" t="s">
        <v>77</v>
      </c>
      <c r="C39" s="12" t="s">
        <v>78</v>
      </c>
      <c r="D39" s="22" t="s">
        <v>12</v>
      </c>
      <c r="E39" s="12"/>
      <c r="F39" s="24">
        <v>0.02130787037037037</v>
      </c>
      <c r="G39" s="25" t="str">
        <f t="shared" si="0"/>
        <v>3.04/km</v>
      </c>
      <c r="H39" s="26">
        <f t="shared" si="3"/>
        <v>0.004606481481481479</v>
      </c>
      <c r="I39" s="26">
        <f t="shared" si="2"/>
        <v>0.004606481481481479</v>
      </c>
    </row>
    <row r="40" spans="1:9" s="19" customFormat="1" ht="15" customHeight="1">
      <c r="A40" s="20">
        <v>37</v>
      </c>
      <c r="B40" s="12" t="s">
        <v>79</v>
      </c>
      <c r="C40" s="12" t="s">
        <v>80</v>
      </c>
      <c r="D40" s="22" t="s">
        <v>12</v>
      </c>
      <c r="E40" s="12"/>
      <c r="F40" s="24">
        <v>0.02136574074074074</v>
      </c>
      <c r="G40" s="25" t="str">
        <f t="shared" si="0"/>
        <v>3.05/km</v>
      </c>
      <c r="H40" s="26">
        <f t="shared" si="3"/>
        <v>0.00466435185185185</v>
      </c>
      <c r="I40" s="26">
        <f t="shared" si="2"/>
        <v>0.00466435185185185</v>
      </c>
    </row>
    <row r="41" spans="1:9" s="19" customFormat="1" ht="15" customHeight="1">
      <c r="A41" s="20">
        <v>38</v>
      </c>
      <c r="B41" s="12" t="s">
        <v>81</v>
      </c>
      <c r="C41" s="12" t="s">
        <v>34</v>
      </c>
      <c r="D41" s="22" t="s">
        <v>12</v>
      </c>
      <c r="E41" s="12"/>
      <c r="F41" s="24">
        <v>0.02136574074074074</v>
      </c>
      <c r="G41" s="25" t="str">
        <f t="shared" si="0"/>
        <v>3.05/km</v>
      </c>
      <c r="H41" s="26">
        <f t="shared" si="3"/>
        <v>0.00466435185185185</v>
      </c>
      <c r="I41" s="26">
        <f t="shared" si="2"/>
        <v>0.00466435185185185</v>
      </c>
    </row>
    <row r="42" spans="1:9" s="19" customFormat="1" ht="15" customHeight="1">
      <c r="A42" s="20">
        <v>39</v>
      </c>
      <c r="B42" s="12" t="s">
        <v>82</v>
      </c>
      <c r="C42" s="12" t="s">
        <v>54</v>
      </c>
      <c r="D42" s="22" t="s">
        <v>12</v>
      </c>
      <c r="E42" s="12"/>
      <c r="F42" s="24">
        <v>0.02141203703703704</v>
      </c>
      <c r="G42" s="25" t="str">
        <f t="shared" si="0"/>
        <v>3.05/km</v>
      </c>
      <c r="H42" s="26">
        <f t="shared" si="3"/>
        <v>0.004710648148148148</v>
      </c>
      <c r="I42" s="26">
        <f t="shared" si="2"/>
        <v>0.004710648148148148</v>
      </c>
    </row>
    <row r="43" spans="1:9" s="19" customFormat="1" ht="15" customHeight="1">
      <c r="A43" s="20">
        <v>40</v>
      </c>
      <c r="B43" s="12" t="s">
        <v>83</v>
      </c>
      <c r="C43" s="12" t="s">
        <v>84</v>
      </c>
      <c r="D43" s="22" t="s">
        <v>12</v>
      </c>
      <c r="E43" s="12"/>
      <c r="F43" s="24">
        <v>0.02175925925925926</v>
      </c>
      <c r="G43" s="25" t="str">
        <f t="shared" si="0"/>
        <v>3.08/km</v>
      </c>
      <c r="H43" s="26">
        <f t="shared" si="3"/>
        <v>0.005057870370370369</v>
      </c>
      <c r="I43" s="26">
        <f t="shared" si="2"/>
        <v>0.005057870370370369</v>
      </c>
    </row>
    <row r="44" spans="1:9" s="19" customFormat="1" ht="15" customHeight="1">
      <c r="A44" s="20">
        <v>41</v>
      </c>
      <c r="B44" s="12" t="s">
        <v>85</v>
      </c>
      <c r="C44" s="12" t="s">
        <v>86</v>
      </c>
      <c r="D44" s="22" t="s">
        <v>12</v>
      </c>
      <c r="E44" s="12"/>
      <c r="F44" s="29">
        <v>0.021875</v>
      </c>
      <c r="G44" s="25" t="str">
        <f t="shared" si="0"/>
        <v>3.09/km</v>
      </c>
      <c r="H44" s="26">
        <f t="shared" si="3"/>
        <v>0.005173611111111108</v>
      </c>
      <c r="I44" s="26">
        <f t="shared" si="2"/>
        <v>0.005173611111111108</v>
      </c>
    </row>
    <row r="45" spans="1:9" s="19" customFormat="1" ht="15" customHeight="1">
      <c r="A45" s="20">
        <v>42</v>
      </c>
      <c r="B45" s="27" t="s">
        <v>87</v>
      </c>
      <c r="C45" s="27" t="s">
        <v>88</v>
      </c>
      <c r="D45" s="22" t="s">
        <v>12</v>
      </c>
      <c r="E45" s="27" t="s">
        <v>30</v>
      </c>
      <c r="F45" s="24">
        <v>0.021875</v>
      </c>
      <c r="G45" s="25" t="str">
        <f t="shared" si="0"/>
        <v>3.09/km</v>
      </c>
      <c r="H45" s="26">
        <f t="shared" si="3"/>
        <v>0.005173611111111108</v>
      </c>
      <c r="I45" s="26">
        <f t="shared" si="2"/>
        <v>0.005173611111111108</v>
      </c>
    </row>
    <row r="46" spans="1:9" s="19" customFormat="1" ht="15" customHeight="1">
      <c r="A46" s="20">
        <v>43</v>
      </c>
      <c r="B46" s="12" t="s">
        <v>89</v>
      </c>
      <c r="C46" s="12" t="s">
        <v>21</v>
      </c>
      <c r="D46" s="22" t="s">
        <v>12</v>
      </c>
      <c r="E46" s="12"/>
      <c r="F46" s="24">
        <v>0.021875</v>
      </c>
      <c r="G46" s="25" t="str">
        <f t="shared" si="0"/>
        <v>3.09/km</v>
      </c>
      <c r="H46" s="26">
        <f t="shared" si="3"/>
        <v>0.005173611111111108</v>
      </c>
      <c r="I46" s="26">
        <f t="shared" si="2"/>
        <v>0.005173611111111108</v>
      </c>
    </row>
    <row r="47" spans="1:9" s="19" customFormat="1" ht="15" customHeight="1">
      <c r="A47" s="20">
        <v>44</v>
      </c>
      <c r="B47" s="12" t="s">
        <v>90</v>
      </c>
      <c r="C47" s="12" t="s">
        <v>91</v>
      </c>
      <c r="D47" s="22" t="s">
        <v>12</v>
      </c>
      <c r="E47" s="12"/>
      <c r="F47" s="24">
        <v>0.022164351851851852</v>
      </c>
      <c r="G47" s="25" t="str">
        <f t="shared" si="0"/>
        <v>3.12/km</v>
      </c>
      <c r="H47" s="26">
        <f t="shared" si="3"/>
        <v>0.005462962962962961</v>
      </c>
      <c r="I47" s="26">
        <f t="shared" si="2"/>
        <v>0.005462962962962961</v>
      </c>
    </row>
    <row r="48" spans="1:9" s="19" customFormat="1" ht="15" customHeight="1">
      <c r="A48" s="20">
        <v>45</v>
      </c>
      <c r="B48" s="12" t="s">
        <v>92</v>
      </c>
      <c r="C48" s="12" t="s">
        <v>93</v>
      </c>
      <c r="D48" s="22" t="s">
        <v>12</v>
      </c>
      <c r="E48" s="12"/>
      <c r="F48" s="24">
        <v>0.022164351851851852</v>
      </c>
      <c r="G48" s="25" t="str">
        <f t="shared" si="0"/>
        <v>3.12/km</v>
      </c>
      <c r="H48" s="26">
        <f t="shared" si="3"/>
        <v>0.005462962962962961</v>
      </c>
      <c r="I48" s="26">
        <f t="shared" si="2"/>
        <v>0.005462962962962961</v>
      </c>
    </row>
    <row r="49" spans="1:9" s="19" customFormat="1" ht="15" customHeight="1">
      <c r="A49" s="20">
        <v>46</v>
      </c>
      <c r="B49" s="12" t="s">
        <v>94</v>
      </c>
      <c r="C49" s="12" t="s">
        <v>95</v>
      </c>
      <c r="D49" s="22" t="s">
        <v>61</v>
      </c>
      <c r="E49" s="12"/>
      <c r="F49" s="24">
        <v>0.02246527777777778</v>
      </c>
      <c r="G49" s="25" t="str">
        <f t="shared" si="0"/>
        <v>3.14/km</v>
      </c>
      <c r="H49" s="26">
        <f t="shared" si="3"/>
        <v>0.005763888888888888</v>
      </c>
      <c r="I49" s="26">
        <f t="shared" si="2"/>
        <v>0.0018981481481481488</v>
      </c>
    </row>
    <row r="50" spans="1:9" s="19" customFormat="1" ht="15" customHeight="1">
      <c r="A50" s="20">
        <v>47</v>
      </c>
      <c r="B50" s="27" t="s">
        <v>96</v>
      </c>
      <c r="C50" s="27" t="s">
        <v>97</v>
      </c>
      <c r="D50" s="22" t="s">
        <v>12</v>
      </c>
      <c r="E50" s="27" t="s">
        <v>30</v>
      </c>
      <c r="F50" s="24">
        <v>0.022604166666666668</v>
      </c>
      <c r="G50" s="25" t="str">
        <f t="shared" si="0"/>
        <v>3.15/km</v>
      </c>
      <c r="H50" s="26">
        <f t="shared" si="3"/>
        <v>0.005902777777777778</v>
      </c>
      <c r="I50" s="26">
        <f t="shared" si="2"/>
        <v>0.005902777777777778</v>
      </c>
    </row>
    <row r="51" spans="1:9" s="19" customFormat="1" ht="15" customHeight="1">
      <c r="A51" s="20">
        <v>48</v>
      </c>
      <c r="B51" s="12" t="s">
        <v>79</v>
      </c>
      <c r="C51" s="12" t="s">
        <v>34</v>
      </c>
      <c r="D51" s="22" t="s">
        <v>12</v>
      </c>
      <c r="E51" s="12"/>
      <c r="F51" s="24">
        <v>0.022615740740740742</v>
      </c>
      <c r="G51" s="25" t="str">
        <f t="shared" si="0"/>
        <v>3.15/km</v>
      </c>
      <c r="H51" s="26">
        <f t="shared" si="3"/>
        <v>0.005914351851851851</v>
      </c>
      <c r="I51" s="26">
        <f t="shared" si="2"/>
        <v>0.005914351851851851</v>
      </c>
    </row>
    <row r="52" spans="1:9" s="19" customFormat="1" ht="15" customHeight="1">
      <c r="A52" s="20">
        <v>49</v>
      </c>
      <c r="B52" s="12" t="s">
        <v>98</v>
      </c>
      <c r="C52" s="12" t="s">
        <v>54</v>
      </c>
      <c r="D52" s="22" t="s">
        <v>12</v>
      </c>
      <c r="E52" s="12"/>
      <c r="F52" s="24">
        <v>0.022627314814814815</v>
      </c>
      <c r="G52" s="25" t="str">
        <f t="shared" si="0"/>
        <v>3.16/km</v>
      </c>
      <c r="H52" s="26">
        <f t="shared" si="3"/>
        <v>0.005925925925925925</v>
      </c>
      <c r="I52" s="26">
        <f t="shared" si="2"/>
        <v>0.005925925925925925</v>
      </c>
    </row>
    <row r="53" spans="1:9" s="31" customFormat="1" ht="15" customHeight="1">
      <c r="A53" s="20">
        <v>50</v>
      </c>
      <c r="B53" s="12" t="s">
        <v>99</v>
      </c>
      <c r="C53" s="12" t="s">
        <v>63</v>
      </c>
      <c r="D53" s="22" t="s">
        <v>12</v>
      </c>
      <c r="E53" s="12"/>
      <c r="F53" s="24">
        <v>0.02263888888888889</v>
      </c>
      <c r="G53" s="25" t="str">
        <f t="shared" si="0"/>
        <v>3.16/km</v>
      </c>
      <c r="H53" s="26">
        <f t="shared" si="3"/>
        <v>0.005937499999999998</v>
      </c>
      <c r="I53" s="26">
        <f t="shared" si="2"/>
        <v>0.005937499999999998</v>
      </c>
    </row>
    <row r="54" spans="1:9" s="19" customFormat="1" ht="15" customHeight="1">
      <c r="A54" s="20">
        <v>51</v>
      </c>
      <c r="B54" s="12" t="s">
        <v>100</v>
      </c>
      <c r="C54" s="12" t="s">
        <v>101</v>
      </c>
      <c r="D54" s="22" t="s">
        <v>12</v>
      </c>
      <c r="E54" s="12"/>
      <c r="F54" s="24">
        <v>0.022754629629629628</v>
      </c>
      <c r="G54" s="25" t="str">
        <f t="shared" si="0"/>
        <v>3.17/km</v>
      </c>
      <c r="H54" s="26">
        <f t="shared" si="3"/>
        <v>0.0060532407407407375</v>
      </c>
      <c r="I54" s="26">
        <f t="shared" si="2"/>
        <v>0.0060532407407407375</v>
      </c>
    </row>
    <row r="55" spans="1:9" s="19" customFormat="1" ht="15" customHeight="1">
      <c r="A55" s="20">
        <v>52</v>
      </c>
      <c r="B55" s="27" t="s">
        <v>102</v>
      </c>
      <c r="C55" s="27" t="s">
        <v>27</v>
      </c>
      <c r="D55" s="22" t="s">
        <v>12</v>
      </c>
      <c r="E55" s="27"/>
      <c r="F55" s="24">
        <v>0.022800925925925926</v>
      </c>
      <c r="G55" s="25" t="str">
        <f t="shared" si="0"/>
        <v>3.17/km</v>
      </c>
      <c r="H55" s="26">
        <f t="shared" si="3"/>
        <v>0.006099537037037035</v>
      </c>
      <c r="I55" s="26">
        <f t="shared" si="2"/>
        <v>0.006099537037037035</v>
      </c>
    </row>
    <row r="56" spans="1:9" s="19" customFormat="1" ht="15" customHeight="1">
      <c r="A56" s="20">
        <v>53</v>
      </c>
      <c r="B56" s="27" t="s">
        <v>103</v>
      </c>
      <c r="C56" s="27" t="s">
        <v>72</v>
      </c>
      <c r="D56" s="22" t="s">
        <v>12</v>
      </c>
      <c r="E56" s="27" t="s">
        <v>30</v>
      </c>
      <c r="F56" s="24">
        <v>0.0228125</v>
      </c>
      <c r="G56" s="25" t="str">
        <f t="shared" si="0"/>
        <v>3.17/km</v>
      </c>
      <c r="H56" s="26">
        <f t="shared" si="3"/>
        <v>0.006111111111111109</v>
      </c>
      <c r="I56" s="26">
        <f t="shared" si="2"/>
        <v>0.006111111111111109</v>
      </c>
    </row>
    <row r="57" spans="1:9" s="19" customFormat="1" ht="15" customHeight="1">
      <c r="A57" s="20">
        <v>54</v>
      </c>
      <c r="B57" s="12" t="s">
        <v>104</v>
      </c>
      <c r="C57" s="12" t="s">
        <v>105</v>
      </c>
      <c r="D57" s="22" t="s">
        <v>61</v>
      </c>
      <c r="E57" s="12"/>
      <c r="F57" s="24">
        <v>0.022847222222222224</v>
      </c>
      <c r="G57" s="25" t="str">
        <f t="shared" si="0"/>
        <v>3.17/km</v>
      </c>
      <c r="H57" s="26">
        <f t="shared" si="3"/>
        <v>0.006145833333333333</v>
      </c>
      <c r="I57" s="26">
        <f t="shared" si="2"/>
        <v>0.002280092592592594</v>
      </c>
    </row>
    <row r="58" spans="1:9" s="19" customFormat="1" ht="15" customHeight="1">
      <c r="A58" s="20">
        <v>55</v>
      </c>
      <c r="B58" s="27" t="s">
        <v>106</v>
      </c>
      <c r="C58" s="27" t="s">
        <v>21</v>
      </c>
      <c r="D58" s="22" t="s">
        <v>12</v>
      </c>
      <c r="E58" s="27" t="s">
        <v>30</v>
      </c>
      <c r="F58" s="24">
        <v>0.022916666666666665</v>
      </c>
      <c r="G58" s="25" t="str">
        <f t="shared" si="0"/>
        <v>3.18/km</v>
      </c>
      <c r="H58" s="26">
        <f t="shared" si="3"/>
        <v>0.006215277777777774</v>
      </c>
      <c r="I58" s="26">
        <f t="shared" si="2"/>
        <v>0.006215277777777774</v>
      </c>
    </row>
    <row r="59" spans="1:9" s="19" customFormat="1" ht="15" customHeight="1">
      <c r="A59" s="20">
        <v>56</v>
      </c>
      <c r="B59" s="12" t="s">
        <v>107</v>
      </c>
      <c r="C59" s="12" t="s">
        <v>108</v>
      </c>
      <c r="D59" s="22" t="s">
        <v>12</v>
      </c>
      <c r="E59" s="12"/>
      <c r="F59" s="24">
        <v>0.02300925925925926</v>
      </c>
      <c r="G59" s="25" t="str">
        <f t="shared" si="0"/>
        <v>3.19/km</v>
      </c>
      <c r="H59" s="26">
        <f t="shared" si="3"/>
        <v>0.00630787037037037</v>
      </c>
      <c r="I59" s="26">
        <f t="shared" si="2"/>
        <v>0.00630787037037037</v>
      </c>
    </row>
    <row r="60" spans="1:9" s="19" customFormat="1" ht="15" customHeight="1">
      <c r="A60" s="20">
        <v>57</v>
      </c>
      <c r="B60" s="12" t="s">
        <v>109</v>
      </c>
      <c r="C60" s="12" t="s">
        <v>37</v>
      </c>
      <c r="D60" s="22" t="s">
        <v>12</v>
      </c>
      <c r="E60" s="12"/>
      <c r="F60" s="24">
        <v>0.023113425925925926</v>
      </c>
      <c r="G60" s="25" t="str">
        <f t="shared" si="0"/>
        <v>3.20/km</v>
      </c>
      <c r="H60" s="26">
        <f t="shared" si="3"/>
        <v>0.0064120370370370355</v>
      </c>
      <c r="I60" s="26">
        <f t="shared" si="2"/>
        <v>0.0064120370370370355</v>
      </c>
    </row>
    <row r="61" spans="1:9" s="19" customFormat="1" ht="15" customHeight="1">
      <c r="A61" s="20">
        <v>58</v>
      </c>
      <c r="B61" s="12" t="s">
        <v>110</v>
      </c>
      <c r="C61" s="12" t="s">
        <v>21</v>
      </c>
      <c r="D61" s="22" t="s">
        <v>12</v>
      </c>
      <c r="E61" s="12"/>
      <c r="F61" s="24">
        <v>0.023125</v>
      </c>
      <c r="G61" s="25" t="str">
        <f t="shared" si="0"/>
        <v>3.20/km</v>
      </c>
      <c r="H61" s="26">
        <f t="shared" si="3"/>
        <v>0.006423611111111109</v>
      </c>
      <c r="I61" s="26">
        <f t="shared" si="2"/>
        <v>0.006423611111111109</v>
      </c>
    </row>
    <row r="62" spans="1:9" s="19" customFormat="1" ht="15" customHeight="1">
      <c r="A62" s="20">
        <v>59</v>
      </c>
      <c r="B62" s="12" t="s">
        <v>111</v>
      </c>
      <c r="C62" s="12" t="s">
        <v>112</v>
      </c>
      <c r="D62" s="22" t="s">
        <v>61</v>
      </c>
      <c r="E62" s="12"/>
      <c r="F62" s="24">
        <v>0.02351851851851852</v>
      </c>
      <c r="G62" s="25" t="str">
        <f t="shared" si="0"/>
        <v>3.23/km</v>
      </c>
      <c r="H62" s="26">
        <f t="shared" si="3"/>
        <v>0.006817129629629628</v>
      </c>
      <c r="I62" s="26">
        <f t="shared" si="2"/>
        <v>0.002951388888888889</v>
      </c>
    </row>
    <row r="63" spans="1:9" s="19" customFormat="1" ht="15" customHeight="1">
      <c r="A63" s="20">
        <v>60</v>
      </c>
      <c r="B63" s="12" t="s">
        <v>113</v>
      </c>
      <c r="C63" s="12" t="s">
        <v>114</v>
      </c>
      <c r="D63" s="22" t="s">
        <v>12</v>
      </c>
      <c r="E63" s="12"/>
      <c r="F63" s="24">
        <v>0.02375</v>
      </c>
      <c r="G63" s="25" t="str">
        <f t="shared" si="0"/>
        <v>3.25/km</v>
      </c>
      <c r="H63" s="26">
        <f t="shared" si="3"/>
        <v>0.00704861111111111</v>
      </c>
      <c r="I63" s="26">
        <f t="shared" si="2"/>
        <v>0.00704861111111111</v>
      </c>
    </row>
    <row r="64" spans="1:9" s="19" customFormat="1" ht="15" customHeight="1">
      <c r="A64" s="20">
        <v>61</v>
      </c>
      <c r="B64" s="12" t="s">
        <v>115</v>
      </c>
      <c r="C64" s="12" t="s">
        <v>116</v>
      </c>
      <c r="D64" s="22" t="s">
        <v>61</v>
      </c>
      <c r="E64" s="12"/>
      <c r="F64" s="24">
        <v>0.023842592592592592</v>
      </c>
      <c r="G64" s="25" t="str">
        <f t="shared" si="0"/>
        <v>3.26/km</v>
      </c>
      <c r="H64" s="26">
        <f t="shared" si="3"/>
        <v>0.007141203703703702</v>
      </c>
      <c r="I64" s="26">
        <f t="shared" si="2"/>
        <v>0.0032754629629629627</v>
      </c>
    </row>
    <row r="65" spans="1:9" s="19" customFormat="1" ht="15" customHeight="1">
      <c r="A65" s="20">
        <v>62</v>
      </c>
      <c r="B65" s="12" t="s">
        <v>117</v>
      </c>
      <c r="C65" s="12" t="s">
        <v>118</v>
      </c>
      <c r="D65" s="22" t="s">
        <v>12</v>
      </c>
      <c r="E65" s="12"/>
      <c r="F65" s="24">
        <v>0.023854166666666666</v>
      </c>
      <c r="G65" s="25" t="str">
        <f t="shared" si="0"/>
        <v>3.26/km</v>
      </c>
      <c r="H65" s="26">
        <f t="shared" si="3"/>
        <v>0.007152777777777775</v>
      </c>
      <c r="I65" s="26">
        <f t="shared" si="2"/>
        <v>0.007152777777777775</v>
      </c>
    </row>
    <row r="66" spans="1:9" s="19" customFormat="1" ht="15" customHeight="1">
      <c r="A66" s="20">
        <v>63</v>
      </c>
      <c r="B66" s="27" t="s">
        <v>119</v>
      </c>
      <c r="C66" s="27" t="s">
        <v>120</v>
      </c>
      <c r="D66" s="22" t="s">
        <v>61</v>
      </c>
      <c r="E66" s="27" t="s">
        <v>30</v>
      </c>
      <c r="F66" s="24">
        <v>0.02400462962962963</v>
      </c>
      <c r="G66" s="25" t="str">
        <f t="shared" si="0"/>
        <v>3.27/km</v>
      </c>
      <c r="H66" s="26">
        <f t="shared" si="3"/>
        <v>0.007303240740740739</v>
      </c>
      <c r="I66" s="26">
        <f t="shared" si="2"/>
        <v>0.0034374999999999996</v>
      </c>
    </row>
    <row r="67" spans="1:9" s="19" customFormat="1" ht="15" customHeight="1">
      <c r="A67" s="20">
        <v>64</v>
      </c>
      <c r="B67" s="12" t="s">
        <v>121</v>
      </c>
      <c r="C67" s="12" t="s">
        <v>27</v>
      </c>
      <c r="D67" s="22" t="s">
        <v>12</v>
      </c>
      <c r="E67" s="12"/>
      <c r="F67" s="24">
        <v>0.024027777777777776</v>
      </c>
      <c r="G67" s="25" t="str">
        <f t="shared" si="0"/>
        <v>3.28/km</v>
      </c>
      <c r="H67" s="26">
        <f t="shared" si="3"/>
        <v>0.007326388888888886</v>
      </c>
      <c r="I67" s="26">
        <f t="shared" si="2"/>
        <v>0.007326388888888886</v>
      </c>
    </row>
    <row r="68" spans="1:9" s="19" customFormat="1" ht="15" customHeight="1">
      <c r="A68" s="20">
        <v>65</v>
      </c>
      <c r="B68" s="12" t="s">
        <v>122</v>
      </c>
      <c r="C68" s="12" t="s">
        <v>123</v>
      </c>
      <c r="D68" s="22" t="s">
        <v>61</v>
      </c>
      <c r="E68" s="12"/>
      <c r="F68" s="24">
        <v>0.024074074074074074</v>
      </c>
      <c r="G68" s="25" t="str">
        <f aca="true" t="shared" si="4" ref="G68:G109">TEXT(INT((HOUR(F68)*3600+MINUTE(F68)*60+SECOND(F68))/$I$2/60),"0")&amp;"."&amp;TEXT(MOD((HOUR(F68)*3600+MINUTE(F68)*60+SECOND(F68))/$I$2,60),"00")&amp;"/km"</f>
        <v>3.28/km</v>
      </c>
      <c r="H68" s="26">
        <f t="shared" si="3"/>
        <v>0.0073726851851851835</v>
      </c>
      <c r="I68" s="26">
        <f aca="true" t="shared" si="5" ref="I68:I109">F68-INDEX($F$4:$F$1170,MATCH(D68,$D$4:$D$1170,0))</f>
        <v>0.0035069444444444445</v>
      </c>
    </row>
    <row r="69" spans="1:9" s="19" customFormat="1" ht="15" customHeight="1">
      <c r="A69" s="20">
        <v>66</v>
      </c>
      <c r="B69" s="27" t="s">
        <v>124</v>
      </c>
      <c r="C69" s="27" t="s">
        <v>97</v>
      </c>
      <c r="D69" s="22" t="s">
        <v>12</v>
      </c>
      <c r="E69" s="27" t="s">
        <v>30</v>
      </c>
      <c r="F69" s="24">
        <v>0.024074074074074074</v>
      </c>
      <c r="G69" s="25" t="str">
        <f t="shared" si="4"/>
        <v>3.28/km</v>
      </c>
      <c r="H69" s="26">
        <f t="shared" si="3"/>
        <v>0.0073726851851851835</v>
      </c>
      <c r="I69" s="26">
        <f t="shared" si="5"/>
        <v>0.0073726851851851835</v>
      </c>
    </row>
    <row r="70" spans="1:9" s="19" customFormat="1" ht="15" customHeight="1">
      <c r="A70" s="20">
        <v>67</v>
      </c>
      <c r="B70" s="12" t="s">
        <v>125</v>
      </c>
      <c r="C70" s="12" t="s">
        <v>126</v>
      </c>
      <c r="D70" s="22" t="s">
        <v>61</v>
      </c>
      <c r="E70" s="12"/>
      <c r="F70" s="24">
        <v>0.024108796296296295</v>
      </c>
      <c r="G70" s="25" t="str">
        <f t="shared" si="4"/>
        <v>3.28/km</v>
      </c>
      <c r="H70" s="26">
        <f t="shared" si="3"/>
        <v>0.007407407407407404</v>
      </c>
      <c r="I70" s="26">
        <f t="shared" si="5"/>
        <v>0.003541666666666665</v>
      </c>
    </row>
    <row r="71" spans="1:9" s="19" customFormat="1" ht="15" customHeight="1">
      <c r="A71" s="20">
        <v>68</v>
      </c>
      <c r="B71" s="12" t="s">
        <v>127</v>
      </c>
      <c r="C71" s="12" t="s">
        <v>128</v>
      </c>
      <c r="D71" s="22" t="s">
        <v>12</v>
      </c>
      <c r="E71" s="12"/>
      <c r="F71" s="24">
        <v>0.024131944444444445</v>
      </c>
      <c r="G71" s="25" t="str">
        <f t="shared" si="4"/>
        <v>3.29/km</v>
      </c>
      <c r="H71" s="26">
        <f t="shared" si="3"/>
        <v>0.007430555555555555</v>
      </c>
      <c r="I71" s="26">
        <f t="shared" si="5"/>
        <v>0.007430555555555555</v>
      </c>
    </row>
    <row r="72" spans="1:9" s="19" customFormat="1" ht="15" customHeight="1">
      <c r="A72" s="20">
        <v>69</v>
      </c>
      <c r="B72" s="12" t="s">
        <v>129</v>
      </c>
      <c r="C72" s="12" t="s">
        <v>130</v>
      </c>
      <c r="D72" s="22" t="s">
        <v>61</v>
      </c>
      <c r="E72" s="12"/>
      <c r="F72" s="29">
        <v>0.024305555555555556</v>
      </c>
      <c r="G72" s="25" t="str">
        <f t="shared" si="4"/>
        <v>3.30/km</v>
      </c>
      <c r="H72" s="26">
        <f t="shared" si="3"/>
        <v>0.007604166666666665</v>
      </c>
      <c r="I72" s="26">
        <f t="shared" si="5"/>
        <v>0.0037384259259259263</v>
      </c>
    </row>
    <row r="73" spans="1:9" s="19" customFormat="1" ht="15" customHeight="1">
      <c r="A73" s="20">
        <v>70</v>
      </c>
      <c r="B73" s="12" t="s">
        <v>131</v>
      </c>
      <c r="C73" s="12" t="s">
        <v>132</v>
      </c>
      <c r="D73" s="22" t="s">
        <v>61</v>
      </c>
      <c r="E73" s="12"/>
      <c r="F73" s="24">
        <v>0.024340277777777777</v>
      </c>
      <c r="G73" s="25" t="str">
        <f t="shared" si="4"/>
        <v>3.30/km</v>
      </c>
      <c r="H73" s="26">
        <f t="shared" si="3"/>
        <v>0.007638888888888886</v>
      </c>
      <c r="I73" s="26">
        <f t="shared" si="5"/>
        <v>0.003773148148148147</v>
      </c>
    </row>
    <row r="74" spans="1:9" s="19" customFormat="1" ht="15" customHeight="1">
      <c r="A74" s="20">
        <v>71</v>
      </c>
      <c r="B74" s="12" t="s">
        <v>133</v>
      </c>
      <c r="C74" s="12" t="s">
        <v>44</v>
      </c>
      <c r="D74" s="22" t="s">
        <v>12</v>
      </c>
      <c r="E74" s="12"/>
      <c r="F74" s="24">
        <v>0.024560185185185185</v>
      </c>
      <c r="G74" s="25" t="str">
        <f t="shared" si="4"/>
        <v>3.32/km</v>
      </c>
      <c r="H74" s="26">
        <f t="shared" si="3"/>
        <v>0.007858796296296294</v>
      </c>
      <c r="I74" s="26">
        <f t="shared" si="5"/>
        <v>0.007858796296296294</v>
      </c>
    </row>
    <row r="75" spans="1:9" s="19" customFormat="1" ht="15" customHeight="1">
      <c r="A75" s="20">
        <v>72</v>
      </c>
      <c r="B75" s="27" t="s">
        <v>134</v>
      </c>
      <c r="C75" s="27" t="s">
        <v>135</v>
      </c>
      <c r="D75" s="22" t="s">
        <v>61</v>
      </c>
      <c r="E75" s="27" t="s">
        <v>30</v>
      </c>
      <c r="F75" s="24">
        <v>0.02476851851851852</v>
      </c>
      <c r="G75" s="25" t="str">
        <f t="shared" si="4"/>
        <v>3.34/km</v>
      </c>
      <c r="H75" s="26">
        <f t="shared" si="3"/>
        <v>0.008067129629629629</v>
      </c>
      <c r="I75" s="26">
        <f t="shared" si="5"/>
        <v>0.00420138888888889</v>
      </c>
    </row>
    <row r="76" spans="1:9" s="19" customFormat="1" ht="15" customHeight="1">
      <c r="A76" s="20">
        <v>73</v>
      </c>
      <c r="B76" s="12" t="s">
        <v>136</v>
      </c>
      <c r="C76" s="12" t="s">
        <v>137</v>
      </c>
      <c r="D76" s="22" t="s">
        <v>12</v>
      </c>
      <c r="E76" s="12"/>
      <c r="F76" s="24">
        <v>0.02476851851851852</v>
      </c>
      <c r="G76" s="25" t="str">
        <f t="shared" si="4"/>
        <v>3.34/km</v>
      </c>
      <c r="H76" s="26">
        <f t="shared" si="3"/>
        <v>0.008067129629629629</v>
      </c>
      <c r="I76" s="26">
        <f t="shared" si="5"/>
        <v>0.008067129629629629</v>
      </c>
    </row>
    <row r="77" spans="1:9" s="19" customFormat="1" ht="15" customHeight="1">
      <c r="A77" s="20">
        <v>74</v>
      </c>
      <c r="B77" s="12" t="s">
        <v>138</v>
      </c>
      <c r="C77" s="12" t="s">
        <v>139</v>
      </c>
      <c r="D77" s="22" t="s">
        <v>61</v>
      </c>
      <c r="E77" s="12"/>
      <c r="F77" s="24">
        <v>0.02488425925925926</v>
      </c>
      <c r="G77" s="25" t="str">
        <f t="shared" si="4"/>
        <v>3.35/km</v>
      </c>
      <c r="H77" s="26">
        <f t="shared" si="3"/>
        <v>0.008182870370370368</v>
      </c>
      <c r="I77" s="26">
        <f t="shared" si="5"/>
        <v>0.004317129629629629</v>
      </c>
    </row>
    <row r="78" spans="1:9" s="19" customFormat="1" ht="15" customHeight="1">
      <c r="A78" s="20">
        <v>75</v>
      </c>
      <c r="B78" s="27" t="s">
        <v>140</v>
      </c>
      <c r="C78" s="27" t="s">
        <v>39</v>
      </c>
      <c r="D78" s="22" t="s">
        <v>12</v>
      </c>
      <c r="E78" s="27" t="s">
        <v>30</v>
      </c>
      <c r="F78" s="24">
        <v>0.024930555555555556</v>
      </c>
      <c r="G78" s="25" t="str">
        <f t="shared" si="4"/>
        <v>3.35/km</v>
      </c>
      <c r="H78" s="26">
        <f t="shared" si="3"/>
        <v>0.008229166666666666</v>
      </c>
      <c r="I78" s="26">
        <f t="shared" si="5"/>
        <v>0.008229166666666666</v>
      </c>
    </row>
    <row r="79" spans="1:9" s="19" customFormat="1" ht="15" customHeight="1">
      <c r="A79" s="20">
        <v>76</v>
      </c>
      <c r="B79" s="27" t="s">
        <v>141</v>
      </c>
      <c r="C79" s="27" t="s">
        <v>97</v>
      </c>
      <c r="D79" s="22" t="s">
        <v>12</v>
      </c>
      <c r="E79" s="27"/>
      <c r="F79" s="24">
        <v>0.02508101851851852</v>
      </c>
      <c r="G79" s="25" t="str">
        <f t="shared" si="4"/>
        <v>3.37/km</v>
      </c>
      <c r="H79" s="26">
        <f t="shared" si="3"/>
        <v>0.00837962962962963</v>
      </c>
      <c r="I79" s="26">
        <f t="shared" si="5"/>
        <v>0.00837962962962963</v>
      </c>
    </row>
    <row r="80" spans="1:9" s="31" customFormat="1" ht="15" customHeight="1">
      <c r="A80" s="20">
        <v>77</v>
      </c>
      <c r="B80" s="27" t="s">
        <v>124</v>
      </c>
      <c r="C80" s="27" t="s">
        <v>142</v>
      </c>
      <c r="D80" s="22" t="s">
        <v>61</v>
      </c>
      <c r="E80" s="27" t="s">
        <v>30</v>
      </c>
      <c r="F80" s="24">
        <v>0.02539351851851852</v>
      </c>
      <c r="G80" s="25" t="str">
        <f t="shared" si="4"/>
        <v>3.39/km</v>
      </c>
      <c r="H80" s="26">
        <f t="shared" si="3"/>
        <v>0.00869212962962963</v>
      </c>
      <c r="I80" s="26">
        <f t="shared" si="5"/>
        <v>0.0048263888888888905</v>
      </c>
    </row>
    <row r="81" spans="1:9" s="19" customFormat="1" ht="15" customHeight="1">
      <c r="A81" s="20">
        <v>78</v>
      </c>
      <c r="B81" s="12" t="s">
        <v>143</v>
      </c>
      <c r="C81" s="12" t="s">
        <v>15</v>
      </c>
      <c r="D81" s="22" t="s">
        <v>12</v>
      </c>
      <c r="E81" s="12"/>
      <c r="F81" s="24">
        <v>0.025416666666666667</v>
      </c>
      <c r="G81" s="25" t="str">
        <f t="shared" si="4"/>
        <v>3.40/km</v>
      </c>
      <c r="H81" s="26">
        <f t="shared" si="3"/>
        <v>0.008715277777777777</v>
      </c>
      <c r="I81" s="26">
        <f t="shared" si="5"/>
        <v>0.008715277777777777</v>
      </c>
    </row>
    <row r="82" spans="1:9" s="19" customFormat="1" ht="15" customHeight="1">
      <c r="A82" s="20">
        <v>79</v>
      </c>
      <c r="B82" s="12" t="s">
        <v>144</v>
      </c>
      <c r="C82" s="12" t="s">
        <v>44</v>
      </c>
      <c r="D82" s="22" t="s">
        <v>12</v>
      </c>
      <c r="E82" s="12"/>
      <c r="F82" s="24">
        <v>0.025416666666666667</v>
      </c>
      <c r="G82" s="25" t="str">
        <f t="shared" si="4"/>
        <v>3.40/km</v>
      </c>
      <c r="H82" s="26">
        <f t="shared" si="3"/>
        <v>0.008715277777777777</v>
      </c>
      <c r="I82" s="26">
        <f t="shared" si="5"/>
        <v>0.008715277777777777</v>
      </c>
    </row>
    <row r="83" spans="1:9" s="19" customFormat="1" ht="15" customHeight="1">
      <c r="A83" s="20">
        <v>80</v>
      </c>
      <c r="B83" s="27" t="s">
        <v>145</v>
      </c>
      <c r="C83" s="27" t="s">
        <v>54</v>
      </c>
      <c r="D83" s="22" t="s">
        <v>12</v>
      </c>
      <c r="E83" s="27" t="s">
        <v>30</v>
      </c>
      <c r="F83" s="24">
        <v>0.02546296296296296</v>
      </c>
      <c r="G83" s="25" t="str">
        <f t="shared" si="4"/>
        <v>3.40/km</v>
      </c>
      <c r="H83" s="26">
        <f t="shared" si="3"/>
        <v>0.008761574074074071</v>
      </c>
      <c r="I83" s="26">
        <f t="shared" si="5"/>
        <v>0.008761574074074071</v>
      </c>
    </row>
    <row r="84" spans="1:9" ht="15" customHeight="1">
      <c r="A84" s="20">
        <v>81</v>
      </c>
      <c r="B84" s="27" t="s">
        <v>146</v>
      </c>
      <c r="C84" s="27" t="s">
        <v>39</v>
      </c>
      <c r="D84" s="22" t="s">
        <v>12</v>
      </c>
      <c r="E84" s="27" t="s">
        <v>30</v>
      </c>
      <c r="F84" s="24">
        <v>0.025844907407407407</v>
      </c>
      <c r="G84" s="25" t="str">
        <f t="shared" si="4"/>
        <v>3.43/km</v>
      </c>
      <c r="H84" s="26">
        <f t="shared" si="3"/>
        <v>0.009143518518518516</v>
      </c>
      <c r="I84" s="26">
        <f t="shared" si="5"/>
        <v>0.009143518518518516</v>
      </c>
    </row>
    <row r="85" spans="1:9" ht="15" customHeight="1">
      <c r="A85" s="20">
        <v>82</v>
      </c>
      <c r="B85" s="27" t="s">
        <v>147</v>
      </c>
      <c r="C85" s="27" t="s">
        <v>148</v>
      </c>
      <c r="D85" s="22" t="s">
        <v>12</v>
      </c>
      <c r="E85" s="27" t="s">
        <v>30</v>
      </c>
      <c r="F85" s="24">
        <v>0.026041666666666668</v>
      </c>
      <c r="G85" s="25" t="str">
        <f t="shared" si="4"/>
        <v>3.45/km</v>
      </c>
      <c r="H85" s="26">
        <f t="shared" si="3"/>
        <v>0.009340277777777777</v>
      </c>
      <c r="I85" s="26">
        <f t="shared" si="5"/>
        <v>0.009340277777777777</v>
      </c>
    </row>
    <row r="86" spans="1:9" ht="15" customHeight="1">
      <c r="A86" s="20">
        <v>83</v>
      </c>
      <c r="B86" s="12" t="s">
        <v>149</v>
      </c>
      <c r="C86" s="12" t="s">
        <v>150</v>
      </c>
      <c r="D86" s="22" t="s">
        <v>12</v>
      </c>
      <c r="E86" s="12"/>
      <c r="F86" s="24">
        <v>0.02616898148148148</v>
      </c>
      <c r="G86" s="25" t="str">
        <f t="shared" si="4"/>
        <v>3.46/km</v>
      </c>
      <c r="H86" s="26">
        <f t="shared" si="3"/>
        <v>0.00946759259259259</v>
      </c>
      <c r="I86" s="26">
        <f t="shared" si="5"/>
        <v>0.00946759259259259</v>
      </c>
    </row>
    <row r="87" spans="1:9" ht="15" customHeight="1">
      <c r="A87" s="20">
        <v>84</v>
      </c>
      <c r="B87" s="12" t="s">
        <v>151</v>
      </c>
      <c r="C87" s="12" t="s">
        <v>152</v>
      </c>
      <c r="D87" s="22" t="s">
        <v>61</v>
      </c>
      <c r="E87" s="12"/>
      <c r="F87" s="24">
        <v>0.02648148148148148</v>
      </c>
      <c r="G87" s="25" t="str">
        <f t="shared" si="4"/>
        <v>3.49/km</v>
      </c>
      <c r="H87" s="26">
        <f t="shared" si="3"/>
        <v>0.00978009259259259</v>
      </c>
      <c r="I87" s="26">
        <f t="shared" si="5"/>
        <v>0.005914351851851851</v>
      </c>
    </row>
    <row r="88" spans="1:9" ht="15" customHeight="1">
      <c r="A88" s="20">
        <v>85</v>
      </c>
      <c r="B88" s="12" t="s">
        <v>153</v>
      </c>
      <c r="C88" s="12" t="s">
        <v>154</v>
      </c>
      <c r="D88" s="22" t="s">
        <v>61</v>
      </c>
      <c r="E88" s="12"/>
      <c r="F88" s="24">
        <v>0.026886574074074073</v>
      </c>
      <c r="G88" s="25" t="str">
        <f t="shared" si="4"/>
        <v>3.52/km</v>
      </c>
      <c r="H88" s="26">
        <f t="shared" si="3"/>
        <v>0.010185185185185183</v>
      </c>
      <c r="I88" s="26">
        <f t="shared" si="5"/>
        <v>0.0063194444444444435</v>
      </c>
    </row>
    <row r="89" spans="1:9" ht="15" customHeight="1">
      <c r="A89" s="20">
        <v>86</v>
      </c>
      <c r="B89" s="27" t="s">
        <v>155</v>
      </c>
      <c r="C89" s="27" t="s">
        <v>21</v>
      </c>
      <c r="D89" s="22" t="s">
        <v>12</v>
      </c>
      <c r="E89" s="27" t="s">
        <v>30</v>
      </c>
      <c r="F89" s="24">
        <v>0.027025462962962963</v>
      </c>
      <c r="G89" s="25" t="str">
        <f t="shared" si="4"/>
        <v>3.54/km</v>
      </c>
      <c r="H89" s="26">
        <f t="shared" si="3"/>
        <v>0.010324074074074072</v>
      </c>
      <c r="I89" s="26">
        <f t="shared" si="5"/>
        <v>0.010324074074074072</v>
      </c>
    </row>
    <row r="90" spans="1:9" ht="15" customHeight="1">
      <c r="A90" s="20">
        <v>87</v>
      </c>
      <c r="B90" s="12" t="s">
        <v>156</v>
      </c>
      <c r="C90" s="12" t="s">
        <v>128</v>
      </c>
      <c r="D90" s="22" t="s">
        <v>12</v>
      </c>
      <c r="E90" s="12"/>
      <c r="F90" s="24">
        <v>0.027372685185185184</v>
      </c>
      <c r="G90" s="25" t="str">
        <f t="shared" si="4"/>
        <v>3.57/km</v>
      </c>
      <c r="H90" s="26">
        <f t="shared" si="3"/>
        <v>0.010671296296296293</v>
      </c>
      <c r="I90" s="26">
        <f t="shared" si="5"/>
        <v>0.010671296296296293</v>
      </c>
    </row>
    <row r="91" spans="1:9" ht="15" customHeight="1">
      <c r="A91" s="20">
        <v>88</v>
      </c>
      <c r="B91" s="12" t="s">
        <v>157</v>
      </c>
      <c r="C91" s="12" t="s">
        <v>112</v>
      </c>
      <c r="D91" s="22" t="s">
        <v>61</v>
      </c>
      <c r="E91" s="12"/>
      <c r="F91" s="24">
        <v>0.027430555555555555</v>
      </c>
      <c r="G91" s="25" t="str">
        <f t="shared" si="4"/>
        <v>3.57/km</v>
      </c>
      <c r="H91" s="26">
        <f t="shared" si="3"/>
        <v>0.010729166666666665</v>
      </c>
      <c r="I91" s="26">
        <f t="shared" si="5"/>
        <v>0.006863425925925926</v>
      </c>
    </row>
    <row r="92" spans="1:9" ht="15" customHeight="1">
      <c r="A92" s="20">
        <v>89</v>
      </c>
      <c r="B92" s="12" t="s">
        <v>158</v>
      </c>
      <c r="C92" s="12" t="s">
        <v>15</v>
      </c>
      <c r="D92" s="22" t="s">
        <v>12</v>
      </c>
      <c r="E92" s="12"/>
      <c r="F92" s="24">
        <v>0.027511574074074074</v>
      </c>
      <c r="G92" s="25" t="str">
        <f t="shared" si="4"/>
        <v>3.58/km</v>
      </c>
      <c r="H92" s="26">
        <f t="shared" si="3"/>
        <v>0.010810185185185183</v>
      </c>
      <c r="I92" s="26">
        <f t="shared" si="5"/>
        <v>0.010810185185185183</v>
      </c>
    </row>
    <row r="93" spans="1:9" ht="15" customHeight="1">
      <c r="A93" s="20">
        <v>90</v>
      </c>
      <c r="B93" s="12" t="s">
        <v>159</v>
      </c>
      <c r="C93" s="12" t="s">
        <v>160</v>
      </c>
      <c r="D93" s="22" t="s">
        <v>61</v>
      </c>
      <c r="E93" s="12"/>
      <c r="F93" s="24">
        <v>0.027766203703703703</v>
      </c>
      <c r="G93" s="25" t="str">
        <f t="shared" si="4"/>
        <v>3.60/km</v>
      </c>
      <c r="H93" s="26">
        <f t="shared" si="3"/>
        <v>0.011064814814814812</v>
      </c>
      <c r="I93" s="26">
        <f t="shared" si="5"/>
        <v>0.007199074074074073</v>
      </c>
    </row>
    <row r="94" spans="1:9" ht="15" customHeight="1">
      <c r="A94" s="20">
        <v>91</v>
      </c>
      <c r="B94" s="12" t="s">
        <v>161</v>
      </c>
      <c r="C94" s="12" t="s">
        <v>162</v>
      </c>
      <c r="D94" s="22" t="s">
        <v>12</v>
      </c>
      <c r="E94" s="12"/>
      <c r="F94" s="24">
        <v>0.0278125</v>
      </c>
      <c r="G94" s="25" t="str">
        <f t="shared" si="4"/>
        <v>4.00/km</v>
      </c>
      <c r="H94" s="26">
        <f t="shared" si="3"/>
        <v>0.01111111111111111</v>
      </c>
      <c r="I94" s="26">
        <f t="shared" si="5"/>
        <v>0.01111111111111111</v>
      </c>
    </row>
    <row r="95" spans="1:9" ht="15" customHeight="1">
      <c r="A95" s="20">
        <v>92</v>
      </c>
      <c r="B95" s="12" t="s">
        <v>163</v>
      </c>
      <c r="C95" s="12" t="s">
        <v>164</v>
      </c>
      <c r="D95" s="22" t="s">
        <v>61</v>
      </c>
      <c r="E95" s="12"/>
      <c r="F95" s="24">
        <v>0.0278125</v>
      </c>
      <c r="G95" s="25" t="str">
        <f t="shared" si="4"/>
        <v>4.00/km</v>
      </c>
      <c r="H95" s="26">
        <f t="shared" si="3"/>
        <v>0.01111111111111111</v>
      </c>
      <c r="I95" s="26">
        <f t="shared" si="5"/>
        <v>0.007245370370370371</v>
      </c>
    </row>
    <row r="96" spans="1:9" ht="15" customHeight="1">
      <c r="A96" s="20">
        <v>93</v>
      </c>
      <c r="B96" s="12" t="s">
        <v>165</v>
      </c>
      <c r="C96" s="12" t="s">
        <v>37</v>
      </c>
      <c r="D96" s="22" t="s">
        <v>12</v>
      </c>
      <c r="E96" s="12"/>
      <c r="F96" s="24">
        <v>0.028101851851851854</v>
      </c>
      <c r="G96" s="25" t="str">
        <f t="shared" si="4"/>
        <v>4.03/km</v>
      </c>
      <c r="H96" s="26">
        <f aca="true" t="shared" si="6" ref="H96:H109">F96-$F$4</f>
        <v>0.011400462962962963</v>
      </c>
      <c r="I96" s="26">
        <f t="shared" si="5"/>
        <v>0.011400462962962963</v>
      </c>
    </row>
    <row r="97" spans="1:9" ht="15" customHeight="1">
      <c r="A97" s="20">
        <v>94</v>
      </c>
      <c r="B97" s="12" t="s">
        <v>166</v>
      </c>
      <c r="C97" s="12" t="s">
        <v>63</v>
      </c>
      <c r="D97" s="22" t="s">
        <v>12</v>
      </c>
      <c r="E97" s="12"/>
      <c r="F97" s="24">
        <v>0.028958333333333332</v>
      </c>
      <c r="G97" s="25" t="str">
        <f t="shared" si="4"/>
        <v>4.10/km</v>
      </c>
      <c r="H97" s="26">
        <f t="shared" si="6"/>
        <v>0.012256944444444442</v>
      </c>
      <c r="I97" s="26">
        <f t="shared" si="5"/>
        <v>0.012256944444444442</v>
      </c>
    </row>
    <row r="98" spans="1:9" ht="15" customHeight="1">
      <c r="A98" s="20">
        <v>95</v>
      </c>
      <c r="B98" s="27" t="s">
        <v>167</v>
      </c>
      <c r="C98" s="27" t="s">
        <v>168</v>
      </c>
      <c r="D98" s="22" t="s">
        <v>12</v>
      </c>
      <c r="E98" s="27"/>
      <c r="F98" s="24">
        <v>0.029097222222222222</v>
      </c>
      <c r="G98" s="25" t="str">
        <f t="shared" si="4"/>
        <v>4.11/km</v>
      </c>
      <c r="H98" s="26">
        <f t="shared" si="6"/>
        <v>0.012395833333333332</v>
      </c>
      <c r="I98" s="26">
        <f t="shared" si="5"/>
        <v>0.012395833333333332</v>
      </c>
    </row>
    <row r="99" spans="1:9" ht="15" customHeight="1">
      <c r="A99" s="20">
        <v>96</v>
      </c>
      <c r="B99" s="12" t="s">
        <v>169</v>
      </c>
      <c r="C99" s="12" t="s">
        <v>170</v>
      </c>
      <c r="D99" s="22" t="s">
        <v>61</v>
      </c>
      <c r="E99" s="12"/>
      <c r="F99" s="24">
        <v>0.03045138888888889</v>
      </c>
      <c r="G99" s="25" t="str">
        <f t="shared" si="4"/>
        <v>4.23/km</v>
      </c>
      <c r="H99" s="26">
        <f t="shared" si="6"/>
        <v>0.013749999999999998</v>
      </c>
      <c r="I99" s="26">
        <f t="shared" si="5"/>
        <v>0.00988425925925926</v>
      </c>
    </row>
    <row r="100" spans="1:9" ht="15" customHeight="1">
      <c r="A100" s="20">
        <v>97</v>
      </c>
      <c r="B100" s="32" t="s">
        <v>171</v>
      </c>
      <c r="C100" s="27" t="s">
        <v>172</v>
      </c>
      <c r="D100" s="22" t="s">
        <v>12</v>
      </c>
      <c r="E100" s="27" t="s">
        <v>30</v>
      </c>
      <c r="F100" s="24">
        <v>0.030810185185185184</v>
      </c>
      <c r="G100" s="25" t="str">
        <f t="shared" si="4"/>
        <v>4.26/km</v>
      </c>
      <c r="H100" s="26">
        <f t="shared" si="6"/>
        <v>0.014108796296296293</v>
      </c>
      <c r="I100" s="26">
        <f t="shared" si="5"/>
        <v>0.014108796296296293</v>
      </c>
    </row>
    <row r="101" spans="1:9" ht="15" customHeight="1">
      <c r="A101" s="20">
        <v>98</v>
      </c>
      <c r="B101" s="27" t="s">
        <v>173</v>
      </c>
      <c r="C101" s="27" t="s">
        <v>174</v>
      </c>
      <c r="D101" s="22" t="s">
        <v>61</v>
      </c>
      <c r="E101" s="27" t="s">
        <v>175</v>
      </c>
      <c r="F101" s="24">
        <v>0.03133101851851852</v>
      </c>
      <c r="G101" s="25" t="str">
        <f t="shared" si="4"/>
        <v>4.31/km</v>
      </c>
      <c r="H101" s="26">
        <f t="shared" si="6"/>
        <v>0.014629629629629631</v>
      </c>
      <c r="I101" s="26">
        <f t="shared" si="5"/>
        <v>0.010763888888888892</v>
      </c>
    </row>
    <row r="102" spans="1:9" ht="15" customHeight="1">
      <c r="A102" s="20">
        <v>99</v>
      </c>
      <c r="B102" s="27" t="s">
        <v>176</v>
      </c>
      <c r="C102" s="27" t="s">
        <v>177</v>
      </c>
      <c r="D102" s="22" t="s">
        <v>12</v>
      </c>
      <c r="E102" s="27" t="s">
        <v>30</v>
      </c>
      <c r="F102" s="24">
        <v>0.03200231481481482</v>
      </c>
      <c r="G102" s="25" t="str">
        <f t="shared" si="4"/>
        <v>4.37/km</v>
      </c>
      <c r="H102" s="26">
        <f t="shared" si="6"/>
        <v>0.015300925925925926</v>
      </c>
      <c r="I102" s="26">
        <f t="shared" si="5"/>
        <v>0.015300925925925926</v>
      </c>
    </row>
    <row r="103" spans="1:9" ht="15" customHeight="1">
      <c r="A103" s="20">
        <v>100</v>
      </c>
      <c r="B103" s="27" t="s">
        <v>178</v>
      </c>
      <c r="C103" s="27" t="s">
        <v>179</v>
      </c>
      <c r="D103" s="22" t="s">
        <v>61</v>
      </c>
      <c r="E103" s="27" t="s">
        <v>30</v>
      </c>
      <c r="F103" s="24">
        <v>0.03262731481481482</v>
      </c>
      <c r="G103" s="25" t="str">
        <f t="shared" si="4"/>
        <v>4.42/km</v>
      </c>
      <c r="H103" s="26">
        <f t="shared" si="6"/>
        <v>0.015925925925925927</v>
      </c>
      <c r="I103" s="26">
        <f t="shared" si="5"/>
        <v>0.012060185185185188</v>
      </c>
    </row>
    <row r="104" spans="1:9" ht="15" customHeight="1">
      <c r="A104" s="20">
        <v>101</v>
      </c>
      <c r="B104" s="12" t="s">
        <v>180</v>
      </c>
      <c r="C104" s="12" t="s">
        <v>123</v>
      </c>
      <c r="D104" s="33" t="s">
        <v>12</v>
      </c>
      <c r="E104" s="12"/>
      <c r="F104" s="29">
        <v>0.03263888888888889</v>
      </c>
      <c r="G104" s="25" t="str">
        <f t="shared" si="4"/>
        <v>4.42/km</v>
      </c>
      <c r="H104" s="26">
        <f t="shared" si="6"/>
        <v>0.0159375</v>
      </c>
      <c r="I104" s="26">
        <f t="shared" si="5"/>
        <v>0.0159375</v>
      </c>
    </row>
    <row r="105" spans="1:9" ht="15" customHeight="1">
      <c r="A105" s="20">
        <v>102</v>
      </c>
      <c r="B105" s="27" t="s">
        <v>181</v>
      </c>
      <c r="C105" s="27" t="s">
        <v>182</v>
      </c>
      <c r="D105" s="22" t="s">
        <v>12</v>
      </c>
      <c r="E105" s="27" t="s">
        <v>30</v>
      </c>
      <c r="F105" s="24">
        <v>0.04165509259259259</v>
      </c>
      <c r="G105" s="25" t="str">
        <f t="shared" si="4"/>
        <v>5.60/km</v>
      </c>
      <c r="H105" s="26">
        <f t="shared" si="6"/>
        <v>0.0249537037037037</v>
      </c>
      <c r="I105" s="26">
        <f t="shared" si="5"/>
        <v>0.0249537037037037</v>
      </c>
    </row>
    <row r="106" spans="1:9" ht="15" customHeight="1">
      <c r="A106" s="20">
        <v>103</v>
      </c>
      <c r="B106" s="27" t="s">
        <v>183</v>
      </c>
      <c r="C106" s="27" t="s">
        <v>184</v>
      </c>
      <c r="D106" s="22" t="s">
        <v>12</v>
      </c>
      <c r="E106" s="27"/>
      <c r="F106" s="22" t="s">
        <v>185</v>
      </c>
      <c r="G106" s="25" t="e">
        <f t="shared" si="4"/>
        <v>#VALUE!</v>
      </c>
      <c r="H106" s="26" t="e">
        <f t="shared" si="6"/>
        <v>#VALUE!</v>
      </c>
      <c r="I106" s="26" t="e">
        <f t="shared" si="5"/>
        <v>#VALUE!</v>
      </c>
    </row>
    <row r="107" spans="1:9" ht="15" customHeight="1">
      <c r="A107" s="20">
        <v>104</v>
      </c>
      <c r="B107" s="12" t="s">
        <v>92</v>
      </c>
      <c r="C107" s="12" t="s">
        <v>37</v>
      </c>
      <c r="D107" s="22" t="s">
        <v>12</v>
      </c>
      <c r="E107" s="12"/>
      <c r="F107" s="22"/>
      <c r="G107" s="25" t="str">
        <f t="shared" si="4"/>
        <v>0.00/km</v>
      </c>
      <c r="H107" s="26">
        <f t="shared" si="6"/>
        <v>-0.01670138888888889</v>
      </c>
      <c r="I107" s="26">
        <f t="shared" si="5"/>
        <v>-0.01670138888888889</v>
      </c>
    </row>
    <row r="108" spans="1:9" ht="15" customHeight="1">
      <c r="A108" s="20">
        <v>105</v>
      </c>
      <c r="B108" s="12" t="s">
        <v>186</v>
      </c>
      <c r="C108" s="12" t="s">
        <v>182</v>
      </c>
      <c r="D108" s="22" t="s">
        <v>12</v>
      </c>
      <c r="E108" s="12"/>
      <c r="F108" s="22"/>
      <c r="G108" s="25" t="str">
        <f t="shared" si="4"/>
        <v>0.00/km</v>
      </c>
      <c r="H108" s="26">
        <f t="shared" si="6"/>
        <v>-0.01670138888888889</v>
      </c>
      <c r="I108" s="26">
        <f t="shared" si="5"/>
        <v>-0.01670138888888889</v>
      </c>
    </row>
    <row r="109" spans="1:9" ht="15" customHeight="1">
      <c r="A109" s="34">
        <v>106</v>
      </c>
      <c r="B109" s="30" t="s">
        <v>187</v>
      </c>
      <c r="C109" s="30" t="s">
        <v>52</v>
      </c>
      <c r="D109" s="35" t="s">
        <v>12</v>
      </c>
      <c r="E109" s="30"/>
      <c r="F109" s="35"/>
      <c r="G109" s="36" t="str">
        <f t="shared" si="4"/>
        <v>0.00/km</v>
      </c>
      <c r="H109" s="37">
        <f t="shared" si="6"/>
        <v>-0.01670138888888889</v>
      </c>
      <c r="I109" s="37">
        <f t="shared" si="5"/>
        <v>-0.01670138888888889</v>
      </c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I26" sqref="I2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50" t="str">
        <f>Individuale!A1</f>
        <v>Ostia in Corsa per l'Ambiente 9ª edizione</v>
      </c>
      <c r="B1" s="50"/>
      <c r="C1" s="50"/>
    </row>
    <row r="2" spans="1:3" ht="33" customHeight="1">
      <c r="A2" s="51" t="str">
        <f>Individuale!A2&amp;" km. "&amp;Individuale!I2</f>
        <v>Pineta - Ostia (RM) Italia - Domenica 04/09/2011 km. 10</v>
      </c>
      <c r="B2" s="51"/>
      <c r="C2" s="51"/>
    </row>
    <row r="3" spans="1:3" ht="24.75" customHeight="1">
      <c r="A3" s="38" t="s">
        <v>1</v>
      </c>
      <c r="B3" s="9" t="s">
        <v>5</v>
      </c>
      <c r="C3" s="9" t="s">
        <v>188</v>
      </c>
    </row>
    <row r="4" spans="1:3" ht="15" customHeight="1">
      <c r="A4" s="17">
        <v>1</v>
      </c>
      <c r="B4" s="39" t="s">
        <v>189</v>
      </c>
      <c r="C4" s="40">
        <v>34</v>
      </c>
    </row>
    <row r="5" spans="1:3" ht="15" customHeight="1">
      <c r="A5" s="25">
        <v>2</v>
      </c>
      <c r="B5" s="41" t="s">
        <v>190</v>
      </c>
      <c r="C5" s="42">
        <v>25</v>
      </c>
    </row>
    <row r="6" spans="1:3" ht="15" customHeight="1">
      <c r="A6" s="25">
        <v>3</v>
      </c>
      <c r="B6" s="41" t="s">
        <v>191</v>
      </c>
      <c r="C6" s="42">
        <v>17</v>
      </c>
    </row>
    <row r="7" spans="1:3" ht="15" customHeight="1">
      <c r="A7" s="25">
        <v>4</v>
      </c>
      <c r="B7" s="41" t="s">
        <v>192</v>
      </c>
      <c r="C7" s="42">
        <v>17</v>
      </c>
    </row>
    <row r="8" spans="1:3" ht="15" customHeight="1">
      <c r="A8" s="25">
        <v>5</v>
      </c>
      <c r="B8" s="41" t="s">
        <v>193</v>
      </c>
      <c r="C8" s="42">
        <v>16</v>
      </c>
    </row>
    <row r="9" spans="1:3" ht="15" customHeight="1">
      <c r="A9" s="25">
        <v>6</v>
      </c>
      <c r="B9" s="41" t="s">
        <v>194</v>
      </c>
      <c r="C9" s="42">
        <v>14</v>
      </c>
    </row>
    <row r="10" spans="1:3" ht="15" customHeight="1">
      <c r="A10" s="25">
        <v>7</v>
      </c>
      <c r="B10" s="41" t="s">
        <v>195</v>
      </c>
      <c r="C10" s="42">
        <v>11</v>
      </c>
    </row>
    <row r="11" spans="1:3" ht="15" customHeight="1">
      <c r="A11" s="25">
        <v>8</v>
      </c>
      <c r="B11" s="41" t="s">
        <v>196</v>
      </c>
      <c r="C11" s="42">
        <v>10</v>
      </c>
    </row>
    <row r="12" spans="1:3" ht="15" customHeight="1">
      <c r="A12" s="25">
        <v>9</v>
      </c>
      <c r="B12" s="41" t="s">
        <v>197</v>
      </c>
      <c r="C12" s="42">
        <v>9</v>
      </c>
    </row>
    <row r="13" spans="1:3" ht="15" customHeight="1">
      <c r="A13" s="25">
        <v>10</v>
      </c>
      <c r="B13" s="41" t="s">
        <v>198</v>
      </c>
      <c r="C13" s="42">
        <v>9</v>
      </c>
    </row>
    <row r="14" spans="1:3" ht="15" customHeight="1">
      <c r="A14" s="25">
        <v>11</v>
      </c>
      <c r="B14" s="41" t="s">
        <v>199</v>
      </c>
      <c r="C14" s="42">
        <v>5</v>
      </c>
    </row>
    <row r="15" spans="1:3" ht="15" customHeight="1">
      <c r="A15" s="25">
        <v>12</v>
      </c>
      <c r="B15" s="41" t="s">
        <v>200</v>
      </c>
      <c r="C15" s="42">
        <v>5</v>
      </c>
    </row>
    <row r="16" spans="1:3" ht="15" customHeight="1">
      <c r="A16" s="25">
        <v>13</v>
      </c>
      <c r="B16" s="41" t="s">
        <v>201</v>
      </c>
      <c r="C16" s="42">
        <v>5</v>
      </c>
    </row>
    <row r="17" spans="1:3" ht="15" customHeight="1">
      <c r="A17" s="25">
        <v>14</v>
      </c>
      <c r="B17" s="41" t="s">
        <v>202</v>
      </c>
      <c r="C17" s="42">
        <v>4</v>
      </c>
    </row>
    <row r="18" spans="1:3" ht="15" customHeight="1">
      <c r="A18" s="25">
        <v>15</v>
      </c>
      <c r="B18" s="41" t="s">
        <v>203</v>
      </c>
      <c r="C18" s="42">
        <v>4</v>
      </c>
    </row>
    <row r="19" spans="1:3" ht="15" customHeight="1">
      <c r="A19" s="25">
        <v>16</v>
      </c>
      <c r="B19" s="41" t="s">
        <v>204</v>
      </c>
      <c r="C19" s="42">
        <v>4</v>
      </c>
    </row>
    <row r="20" spans="1:3" ht="15" customHeight="1">
      <c r="A20" s="25">
        <v>17</v>
      </c>
      <c r="B20" s="41" t="s">
        <v>205</v>
      </c>
      <c r="C20" s="42">
        <v>3</v>
      </c>
    </row>
    <row r="21" spans="1:3" ht="15" customHeight="1">
      <c r="A21" s="25">
        <v>18</v>
      </c>
      <c r="B21" s="41" t="s">
        <v>206</v>
      </c>
      <c r="C21" s="42">
        <v>3</v>
      </c>
    </row>
    <row r="22" spans="1:3" ht="15" customHeight="1">
      <c r="A22" s="25">
        <v>19</v>
      </c>
      <c r="B22" s="41" t="s">
        <v>207</v>
      </c>
      <c r="C22" s="42">
        <v>3</v>
      </c>
    </row>
    <row r="23" spans="1:3" ht="15" customHeight="1">
      <c r="A23" s="25">
        <v>20</v>
      </c>
      <c r="B23" s="41" t="s">
        <v>208</v>
      </c>
      <c r="C23" s="42">
        <v>3</v>
      </c>
    </row>
    <row r="24" spans="1:3" ht="15" customHeight="1">
      <c r="A24" s="25">
        <v>21</v>
      </c>
      <c r="B24" s="41" t="s">
        <v>209</v>
      </c>
      <c r="C24" s="42">
        <v>3</v>
      </c>
    </row>
    <row r="25" spans="1:3" ht="15" customHeight="1">
      <c r="A25" s="25">
        <v>22</v>
      </c>
      <c r="B25" s="41" t="s">
        <v>210</v>
      </c>
      <c r="C25" s="42">
        <v>3</v>
      </c>
    </row>
    <row r="26" spans="1:3" ht="15" customHeight="1">
      <c r="A26" s="43">
        <v>23</v>
      </c>
      <c r="B26" s="44" t="s">
        <v>211</v>
      </c>
      <c r="C26" s="45">
        <v>2</v>
      </c>
    </row>
    <row r="27" spans="1:3" ht="15" customHeight="1">
      <c r="A27" s="25">
        <v>24</v>
      </c>
      <c r="B27" s="41" t="s">
        <v>212</v>
      </c>
      <c r="C27" s="42">
        <v>2</v>
      </c>
    </row>
    <row r="28" spans="1:3" ht="15" customHeight="1">
      <c r="A28" s="25">
        <v>25</v>
      </c>
      <c r="B28" s="41" t="s">
        <v>213</v>
      </c>
      <c r="C28" s="42">
        <v>2</v>
      </c>
    </row>
    <row r="29" spans="1:3" ht="15" customHeight="1">
      <c r="A29" s="25">
        <v>26</v>
      </c>
      <c r="B29" s="41" t="s">
        <v>214</v>
      </c>
      <c r="C29" s="42">
        <v>2</v>
      </c>
    </row>
    <row r="30" spans="1:3" ht="15" customHeight="1">
      <c r="A30" s="25">
        <v>27</v>
      </c>
      <c r="B30" s="41" t="s">
        <v>215</v>
      </c>
      <c r="C30" s="42">
        <v>2</v>
      </c>
    </row>
    <row r="31" spans="1:3" ht="15" customHeight="1">
      <c r="A31" s="25">
        <v>28</v>
      </c>
      <c r="B31" s="41" t="s">
        <v>216</v>
      </c>
      <c r="C31" s="42">
        <v>2</v>
      </c>
    </row>
    <row r="32" spans="1:3" ht="15" customHeight="1">
      <c r="A32" s="25">
        <v>29</v>
      </c>
      <c r="B32" s="41" t="s">
        <v>217</v>
      </c>
      <c r="C32" s="42">
        <v>1</v>
      </c>
    </row>
    <row r="33" spans="1:3" ht="15" customHeight="1">
      <c r="A33" s="25">
        <v>30</v>
      </c>
      <c r="B33" s="41" t="s">
        <v>218</v>
      </c>
      <c r="C33" s="42">
        <v>1</v>
      </c>
    </row>
    <row r="34" spans="1:3" ht="15" customHeight="1">
      <c r="A34" s="25">
        <v>31</v>
      </c>
      <c r="B34" s="41" t="s">
        <v>219</v>
      </c>
      <c r="C34" s="42">
        <v>1</v>
      </c>
    </row>
    <row r="35" spans="1:3" ht="15" customHeight="1">
      <c r="A35" s="25">
        <v>32</v>
      </c>
      <c r="B35" s="41" t="s">
        <v>220</v>
      </c>
      <c r="C35" s="42">
        <v>1</v>
      </c>
    </row>
    <row r="36" spans="1:3" ht="15" customHeight="1">
      <c r="A36" s="25">
        <v>33</v>
      </c>
      <c r="B36" s="41" t="s">
        <v>221</v>
      </c>
      <c r="C36" s="42">
        <v>1</v>
      </c>
    </row>
    <row r="37" spans="1:3" ht="15" customHeight="1">
      <c r="A37" s="25">
        <v>34</v>
      </c>
      <c r="B37" s="41" t="s">
        <v>222</v>
      </c>
      <c r="C37" s="42">
        <v>1</v>
      </c>
    </row>
    <row r="38" spans="1:3" ht="15" customHeight="1">
      <c r="A38" s="25">
        <v>35</v>
      </c>
      <c r="B38" s="41" t="s">
        <v>223</v>
      </c>
      <c r="C38" s="42">
        <v>1</v>
      </c>
    </row>
    <row r="39" spans="1:3" ht="15" customHeight="1">
      <c r="A39" s="25">
        <v>36</v>
      </c>
      <c r="B39" s="41" t="s">
        <v>224</v>
      </c>
      <c r="C39" s="42">
        <v>1</v>
      </c>
    </row>
    <row r="40" spans="1:3" ht="15" customHeight="1">
      <c r="A40" s="25">
        <v>37</v>
      </c>
      <c r="B40" s="41" t="s">
        <v>225</v>
      </c>
      <c r="C40" s="42">
        <v>1</v>
      </c>
    </row>
    <row r="41" spans="1:3" ht="15" customHeight="1">
      <c r="A41" s="25">
        <v>38</v>
      </c>
      <c r="B41" s="41" t="s">
        <v>226</v>
      </c>
      <c r="C41" s="42">
        <v>1</v>
      </c>
    </row>
    <row r="42" spans="1:3" ht="15" customHeight="1">
      <c r="A42" s="25">
        <v>39</v>
      </c>
      <c r="B42" s="41" t="s">
        <v>227</v>
      </c>
      <c r="C42" s="42">
        <v>1</v>
      </c>
    </row>
    <row r="43" spans="1:3" ht="15" customHeight="1">
      <c r="A43" s="25">
        <v>40</v>
      </c>
      <c r="B43" s="41" t="s">
        <v>228</v>
      </c>
      <c r="C43" s="42">
        <v>1</v>
      </c>
    </row>
    <row r="44" spans="1:3" ht="15" customHeight="1">
      <c r="A44" s="25">
        <v>41</v>
      </c>
      <c r="B44" s="41" t="s">
        <v>229</v>
      </c>
      <c r="C44" s="42">
        <v>1</v>
      </c>
    </row>
    <row r="45" spans="1:3" ht="15" customHeight="1">
      <c r="A45" s="25">
        <v>42</v>
      </c>
      <c r="B45" s="41" t="s">
        <v>230</v>
      </c>
      <c r="C45" s="42">
        <v>1</v>
      </c>
    </row>
    <row r="46" spans="1:3" ht="15" customHeight="1">
      <c r="A46" s="25">
        <v>43</v>
      </c>
      <c r="B46" s="41" t="s">
        <v>231</v>
      </c>
      <c r="C46" s="42">
        <v>1</v>
      </c>
    </row>
    <row r="47" spans="1:3" ht="15" customHeight="1">
      <c r="A47" s="25">
        <v>44</v>
      </c>
      <c r="B47" s="41" t="s">
        <v>232</v>
      </c>
      <c r="C47" s="42">
        <v>1</v>
      </c>
    </row>
    <row r="48" spans="1:3" ht="15" customHeight="1">
      <c r="A48" s="25">
        <v>45</v>
      </c>
      <c r="B48" s="41" t="s">
        <v>233</v>
      </c>
      <c r="C48" s="42">
        <v>1</v>
      </c>
    </row>
    <row r="49" spans="1:3" ht="15" customHeight="1">
      <c r="A49" s="25">
        <v>46</v>
      </c>
      <c r="B49" s="41" t="s">
        <v>234</v>
      </c>
      <c r="C49" s="42">
        <v>1</v>
      </c>
    </row>
    <row r="50" spans="1:3" ht="15" customHeight="1">
      <c r="A50" s="25">
        <v>47</v>
      </c>
      <c r="B50" s="41" t="s">
        <v>235</v>
      </c>
      <c r="C50" s="42">
        <v>1</v>
      </c>
    </row>
    <row r="51" spans="1:3" ht="15" customHeight="1">
      <c r="A51" s="25">
        <v>48</v>
      </c>
      <c r="B51" s="41" t="s">
        <v>236</v>
      </c>
      <c r="C51" s="42">
        <v>1</v>
      </c>
    </row>
    <row r="52" spans="1:3" ht="15" customHeight="1">
      <c r="A52" s="25">
        <v>49</v>
      </c>
      <c r="B52" s="41" t="s">
        <v>237</v>
      </c>
      <c r="C52" s="42">
        <v>1</v>
      </c>
    </row>
    <row r="53" spans="1:3" ht="15" customHeight="1">
      <c r="A53" s="25">
        <v>50</v>
      </c>
      <c r="B53" s="41" t="s">
        <v>238</v>
      </c>
      <c r="C53" s="42">
        <v>1</v>
      </c>
    </row>
    <row r="54" spans="1:3" ht="15" customHeight="1">
      <c r="A54" s="25">
        <v>51</v>
      </c>
      <c r="B54" s="41" t="s">
        <v>239</v>
      </c>
      <c r="C54" s="42">
        <v>1</v>
      </c>
    </row>
    <row r="55" spans="1:3" ht="15" customHeight="1">
      <c r="A55" s="25">
        <v>52</v>
      </c>
      <c r="B55" s="41" t="s">
        <v>240</v>
      </c>
      <c r="C55" s="42">
        <v>1</v>
      </c>
    </row>
    <row r="56" spans="1:3" ht="15" customHeight="1">
      <c r="A56" s="36">
        <v>53</v>
      </c>
      <c r="B56" s="46" t="s">
        <v>241</v>
      </c>
      <c r="C56" s="47">
        <v>1</v>
      </c>
    </row>
    <row r="57" ht="12.75">
      <c r="C57" s="2">
        <f>SUM(C4:C56)</f>
        <v>244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2011-09-05T07:53:37Z</dcterms:modified>
  <cp:category/>
  <cp:version/>
  <cp:contentType/>
  <cp:contentStatus/>
</cp:coreProperties>
</file>