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<sst xmlns="http://schemas.openxmlformats.org/spreadsheetml/2006/main" count="1012" uniqueCount="466">
  <si>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</si>
  <si>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</si>
  <si>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</si>
  <si>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</si>
  <si>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</si>
  <si>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</si>
  <si>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</si>
  <si>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</si>
  <si>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</si>
  <si>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</si>
  <si>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</si>
  <si>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</si>
  <si>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</si>
  <si>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VINCENZO</t>
  </si>
  <si>
    <t>PAOLO</t>
  </si>
  <si>
    <t>SALVATORE</t>
  </si>
  <si>
    <t>FRANCESCO</t>
  </si>
  <si>
    <t>ANDREA</t>
  </si>
  <si>
    <t>MARCO</t>
  </si>
  <si>
    <t>MASSIMO</t>
  </si>
  <si>
    <t>MARCELLO</t>
  </si>
  <si>
    <t>CARLO</t>
  </si>
  <si>
    <t>LUCA</t>
  </si>
  <si>
    <t>LUIGI</t>
  </si>
  <si>
    <t>EMANUELE</t>
  </si>
  <si>
    <t>DANIELE</t>
  </si>
  <si>
    <t>GIANLUCA</t>
  </si>
  <si>
    <t>FRANCO</t>
  </si>
  <si>
    <t>FABIO</t>
  </si>
  <si>
    <t>GIANCARLO</t>
  </si>
  <si>
    <t>GIOVANNI</t>
  </si>
  <si>
    <t>MIRKO</t>
  </si>
  <si>
    <t>SIMONE</t>
  </si>
  <si>
    <t>MAURIZIO</t>
  </si>
  <si>
    <t>DOMENICO</t>
  </si>
  <si>
    <t>GIULIO</t>
  </si>
  <si>
    <t>GIUSEPPE</t>
  </si>
  <si>
    <t>GIORGIO</t>
  </si>
  <si>
    <t>ROBERTO</t>
  </si>
  <si>
    <t>RICCARDO</t>
  </si>
  <si>
    <t>ANTONIO</t>
  </si>
  <si>
    <t>PAOLA</t>
  </si>
  <si>
    <t>CLAUDIO</t>
  </si>
  <si>
    <t>STEFANO</t>
  </si>
  <si>
    <t>DAVID</t>
  </si>
  <si>
    <t>ANGELO</t>
  </si>
  <si>
    <t>LAURA</t>
  </si>
  <si>
    <t>MASSIMILIANO</t>
  </si>
  <si>
    <t>MAURO</t>
  </si>
  <si>
    <t>LUCIO</t>
  </si>
  <si>
    <t>GIANFRANCO</t>
  </si>
  <si>
    <t>GIULIANO</t>
  </si>
  <si>
    <t>MARCHETTI</t>
  </si>
  <si>
    <t>PATRIZIA</t>
  </si>
  <si>
    <t>ROCCO</t>
  </si>
  <si>
    <t>GIOVANNA</t>
  </si>
  <si>
    <t>DANIELA</t>
  </si>
  <si>
    <t>VALERIO</t>
  </si>
  <si>
    <t>FRANCESCA</t>
  </si>
  <si>
    <t>BARBERINI</t>
  </si>
  <si>
    <t>ALFREDO</t>
  </si>
  <si>
    <t>CRISTINA</t>
  </si>
  <si>
    <t>GUIDO</t>
  </si>
  <si>
    <t>PIETRO</t>
  </si>
  <si>
    <t>GERMANI</t>
  </si>
  <si>
    <t>FELICE</t>
  </si>
  <si>
    <t>PIERLUIGI</t>
  </si>
  <si>
    <t>ANTONELLA</t>
  </si>
  <si>
    <t>DI MARCO</t>
  </si>
  <si>
    <t>COSTANTINO</t>
  </si>
  <si>
    <t>ROSA</t>
  </si>
  <si>
    <t>SILVIA</t>
  </si>
  <si>
    <t>ALESSANDRA</t>
  </si>
  <si>
    <t>FURLAN</t>
  </si>
  <si>
    <t>SALVI</t>
  </si>
  <si>
    <t>FRANCI</t>
  </si>
  <si>
    <t>BRUNO</t>
  </si>
  <si>
    <t>GINO</t>
  </si>
  <si>
    <t>MARCONI</t>
  </si>
  <si>
    <t>SERGIO</t>
  </si>
  <si>
    <t>PATRIZI</t>
  </si>
  <si>
    <t>VALERIA</t>
  </si>
  <si>
    <t>EMILIANO</t>
  </si>
  <si>
    <t>ANTONINO</t>
  </si>
  <si>
    <t>GIORDANO</t>
  </si>
  <si>
    <t>NOEMI</t>
  </si>
  <si>
    <t>EMANUELA</t>
  </si>
  <si>
    <t>CATULLO</t>
  </si>
  <si>
    <t>C</t>
  </si>
  <si>
    <t>ASD LIBERTY ATLETIC</t>
  </si>
  <si>
    <t>0.32.30</t>
  </si>
  <si>
    <t>MARTELLETTI</t>
  </si>
  <si>
    <t>A</t>
  </si>
  <si>
    <t>ALTO LAZIO A.S.D.</t>
  </si>
  <si>
    <t>0.33.01</t>
  </si>
  <si>
    <t>CIOCCOLINI</t>
  </si>
  <si>
    <t>E</t>
  </si>
  <si>
    <t>ATL. TUSCANIA ETRUSCA</t>
  </si>
  <si>
    <t>0.33.12</t>
  </si>
  <si>
    <t>FANELLI</t>
  </si>
  <si>
    <t>A.S.D. ZONA OLIMPICA TEAM</t>
  </si>
  <si>
    <t>0.33.19</t>
  </si>
  <si>
    <t>LEONI</t>
  </si>
  <si>
    <t>B</t>
  </si>
  <si>
    <t>G.S.REALE STATO DEI PRESIDI</t>
  </si>
  <si>
    <t>0.33.36</t>
  </si>
  <si>
    <t>CESARINI</t>
  </si>
  <si>
    <t>POLISPORTIVA MONTALTO</t>
  </si>
  <si>
    <t>0.33.50</t>
  </si>
  <si>
    <t>COGNATA</t>
  </si>
  <si>
    <t>D</t>
  </si>
  <si>
    <t>0.34.15</t>
  </si>
  <si>
    <t>DE BERNARDI</t>
  </si>
  <si>
    <t>TRISPORT COSTA D'ARGENTO</t>
  </si>
  <si>
    <t>0.35.03</t>
  </si>
  <si>
    <t>TALIANI</t>
  </si>
  <si>
    <t>TEAM MARATHON BIKE</t>
  </si>
  <si>
    <t>0.35.06</t>
  </si>
  <si>
    <t>TOFI</t>
  </si>
  <si>
    <t>TIRRENO ATLETICA</t>
  </si>
  <si>
    <t>0.35.11</t>
  </si>
  <si>
    <t>GHIRO</t>
  </si>
  <si>
    <t>F</t>
  </si>
  <si>
    <t>G.S. AURORA SIENA</t>
  </si>
  <si>
    <t>0.35.19</t>
  </si>
  <si>
    <t>PIERALISI</t>
  </si>
  <si>
    <t>0.35.32</t>
  </si>
  <si>
    <t>PRUDENZI</t>
  </si>
  <si>
    <t>BOLSENA FORUM SPORT</t>
  </si>
  <si>
    <t>0.35.37</t>
  </si>
  <si>
    <t>COLA</t>
  </si>
  <si>
    <t>GIAMPAOLO</t>
  </si>
  <si>
    <t>ATL. MONTEFIASCONE</t>
  </si>
  <si>
    <t>0.35.40</t>
  </si>
  <si>
    <t>GELANGA</t>
  </si>
  <si>
    <t>0.35.48</t>
  </si>
  <si>
    <t>RENZI</t>
  </si>
  <si>
    <t>MARSILIO</t>
  </si>
  <si>
    <t>0.36.15</t>
  </si>
  <si>
    <t>MARTELLI</t>
  </si>
  <si>
    <t>ATL. DI MARCO SPORT</t>
  </si>
  <si>
    <t>0.36.25</t>
  </si>
  <si>
    <t>CORIGLIANO</t>
  </si>
  <si>
    <t>0.36.37</t>
  </si>
  <si>
    <t>SIROTTI</t>
  </si>
  <si>
    <t>MYRICAE TERNI</t>
  </si>
  <si>
    <t>0.36.47</t>
  </si>
  <si>
    <t>G</t>
  </si>
  <si>
    <t>G.P.MONTI DELLA TOLFA L'AIRONE</t>
  </si>
  <si>
    <t>0.37.07</t>
  </si>
  <si>
    <t>CECCHETTI</t>
  </si>
  <si>
    <t>UISP VITERBO</t>
  </si>
  <si>
    <t>0.37.23</t>
  </si>
  <si>
    <t>0.37.30</t>
  </si>
  <si>
    <t>SILVA</t>
  </si>
  <si>
    <t>UISP MONTEROTONDO</t>
  </si>
  <si>
    <t>0.37.32</t>
  </si>
  <si>
    <t>ADAMINI</t>
  </si>
  <si>
    <t>0.37.46</t>
  </si>
  <si>
    <t>NEROZZI</t>
  </si>
  <si>
    <t>0.37.53</t>
  </si>
  <si>
    <t>GIOVANNINI</t>
  </si>
  <si>
    <t>0.38.04</t>
  </si>
  <si>
    <t>0.38.10</t>
  </si>
  <si>
    <t>D'ANTO'</t>
  </si>
  <si>
    <t>0.38.14</t>
  </si>
  <si>
    <t>BELLITTO</t>
  </si>
  <si>
    <t>N</t>
  </si>
  <si>
    <t>0.38.19</t>
  </si>
  <si>
    <t>NICCOLI</t>
  </si>
  <si>
    <t>0.38.28</t>
  </si>
  <si>
    <t>SPRECA</t>
  </si>
  <si>
    <t>0.38.39</t>
  </si>
  <si>
    <t>GUIDA</t>
  </si>
  <si>
    <t>0.38.41</t>
  </si>
  <si>
    <t>NASSO</t>
  </si>
  <si>
    <t>M</t>
  </si>
  <si>
    <t>0.38.43</t>
  </si>
  <si>
    <t>0.38.45</t>
  </si>
  <si>
    <t>SBARRINI</t>
  </si>
  <si>
    <t>0.38.53</t>
  </si>
  <si>
    <t>0.39.02</t>
  </si>
  <si>
    <t>DI COSIMO</t>
  </si>
  <si>
    <t>0.39.10</t>
  </si>
  <si>
    <t>MAIETTO</t>
  </si>
  <si>
    <t>0.39.22</t>
  </si>
  <si>
    <t>LEONARDI</t>
  </si>
  <si>
    <t>0.39.30</t>
  </si>
  <si>
    <t>SCARPONI</t>
  </si>
  <si>
    <t>0.39.42</t>
  </si>
  <si>
    <t>SMERA</t>
  </si>
  <si>
    <t>A.S.D. LIBERI PODISTI</t>
  </si>
  <si>
    <t>0.39.46</t>
  </si>
  <si>
    <t>0.39.48</t>
  </si>
  <si>
    <t>DOGANIERO</t>
  </si>
  <si>
    <t>0.39.52</t>
  </si>
  <si>
    <t>ADRIANO</t>
  </si>
  <si>
    <t>0.39.54</t>
  </si>
  <si>
    <t>MORETTI</t>
  </si>
  <si>
    <t>0.39.57</t>
  </si>
  <si>
    <t>MIGNOGNA</t>
  </si>
  <si>
    <t>MARIA GRAZIA</t>
  </si>
  <si>
    <t>O</t>
  </si>
  <si>
    <t>SOC. TRAIL DEI DUE LAGHI A.S.</t>
  </si>
  <si>
    <t>0.40.00</t>
  </si>
  <si>
    <t>PELLEGRINI</t>
  </si>
  <si>
    <t>H</t>
  </si>
  <si>
    <t>UISP CHIANCIANO TERME</t>
  </si>
  <si>
    <t>0.40.03</t>
  </si>
  <si>
    <t>ZANONI</t>
  </si>
  <si>
    <t>0.40.07</t>
  </si>
  <si>
    <t>BERNI</t>
  </si>
  <si>
    <t>P</t>
  </si>
  <si>
    <t>0.40.15</t>
  </si>
  <si>
    <t>MINELLI</t>
  </si>
  <si>
    <t>0.40.19</t>
  </si>
  <si>
    <t>CATALUCCI</t>
  </si>
  <si>
    <t>0.40.23</t>
  </si>
  <si>
    <t>CIRILLI</t>
  </si>
  <si>
    <t>0.40.25</t>
  </si>
  <si>
    <t>PERETTI</t>
  </si>
  <si>
    <t>0.40.27</t>
  </si>
  <si>
    <t>GRIFONI</t>
  </si>
  <si>
    <t>0.40.29</t>
  </si>
  <si>
    <t>PONTIERI</t>
  </si>
  <si>
    <t>U.S. ROMA 83</t>
  </si>
  <si>
    <t>0.40.30</t>
  </si>
  <si>
    <t>0.40.32</t>
  </si>
  <si>
    <t>GALLINELLA</t>
  </si>
  <si>
    <t>VIGIANI</t>
  </si>
  <si>
    <t>0.40.33</t>
  </si>
  <si>
    <t>SORDINI</t>
  </si>
  <si>
    <t>0.40.36</t>
  </si>
  <si>
    <t>NEVI</t>
  </si>
  <si>
    <t>ELENA</t>
  </si>
  <si>
    <t>0.40.37</t>
  </si>
  <si>
    <t>ROSSETTI</t>
  </si>
  <si>
    <t>MONTEROSI RUN</t>
  </si>
  <si>
    <t>0.41.04</t>
  </si>
  <si>
    <t>BOCCIALONI</t>
  </si>
  <si>
    <t>EMORE</t>
  </si>
  <si>
    <t>0.41.10</t>
  </si>
  <si>
    <t>MARIANI</t>
  </si>
  <si>
    <t>MICHAEL</t>
  </si>
  <si>
    <t>0.41.12</t>
  </si>
  <si>
    <t>SCOTTOLI</t>
  </si>
  <si>
    <t>0.41.13</t>
  </si>
  <si>
    <t>PETRARCHI</t>
  </si>
  <si>
    <t>0.41.15</t>
  </si>
  <si>
    <t>GHISU</t>
  </si>
  <si>
    <t>A.S.D. OSTIA RUNNER AVIS</t>
  </si>
  <si>
    <t>0.41.24</t>
  </si>
  <si>
    <t>DE ROSA</t>
  </si>
  <si>
    <t>0.41.33</t>
  </si>
  <si>
    <t>BIAGETTI</t>
  </si>
  <si>
    <t>0.41.36</t>
  </si>
  <si>
    <t>CAVALLARO</t>
  </si>
  <si>
    <t>ANGELO RAFFAELE</t>
  </si>
  <si>
    <t>0.41.39</t>
  </si>
  <si>
    <t>TOMBOLINI</t>
  </si>
  <si>
    <t>0.41.50</t>
  </si>
  <si>
    <t>TASCIO</t>
  </si>
  <si>
    <t>MAIANO G.S.</t>
  </si>
  <si>
    <t>0.41.53</t>
  </si>
  <si>
    <t>MARI</t>
  </si>
  <si>
    <t>0.41.57</t>
  </si>
  <si>
    <t>FIORAVANTI</t>
  </si>
  <si>
    <t>0.41.59</t>
  </si>
  <si>
    <t>MORGANTI</t>
  </si>
  <si>
    <t>MARIANNA</t>
  </si>
  <si>
    <t>0.42.01</t>
  </si>
  <si>
    <t>IACARELLI</t>
  </si>
  <si>
    <t>A.S. AMATORI VILLA PAMPHILI</t>
  </si>
  <si>
    <t>0.42.03</t>
  </si>
  <si>
    <t>CIGNINI</t>
  </si>
  <si>
    <t>0.42.07</t>
  </si>
  <si>
    <t>GIANLORENZO</t>
  </si>
  <si>
    <t>I</t>
  </si>
  <si>
    <t>0.42.50</t>
  </si>
  <si>
    <t>MORGIANI</t>
  </si>
  <si>
    <t>0.42.56</t>
  </si>
  <si>
    <t>IAQUINTA</t>
  </si>
  <si>
    <t>ATL. VILLA GUGLIELMI</t>
  </si>
  <si>
    <t>0.42.58</t>
  </si>
  <si>
    <t>BUONI</t>
  </si>
  <si>
    <t>0.42.59</t>
  </si>
  <si>
    <t>MACCHIONI</t>
  </si>
  <si>
    <t>0.43.00</t>
  </si>
  <si>
    <t>VALLONE</t>
  </si>
  <si>
    <t>CORRADO</t>
  </si>
  <si>
    <t>0.43.16</t>
  </si>
  <si>
    <t>MARTONI</t>
  </si>
  <si>
    <t>A.S.D. AMICI DEL GS VV.FF.</t>
  </si>
  <si>
    <t>0.43.22</t>
  </si>
  <si>
    <t>RONCA</t>
  </si>
  <si>
    <t>0.43.25</t>
  </si>
  <si>
    <t>PETRINO</t>
  </si>
  <si>
    <t>0.43.31</t>
  </si>
  <si>
    <t>D'EMILIO</t>
  </si>
  <si>
    <t>ATL. SANTA MARINELLA</t>
  </si>
  <si>
    <t>0.43.41</t>
  </si>
  <si>
    <t>BATTAGLINI</t>
  </si>
  <si>
    <t>0.43.45</t>
  </si>
  <si>
    <t>ERCOLI</t>
  </si>
  <si>
    <t>0.43.46</t>
  </si>
  <si>
    <t>GIONTELLA</t>
  </si>
  <si>
    <t>0.43.50</t>
  </si>
  <si>
    <t>NAZZARO</t>
  </si>
  <si>
    <t>0.44.08</t>
  </si>
  <si>
    <t>MARZIALI</t>
  </si>
  <si>
    <t>0.44.10</t>
  </si>
  <si>
    <t>VETTORI</t>
  </si>
  <si>
    <t>0.44.31</t>
  </si>
  <si>
    <t>DI PAOLO</t>
  </si>
  <si>
    <t>G.S. CAT SPORT</t>
  </si>
  <si>
    <t>0.44.35</t>
  </si>
  <si>
    <t>MOSCETTI</t>
  </si>
  <si>
    <t>A.S.D. ATLETICA ENERGIA ROMA</t>
  </si>
  <si>
    <t>0.44.46</t>
  </si>
  <si>
    <t>0.44.51</t>
  </si>
  <si>
    <t>GIORGETTI</t>
  </si>
  <si>
    <t>0.44.57</t>
  </si>
  <si>
    <t>MANCINELLI DEGLI ESPOSTI</t>
  </si>
  <si>
    <t>0.44.58</t>
  </si>
  <si>
    <t>GOVERNATORI</t>
  </si>
  <si>
    <t>0.45.06</t>
  </si>
  <si>
    <t>GIULIOLI</t>
  </si>
  <si>
    <t>0.45.08</t>
  </si>
  <si>
    <t>PAGLIACCIA</t>
  </si>
  <si>
    <t>0.45.10</t>
  </si>
  <si>
    <t>DECAROLIS</t>
  </si>
  <si>
    <t>0.45.38</t>
  </si>
  <si>
    <t>CAPPUCCINI</t>
  </si>
  <si>
    <t>ATL. ORTE</t>
  </si>
  <si>
    <t>0.45.42</t>
  </si>
  <si>
    <t>MAZZETTI</t>
  </si>
  <si>
    <t>0.45.50</t>
  </si>
  <si>
    <t>MIGLIORINI</t>
  </si>
  <si>
    <t>VILMA</t>
  </si>
  <si>
    <t>0.45.54</t>
  </si>
  <si>
    <t>BUZI</t>
  </si>
  <si>
    <t>0.45.56</t>
  </si>
  <si>
    <t>LIGUORI</t>
  </si>
  <si>
    <t>OSTIA ANTICA ATHLETAE ASS</t>
  </si>
  <si>
    <t>0.46.01</t>
  </si>
  <si>
    <t>SEVERO NETO</t>
  </si>
  <si>
    <t>IONE</t>
  </si>
  <si>
    <t>0.46.08</t>
  </si>
  <si>
    <t>FULVI</t>
  </si>
  <si>
    <t>0.47.10</t>
  </si>
  <si>
    <t>ALESINI</t>
  </si>
  <si>
    <t>ARNALDO</t>
  </si>
  <si>
    <t>0.47.13</t>
  </si>
  <si>
    <t>CECERA</t>
  </si>
  <si>
    <t>0.47.15</t>
  </si>
  <si>
    <t>BARTOMIOLI</t>
  </si>
  <si>
    <t>ISOLA SACRA A.S.C.D.</t>
  </si>
  <si>
    <t>0.47.16</t>
  </si>
  <si>
    <t>FERRANTINI</t>
  </si>
  <si>
    <t>SEVERINA</t>
  </si>
  <si>
    <t>ATLETICA MONTE MARIO</t>
  </si>
  <si>
    <t>0.47.21</t>
  </si>
  <si>
    <t>SANTINI</t>
  </si>
  <si>
    <t>0.47.23</t>
  </si>
  <si>
    <t>MANZI</t>
  </si>
  <si>
    <t>0.47.25</t>
  </si>
  <si>
    <t>DELL'OSTE</t>
  </si>
  <si>
    <t>0.47.26</t>
  </si>
  <si>
    <t>BORINO</t>
  </si>
  <si>
    <t>FILIPPO ANTONIO</t>
  </si>
  <si>
    <t>0.47.41</t>
  </si>
  <si>
    <t>SABATINI</t>
  </si>
  <si>
    <t>0.47.51</t>
  </si>
  <si>
    <t>RAMACCINI</t>
  </si>
  <si>
    <t>ARMANDO</t>
  </si>
  <si>
    <t>L</t>
  </si>
  <si>
    <t>ATL. 90 TARQUINIA</t>
  </si>
  <si>
    <t>0.48.06</t>
  </si>
  <si>
    <t>NADDEO</t>
  </si>
  <si>
    <t>0.48.20</t>
  </si>
  <si>
    <t>CIABATTINI</t>
  </si>
  <si>
    <t>EURO</t>
  </si>
  <si>
    <t>0.48.21</t>
  </si>
  <si>
    <t>MARINO</t>
  </si>
  <si>
    <t>0.49.10</t>
  </si>
  <si>
    <t>SALDER</t>
  </si>
  <si>
    <t>SEVERINO</t>
  </si>
  <si>
    <t>0.49.19</t>
  </si>
  <si>
    <t>BOSCHI</t>
  </si>
  <si>
    <t>PODISTI VALMONTONE</t>
  </si>
  <si>
    <t>0.49.22</t>
  </si>
  <si>
    <t>POTENA</t>
  </si>
  <si>
    <t>CSI CASALECCHIO</t>
  </si>
  <si>
    <t>0.49.36</t>
  </si>
  <si>
    <t>FAGGIANI</t>
  </si>
  <si>
    <t>0.49.38</t>
  </si>
  <si>
    <t>TUPINI</t>
  </si>
  <si>
    <t>PIERA</t>
  </si>
  <si>
    <t>0.49.40</t>
  </si>
  <si>
    <t>PAPALINI</t>
  </si>
  <si>
    <t>0.49.42</t>
  </si>
  <si>
    <t>0.49.52</t>
  </si>
  <si>
    <t>0.50.09</t>
  </si>
  <si>
    <t>LAVECCHIA DI TOCCO</t>
  </si>
  <si>
    <t>0.50.14</t>
  </si>
  <si>
    <t>BERSAGLIA</t>
  </si>
  <si>
    <t>0.50.23</t>
  </si>
  <si>
    <t>ANSELMI</t>
  </si>
  <si>
    <t>GILBERTO</t>
  </si>
  <si>
    <t>0.51.42</t>
  </si>
  <si>
    <t>MENGHINI</t>
  </si>
  <si>
    <t>0.51.43</t>
  </si>
  <si>
    <t>TORTORA</t>
  </si>
  <si>
    <t>ASD CIVITAVECCHIA PATTINAGGIO</t>
  </si>
  <si>
    <t>0.52.04</t>
  </si>
  <si>
    <t>STELLA</t>
  </si>
  <si>
    <t>0.52.10</t>
  </si>
  <si>
    <t>MORDECCHI</t>
  </si>
  <si>
    <t>0.52.29</t>
  </si>
  <si>
    <t>FERRANTI</t>
  </si>
  <si>
    <t>0.52.44</t>
  </si>
  <si>
    <t>GIOVAGNOLI</t>
  </si>
  <si>
    <t>0.53.02</t>
  </si>
  <si>
    <t>BARTOLOMEI</t>
  </si>
  <si>
    <t>0.53.39</t>
  </si>
  <si>
    <t>BOBBONI</t>
  </si>
  <si>
    <t>0.54.06</t>
  </si>
  <si>
    <t>0.54.30</t>
  </si>
  <si>
    <t>CAVALLARI</t>
  </si>
  <si>
    <t>SIMONETTA</t>
  </si>
  <si>
    <t>0.54.32</t>
  </si>
  <si>
    <t>0.54.40</t>
  </si>
  <si>
    <t>SALVINI</t>
  </si>
  <si>
    <t>0.54.42</t>
  </si>
  <si>
    <t>0.55.31</t>
  </si>
  <si>
    <t>CATTANEO</t>
  </si>
  <si>
    <t>0.55.35</t>
  </si>
  <si>
    <t>NANNI</t>
  </si>
  <si>
    <t>0.55.37</t>
  </si>
  <si>
    <t>BARBOSA DE ARAUJO</t>
  </si>
  <si>
    <t>LUZIA</t>
  </si>
  <si>
    <t>0.55.53</t>
  </si>
  <si>
    <t>PROCACCI</t>
  </si>
  <si>
    <t>ATL. NEPI</t>
  </si>
  <si>
    <t>0.56.24</t>
  </si>
  <si>
    <t>BIAGIONI</t>
  </si>
  <si>
    <t>0.56.38</t>
  </si>
  <si>
    <t>ISIDORI</t>
  </si>
  <si>
    <t>ANNARITA</t>
  </si>
  <si>
    <t>0.56.48</t>
  </si>
  <si>
    <t>LEOCADIO</t>
  </si>
  <si>
    <t>MARCIA</t>
  </si>
  <si>
    <t>0.56.54</t>
  </si>
  <si>
    <t>ZAPPONI</t>
  </si>
  <si>
    <t>0.56.59</t>
  </si>
  <si>
    <t>FREDDIANI</t>
  </si>
  <si>
    <t>NAZARENO</t>
  </si>
  <si>
    <t>A.S.D. LIBERTAS ELLERA</t>
  </si>
  <si>
    <t>BRUNOTTI</t>
  </si>
  <si>
    <t>0.57.09</t>
  </si>
  <si>
    <t>CIPOLLONI</t>
  </si>
  <si>
    <t>1.07.40</t>
  </si>
  <si>
    <t>Maratonina del Marrone</t>
  </si>
  <si>
    <t>14ª edizione</t>
  </si>
  <si>
    <t>Latera (VT) Italia - Domenica 18/10/2015</t>
  </si>
  <si>
    <t>INDIVIDUALE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</si>
</sst>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4" customWidth="1"/>
    <col min="8" max="10" width="10.7109375" style="1" customWidth="1"/>
  </cols>
  <sheetData>
    <row r="1" spans="1:10" ht="45" customHeight="1">
      <c r="A1" s="27" t="s">
        <v>462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463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464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9.3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4" t="s">
        <v>87</v>
      </c>
      <c r="C5" s="34" t="s">
        <v>82</v>
      </c>
      <c r="D5" s="11" t="s">
        <v>88</v>
      </c>
      <c r="E5" s="34" t="s">
        <v>89</v>
      </c>
      <c r="F5" s="14" t="s">
        <v>90</v>
      </c>
      <c r="G5" s="14" t="s">
        <v>90</v>
      </c>
      <c r="H5" s="11" t="str">
        <f>TEXT(INT((HOUR(G5)*3600+MINUTE(G5)*60+SECOND(G5))/$J$3/60),"0")&amp;"."&amp;TEXT(MOD((HOUR(G5)*3600+MINUTE(G5)*60+SECOND(G5))/$J$3,60),"00")&amp;"/km"</f>
        <v>3.30/km</v>
      </c>
      <c r="I5" s="14">
        <f aca="true" t="shared" si="0" ref="I5:I36">G5-$G$5</f>
        <v>0</v>
      </c>
      <c r="J5" s="14">
        <f>G5-INDEX($G$5:$G$200,MATCH(D5,$D$5:$D$200,0))</f>
        <v>0</v>
      </c>
    </row>
    <row r="6" spans="1:10" s="10" customFormat="1" ht="15" customHeight="1">
      <c r="A6" s="12">
        <v>2</v>
      </c>
      <c r="B6" s="35" t="s">
        <v>91</v>
      </c>
      <c r="C6" s="35" t="s">
        <v>43</v>
      </c>
      <c r="D6" s="12" t="s">
        <v>92</v>
      </c>
      <c r="E6" s="35" t="s">
        <v>93</v>
      </c>
      <c r="F6" s="13" t="s">
        <v>94</v>
      </c>
      <c r="G6" s="13" t="s">
        <v>94</v>
      </c>
      <c r="H6" s="12" t="str">
        <f aca="true" t="shared" si="1" ref="H6:H47">TEXT(INT((HOUR(G6)*3600+MINUTE(G6)*60+SECOND(G6))/$J$3/60),"0")&amp;"."&amp;TEXT(MOD((HOUR(G6)*3600+MINUTE(G6)*60+SECOND(G6))/$J$3,60),"00")&amp;"/km"</f>
        <v>3.33/km</v>
      </c>
      <c r="I6" s="13">
        <f t="shared" si="0"/>
        <v>0.00035879629629629456</v>
      </c>
      <c r="J6" s="13">
        <f aca="true" t="shared" si="2" ref="J6:J69">G6-INDEX($G$5:$G$200,MATCH(D6,$D$5:$D$200,0))</f>
        <v>0</v>
      </c>
    </row>
    <row r="7" spans="1:10" s="10" customFormat="1" ht="15" customHeight="1">
      <c r="A7" s="12">
        <v>3</v>
      </c>
      <c r="B7" s="35" t="s">
        <v>95</v>
      </c>
      <c r="C7" s="35" t="s">
        <v>36</v>
      </c>
      <c r="D7" s="12" t="s">
        <v>96</v>
      </c>
      <c r="E7" s="35" t="s">
        <v>97</v>
      </c>
      <c r="F7" s="13" t="s">
        <v>98</v>
      </c>
      <c r="G7" s="13" t="s">
        <v>98</v>
      </c>
      <c r="H7" s="12" t="str">
        <f t="shared" si="1"/>
        <v>3.34/km</v>
      </c>
      <c r="I7" s="13">
        <f t="shared" si="0"/>
        <v>0.00048611111111111077</v>
      </c>
      <c r="J7" s="13">
        <f t="shared" si="2"/>
        <v>0</v>
      </c>
    </row>
    <row r="8" spans="1:10" s="10" customFormat="1" ht="15" customHeight="1">
      <c r="A8" s="12">
        <v>4</v>
      </c>
      <c r="B8" s="35" t="s">
        <v>99</v>
      </c>
      <c r="C8" s="35" t="s">
        <v>26</v>
      </c>
      <c r="D8" s="12" t="s">
        <v>88</v>
      </c>
      <c r="E8" s="35" t="s">
        <v>100</v>
      </c>
      <c r="F8" s="13" t="s">
        <v>101</v>
      </c>
      <c r="G8" s="13" t="s">
        <v>101</v>
      </c>
      <c r="H8" s="12" t="str">
        <f t="shared" si="1"/>
        <v>3.35/km</v>
      </c>
      <c r="I8" s="13">
        <f t="shared" si="0"/>
        <v>0.0005671296296296327</v>
      </c>
      <c r="J8" s="13">
        <f t="shared" si="2"/>
        <v>0.0005671296296296327</v>
      </c>
    </row>
    <row r="9" spans="1:10" s="10" customFormat="1" ht="15" customHeight="1">
      <c r="A9" s="12">
        <v>5</v>
      </c>
      <c r="B9" s="35" t="s">
        <v>102</v>
      </c>
      <c r="C9" s="35" t="s">
        <v>18</v>
      </c>
      <c r="D9" s="12" t="s">
        <v>103</v>
      </c>
      <c r="E9" s="35" t="s">
        <v>104</v>
      </c>
      <c r="F9" s="13" t="s">
        <v>105</v>
      </c>
      <c r="G9" s="13" t="s">
        <v>105</v>
      </c>
      <c r="H9" s="12" t="str">
        <f t="shared" si="1"/>
        <v>3.37/km</v>
      </c>
      <c r="I9" s="13">
        <f t="shared" si="0"/>
        <v>0.0007638888888888903</v>
      </c>
      <c r="J9" s="13">
        <f t="shared" si="2"/>
        <v>0</v>
      </c>
    </row>
    <row r="10" spans="1:10" s="10" customFormat="1" ht="15" customHeight="1">
      <c r="A10" s="12">
        <v>6</v>
      </c>
      <c r="B10" s="35" t="s">
        <v>106</v>
      </c>
      <c r="C10" s="35" t="s">
        <v>37</v>
      </c>
      <c r="D10" s="12" t="s">
        <v>88</v>
      </c>
      <c r="E10" s="35" t="s">
        <v>107</v>
      </c>
      <c r="F10" s="13" t="s">
        <v>108</v>
      </c>
      <c r="G10" s="13" t="s">
        <v>108</v>
      </c>
      <c r="H10" s="12" t="str">
        <f t="shared" si="1"/>
        <v>3.38/km</v>
      </c>
      <c r="I10" s="13">
        <f t="shared" si="0"/>
        <v>0.0009259259259259273</v>
      </c>
      <c r="J10" s="13">
        <f t="shared" si="2"/>
        <v>0.0009259259259259273</v>
      </c>
    </row>
    <row r="11" spans="1:10" s="10" customFormat="1" ht="15" customHeight="1">
      <c r="A11" s="12">
        <v>7</v>
      </c>
      <c r="B11" s="35" t="s">
        <v>109</v>
      </c>
      <c r="C11" s="35" t="s">
        <v>36</v>
      </c>
      <c r="D11" s="12" t="s">
        <v>110</v>
      </c>
      <c r="E11" s="35" t="s">
        <v>89</v>
      </c>
      <c r="F11" s="13" t="s">
        <v>111</v>
      </c>
      <c r="G11" s="13" t="s">
        <v>111</v>
      </c>
      <c r="H11" s="12" t="str">
        <f t="shared" si="1"/>
        <v>3.41/km</v>
      </c>
      <c r="I11" s="13">
        <f t="shared" si="0"/>
        <v>0.001215277777777777</v>
      </c>
      <c r="J11" s="13">
        <f t="shared" si="2"/>
        <v>0</v>
      </c>
    </row>
    <row r="12" spans="1:10" s="10" customFormat="1" ht="15" customHeight="1">
      <c r="A12" s="12">
        <v>8</v>
      </c>
      <c r="B12" s="35" t="s">
        <v>112</v>
      </c>
      <c r="C12" s="35" t="s">
        <v>77</v>
      </c>
      <c r="D12" s="12" t="s">
        <v>92</v>
      </c>
      <c r="E12" s="35" t="s">
        <v>113</v>
      </c>
      <c r="F12" s="13" t="s">
        <v>114</v>
      </c>
      <c r="G12" s="13" t="s">
        <v>114</v>
      </c>
      <c r="H12" s="12" t="str">
        <f t="shared" si="1"/>
        <v>3.46/km</v>
      </c>
      <c r="I12" s="13">
        <f t="shared" si="0"/>
        <v>0.0017708333333333326</v>
      </c>
      <c r="J12" s="13">
        <f t="shared" si="2"/>
        <v>0.001412037037037038</v>
      </c>
    </row>
    <row r="13" spans="1:10" s="10" customFormat="1" ht="15" customHeight="1">
      <c r="A13" s="12">
        <v>9</v>
      </c>
      <c r="B13" s="35" t="s">
        <v>115</v>
      </c>
      <c r="C13" s="35" t="s">
        <v>47</v>
      </c>
      <c r="D13" s="12" t="s">
        <v>88</v>
      </c>
      <c r="E13" s="35" t="s">
        <v>116</v>
      </c>
      <c r="F13" s="13" t="s">
        <v>117</v>
      </c>
      <c r="G13" s="13" t="s">
        <v>117</v>
      </c>
      <c r="H13" s="12" t="str">
        <f t="shared" si="1"/>
        <v>3.46/km</v>
      </c>
      <c r="I13" s="13">
        <f t="shared" si="0"/>
        <v>0.0018055555555555602</v>
      </c>
      <c r="J13" s="13">
        <f t="shared" si="2"/>
        <v>0.0018055555555555602</v>
      </c>
    </row>
    <row r="14" spans="1:10" s="10" customFormat="1" ht="15" customHeight="1">
      <c r="A14" s="12">
        <v>10</v>
      </c>
      <c r="B14" s="35" t="s">
        <v>118</v>
      </c>
      <c r="C14" s="35" t="s">
        <v>65</v>
      </c>
      <c r="D14" s="12" t="s">
        <v>110</v>
      </c>
      <c r="E14" s="35" t="s">
        <v>119</v>
      </c>
      <c r="F14" s="13" t="s">
        <v>120</v>
      </c>
      <c r="G14" s="13" t="s">
        <v>120</v>
      </c>
      <c r="H14" s="12" t="str">
        <f t="shared" si="1"/>
        <v>3.47/km</v>
      </c>
      <c r="I14" s="13">
        <f t="shared" si="0"/>
        <v>0.0018634259259259246</v>
      </c>
      <c r="J14" s="13">
        <f t="shared" si="2"/>
        <v>0.0006481481481481477</v>
      </c>
    </row>
    <row r="15" spans="1:10" s="10" customFormat="1" ht="15" customHeight="1">
      <c r="A15" s="12">
        <v>11</v>
      </c>
      <c r="B15" s="35" t="s">
        <v>121</v>
      </c>
      <c r="C15" s="35" t="s">
        <v>28</v>
      </c>
      <c r="D15" s="12" t="s">
        <v>122</v>
      </c>
      <c r="E15" s="35" t="s">
        <v>123</v>
      </c>
      <c r="F15" s="13" t="s">
        <v>124</v>
      </c>
      <c r="G15" s="13" t="s">
        <v>124</v>
      </c>
      <c r="H15" s="12" t="str">
        <f t="shared" si="1"/>
        <v>3.48/km</v>
      </c>
      <c r="I15" s="13">
        <f t="shared" si="0"/>
        <v>0.0019560185185185236</v>
      </c>
      <c r="J15" s="13">
        <f t="shared" si="2"/>
        <v>0</v>
      </c>
    </row>
    <row r="16" spans="1:10" s="10" customFormat="1" ht="15" customHeight="1">
      <c r="A16" s="12">
        <v>12</v>
      </c>
      <c r="B16" s="35" t="s">
        <v>125</v>
      </c>
      <c r="C16" s="35" t="s">
        <v>47</v>
      </c>
      <c r="D16" s="12" t="s">
        <v>96</v>
      </c>
      <c r="E16" s="35" t="s">
        <v>93</v>
      </c>
      <c r="F16" s="13" t="s">
        <v>126</v>
      </c>
      <c r="G16" s="13" t="s">
        <v>126</v>
      </c>
      <c r="H16" s="12" t="str">
        <f t="shared" si="1"/>
        <v>3.49/km</v>
      </c>
      <c r="I16" s="13">
        <f t="shared" si="0"/>
        <v>0.00210648148148148</v>
      </c>
      <c r="J16" s="13">
        <f t="shared" si="2"/>
        <v>0.0016203703703703692</v>
      </c>
    </row>
    <row r="17" spans="1:10" s="10" customFormat="1" ht="15" customHeight="1">
      <c r="A17" s="12">
        <v>13</v>
      </c>
      <c r="B17" s="35" t="s">
        <v>127</v>
      </c>
      <c r="C17" s="35" t="s">
        <v>37</v>
      </c>
      <c r="D17" s="12" t="s">
        <v>110</v>
      </c>
      <c r="E17" s="35" t="s">
        <v>128</v>
      </c>
      <c r="F17" s="13" t="s">
        <v>129</v>
      </c>
      <c r="G17" s="13" t="s">
        <v>129</v>
      </c>
      <c r="H17" s="12" t="str">
        <f t="shared" si="1"/>
        <v>3.50/km</v>
      </c>
      <c r="I17" s="13">
        <f t="shared" si="0"/>
        <v>0.0021643518518518513</v>
      </c>
      <c r="J17" s="13">
        <f t="shared" si="2"/>
        <v>0.0009490740740740744</v>
      </c>
    </row>
    <row r="18" spans="1:10" s="10" customFormat="1" ht="15" customHeight="1">
      <c r="A18" s="12">
        <v>14</v>
      </c>
      <c r="B18" s="35" t="s">
        <v>130</v>
      </c>
      <c r="C18" s="35" t="s">
        <v>131</v>
      </c>
      <c r="D18" s="12" t="s">
        <v>110</v>
      </c>
      <c r="E18" s="35" t="s">
        <v>132</v>
      </c>
      <c r="F18" s="13" t="s">
        <v>133</v>
      </c>
      <c r="G18" s="13" t="s">
        <v>133</v>
      </c>
      <c r="H18" s="12" t="str">
        <f t="shared" si="1"/>
        <v>3.50/km</v>
      </c>
      <c r="I18" s="13">
        <f t="shared" si="0"/>
        <v>0.0021990740740740755</v>
      </c>
      <c r="J18" s="13">
        <f t="shared" si="2"/>
        <v>0.0009837962962962986</v>
      </c>
    </row>
    <row r="19" spans="1:10" s="10" customFormat="1" ht="15" customHeight="1">
      <c r="A19" s="12">
        <v>15</v>
      </c>
      <c r="B19" s="35" t="s">
        <v>134</v>
      </c>
      <c r="C19" s="35" t="s">
        <v>43</v>
      </c>
      <c r="D19" s="12" t="s">
        <v>110</v>
      </c>
      <c r="E19" s="35" t="s">
        <v>93</v>
      </c>
      <c r="F19" s="13" t="s">
        <v>135</v>
      </c>
      <c r="G19" s="13" t="s">
        <v>135</v>
      </c>
      <c r="H19" s="12" t="str">
        <f t="shared" si="1"/>
        <v>3.51/km</v>
      </c>
      <c r="I19" s="13">
        <f t="shared" si="0"/>
        <v>0.002291666666666664</v>
      </c>
      <c r="J19" s="13">
        <f t="shared" si="2"/>
        <v>0.0010763888888888871</v>
      </c>
    </row>
    <row r="20" spans="1:10" s="10" customFormat="1" ht="15" customHeight="1">
      <c r="A20" s="12">
        <v>16</v>
      </c>
      <c r="B20" s="35" t="s">
        <v>136</v>
      </c>
      <c r="C20" s="35" t="s">
        <v>137</v>
      </c>
      <c r="D20" s="12" t="s">
        <v>88</v>
      </c>
      <c r="E20" s="35" t="s">
        <v>107</v>
      </c>
      <c r="F20" s="13" t="s">
        <v>138</v>
      </c>
      <c r="G20" s="13" t="s">
        <v>138</v>
      </c>
      <c r="H20" s="12" t="str">
        <f t="shared" si="1"/>
        <v>3.54/km</v>
      </c>
      <c r="I20" s="13">
        <f t="shared" si="0"/>
        <v>0.0026041666666666644</v>
      </c>
      <c r="J20" s="13">
        <f t="shared" si="2"/>
        <v>0.0026041666666666644</v>
      </c>
    </row>
    <row r="21" spans="1:10" ht="15" customHeight="1">
      <c r="A21" s="12">
        <v>17</v>
      </c>
      <c r="B21" s="35" t="s">
        <v>139</v>
      </c>
      <c r="C21" s="35" t="s">
        <v>38</v>
      </c>
      <c r="D21" s="12" t="s">
        <v>122</v>
      </c>
      <c r="E21" s="35" t="s">
        <v>140</v>
      </c>
      <c r="F21" s="13" t="s">
        <v>141</v>
      </c>
      <c r="G21" s="13" t="s">
        <v>141</v>
      </c>
      <c r="H21" s="12" t="str">
        <f t="shared" si="1"/>
        <v>3.55/km</v>
      </c>
      <c r="I21" s="13">
        <f t="shared" si="0"/>
        <v>0.002719907407407407</v>
      </c>
      <c r="J21" s="13">
        <f t="shared" si="2"/>
        <v>0.0007638888888888834</v>
      </c>
    </row>
    <row r="22" spans="1:10" ht="15" customHeight="1">
      <c r="A22" s="12">
        <v>18</v>
      </c>
      <c r="B22" s="35" t="s">
        <v>142</v>
      </c>
      <c r="C22" s="35" t="s">
        <v>83</v>
      </c>
      <c r="D22" s="12" t="s">
        <v>122</v>
      </c>
      <c r="E22" s="35" t="s">
        <v>97</v>
      </c>
      <c r="F22" s="13" t="s">
        <v>143</v>
      </c>
      <c r="G22" s="13" t="s">
        <v>143</v>
      </c>
      <c r="H22" s="12" t="str">
        <f t="shared" si="1"/>
        <v>3.56/km</v>
      </c>
      <c r="I22" s="13">
        <f t="shared" si="0"/>
        <v>0.0028587962962962968</v>
      </c>
      <c r="J22" s="13">
        <f t="shared" si="2"/>
        <v>0.0009027777777777732</v>
      </c>
    </row>
    <row r="23" spans="1:10" ht="15" customHeight="1">
      <c r="A23" s="12">
        <v>19</v>
      </c>
      <c r="B23" s="35" t="s">
        <v>144</v>
      </c>
      <c r="C23" s="35" t="s">
        <v>18</v>
      </c>
      <c r="D23" s="12" t="s">
        <v>110</v>
      </c>
      <c r="E23" s="35" t="s">
        <v>145</v>
      </c>
      <c r="F23" s="13" t="s">
        <v>146</v>
      </c>
      <c r="G23" s="13" t="s">
        <v>146</v>
      </c>
      <c r="H23" s="12" t="str">
        <f t="shared" si="1"/>
        <v>3.57/km</v>
      </c>
      <c r="I23" s="13">
        <f t="shared" si="0"/>
        <v>0.0029745370370370394</v>
      </c>
      <c r="J23" s="13">
        <f t="shared" si="2"/>
        <v>0.0017592592592592625</v>
      </c>
    </row>
    <row r="24" spans="1:10" ht="15" customHeight="1">
      <c r="A24" s="12">
        <v>20</v>
      </c>
      <c r="B24" s="35" t="s">
        <v>73</v>
      </c>
      <c r="C24" s="35" t="s">
        <v>42</v>
      </c>
      <c r="D24" s="12" t="s">
        <v>147</v>
      </c>
      <c r="E24" s="35" t="s">
        <v>148</v>
      </c>
      <c r="F24" s="13" t="s">
        <v>149</v>
      </c>
      <c r="G24" s="13" t="s">
        <v>149</v>
      </c>
      <c r="H24" s="12" t="str">
        <f t="shared" si="1"/>
        <v>3.59/km</v>
      </c>
      <c r="I24" s="13">
        <f t="shared" si="0"/>
        <v>0.0032060185185185178</v>
      </c>
      <c r="J24" s="13">
        <f t="shared" si="2"/>
        <v>0</v>
      </c>
    </row>
    <row r="25" spans="1:10" ht="15" customHeight="1">
      <c r="A25" s="12">
        <v>21</v>
      </c>
      <c r="B25" s="35" t="s">
        <v>150</v>
      </c>
      <c r="C25" s="35" t="s">
        <v>35</v>
      </c>
      <c r="D25" s="12" t="s">
        <v>122</v>
      </c>
      <c r="E25" s="35" t="s">
        <v>151</v>
      </c>
      <c r="F25" s="13" t="s">
        <v>152</v>
      </c>
      <c r="G25" s="13" t="s">
        <v>152</v>
      </c>
      <c r="H25" s="12" t="str">
        <f t="shared" si="1"/>
        <v>4.01/km</v>
      </c>
      <c r="I25" s="13">
        <f t="shared" si="0"/>
        <v>0.0033912037037037053</v>
      </c>
      <c r="J25" s="13">
        <f t="shared" si="2"/>
        <v>0.0014351851851851817</v>
      </c>
    </row>
    <row r="26" spans="1:10" ht="15" customHeight="1">
      <c r="A26" s="12">
        <v>22</v>
      </c>
      <c r="B26" s="35" t="s">
        <v>78</v>
      </c>
      <c r="C26" s="35" t="s">
        <v>32</v>
      </c>
      <c r="D26" s="12" t="s">
        <v>92</v>
      </c>
      <c r="E26" s="35" t="s">
        <v>128</v>
      </c>
      <c r="F26" s="13" t="s">
        <v>153</v>
      </c>
      <c r="G26" s="13" t="s">
        <v>153</v>
      </c>
      <c r="H26" s="12" t="str">
        <f t="shared" si="1"/>
        <v>4.02/km</v>
      </c>
      <c r="I26" s="13">
        <f t="shared" si="0"/>
        <v>0.0034722222222222238</v>
      </c>
      <c r="J26" s="13">
        <f t="shared" si="2"/>
        <v>0.003113425925925929</v>
      </c>
    </row>
    <row r="27" spans="1:10" ht="15" customHeight="1">
      <c r="A27" s="12">
        <v>23</v>
      </c>
      <c r="B27" s="35" t="s">
        <v>154</v>
      </c>
      <c r="C27" s="35" t="s">
        <v>39</v>
      </c>
      <c r="D27" s="12" t="s">
        <v>122</v>
      </c>
      <c r="E27" s="35" t="s">
        <v>155</v>
      </c>
      <c r="F27" s="13" t="s">
        <v>156</v>
      </c>
      <c r="G27" s="13" t="s">
        <v>156</v>
      </c>
      <c r="H27" s="12" t="str">
        <f t="shared" si="1"/>
        <v>4.02/km</v>
      </c>
      <c r="I27" s="13">
        <f t="shared" si="0"/>
        <v>0.003495370370370371</v>
      </c>
      <c r="J27" s="13">
        <f t="shared" si="2"/>
        <v>0.0015393518518518473</v>
      </c>
    </row>
    <row r="28" spans="1:10" ht="15" customHeight="1">
      <c r="A28" s="12">
        <v>24</v>
      </c>
      <c r="B28" s="35" t="s">
        <v>157</v>
      </c>
      <c r="C28" s="35" t="s">
        <v>18</v>
      </c>
      <c r="D28" s="12" t="s">
        <v>103</v>
      </c>
      <c r="E28" s="35" t="s">
        <v>128</v>
      </c>
      <c r="F28" s="13" t="s">
        <v>158</v>
      </c>
      <c r="G28" s="13" t="s">
        <v>158</v>
      </c>
      <c r="H28" s="12" t="str">
        <f t="shared" si="1"/>
        <v>4.04/km</v>
      </c>
      <c r="I28" s="13">
        <f t="shared" si="0"/>
        <v>0.003657407407407408</v>
      </c>
      <c r="J28" s="13">
        <f t="shared" si="2"/>
        <v>0.0028935185185185175</v>
      </c>
    </row>
    <row r="29" spans="1:10" ht="15" customHeight="1">
      <c r="A29" s="12">
        <v>25</v>
      </c>
      <c r="B29" s="35" t="s">
        <v>159</v>
      </c>
      <c r="C29" s="35" t="s">
        <v>22</v>
      </c>
      <c r="D29" s="12" t="s">
        <v>122</v>
      </c>
      <c r="E29" s="35" t="s">
        <v>116</v>
      </c>
      <c r="F29" s="13" t="s">
        <v>160</v>
      </c>
      <c r="G29" s="13" t="s">
        <v>160</v>
      </c>
      <c r="H29" s="12" t="str">
        <f t="shared" si="1"/>
        <v>4.04/km</v>
      </c>
      <c r="I29" s="13">
        <f t="shared" si="0"/>
        <v>0.0037384259259259263</v>
      </c>
      <c r="J29" s="13">
        <f t="shared" si="2"/>
        <v>0.0017824074074074027</v>
      </c>
    </row>
    <row r="30" spans="1:10" ht="15" customHeight="1">
      <c r="A30" s="12">
        <v>26</v>
      </c>
      <c r="B30" s="35" t="s">
        <v>161</v>
      </c>
      <c r="C30" s="35" t="s">
        <v>25</v>
      </c>
      <c r="D30" s="12" t="s">
        <v>88</v>
      </c>
      <c r="E30" s="35" t="s">
        <v>93</v>
      </c>
      <c r="F30" s="13" t="s">
        <v>162</v>
      </c>
      <c r="G30" s="13" t="s">
        <v>162</v>
      </c>
      <c r="H30" s="12" t="str">
        <f t="shared" si="1"/>
        <v>4.06/km</v>
      </c>
      <c r="I30" s="13">
        <f t="shared" si="0"/>
        <v>0.0038657407407407425</v>
      </c>
      <c r="J30" s="13">
        <f t="shared" si="2"/>
        <v>0.0038657407407407425</v>
      </c>
    </row>
    <row r="31" spans="1:10" ht="15" customHeight="1">
      <c r="A31" s="12">
        <v>27</v>
      </c>
      <c r="B31" s="35" t="s">
        <v>74</v>
      </c>
      <c r="C31" s="35" t="s">
        <v>62</v>
      </c>
      <c r="D31" s="12" t="s">
        <v>110</v>
      </c>
      <c r="E31" s="35" t="s">
        <v>107</v>
      </c>
      <c r="F31" s="13" t="s">
        <v>163</v>
      </c>
      <c r="G31" s="13" t="s">
        <v>163</v>
      </c>
      <c r="H31" s="12" t="str">
        <f t="shared" si="1"/>
        <v>4.06/km</v>
      </c>
      <c r="I31" s="13">
        <f t="shared" si="0"/>
        <v>0.003935185185185184</v>
      </c>
      <c r="J31" s="13">
        <f t="shared" si="2"/>
        <v>0.002719907407407407</v>
      </c>
    </row>
    <row r="32" spans="1:10" ht="15" customHeight="1">
      <c r="A32" s="12">
        <v>28</v>
      </c>
      <c r="B32" s="35" t="s">
        <v>164</v>
      </c>
      <c r="C32" s="35" t="s">
        <v>13</v>
      </c>
      <c r="D32" s="12" t="s">
        <v>110</v>
      </c>
      <c r="E32" s="35" t="s">
        <v>93</v>
      </c>
      <c r="F32" s="13" t="s">
        <v>165</v>
      </c>
      <c r="G32" s="13" t="s">
        <v>165</v>
      </c>
      <c r="H32" s="12" t="str">
        <f t="shared" si="1"/>
        <v>4.07/km</v>
      </c>
      <c r="I32" s="13">
        <f t="shared" si="0"/>
        <v>0.003981481481481482</v>
      </c>
      <c r="J32" s="13">
        <f t="shared" si="2"/>
        <v>0.0027662037037037047</v>
      </c>
    </row>
    <row r="33" spans="1:10" ht="15" customHeight="1">
      <c r="A33" s="12">
        <v>29</v>
      </c>
      <c r="B33" s="35" t="s">
        <v>166</v>
      </c>
      <c r="C33" s="35" t="s">
        <v>67</v>
      </c>
      <c r="D33" s="12" t="s">
        <v>167</v>
      </c>
      <c r="E33" s="35" t="s">
        <v>128</v>
      </c>
      <c r="F33" s="13" t="s">
        <v>168</v>
      </c>
      <c r="G33" s="13" t="s">
        <v>168</v>
      </c>
      <c r="H33" s="12" t="str">
        <f t="shared" si="1"/>
        <v>4.07/km</v>
      </c>
      <c r="I33" s="13">
        <f t="shared" si="0"/>
        <v>0.004039351851851853</v>
      </c>
      <c r="J33" s="13">
        <f t="shared" si="2"/>
        <v>0</v>
      </c>
    </row>
    <row r="34" spans="1:10" ht="15" customHeight="1">
      <c r="A34" s="12">
        <v>30</v>
      </c>
      <c r="B34" s="35" t="s">
        <v>169</v>
      </c>
      <c r="C34" s="35" t="s">
        <v>30</v>
      </c>
      <c r="D34" s="12" t="s">
        <v>96</v>
      </c>
      <c r="E34" s="35" t="s">
        <v>107</v>
      </c>
      <c r="F34" s="13" t="s">
        <v>170</v>
      </c>
      <c r="G34" s="13" t="s">
        <v>170</v>
      </c>
      <c r="H34" s="12" t="str">
        <f t="shared" si="1"/>
        <v>4.08/km</v>
      </c>
      <c r="I34" s="13">
        <f t="shared" si="0"/>
        <v>0.004143518518518522</v>
      </c>
      <c r="J34" s="13">
        <f t="shared" si="2"/>
        <v>0.0036574074074074113</v>
      </c>
    </row>
    <row r="35" spans="1:10" ht="15" customHeight="1">
      <c r="A35" s="12">
        <v>31</v>
      </c>
      <c r="B35" s="35" t="s">
        <v>171</v>
      </c>
      <c r="C35" s="35" t="s">
        <v>20</v>
      </c>
      <c r="D35" s="12" t="s">
        <v>110</v>
      </c>
      <c r="E35" s="35" t="s">
        <v>97</v>
      </c>
      <c r="F35" s="13" t="s">
        <v>172</v>
      </c>
      <c r="G35" s="13" t="s">
        <v>172</v>
      </c>
      <c r="H35" s="12" t="str">
        <f t="shared" si="1"/>
        <v>4.09/km</v>
      </c>
      <c r="I35" s="13">
        <f t="shared" si="0"/>
        <v>0.004270833333333335</v>
      </c>
      <c r="J35" s="13">
        <f t="shared" si="2"/>
        <v>0.003055555555555558</v>
      </c>
    </row>
    <row r="36" spans="1:10" ht="15" customHeight="1">
      <c r="A36" s="12">
        <v>32</v>
      </c>
      <c r="B36" s="35" t="s">
        <v>173</v>
      </c>
      <c r="C36" s="35" t="s">
        <v>57</v>
      </c>
      <c r="D36" s="12" t="s">
        <v>103</v>
      </c>
      <c r="E36" s="35" t="s">
        <v>119</v>
      </c>
      <c r="F36" s="13" t="s">
        <v>174</v>
      </c>
      <c r="G36" s="13" t="s">
        <v>174</v>
      </c>
      <c r="H36" s="12" t="str">
        <f t="shared" si="1"/>
        <v>4.10/km</v>
      </c>
      <c r="I36" s="13">
        <f t="shared" si="0"/>
        <v>0.004293981481481482</v>
      </c>
      <c r="J36" s="13">
        <f t="shared" si="2"/>
        <v>0.0035300925925925916</v>
      </c>
    </row>
    <row r="37" spans="1:10" ht="15" customHeight="1">
      <c r="A37" s="12">
        <v>33</v>
      </c>
      <c r="B37" s="35" t="s">
        <v>175</v>
      </c>
      <c r="C37" s="35" t="s">
        <v>71</v>
      </c>
      <c r="D37" s="12" t="s">
        <v>176</v>
      </c>
      <c r="E37" s="35" t="s">
        <v>119</v>
      </c>
      <c r="F37" s="13" t="s">
        <v>177</v>
      </c>
      <c r="G37" s="13" t="s">
        <v>177</v>
      </c>
      <c r="H37" s="12" t="str">
        <f t="shared" si="1"/>
        <v>4.10/km</v>
      </c>
      <c r="I37" s="13">
        <f aca="true" t="shared" si="3" ref="I37:I47">G37-$G$5</f>
        <v>0.0043171296296296326</v>
      </c>
      <c r="J37" s="13">
        <f t="shared" si="2"/>
        <v>0</v>
      </c>
    </row>
    <row r="38" spans="1:10" ht="15" customHeight="1">
      <c r="A38" s="12">
        <v>34</v>
      </c>
      <c r="B38" s="35" t="s">
        <v>112</v>
      </c>
      <c r="C38" s="35" t="s">
        <v>23</v>
      </c>
      <c r="D38" s="12" t="s">
        <v>147</v>
      </c>
      <c r="E38" s="35" t="s">
        <v>113</v>
      </c>
      <c r="F38" s="13" t="s">
        <v>178</v>
      </c>
      <c r="G38" s="13" t="s">
        <v>178</v>
      </c>
      <c r="H38" s="12" t="str">
        <f t="shared" si="1"/>
        <v>4.10/km</v>
      </c>
      <c r="I38" s="13">
        <f t="shared" si="3"/>
        <v>0.00434027777777778</v>
      </c>
      <c r="J38" s="13">
        <f t="shared" si="2"/>
        <v>0.001134259259259262</v>
      </c>
    </row>
    <row r="39" spans="1:10" ht="15" customHeight="1">
      <c r="A39" s="12">
        <v>35</v>
      </c>
      <c r="B39" s="35" t="s">
        <v>179</v>
      </c>
      <c r="C39" s="35" t="s">
        <v>18</v>
      </c>
      <c r="D39" s="12" t="s">
        <v>96</v>
      </c>
      <c r="E39" s="35" t="s">
        <v>128</v>
      </c>
      <c r="F39" s="13" t="s">
        <v>180</v>
      </c>
      <c r="G39" s="13" t="s">
        <v>180</v>
      </c>
      <c r="H39" s="12" t="str">
        <f t="shared" si="1"/>
        <v>4.11/km</v>
      </c>
      <c r="I39" s="13">
        <f t="shared" si="3"/>
        <v>0.004432870370370368</v>
      </c>
      <c r="J39" s="13">
        <f t="shared" si="2"/>
        <v>0.0039467592592592575</v>
      </c>
    </row>
    <row r="40" spans="1:10" ht="15" customHeight="1">
      <c r="A40" s="12">
        <v>36</v>
      </c>
      <c r="B40" s="35" t="s">
        <v>59</v>
      </c>
      <c r="C40" s="35" t="s">
        <v>63</v>
      </c>
      <c r="D40" s="12" t="s">
        <v>147</v>
      </c>
      <c r="E40" s="35" t="s">
        <v>107</v>
      </c>
      <c r="F40" s="13" t="s">
        <v>181</v>
      </c>
      <c r="G40" s="13" t="s">
        <v>181</v>
      </c>
      <c r="H40" s="12" t="str">
        <f t="shared" si="1"/>
        <v>4.12/km</v>
      </c>
      <c r="I40" s="13">
        <f t="shared" si="3"/>
        <v>0.004537037037037037</v>
      </c>
      <c r="J40" s="13">
        <f t="shared" si="2"/>
        <v>0.0013310185185185196</v>
      </c>
    </row>
    <row r="41" spans="1:10" ht="15" customHeight="1">
      <c r="A41" s="12">
        <v>37</v>
      </c>
      <c r="B41" s="35" t="s">
        <v>182</v>
      </c>
      <c r="C41" s="35" t="s">
        <v>12</v>
      </c>
      <c r="D41" s="12" t="s">
        <v>103</v>
      </c>
      <c r="E41" s="35" t="s">
        <v>93</v>
      </c>
      <c r="F41" s="13" t="s">
        <v>183</v>
      </c>
      <c r="G41" s="13" t="s">
        <v>183</v>
      </c>
      <c r="H41" s="12" t="str">
        <f t="shared" si="1"/>
        <v>4.13/km</v>
      </c>
      <c r="I41" s="13">
        <f t="shared" si="3"/>
        <v>0.004629629629629629</v>
      </c>
      <c r="J41" s="13">
        <f t="shared" si="2"/>
        <v>0.003865740740740739</v>
      </c>
    </row>
    <row r="42" spans="1:10" ht="15" customHeight="1">
      <c r="A42" s="12">
        <v>38</v>
      </c>
      <c r="B42" s="35" t="s">
        <v>184</v>
      </c>
      <c r="C42" s="35" t="s">
        <v>19</v>
      </c>
      <c r="D42" s="12" t="s">
        <v>147</v>
      </c>
      <c r="E42" s="35" t="s">
        <v>107</v>
      </c>
      <c r="F42" s="13" t="s">
        <v>185</v>
      </c>
      <c r="G42" s="13" t="s">
        <v>185</v>
      </c>
      <c r="H42" s="12" t="str">
        <f t="shared" si="1"/>
        <v>4.14/km</v>
      </c>
      <c r="I42" s="13">
        <f t="shared" si="3"/>
        <v>0.004768518518518519</v>
      </c>
      <c r="J42" s="13">
        <f t="shared" si="2"/>
        <v>0.0015625000000000014</v>
      </c>
    </row>
    <row r="43" spans="1:10" ht="15" customHeight="1">
      <c r="A43" s="12">
        <v>39</v>
      </c>
      <c r="B43" s="35" t="s">
        <v>186</v>
      </c>
      <c r="C43" s="35" t="s">
        <v>131</v>
      </c>
      <c r="D43" s="12" t="s">
        <v>122</v>
      </c>
      <c r="E43" s="35" t="s">
        <v>93</v>
      </c>
      <c r="F43" s="13" t="s">
        <v>187</v>
      </c>
      <c r="G43" s="13" t="s">
        <v>187</v>
      </c>
      <c r="H43" s="12" t="str">
        <f t="shared" si="1"/>
        <v>4.15/km</v>
      </c>
      <c r="I43" s="13">
        <f t="shared" si="3"/>
        <v>0.004861111111111111</v>
      </c>
      <c r="J43" s="13">
        <f t="shared" si="2"/>
        <v>0.0029050925925925876</v>
      </c>
    </row>
    <row r="44" spans="1:10" ht="15" customHeight="1">
      <c r="A44" s="12">
        <v>40</v>
      </c>
      <c r="B44" s="35" t="s">
        <v>188</v>
      </c>
      <c r="C44" s="35" t="s">
        <v>19</v>
      </c>
      <c r="D44" s="12" t="s">
        <v>96</v>
      </c>
      <c r="E44" s="35" t="s">
        <v>100</v>
      </c>
      <c r="F44" s="13" t="s">
        <v>189</v>
      </c>
      <c r="G44" s="13" t="s">
        <v>189</v>
      </c>
      <c r="H44" s="12" t="str">
        <f t="shared" si="1"/>
        <v>4.16/km</v>
      </c>
      <c r="I44" s="13">
        <f t="shared" si="3"/>
        <v>0.0050000000000000044</v>
      </c>
      <c r="J44" s="13">
        <f t="shared" si="2"/>
        <v>0.004513888888888894</v>
      </c>
    </row>
    <row r="45" spans="1:10" ht="15" customHeight="1">
      <c r="A45" s="12">
        <v>41</v>
      </c>
      <c r="B45" s="35" t="s">
        <v>190</v>
      </c>
      <c r="C45" s="35" t="s">
        <v>79</v>
      </c>
      <c r="D45" s="12" t="s">
        <v>110</v>
      </c>
      <c r="E45" s="35" t="s">
        <v>191</v>
      </c>
      <c r="F45" s="13" t="s">
        <v>192</v>
      </c>
      <c r="G45" s="13" t="s">
        <v>192</v>
      </c>
      <c r="H45" s="12" t="str">
        <f t="shared" si="1"/>
        <v>4.17/km</v>
      </c>
      <c r="I45" s="13">
        <f t="shared" si="3"/>
        <v>0.005046296296296299</v>
      </c>
      <c r="J45" s="13">
        <f t="shared" si="2"/>
        <v>0.003831018518518522</v>
      </c>
    </row>
    <row r="46" spans="1:10" ht="15" customHeight="1">
      <c r="A46" s="12">
        <v>42</v>
      </c>
      <c r="B46" s="35" t="s">
        <v>80</v>
      </c>
      <c r="C46" s="35" t="s">
        <v>45</v>
      </c>
      <c r="D46" s="12" t="s">
        <v>96</v>
      </c>
      <c r="E46" s="35" t="s">
        <v>100</v>
      </c>
      <c r="F46" s="13" t="s">
        <v>193</v>
      </c>
      <c r="G46" s="13" t="s">
        <v>193</v>
      </c>
      <c r="H46" s="12" t="str">
        <f t="shared" si="1"/>
        <v>4.17/km</v>
      </c>
      <c r="I46" s="13">
        <f t="shared" si="3"/>
        <v>0.005069444444444446</v>
      </c>
      <c r="J46" s="13">
        <f t="shared" si="2"/>
        <v>0.004583333333333335</v>
      </c>
    </row>
    <row r="47" spans="1:10" ht="15" customHeight="1">
      <c r="A47" s="12">
        <v>43</v>
      </c>
      <c r="B47" s="35" t="s">
        <v>194</v>
      </c>
      <c r="C47" s="35" t="s">
        <v>54</v>
      </c>
      <c r="D47" s="12" t="s">
        <v>122</v>
      </c>
      <c r="E47" s="35" t="s">
        <v>148</v>
      </c>
      <c r="F47" s="13" t="s">
        <v>195</v>
      </c>
      <c r="G47" s="13" t="s">
        <v>195</v>
      </c>
      <c r="H47" s="12" t="str">
        <f t="shared" si="1"/>
        <v>4.17/km</v>
      </c>
      <c r="I47" s="13">
        <f t="shared" si="3"/>
        <v>0.005115740740740744</v>
      </c>
      <c r="J47" s="13">
        <f t="shared" si="2"/>
        <v>0.00315972222222222</v>
      </c>
    </row>
    <row r="48" spans="1:10" ht="15" customHeight="1">
      <c r="A48" s="12">
        <v>44</v>
      </c>
      <c r="B48" s="35" t="s">
        <v>52</v>
      </c>
      <c r="C48" s="35" t="s">
        <v>196</v>
      </c>
      <c r="D48" s="12" t="s">
        <v>110</v>
      </c>
      <c r="E48" s="35" t="s">
        <v>93</v>
      </c>
      <c r="F48" s="13" t="s">
        <v>197</v>
      </c>
      <c r="G48" s="13" t="s">
        <v>197</v>
      </c>
      <c r="H48" s="12" t="str">
        <f aca="true" t="shared" si="4" ref="H48:H54">TEXT(INT((HOUR(G48)*3600+MINUTE(G48)*60+SECOND(G48))/$J$3/60),"0")&amp;"."&amp;TEXT(MOD((HOUR(G48)*3600+MINUTE(G48)*60+SECOND(G48))/$J$3,60),"00")&amp;"/km"</f>
        <v>4.17/km</v>
      </c>
      <c r="I48" s="13">
        <f aca="true" t="shared" si="5" ref="I48:I54">G48-$G$5</f>
        <v>0.005138888888888887</v>
      </c>
      <c r="J48" s="13">
        <f t="shared" si="2"/>
        <v>0.00392361111111111</v>
      </c>
    </row>
    <row r="49" spans="1:10" ht="15" customHeight="1">
      <c r="A49" s="12">
        <v>45</v>
      </c>
      <c r="B49" s="35" t="s">
        <v>198</v>
      </c>
      <c r="C49" s="35" t="s">
        <v>21</v>
      </c>
      <c r="D49" s="12" t="s">
        <v>122</v>
      </c>
      <c r="E49" s="35" t="s">
        <v>107</v>
      </c>
      <c r="F49" s="13" t="s">
        <v>199</v>
      </c>
      <c r="G49" s="13" t="s">
        <v>199</v>
      </c>
      <c r="H49" s="12" t="str">
        <f t="shared" si="4"/>
        <v>4.18/km</v>
      </c>
      <c r="I49" s="13">
        <f t="shared" si="5"/>
        <v>0.005173611111111115</v>
      </c>
      <c r="J49" s="13">
        <f t="shared" si="2"/>
        <v>0.0032175925925925913</v>
      </c>
    </row>
    <row r="50" spans="1:10" ht="15" customHeight="1">
      <c r="A50" s="12">
        <v>46</v>
      </c>
      <c r="B50" s="35" t="s">
        <v>200</v>
      </c>
      <c r="C50" s="35" t="s">
        <v>201</v>
      </c>
      <c r="D50" s="12" t="s">
        <v>202</v>
      </c>
      <c r="E50" s="35" t="s">
        <v>203</v>
      </c>
      <c r="F50" s="13" t="s">
        <v>204</v>
      </c>
      <c r="G50" s="13" t="s">
        <v>204</v>
      </c>
      <c r="H50" s="12" t="str">
        <f t="shared" si="4"/>
        <v>4.18/km</v>
      </c>
      <c r="I50" s="13">
        <f t="shared" si="5"/>
        <v>0.005208333333333332</v>
      </c>
      <c r="J50" s="13">
        <f t="shared" si="2"/>
        <v>0</v>
      </c>
    </row>
    <row r="51" spans="1:10" ht="15" customHeight="1">
      <c r="A51" s="12">
        <v>47</v>
      </c>
      <c r="B51" s="35" t="s">
        <v>205</v>
      </c>
      <c r="C51" s="35" t="s">
        <v>14</v>
      </c>
      <c r="D51" s="12" t="s">
        <v>206</v>
      </c>
      <c r="E51" s="35" t="s">
        <v>207</v>
      </c>
      <c r="F51" s="13" t="s">
        <v>208</v>
      </c>
      <c r="G51" s="13" t="s">
        <v>208</v>
      </c>
      <c r="H51" s="12" t="str">
        <f t="shared" si="4"/>
        <v>4.18/km</v>
      </c>
      <c r="I51" s="13">
        <f t="shared" si="5"/>
        <v>0.005243055555555556</v>
      </c>
      <c r="J51" s="13">
        <f t="shared" si="2"/>
        <v>0</v>
      </c>
    </row>
    <row r="52" spans="1:10" ht="15" customHeight="1">
      <c r="A52" s="12">
        <v>48</v>
      </c>
      <c r="B52" s="35" t="s">
        <v>209</v>
      </c>
      <c r="C52" s="35" t="s">
        <v>18</v>
      </c>
      <c r="D52" s="12" t="s">
        <v>103</v>
      </c>
      <c r="E52" s="35" t="s">
        <v>128</v>
      </c>
      <c r="F52" s="13" t="s">
        <v>210</v>
      </c>
      <c r="G52" s="13" t="s">
        <v>210</v>
      </c>
      <c r="H52" s="12" t="str">
        <f t="shared" si="4"/>
        <v>4.19/km</v>
      </c>
      <c r="I52" s="13">
        <f t="shared" si="5"/>
        <v>0.005289351851851854</v>
      </c>
      <c r="J52" s="13">
        <f t="shared" si="2"/>
        <v>0.004525462962962964</v>
      </c>
    </row>
    <row r="53" spans="1:10" ht="15" customHeight="1">
      <c r="A53" s="12">
        <v>49</v>
      </c>
      <c r="B53" s="35" t="s">
        <v>211</v>
      </c>
      <c r="C53" s="35" t="s">
        <v>70</v>
      </c>
      <c r="D53" s="12" t="s">
        <v>212</v>
      </c>
      <c r="E53" s="35" t="s">
        <v>151</v>
      </c>
      <c r="F53" s="13" t="s">
        <v>213</v>
      </c>
      <c r="G53" s="13" t="s">
        <v>213</v>
      </c>
      <c r="H53" s="12" t="str">
        <f t="shared" si="4"/>
        <v>4.20/km</v>
      </c>
      <c r="I53" s="13">
        <f t="shared" si="5"/>
        <v>0.005381944444444443</v>
      </c>
      <c r="J53" s="13">
        <f t="shared" si="2"/>
        <v>0</v>
      </c>
    </row>
    <row r="54" spans="1:10" ht="15" customHeight="1">
      <c r="A54" s="12">
        <v>50</v>
      </c>
      <c r="B54" s="35" t="s">
        <v>214</v>
      </c>
      <c r="C54" s="35" t="s">
        <v>44</v>
      </c>
      <c r="D54" s="12" t="s">
        <v>88</v>
      </c>
      <c r="E54" s="35" t="s">
        <v>100</v>
      </c>
      <c r="F54" s="13" t="s">
        <v>215</v>
      </c>
      <c r="G54" s="13" t="s">
        <v>215</v>
      </c>
      <c r="H54" s="12" t="str">
        <f t="shared" si="4"/>
        <v>4.20/km</v>
      </c>
      <c r="I54" s="13">
        <f t="shared" si="5"/>
        <v>0.00542824074074074</v>
      </c>
      <c r="J54" s="13">
        <f t="shared" si="2"/>
        <v>0.00542824074074074</v>
      </c>
    </row>
    <row r="55" spans="1:10" ht="15" customHeight="1">
      <c r="A55" s="12">
        <v>51</v>
      </c>
      <c r="B55" s="35" t="s">
        <v>216</v>
      </c>
      <c r="C55" s="35" t="s">
        <v>43</v>
      </c>
      <c r="D55" s="12" t="s">
        <v>96</v>
      </c>
      <c r="E55" s="35" t="s">
        <v>100</v>
      </c>
      <c r="F55" s="13" t="s">
        <v>217</v>
      </c>
      <c r="G55" s="13" t="s">
        <v>217</v>
      </c>
      <c r="H55" s="12" t="str">
        <f aca="true" t="shared" si="6" ref="H55:H118">TEXT(INT((HOUR(G55)*3600+MINUTE(G55)*60+SECOND(G55))/$J$3/60),"0")&amp;"."&amp;TEXT(MOD((HOUR(G55)*3600+MINUTE(G55)*60+SECOND(G55))/$J$3,60),"00")&amp;"/km"</f>
        <v>4.21/km</v>
      </c>
      <c r="I55" s="13">
        <f aca="true" t="shared" si="7" ref="I55:I118">G55-$G$5</f>
        <v>0.005474537037037035</v>
      </c>
      <c r="J55" s="13">
        <f t="shared" si="2"/>
        <v>0.004988425925925924</v>
      </c>
    </row>
    <row r="56" spans="1:10" ht="15" customHeight="1">
      <c r="A56" s="12">
        <v>52</v>
      </c>
      <c r="B56" s="35" t="s">
        <v>218</v>
      </c>
      <c r="C56" s="35" t="s">
        <v>19</v>
      </c>
      <c r="D56" s="12" t="s">
        <v>96</v>
      </c>
      <c r="E56" s="35" t="s">
        <v>100</v>
      </c>
      <c r="F56" s="13" t="s">
        <v>219</v>
      </c>
      <c r="G56" s="13" t="s">
        <v>219</v>
      </c>
      <c r="H56" s="12" t="str">
        <f t="shared" si="6"/>
        <v>4.21/km</v>
      </c>
      <c r="I56" s="13">
        <f t="shared" si="7"/>
        <v>0.005497685185185182</v>
      </c>
      <c r="J56" s="13">
        <f t="shared" si="2"/>
        <v>0.005011574074074071</v>
      </c>
    </row>
    <row r="57" spans="1:10" ht="15" customHeight="1">
      <c r="A57" s="12">
        <v>53</v>
      </c>
      <c r="B57" s="35" t="s">
        <v>220</v>
      </c>
      <c r="C57" s="35" t="s">
        <v>18</v>
      </c>
      <c r="D57" s="12" t="s">
        <v>103</v>
      </c>
      <c r="E57" s="35" t="s">
        <v>107</v>
      </c>
      <c r="F57" s="13" t="s">
        <v>221</v>
      </c>
      <c r="G57" s="13" t="s">
        <v>221</v>
      </c>
      <c r="H57" s="12" t="str">
        <f t="shared" si="6"/>
        <v>4.21/km</v>
      </c>
      <c r="I57" s="13">
        <f t="shared" si="7"/>
        <v>0.005520833333333336</v>
      </c>
      <c r="J57" s="13">
        <f t="shared" si="2"/>
        <v>0.004756944444444446</v>
      </c>
    </row>
    <row r="58" spans="1:10" ht="15" customHeight="1">
      <c r="A58" s="12">
        <v>54</v>
      </c>
      <c r="B58" s="35" t="s">
        <v>222</v>
      </c>
      <c r="C58" s="35" t="s">
        <v>16</v>
      </c>
      <c r="D58" s="12" t="s">
        <v>92</v>
      </c>
      <c r="E58" s="35" t="s">
        <v>93</v>
      </c>
      <c r="F58" s="13" t="s">
        <v>223</v>
      </c>
      <c r="G58" s="13" t="s">
        <v>223</v>
      </c>
      <c r="H58" s="12" t="str">
        <f t="shared" si="6"/>
        <v>4.21/km</v>
      </c>
      <c r="I58" s="13">
        <f t="shared" si="7"/>
        <v>0.005543981481481483</v>
      </c>
      <c r="J58" s="13">
        <f t="shared" si="2"/>
        <v>0.0051851851851851885</v>
      </c>
    </row>
    <row r="59" spans="1:10" ht="15" customHeight="1">
      <c r="A59" s="12">
        <v>55</v>
      </c>
      <c r="B59" s="35" t="s">
        <v>224</v>
      </c>
      <c r="C59" s="35" t="s">
        <v>56</v>
      </c>
      <c r="D59" s="12" t="s">
        <v>167</v>
      </c>
      <c r="E59" s="35" t="s">
        <v>225</v>
      </c>
      <c r="F59" s="13" t="s">
        <v>226</v>
      </c>
      <c r="G59" s="13" t="s">
        <v>226</v>
      </c>
      <c r="H59" s="12" t="str">
        <f t="shared" si="6"/>
        <v>4.21/km</v>
      </c>
      <c r="I59" s="13">
        <f t="shared" si="7"/>
        <v>0.005555555555555557</v>
      </c>
      <c r="J59" s="13">
        <f t="shared" si="2"/>
        <v>0.0015162037037037036</v>
      </c>
    </row>
    <row r="60" spans="1:10" ht="15" customHeight="1">
      <c r="A60" s="12">
        <v>56</v>
      </c>
      <c r="B60" s="35" t="s">
        <v>64</v>
      </c>
      <c r="C60" s="35" t="s">
        <v>36</v>
      </c>
      <c r="D60" s="12" t="s">
        <v>96</v>
      </c>
      <c r="E60" s="35" t="s">
        <v>107</v>
      </c>
      <c r="F60" s="13" t="s">
        <v>227</v>
      </c>
      <c r="G60" s="13" t="s">
        <v>227</v>
      </c>
      <c r="H60" s="12" t="str">
        <f t="shared" si="6"/>
        <v>4.22/km</v>
      </c>
      <c r="I60" s="13">
        <f t="shared" si="7"/>
        <v>0.005578703703703704</v>
      </c>
      <c r="J60" s="13">
        <f t="shared" si="2"/>
        <v>0.005092592592592593</v>
      </c>
    </row>
    <row r="61" spans="1:10" ht="15" customHeight="1">
      <c r="A61" s="12">
        <v>57</v>
      </c>
      <c r="B61" s="35" t="s">
        <v>228</v>
      </c>
      <c r="C61" s="35" t="s">
        <v>66</v>
      </c>
      <c r="D61" s="12" t="s">
        <v>206</v>
      </c>
      <c r="E61" s="35" t="s">
        <v>128</v>
      </c>
      <c r="F61" s="13" t="s">
        <v>227</v>
      </c>
      <c r="G61" s="13" t="s">
        <v>227</v>
      </c>
      <c r="H61" s="12" t="str">
        <f t="shared" si="6"/>
        <v>4.22/km</v>
      </c>
      <c r="I61" s="13">
        <f t="shared" si="7"/>
        <v>0.005578703703703704</v>
      </c>
      <c r="J61" s="13">
        <f t="shared" si="2"/>
        <v>0.0003356481481481474</v>
      </c>
    </row>
    <row r="62" spans="1:10" ht="15" customHeight="1">
      <c r="A62" s="12">
        <v>58</v>
      </c>
      <c r="B62" s="35" t="s">
        <v>229</v>
      </c>
      <c r="C62" s="35" t="s">
        <v>17</v>
      </c>
      <c r="D62" s="12" t="s">
        <v>96</v>
      </c>
      <c r="E62" s="35" t="s">
        <v>100</v>
      </c>
      <c r="F62" s="13" t="s">
        <v>230</v>
      </c>
      <c r="G62" s="13" t="s">
        <v>230</v>
      </c>
      <c r="H62" s="12" t="str">
        <f t="shared" si="6"/>
        <v>4.22/km</v>
      </c>
      <c r="I62" s="13">
        <f t="shared" si="7"/>
        <v>0.005590277777777777</v>
      </c>
      <c r="J62" s="13">
        <f t="shared" si="2"/>
        <v>0.005104166666666667</v>
      </c>
    </row>
    <row r="63" spans="1:10" ht="15" customHeight="1">
      <c r="A63" s="12">
        <v>59</v>
      </c>
      <c r="B63" s="35" t="s">
        <v>231</v>
      </c>
      <c r="C63" s="35" t="s">
        <v>46</v>
      </c>
      <c r="D63" s="12" t="s">
        <v>176</v>
      </c>
      <c r="E63" s="35" t="s">
        <v>128</v>
      </c>
      <c r="F63" s="13" t="s">
        <v>232</v>
      </c>
      <c r="G63" s="13" t="s">
        <v>232</v>
      </c>
      <c r="H63" s="12" t="str">
        <f t="shared" si="6"/>
        <v>4.22/km</v>
      </c>
      <c r="I63" s="13">
        <f t="shared" si="7"/>
        <v>0.005624999999999998</v>
      </c>
      <c r="J63" s="13">
        <f t="shared" si="2"/>
        <v>0.0013078703703703655</v>
      </c>
    </row>
    <row r="64" spans="1:10" ht="15" customHeight="1">
      <c r="A64" s="12">
        <v>60</v>
      </c>
      <c r="B64" s="35" t="s">
        <v>233</v>
      </c>
      <c r="C64" s="35" t="s">
        <v>234</v>
      </c>
      <c r="D64" s="12" t="s">
        <v>176</v>
      </c>
      <c r="E64" s="35" t="s">
        <v>145</v>
      </c>
      <c r="F64" s="13" t="s">
        <v>235</v>
      </c>
      <c r="G64" s="13" t="s">
        <v>235</v>
      </c>
      <c r="H64" s="12" t="str">
        <f t="shared" si="6"/>
        <v>4.22/km</v>
      </c>
      <c r="I64" s="13">
        <f t="shared" si="7"/>
        <v>0.005636574074074075</v>
      </c>
      <c r="J64" s="13">
        <f t="shared" si="2"/>
        <v>0.0013194444444444425</v>
      </c>
    </row>
    <row r="65" spans="1:10" ht="15" customHeight="1">
      <c r="A65" s="12">
        <v>61</v>
      </c>
      <c r="B65" s="35" t="s">
        <v>236</v>
      </c>
      <c r="C65" s="35" t="s">
        <v>38</v>
      </c>
      <c r="D65" s="12" t="s">
        <v>96</v>
      </c>
      <c r="E65" s="35" t="s">
        <v>237</v>
      </c>
      <c r="F65" s="13" t="s">
        <v>238</v>
      </c>
      <c r="G65" s="13" t="s">
        <v>238</v>
      </c>
      <c r="H65" s="12" t="str">
        <f t="shared" si="6"/>
        <v>4.25/km</v>
      </c>
      <c r="I65" s="13">
        <f t="shared" si="7"/>
        <v>0.005949074074074079</v>
      </c>
      <c r="J65" s="13">
        <f t="shared" si="2"/>
        <v>0.005462962962962968</v>
      </c>
    </row>
    <row r="66" spans="1:10" ht="15" customHeight="1">
      <c r="A66" s="12">
        <v>62</v>
      </c>
      <c r="B66" s="35" t="s">
        <v>239</v>
      </c>
      <c r="C66" s="35" t="s">
        <v>240</v>
      </c>
      <c r="D66" s="12" t="s">
        <v>147</v>
      </c>
      <c r="E66" s="35" t="s">
        <v>140</v>
      </c>
      <c r="F66" s="13" t="s">
        <v>241</v>
      </c>
      <c r="G66" s="13" t="s">
        <v>241</v>
      </c>
      <c r="H66" s="12" t="str">
        <f t="shared" si="6"/>
        <v>4.26/km</v>
      </c>
      <c r="I66" s="13">
        <f t="shared" si="7"/>
        <v>0.00601851851851852</v>
      </c>
      <c r="J66" s="13">
        <f t="shared" si="2"/>
        <v>0.0028125000000000025</v>
      </c>
    </row>
    <row r="67" spans="1:10" ht="15" customHeight="1">
      <c r="A67" s="12">
        <v>63</v>
      </c>
      <c r="B67" s="35" t="s">
        <v>242</v>
      </c>
      <c r="C67" s="35" t="s">
        <v>243</v>
      </c>
      <c r="D67" s="12" t="s">
        <v>92</v>
      </c>
      <c r="E67" s="35" t="s">
        <v>128</v>
      </c>
      <c r="F67" s="13" t="s">
        <v>244</v>
      </c>
      <c r="G67" s="13" t="s">
        <v>244</v>
      </c>
      <c r="H67" s="12" t="str">
        <f t="shared" si="6"/>
        <v>4.26/km</v>
      </c>
      <c r="I67" s="13">
        <f t="shared" si="7"/>
        <v>0.006041666666666671</v>
      </c>
      <c r="J67" s="13">
        <f t="shared" si="2"/>
        <v>0.005682870370370376</v>
      </c>
    </row>
    <row r="68" spans="1:10" ht="15" customHeight="1">
      <c r="A68" s="12">
        <v>64</v>
      </c>
      <c r="B68" s="35" t="s">
        <v>245</v>
      </c>
      <c r="C68" s="35" t="s">
        <v>13</v>
      </c>
      <c r="D68" s="12" t="s">
        <v>206</v>
      </c>
      <c r="E68" s="35" t="s">
        <v>237</v>
      </c>
      <c r="F68" s="13" t="s">
        <v>246</v>
      </c>
      <c r="G68" s="13" t="s">
        <v>246</v>
      </c>
      <c r="H68" s="12" t="str">
        <f t="shared" si="6"/>
        <v>4.26/km</v>
      </c>
      <c r="I68" s="13">
        <f t="shared" si="7"/>
        <v>0.006053240740740741</v>
      </c>
      <c r="J68" s="13">
        <f t="shared" si="2"/>
        <v>0.0008101851851851846</v>
      </c>
    </row>
    <row r="69" spans="1:10" ht="15" customHeight="1">
      <c r="A69" s="12">
        <v>65</v>
      </c>
      <c r="B69" s="35" t="s">
        <v>247</v>
      </c>
      <c r="C69" s="35" t="s">
        <v>15</v>
      </c>
      <c r="D69" s="12" t="s">
        <v>206</v>
      </c>
      <c r="E69" s="35" t="s">
        <v>100</v>
      </c>
      <c r="F69" s="13" t="s">
        <v>248</v>
      </c>
      <c r="G69" s="13" t="s">
        <v>248</v>
      </c>
      <c r="H69" s="12" t="str">
        <f t="shared" si="6"/>
        <v>4.26/km</v>
      </c>
      <c r="I69" s="13">
        <f t="shared" si="7"/>
        <v>0.006076388888888888</v>
      </c>
      <c r="J69" s="13">
        <f t="shared" si="2"/>
        <v>0.0008333333333333318</v>
      </c>
    </row>
    <row r="70" spans="1:10" ht="15" customHeight="1">
      <c r="A70" s="12">
        <v>66</v>
      </c>
      <c r="B70" s="35" t="s">
        <v>249</v>
      </c>
      <c r="C70" s="35" t="s">
        <v>16</v>
      </c>
      <c r="D70" s="12" t="s">
        <v>96</v>
      </c>
      <c r="E70" s="35" t="s">
        <v>250</v>
      </c>
      <c r="F70" s="13" t="s">
        <v>251</v>
      </c>
      <c r="G70" s="13" t="s">
        <v>251</v>
      </c>
      <c r="H70" s="12" t="str">
        <f t="shared" si="6"/>
        <v>4.27/km</v>
      </c>
      <c r="I70" s="13">
        <f t="shared" si="7"/>
        <v>0.006180555555555554</v>
      </c>
      <c r="J70" s="13">
        <f aca="true" t="shared" si="8" ref="J70:J133">G70-INDEX($G$5:$G$200,MATCH(D70,$D$5:$D$200,0))</f>
        <v>0.005694444444444443</v>
      </c>
    </row>
    <row r="71" spans="1:10" ht="15" customHeight="1">
      <c r="A71" s="12">
        <v>67</v>
      </c>
      <c r="B71" s="35" t="s">
        <v>252</v>
      </c>
      <c r="C71" s="35" t="s">
        <v>28</v>
      </c>
      <c r="D71" s="12" t="s">
        <v>110</v>
      </c>
      <c r="E71" s="35" t="s">
        <v>107</v>
      </c>
      <c r="F71" s="13" t="s">
        <v>253</v>
      </c>
      <c r="G71" s="13" t="s">
        <v>253</v>
      </c>
      <c r="H71" s="12" t="str">
        <f t="shared" si="6"/>
        <v>4.28/km</v>
      </c>
      <c r="I71" s="13">
        <f t="shared" si="7"/>
        <v>0.006284722222222223</v>
      </c>
      <c r="J71" s="13">
        <f t="shared" si="8"/>
        <v>0.005069444444444446</v>
      </c>
    </row>
    <row r="72" spans="1:10" ht="15" customHeight="1">
      <c r="A72" s="12">
        <v>68</v>
      </c>
      <c r="B72" s="35" t="s">
        <v>254</v>
      </c>
      <c r="C72" s="35" t="s">
        <v>43</v>
      </c>
      <c r="D72" s="12" t="s">
        <v>122</v>
      </c>
      <c r="E72" s="35" t="s">
        <v>100</v>
      </c>
      <c r="F72" s="13" t="s">
        <v>255</v>
      </c>
      <c r="G72" s="13" t="s">
        <v>255</v>
      </c>
      <c r="H72" s="12" t="str">
        <f t="shared" si="6"/>
        <v>4.28/km</v>
      </c>
      <c r="I72" s="13">
        <f t="shared" si="7"/>
        <v>0.006319444444444447</v>
      </c>
      <c r="J72" s="13">
        <f t="shared" si="8"/>
        <v>0.004363425925925923</v>
      </c>
    </row>
    <row r="73" spans="1:10" ht="15" customHeight="1">
      <c r="A73" s="12">
        <v>69</v>
      </c>
      <c r="B73" s="35" t="s">
        <v>256</v>
      </c>
      <c r="C73" s="35" t="s">
        <v>257</v>
      </c>
      <c r="D73" s="12" t="s">
        <v>110</v>
      </c>
      <c r="E73" s="35" t="s">
        <v>237</v>
      </c>
      <c r="F73" s="13" t="s">
        <v>258</v>
      </c>
      <c r="G73" s="13" t="s">
        <v>258</v>
      </c>
      <c r="H73" s="12" t="str">
        <f t="shared" si="6"/>
        <v>4.29/km</v>
      </c>
      <c r="I73" s="13">
        <f t="shared" si="7"/>
        <v>0.006354166666666664</v>
      </c>
      <c r="J73" s="13">
        <f t="shared" si="8"/>
        <v>0.005138888888888887</v>
      </c>
    </row>
    <row r="74" spans="1:10" ht="15" customHeight="1">
      <c r="A74" s="12">
        <v>70</v>
      </c>
      <c r="B74" s="35" t="s">
        <v>259</v>
      </c>
      <c r="C74" s="35" t="s">
        <v>33</v>
      </c>
      <c r="D74" s="12" t="s">
        <v>147</v>
      </c>
      <c r="E74" s="35" t="s">
        <v>93</v>
      </c>
      <c r="F74" s="13" t="s">
        <v>260</v>
      </c>
      <c r="G74" s="13" t="s">
        <v>260</v>
      </c>
      <c r="H74" s="12" t="str">
        <f t="shared" si="6"/>
        <v>4.30/km</v>
      </c>
      <c r="I74" s="13">
        <f t="shared" si="7"/>
        <v>0.006481481481481484</v>
      </c>
      <c r="J74" s="13">
        <f t="shared" si="8"/>
        <v>0.003275462962962966</v>
      </c>
    </row>
    <row r="75" spans="1:10" ht="15" customHeight="1">
      <c r="A75" s="12">
        <v>71</v>
      </c>
      <c r="B75" s="35" t="s">
        <v>261</v>
      </c>
      <c r="C75" s="35" t="s">
        <v>24</v>
      </c>
      <c r="D75" s="12" t="s">
        <v>96</v>
      </c>
      <c r="E75" s="35" t="s">
        <v>262</v>
      </c>
      <c r="F75" s="13" t="s">
        <v>263</v>
      </c>
      <c r="G75" s="13" t="s">
        <v>263</v>
      </c>
      <c r="H75" s="12" t="str">
        <f t="shared" si="6"/>
        <v>4.30/km</v>
      </c>
      <c r="I75" s="13">
        <f t="shared" si="7"/>
        <v>0.006516203703703705</v>
      </c>
      <c r="J75" s="13">
        <f t="shared" si="8"/>
        <v>0.006030092592592594</v>
      </c>
    </row>
    <row r="76" spans="1:10" ht="15" customHeight="1">
      <c r="A76" s="12">
        <v>72</v>
      </c>
      <c r="B76" s="35" t="s">
        <v>264</v>
      </c>
      <c r="C76" s="35" t="s">
        <v>43</v>
      </c>
      <c r="D76" s="12" t="s">
        <v>122</v>
      </c>
      <c r="E76" s="35" t="s">
        <v>140</v>
      </c>
      <c r="F76" s="13" t="s">
        <v>265</v>
      </c>
      <c r="G76" s="13" t="s">
        <v>265</v>
      </c>
      <c r="H76" s="12" t="str">
        <f t="shared" si="6"/>
        <v>4.31/km</v>
      </c>
      <c r="I76" s="13">
        <f t="shared" si="7"/>
        <v>0.006562500000000002</v>
      </c>
      <c r="J76" s="13">
        <f t="shared" si="8"/>
        <v>0.004606481481481479</v>
      </c>
    </row>
    <row r="77" spans="1:10" ht="15" customHeight="1">
      <c r="A77" s="12">
        <v>73</v>
      </c>
      <c r="B77" s="35" t="s">
        <v>266</v>
      </c>
      <c r="C77" s="35" t="s">
        <v>21</v>
      </c>
      <c r="D77" s="12" t="s">
        <v>122</v>
      </c>
      <c r="E77" s="35" t="s">
        <v>128</v>
      </c>
      <c r="F77" s="13" t="s">
        <v>267</v>
      </c>
      <c r="G77" s="13" t="s">
        <v>267</v>
      </c>
      <c r="H77" s="12" t="str">
        <f t="shared" si="6"/>
        <v>4.31/km</v>
      </c>
      <c r="I77" s="13">
        <f t="shared" si="7"/>
        <v>0.0065856481481481495</v>
      </c>
      <c r="J77" s="13">
        <f t="shared" si="8"/>
        <v>0.004629629629629626</v>
      </c>
    </row>
    <row r="78" spans="1:10" ht="15" customHeight="1">
      <c r="A78" s="12">
        <v>74</v>
      </c>
      <c r="B78" s="35" t="s">
        <v>268</v>
      </c>
      <c r="C78" s="35" t="s">
        <v>269</v>
      </c>
      <c r="D78" s="12" t="s">
        <v>167</v>
      </c>
      <c r="E78" s="35" t="s">
        <v>100</v>
      </c>
      <c r="F78" s="13" t="s">
        <v>270</v>
      </c>
      <c r="G78" s="13" t="s">
        <v>270</v>
      </c>
      <c r="H78" s="12" t="str">
        <f t="shared" si="6"/>
        <v>4.31/km</v>
      </c>
      <c r="I78" s="13">
        <f t="shared" si="7"/>
        <v>0.006608796296296297</v>
      </c>
      <c r="J78" s="13">
        <f t="shared" si="8"/>
        <v>0.0025694444444444436</v>
      </c>
    </row>
    <row r="79" spans="1:10" ht="15" customHeight="1">
      <c r="A79" s="12">
        <v>75</v>
      </c>
      <c r="B79" s="35" t="s">
        <v>271</v>
      </c>
      <c r="C79" s="35" t="s">
        <v>28</v>
      </c>
      <c r="D79" s="12" t="s">
        <v>96</v>
      </c>
      <c r="E79" s="35" t="s">
        <v>272</v>
      </c>
      <c r="F79" s="13" t="s">
        <v>273</v>
      </c>
      <c r="G79" s="13" t="s">
        <v>273</v>
      </c>
      <c r="H79" s="12" t="str">
        <f t="shared" si="6"/>
        <v>4.31/km</v>
      </c>
      <c r="I79" s="13">
        <f t="shared" si="7"/>
        <v>0.006631944444444444</v>
      </c>
      <c r="J79" s="13">
        <f t="shared" si="8"/>
        <v>0.006145833333333333</v>
      </c>
    </row>
    <row r="80" spans="1:10" ht="15" customHeight="1">
      <c r="A80" s="12">
        <v>76</v>
      </c>
      <c r="B80" s="35" t="s">
        <v>274</v>
      </c>
      <c r="C80" s="35" t="s">
        <v>33</v>
      </c>
      <c r="D80" s="12" t="s">
        <v>96</v>
      </c>
      <c r="E80" s="35" t="s">
        <v>100</v>
      </c>
      <c r="F80" s="13" t="s">
        <v>275</v>
      </c>
      <c r="G80" s="13" t="s">
        <v>275</v>
      </c>
      <c r="H80" s="12" t="str">
        <f t="shared" si="6"/>
        <v>4.32/km</v>
      </c>
      <c r="I80" s="13">
        <f t="shared" si="7"/>
        <v>0.0066782407407407415</v>
      </c>
      <c r="J80" s="13">
        <f t="shared" si="8"/>
        <v>0.006192129629629631</v>
      </c>
    </row>
    <row r="81" spans="1:10" ht="15" customHeight="1">
      <c r="A81" s="12">
        <v>77</v>
      </c>
      <c r="B81" s="35" t="s">
        <v>276</v>
      </c>
      <c r="C81" s="35" t="s">
        <v>19</v>
      </c>
      <c r="D81" s="12" t="s">
        <v>277</v>
      </c>
      <c r="E81" s="35" t="s">
        <v>132</v>
      </c>
      <c r="F81" s="13" t="s">
        <v>278</v>
      </c>
      <c r="G81" s="13" t="s">
        <v>278</v>
      </c>
      <c r="H81" s="12" t="str">
        <f t="shared" si="6"/>
        <v>4.36/km</v>
      </c>
      <c r="I81" s="13">
        <f t="shared" si="7"/>
        <v>0.007175925925925926</v>
      </c>
      <c r="J81" s="13">
        <f t="shared" si="8"/>
        <v>0</v>
      </c>
    </row>
    <row r="82" spans="1:10" ht="15" customHeight="1">
      <c r="A82" s="12">
        <v>78</v>
      </c>
      <c r="B82" s="35" t="s">
        <v>279</v>
      </c>
      <c r="C82" s="35" t="s">
        <v>39</v>
      </c>
      <c r="D82" s="12" t="s">
        <v>96</v>
      </c>
      <c r="E82" s="35" t="s">
        <v>116</v>
      </c>
      <c r="F82" s="13" t="s">
        <v>280</v>
      </c>
      <c r="G82" s="13" t="s">
        <v>280</v>
      </c>
      <c r="H82" s="12" t="str">
        <f t="shared" si="6"/>
        <v>4.37/km</v>
      </c>
      <c r="I82" s="13">
        <f t="shared" si="7"/>
        <v>0.007245370370370367</v>
      </c>
      <c r="J82" s="13">
        <f t="shared" si="8"/>
        <v>0.0067592592592592565</v>
      </c>
    </row>
    <row r="83" spans="1:10" ht="15" customHeight="1">
      <c r="A83" s="12">
        <v>79</v>
      </c>
      <c r="B83" s="35" t="s">
        <v>281</v>
      </c>
      <c r="C83" s="35" t="s">
        <v>19</v>
      </c>
      <c r="D83" s="12" t="s">
        <v>110</v>
      </c>
      <c r="E83" s="35" t="s">
        <v>282</v>
      </c>
      <c r="F83" s="13" t="s">
        <v>283</v>
      </c>
      <c r="G83" s="13" t="s">
        <v>283</v>
      </c>
      <c r="H83" s="12" t="str">
        <f t="shared" si="6"/>
        <v>4.37/km</v>
      </c>
      <c r="I83" s="13">
        <f t="shared" si="7"/>
        <v>0.007268518518518521</v>
      </c>
      <c r="J83" s="13">
        <f t="shared" si="8"/>
        <v>0.0060532407407407444</v>
      </c>
    </row>
    <row r="84" spans="1:10" ht="15" customHeight="1">
      <c r="A84" s="12">
        <v>80</v>
      </c>
      <c r="B84" s="35" t="s">
        <v>284</v>
      </c>
      <c r="C84" s="35" t="s">
        <v>47</v>
      </c>
      <c r="D84" s="12" t="s">
        <v>110</v>
      </c>
      <c r="E84" s="35" t="s">
        <v>128</v>
      </c>
      <c r="F84" s="13" t="s">
        <v>285</v>
      </c>
      <c r="G84" s="13" t="s">
        <v>285</v>
      </c>
      <c r="H84" s="12" t="str">
        <f t="shared" si="6"/>
        <v>4.37/km</v>
      </c>
      <c r="I84" s="13">
        <f t="shared" si="7"/>
        <v>0.0072800925925925915</v>
      </c>
      <c r="J84" s="13">
        <f t="shared" si="8"/>
        <v>0.0060648148148148145</v>
      </c>
    </row>
    <row r="85" spans="1:10" ht="15" customHeight="1">
      <c r="A85" s="12">
        <v>81</v>
      </c>
      <c r="B85" s="35" t="s">
        <v>286</v>
      </c>
      <c r="C85" s="35" t="s">
        <v>86</v>
      </c>
      <c r="D85" s="12" t="s">
        <v>167</v>
      </c>
      <c r="E85" s="35" t="s">
        <v>93</v>
      </c>
      <c r="F85" s="13" t="s">
        <v>287</v>
      </c>
      <c r="G85" s="13" t="s">
        <v>287</v>
      </c>
      <c r="H85" s="12" t="str">
        <f t="shared" si="6"/>
        <v>4.37/km</v>
      </c>
      <c r="I85" s="13">
        <f t="shared" si="7"/>
        <v>0.0072916666666666685</v>
      </c>
      <c r="J85" s="13">
        <f t="shared" si="8"/>
        <v>0.0032523148148148155</v>
      </c>
    </row>
    <row r="86" spans="1:10" ht="15" customHeight="1">
      <c r="A86" s="12">
        <v>82</v>
      </c>
      <c r="B86" s="35" t="s">
        <v>288</v>
      </c>
      <c r="C86" s="35" t="s">
        <v>289</v>
      </c>
      <c r="D86" s="12" t="s">
        <v>96</v>
      </c>
      <c r="E86" s="35" t="s">
        <v>128</v>
      </c>
      <c r="F86" s="13" t="s">
        <v>290</v>
      </c>
      <c r="G86" s="13" t="s">
        <v>290</v>
      </c>
      <c r="H86" s="12" t="str">
        <f t="shared" si="6"/>
        <v>4.39/km</v>
      </c>
      <c r="I86" s="13">
        <f t="shared" si="7"/>
        <v>0.007476851851851853</v>
      </c>
      <c r="J86" s="13">
        <f t="shared" si="8"/>
        <v>0.006990740740740742</v>
      </c>
    </row>
    <row r="87" spans="1:10" ht="15" customHeight="1">
      <c r="A87" s="12">
        <v>83</v>
      </c>
      <c r="B87" s="35" t="s">
        <v>291</v>
      </c>
      <c r="C87" s="35" t="s">
        <v>16</v>
      </c>
      <c r="D87" s="12" t="s">
        <v>96</v>
      </c>
      <c r="E87" s="35" t="s">
        <v>292</v>
      </c>
      <c r="F87" s="13" t="s">
        <v>293</v>
      </c>
      <c r="G87" s="13" t="s">
        <v>293</v>
      </c>
      <c r="H87" s="12" t="str">
        <f t="shared" si="6"/>
        <v>4.40/km</v>
      </c>
      <c r="I87" s="13">
        <f t="shared" si="7"/>
        <v>0.007546296296296294</v>
      </c>
      <c r="J87" s="13">
        <f t="shared" si="8"/>
        <v>0.007060185185185183</v>
      </c>
    </row>
    <row r="88" spans="1:10" ht="15" customHeight="1">
      <c r="A88" s="12">
        <v>84</v>
      </c>
      <c r="B88" s="35" t="s">
        <v>294</v>
      </c>
      <c r="C88" s="35" t="s">
        <v>22</v>
      </c>
      <c r="D88" s="12" t="s">
        <v>110</v>
      </c>
      <c r="E88" s="35" t="s">
        <v>128</v>
      </c>
      <c r="F88" s="13" t="s">
        <v>295</v>
      </c>
      <c r="G88" s="13" t="s">
        <v>295</v>
      </c>
      <c r="H88" s="12" t="str">
        <f t="shared" si="6"/>
        <v>4.40/km</v>
      </c>
      <c r="I88" s="13">
        <f t="shared" si="7"/>
        <v>0.007581018518518518</v>
      </c>
      <c r="J88" s="13">
        <f t="shared" si="8"/>
        <v>0.006365740740740741</v>
      </c>
    </row>
    <row r="89" spans="1:10" ht="15" customHeight="1">
      <c r="A89" s="12">
        <v>85</v>
      </c>
      <c r="B89" s="35" t="s">
        <v>296</v>
      </c>
      <c r="C89" s="35" t="s">
        <v>23</v>
      </c>
      <c r="D89" s="12" t="s">
        <v>147</v>
      </c>
      <c r="E89" s="35" t="s">
        <v>107</v>
      </c>
      <c r="F89" s="13" t="s">
        <v>297</v>
      </c>
      <c r="G89" s="13" t="s">
        <v>297</v>
      </c>
      <c r="H89" s="12" t="str">
        <f t="shared" si="6"/>
        <v>4.41/km</v>
      </c>
      <c r="I89" s="13">
        <f t="shared" si="7"/>
        <v>0.007650462962962963</v>
      </c>
      <c r="J89" s="13">
        <f t="shared" si="8"/>
        <v>0.004444444444444445</v>
      </c>
    </row>
    <row r="90" spans="1:10" ht="15" customHeight="1">
      <c r="A90" s="12">
        <v>86</v>
      </c>
      <c r="B90" s="35" t="s">
        <v>298</v>
      </c>
      <c r="C90" s="35" t="s">
        <v>25</v>
      </c>
      <c r="D90" s="12" t="s">
        <v>110</v>
      </c>
      <c r="E90" s="35" t="s">
        <v>299</v>
      </c>
      <c r="F90" s="13" t="s">
        <v>300</v>
      </c>
      <c r="G90" s="13" t="s">
        <v>300</v>
      </c>
      <c r="H90" s="12" t="str">
        <f t="shared" si="6"/>
        <v>4.42/km</v>
      </c>
      <c r="I90" s="13">
        <f t="shared" si="7"/>
        <v>0.007766203703703699</v>
      </c>
      <c r="J90" s="13">
        <f t="shared" si="8"/>
        <v>0.006550925925925922</v>
      </c>
    </row>
    <row r="91" spans="1:10" ht="15" customHeight="1">
      <c r="A91" s="12">
        <v>87</v>
      </c>
      <c r="B91" s="35" t="s">
        <v>301</v>
      </c>
      <c r="C91" s="35" t="s">
        <v>63</v>
      </c>
      <c r="D91" s="12" t="s">
        <v>122</v>
      </c>
      <c r="E91" s="35" t="s">
        <v>128</v>
      </c>
      <c r="F91" s="13" t="s">
        <v>302</v>
      </c>
      <c r="G91" s="13" t="s">
        <v>302</v>
      </c>
      <c r="H91" s="12" t="str">
        <f t="shared" si="6"/>
        <v>4.42/km</v>
      </c>
      <c r="I91" s="13">
        <f t="shared" si="7"/>
        <v>0.0078125</v>
      </c>
      <c r="J91" s="13">
        <f t="shared" si="8"/>
        <v>0.005856481481481476</v>
      </c>
    </row>
    <row r="92" spans="1:10" ht="15" customHeight="1">
      <c r="A92" s="12">
        <v>88</v>
      </c>
      <c r="B92" s="35" t="s">
        <v>303</v>
      </c>
      <c r="C92" s="35" t="s">
        <v>16</v>
      </c>
      <c r="D92" s="12" t="s">
        <v>92</v>
      </c>
      <c r="E92" s="35" t="s">
        <v>107</v>
      </c>
      <c r="F92" s="13" t="s">
        <v>304</v>
      </c>
      <c r="G92" s="13" t="s">
        <v>304</v>
      </c>
      <c r="H92" s="12" t="str">
        <f t="shared" si="6"/>
        <v>4.42/km</v>
      </c>
      <c r="I92" s="13">
        <f t="shared" si="7"/>
        <v>0.007824074074074074</v>
      </c>
      <c r="J92" s="13">
        <f t="shared" si="8"/>
        <v>0.007465277777777779</v>
      </c>
    </row>
    <row r="93" spans="1:10" ht="15" customHeight="1">
      <c r="A93" s="12">
        <v>89</v>
      </c>
      <c r="B93" s="35" t="s">
        <v>305</v>
      </c>
      <c r="C93" s="35" t="s">
        <v>58</v>
      </c>
      <c r="D93" s="12" t="s">
        <v>167</v>
      </c>
      <c r="E93" s="35" t="s">
        <v>145</v>
      </c>
      <c r="F93" s="13" t="s">
        <v>306</v>
      </c>
      <c r="G93" s="13" t="s">
        <v>306</v>
      </c>
      <c r="H93" s="12" t="str">
        <f t="shared" si="6"/>
        <v>4.43/km</v>
      </c>
      <c r="I93" s="13">
        <f t="shared" si="7"/>
        <v>0.007870370370370375</v>
      </c>
      <c r="J93" s="13">
        <f t="shared" si="8"/>
        <v>0.003831018518518522</v>
      </c>
    </row>
    <row r="94" spans="1:10" ht="15" customHeight="1">
      <c r="A94" s="12">
        <v>90</v>
      </c>
      <c r="B94" s="35" t="s">
        <v>307</v>
      </c>
      <c r="C94" s="35" t="s">
        <v>16</v>
      </c>
      <c r="D94" s="12" t="s">
        <v>122</v>
      </c>
      <c r="E94" s="35" t="s">
        <v>282</v>
      </c>
      <c r="F94" s="13" t="s">
        <v>308</v>
      </c>
      <c r="G94" s="13" t="s">
        <v>308</v>
      </c>
      <c r="H94" s="12" t="str">
        <f t="shared" si="6"/>
        <v>4.45/km</v>
      </c>
      <c r="I94" s="13">
        <f t="shared" si="7"/>
        <v>0.008078703703703703</v>
      </c>
      <c r="J94" s="13">
        <f t="shared" si="8"/>
        <v>0.006122685185185179</v>
      </c>
    </row>
    <row r="95" spans="1:10" ht="15" customHeight="1">
      <c r="A95" s="12">
        <v>91</v>
      </c>
      <c r="B95" s="35" t="s">
        <v>309</v>
      </c>
      <c r="C95" s="35" t="s">
        <v>18</v>
      </c>
      <c r="D95" s="12" t="s">
        <v>96</v>
      </c>
      <c r="E95" s="35" t="s">
        <v>93</v>
      </c>
      <c r="F95" s="13" t="s">
        <v>310</v>
      </c>
      <c r="G95" s="13" t="s">
        <v>310</v>
      </c>
      <c r="H95" s="12" t="str">
        <f t="shared" si="6"/>
        <v>4.45/km</v>
      </c>
      <c r="I95" s="13">
        <f t="shared" si="7"/>
        <v>0.00810185185185185</v>
      </c>
      <c r="J95" s="13">
        <f t="shared" si="8"/>
        <v>0.007615740740740739</v>
      </c>
    </row>
    <row r="96" spans="1:10" ht="15" customHeight="1">
      <c r="A96" s="12">
        <v>92</v>
      </c>
      <c r="B96" s="35" t="s">
        <v>311</v>
      </c>
      <c r="C96" s="35" t="s">
        <v>18</v>
      </c>
      <c r="D96" s="12" t="s">
        <v>122</v>
      </c>
      <c r="E96" s="35" t="s">
        <v>93</v>
      </c>
      <c r="F96" s="13" t="s">
        <v>312</v>
      </c>
      <c r="G96" s="13" t="s">
        <v>312</v>
      </c>
      <c r="H96" s="12" t="str">
        <f t="shared" si="6"/>
        <v>4.47/km</v>
      </c>
      <c r="I96" s="13">
        <f t="shared" si="7"/>
        <v>0.008344907407407405</v>
      </c>
      <c r="J96" s="13">
        <f t="shared" si="8"/>
        <v>0.0063888888888888815</v>
      </c>
    </row>
    <row r="97" spans="1:10" ht="15" customHeight="1">
      <c r="A97" s="12">
        <v>93</v>
      </c>
      <c r="B97" s="35" t="s">
        <v>313</v>
      </c>
      <c r="C97" s="35" t="s">
        <v>18</v>
      </c>
      <c r="D97" s="12" t="s">
        <v>122</v>
      </c>
      <c r="E97" s="35" t="s">
        <v>314</v>
      </c>
      <c r="F97" s="13" t="s">
        <v>315</v>
      </c>
      <c r="G97" s="13" t="s">
        <v>315</v>
      </c>
      <c r="H97" s="12" t="str">
        <f t="shared" si="6"/>
        <v>4.48/km</v>
      </c>
      <c r="I97" s="13">
        <f t="shared" si="7"/>
        <v>0.008391203703703706</v>
      </c>
      <c r="J97" s="13">
        <f t="shared" si="8"/>
        <v>0.006435185185185183</v>
      </c>
    </row>
    <row r="98" spans="1:10" ht="15" customHeight="1">
      <c r="A98" s="12">
        <v>94</v>
      </c>
      <c r="B98" s="35" t="s">
        <v>316</v>
      </c>
      <c r="C98" s="35" t="s">
        <v>23</v>
      </c>
      <c r="D98" s="12" t="s">
        <v>206</v>
      </c>
      <c r="E98" s="35" t="s">
        <v>317</v>
      </c>
      <c r="F98" s="13" t="s">
        <v>318</v>
      </c>
      <c r="G98" s="13" t="s">
        <v>318</v>
      </c>
      <c r="H98" s="12" t="str">
        <f t="shared" si="6"/>
        <v>4.49/km</v>
      </c>
      <c r="I98" s="13">
        <f t="shared" si="7"/>
        <v>0.008518518518518516</v>
      </c>
      <c r="J98" s="13">
        <f t="shared" si="8"/>
        <v>0.003275462962962959</v>
      </c>
    </row>
    <row r="99" spans="1:10" ht="15" customHeight="1">
      <c r="A99" s="12">
        <v>95</v>
      </c>
      <c r="B99" s="35" t="s">
        <v>205</v>
      </c>
      <c r="C99" s="35" t="s">
        <v>69</v>
      </c>
      <c r="D99" s="12" t="s">
        <v>277</v>
      </c>
      <c r="E99" s="35" t="s">
        <v>128</v>
      </c>
      <c r="F99" s="13" t="s">
        <v>319</v>
      </c>
      <c r="G99" s="13" t="s">
        <v>319</v>
      </c>
      <c r="H99" s="12" t="str">
        <f t="shared" si="6"/>
        <v>4.49/km</v>
      </c>
      <c r="I99" s="13">
        <f t="shared" si="7"/>
        <v>0.00857638888888889</v>
      </c>
      <c r="J99" s="13">
        <f t="shared" si="8"/>
        <v>0.0014004629629629645</v>
      </c>
    </row>
    <row r="100" spans="1:10" ht="15" customHeight="1">
      <c r="A100" s="12">
        <v>96</v>
      </c>
      <c r="B100" s="35" t="s">
        <v>320</v>
      </c>
      <c r="C100" s="35" t="s">
        <v>201</v>
      </c>
      <c r="D100" s="12" t="s">
        <v>202</v>
      </c>
      <c r="E100" s="35" t="s">
        <v>128</v>
      </c>
      <c r="F100" s="13" t="s">
        <v>321</v>
      </c>
      <c r="G100" s="13" t="s">
        <v>321</v>
      </c>
      <c r="H100" s="12" t="str">
        <f t="shared" si="6"/>
        <v>4.50/km</v>
      </c>
      <c r="I100" s="13">
        <f t="shared" si="7"/>
        <v>0.008645833333333339</v>
      </c>
      <c r="J100" s="13">
        <f t="shared" si="8"/>
        <v>0.0034375000000000065</v>
      </c>
    </row>
    <row r="101" spans="1:10" ht="15" customHeight="1">
      <c r="A101" s="12">
        <v>97</v>
      </c>
      <c r="B101" s="35" t="s">
        <v>322</v>
      </c>
      <c r="C101" s="35" t="s">
        <v>22</v>
      </c>
      <c r="D101" s="12" t="s">
        <v>122</v>
      </c>
      <c r="E101" s="35" t="s">
        <v>107</v>
      </c>
      <c r="F101" s="13" t="s">
        <v>323</v>
      </c>
      <c r="G101" s="13" t="s">
        <v>323</v>
      </c>
      <c r="H101" s="12" t="str">
        <f t="shared" si="6"/>
        <v>4.50/km</v>
      </c>
      <c r="I101" s="13">
        <f t="shared" si="7"/>
        <v>0.008657407407407409</v>
      </c>
      <c r="J101" s="13">
        <f t="shared" si="8"/>
        <v>0.006701388888888885</v>
      </c>
    </row>
    <row r="102" spans="1:10" ht="15" customHeight="1">
      <c r="A102" s="12">
        <v>98</v>
      </c>
      <c r="B102" s="35" t="s">
        <v>324</v>
      </c>
      <c r="C102" s="35" t="s">
        <v>55</v>
      </c>
      <c r="D102" s="12" t="s">
        <v>167</v>
      </c>
      <c r="E102" s="35" t="s">
        <v>89</v>
      </c>
      <c r="F102" s="13" t="s">
        <v>325</v>
      </c>
      <c r="G102" s="13" t="s">
        <v>325</v>
      </c>
      <c r="H102" s="12" t="str">
        <f t="shared" si="6"/>
        <v>4.51/km</v>
      </c>
      <c r="I102" s="13">
        <f t="shared" si="7"/>
        <v>0.008750000000000004</v>
      </c>
      <c r="J102" s="13">
        <f t="shared" si="8"/>
        <v>0.004710648148148151</v>
      </c>
    </row>
    <row r="103" spans="1:10" ht="15" customHeight="1">
      <c r="A103" s="12">
        <v>99</v>
      </c>
      <c r="B103" s="35" t="s">
        <v>326</v>
      </c>
      <c r="C103" s="35" t="s">
        <v>40</v>
      </c>
      <c r="D103" s="12" t="s">
        <v>147</v>
      </c>
      <c r="E103" s="35" t="s">
        <v>100</v>
      </c>
      <c r="F103" s="13" t="s">
        <v>327</v>
      </c>
      <c r="G103" s="13" t="s">
        <v>327</v>
      </c>
      <c r="H103" s="12" t="str">
        <f t="shared" si="6"/>
        <v>4.51/km</v>
      </c>
      <c r="I103" s="13">
        <f t="shared" si="7"/>
        <v>0.008773148148148151</v>
      </c>
      <c r="J103" s="13">
        <f t="shared" si="8"/>
        <v>0.005567129629629634</v>
      </c>
    </row>
    <row r="104" spans="1:10" ht="15" customHeight="1">
      <c r="A104" s="12">
        <v>100</v>
      </c>
      <c r="B104" s="35" t="s">
        <v>328</v>
      </c>
      <c r="C104" s="35" t="s">
        <v>33</v>
      </c>
      <c r="D104" s="12" t="s">
        <v>96</v>
      </c>
      <c r="E104" s="35" t="s">
        <v>128</v>
      </c>
      <c r="F104" s="13" t="s">
        <v>329</v>
      </c>
      <c r="G104" s="13" t="s">
        <v>329</v>
      </c>
      <c r="H104" s="12" t="str">
        <f t="shared" si="6"/>
        <v>4.51/km</v>
      </c>
      <c r="I104" s="13">
        <f t="shared" si="7"/>
        <v>0.008796296296296299</v>
      </c>
      <c r="J104" s="13">
        <f t="shared" si="8"/>
        <v>0.008310185185185188</v>
      </c>
    </row>
    <row r="105" spans="1:10" ht="15" customHeight="1">
      <c r="A105" s="12">
        <v>101</v>
      </c>
      <c r="B105" s="35" t="s">
        <v>330</v>
      </c>
      <c r="C105" s="35" t="s">
        <v>23</v>
      </c>
      <c r="D105" s="12" t="s">
        <v>110</v>
      </c>
      <c r="E105" s="35" t="s">
        <v>145</v>
      </c>
      <c r="F105" s="13" t="s">
        <v>331</v>
      </c>
      <c r="G105" s="13" t="s">
        <v>331</v>
      </c>
      <c r="H105" s="12" t="str">
        <f t="shared" si="6"/>
        <v>4.54/km</v>
      </c>
      <c r="I105" s="13">
        <f t="shared" si="7"/>
        <v>0.009120370370370372</v>
      </c>
      <c r="J105" s="13">
        <f t="shared" si="8"/>
        <v>0.007905092592592596</v>
      </c>
    </row>
    <row r="106" spans="1:10" ht="15" customHeight="1">
      <c r="A106" s="12">
        <v>102</v>
      </c>
      <c r="B106" s="35" t="s">
        <v>332</v>
      </c>
      <c r="C106" s="35" t="s">
        <v>53</v>
      </c>
      <c r="D106" s="12" t="s">
        <v>202</v>
      </c>
      <c r="E106" s="35" t="s">
        <v>333</v>
      </c>
      <c r="F106" s="13" t="s">
        <v>334</v>
      </c>
      <c r="G106" s="13" t="s">
        <v>334</v>
      </c>
      <c r="H106" s="12" t="str">
        <f t="shared" si="6"/>
        <v>4.55/km</v>
      </c>
      <c r="I106" s="13">
        <f t="shared" si="7"/>
        <v>0.009166666666666667</v>
      </c>
      <c r="J106" s="13">
        <f t="shared" si="8"/>
        <v>0.0039583333333333345</v>
      </c>
    </row>
    <row r="107" spans="1:10" ht="15" customHeight="1">
      <c r="A107" s="12">
        <v>103</v>
      </c>
      <c r="B107" s="35" t="s">
        <v>335</v>
      </c>
      <c r="C107" s="35" t="s">
        <v>79</v>
      </c>
      <c r="D107" s="12" t="s">
        <v>110</v>
      </c>
      <c r="E107" s="35" t="s">
        <v>107</v>
      </c>
      <c r="F107" s="13" t="s">
        <v>336</v>
      </c>
      <c r="G107" s="13" t="s">
        <v>336</v>
      </c>
      <c r="H107" s="12" t="str">
        <f t="shared" si="6"/>
        <v>4.56/km</v>
      </c>
      <c r="I107" s="13">
        <f t="shared" si="7"/>
        <v>0.009259259259259262</v>
      </c>
      <c r="J107" s="13">
        <f t="shared" si="8"/>
        <v>0.008043981481481485</v>
      </c>
    </row>
    <row r="108" spans="1:10" ht="15" customHeight="1">
      <c r="A108" s="12">
        <v>104</v>
      </c>
      <c r="B108" s="35" t="s">
        <v>337</v>
      </c>
      <c r="C108" s="35" t="s">
        <v>338</v>
      </c>
      <c r="D108" s="12" t="s">
        <v>212</v>
      </c>
      <c r="E108" s="35" t="s">
        <v>191</v>
      </c>
      <c r="F108" s="13" t="s">
        <v>339</v>
      </c>
      <c r="G108" s="13" t="s">
        <v>339</v>
      </c>
      <c r="H108" s="12" t="str">
        <f t="shared" si="6"/>
        <v>4.56/km</v>
      </c>
      <c r="I108" s="13">
        <f t="shared" si="7"/>
        <v>0.009305555555555556</v>
      </c>
      <c r="J108" s="13">
        <f t="shared" si="8"/>
        <v>0.003923611111111114</v>
      </c>
    </row>
    <row r="109" spans="1:10" ht="15" customHeight="1">
      <c r="A109" s="12">
        <v>105</v>
      </c>
      <c r="B109" s="35" t="s">
        <v>340</v>
      </c>
      <c r="C109" s="35" t="s">
        <v>23</v>
      </c>
      <c r="D109" s="12" t="s">
        <v>206</v>
      </c>
      <c r="E109" s="35" t="s">
        <v>128</v>
      </c>
      <c r="F109" s="13" t="s">
        <v>341</v>
      </c>
      <c r="G109" s="13" t="s">
        <v>341</v>
      </c>
      <c r="H109" s="12" t="str">
        <f t="shared" si="6"/>
        <v>4.56/km</v>
      </c>
      <c r="I109" s="13">
        <f t="shared" si="7"/>
        <v>0.009328703703703704</v>
      </c>
      <c r="J109" s="13">
        <f t="shared" si="8"/>
        <v>0.004085648148148147</v>
      </c>
    </row>
    <row r="110" spans="1:10" ht="15" customHeight="1">
      <c r="A110" s="12">
        <v>106</v>
      </c>
      <c r="B110" s="35" t="s">
        <v>342</v>
      </c>
      <c r="C110" s="35" t="s">
        <v>72</v>
      </c>
      <c r="D110" s="12" t="s">
        <v>202</v>
      </c>
      <c r="E110" s="35" t="s">
        <v>343</v>
      </c>
      <c r="F110" s="13" t="s">
        <v>344</v>
      </c>
      <c r="G110" s="13" t="s">
        <v>344</v>
      </c>
      <c r="H110" s="12" t="str">
        <f t="shared" si="6"/>
        <v>4.57/km</v>
      </c>
      <c r="I110" s="13">
        <f t="shared" si="7"/>
        <v>0.009386574074074071</v>
      </c>
      <c r="J110" s="13">
        <f t="shared" si="8"/>
        <v>0.004178240740740739</v>
      </c>
    </row>
    <row r="111" spans="1:10" ht="15" customHeight="1">
      <c r="A111" s="12">
        <v>107</v>
      </c>
      <c r="B111" s="35" t="s">
        <v>345</v>
      </c>
      <c r="C111" s="35" t="s">
        <v>346</v>
      </c>
      <c r="D111" s="12" t="s">
        <v>212</v>
      </c>
      <c r="E111" s="35" t="s">
        <v>128</v>
      </c>
      <c r="F111" s="13" t="s">
        <v>347</v>
      </c>
      <c r="G111" s="13" t="s">
        <v>347</v>
      </c>
      <c r="H111" s="12" t="str">
        <f t="shared" si="6"/>
        <v>4.58/km</v>
      </c>
      <c r="I111" s="13">
        <f t="shared" si="7"/>
        <v>0.009467592592592593</v>
      </c>
      <c r="J111" s="13">
        <f t="shared" si="8"/>
        <v>0.004085648148148151</v>
      </c>
    </row>
    <row r="112" spans="1:10" ht="15" customHeight="1">
      <c r="A112" s="12">
        <v>108</v>
      </c>
      <c r="B112" s="35" t="s">
        <v>348</v>
      </c>
      <c r="C112" s="35" t="s">
        <v>76</v>
      </c>
      <c r="D112" s="12" t="s">
        <v>122</v>
      </c>
      <c r="E112" s="35" t="s">
        <v>128</v>
      </c>
      <c r="F112" s="13" t="s">
        <v>349</v>
      </c>
      <c r="G112" s="13" t="s">
        <v>349</v>
      </c>
      <c r="H112" s="12" t="str">
        <f t="shared" si="6"/>
        <v>5.04/km</v>
      </c>
      <c r="I112" s="13">
        <f t="shared" si="7"/>
        <v>0.010185185185185183</v>
      </c>
      <c r="J112" s="13">
        <f t="shared" si="8"/>
        <v>0.008229166666666659</v>
      </c>
    </row>
    <row r="113" spans="1:10" ht="15" customHeight="1">
      <c r="A113" s="12">
        <v>109</v>
      </c>
      <c r="B113" s="35" t="s">
        <v>350</v>
      </c>
      <c r="C113" s="35" t="s">
        <v>351</v>
      </c>
      <c r="D113" s="12" t="s">
        <v>122</v>
      </c>
      <c r="E113" s="35" t="s">
        <v>128</v>
      </c>
      <c r="F113" s="13" t="s">
        <v>352</v>
      </c>
      <c r="G113" s="13" t="s">
        <v>352</v>
      </c>
      <c r="H113" s="12" t="str">
        <f t="shared" si="6"/>
        <v>5.05/km</v>
      </c>
      <c r="I113" s="13">
        <f t="shared" si="7"/>
        <v>0.01021990740740741</v>
      </c>
      <c r="J113" s="13">
        <f t="shared" si="8"/>
        <v>0.008263888888888887</v>
      </c>
    </row>
    <row r="114" spans="1:10" ht="15" customHeight="1">
      <c r="A114" s="12">
        <v>110</v>
      </c>
      <c r="B114" s="35" t="s">
        <v>353</v>
      </c>
      <c r="C114" s="35" t="s">
        <v>37</v>
      </c>
      <c r="D114" s="12" t="s">
        <v>122</v>
      </c>
      <c r="E114" s="35" t="s">
        <v>145</v>
      </c>
      <c r="F114" s="13" t="s">
        <v>354</v>
      </c>
      <c r="G114" s="13" t="s">
        <v>354</v>
      </c>
      <c r="H114" s="12" t="str">
        <f t="shared" si="6"/>
        <v>5.05/km</v>
      </c>
      <c r="I114" s="13">
        <f t="shared" si="7"/>
        <v>0.010243055555555557</v>
      </c>
      <c r="J114" s="13">
        <f t="shared" si="8"/>
        <v>0.008287037037037034</v>
      </c>
    </row>
    <row r="115" spans="1:10" ht="15" customHeight="1">
      <c r="A115" s="12">
        <v>111</v>
      </c>
      <c r="B115" s="35" t="s">
        <v>355</v>
      </c>
      <c r="C115" s="35" t="s">
        <v>85</v>
      </c>
      <c r="D115" s="12" t="s">
        <v>176</v>
      </c>
      <c r="E115" s="35" t="s">
        <v>356</v>
      </c>
      <c r="F115" s="13" t="s">
        <v>357</v>
      </c>
      <c r="G115" s="13" t="s">
        <v>357</v>
      </c>
      <c r="H115" s="12" t="str">
        <f t="shared" si="6"/>
        <v>5.05/km</v>
      </c>
      <c r="I115" s="13">
        <f t="shared" si="7"/>
        <v>0.010254629629629631</v>
      </c>
      <c r="J115" s="13">
        <f t="shared" si="8"/>
        <v>0.005937499999999998</v>
      </c>
    </row>
    <row r="116" spans="1:10" ht="15" customHeight="1">
      <c r="A116" s="12">
        <v>112</v>
      </c>
      <c r="B116" s="35" t="s">
        <v>358</v>
      </c>
      <c r="C116" s="35" t="s">
        <v>359</v>
      </c>
      <c r="D116" s="12" t="s">
        <v>212</v>
      </c>
      <c r="E116" s="35" t="s">
        <v>360</v>
      </c>
      <c r="F116" s="13" t="s">
        <v>361</v>
      </c>
      <c r="G116" s="13" t="s">
        <v>361</v>
      </c>
      <c r="H116" s="12" t="str">
        <f t="shared" si="6"/>
        <v>5.05/km</v>
      </c>
      <c r="I116" s="13">
        <f t="shared" si="7"/>
        <v>0.010312499999999999</v>
      </c>
      <c r="J116" s="13">
        <f t="shared" si="8"/>
        <v>0.004930555555555556</v>
      </c>
    </row>
    <row r="117" spans="1:10" ht="15" customHeight="1">
      <c r="A117" s="12">
        <v>113</v>
      </c>
      <c r="B117" s="35" t="s">
        <v>362</v>
      </c>
      <c r="C117" s="35" t="s">
        <v>25</v>
      </c>
      <c r="D117" s="12" t="s">
        <v>110</v>
      </c>
      <c r="E117" s="35" t="s">
        <v>100</v>
      </c>
      <c r="F117" s="13" t="s">
        <v>363</v>
      </c>
      <c r="G117" s="13" t="s">
        <v>363</v>
      </c>
      <c r="H117" s="12" t="str">
        <f t="shared" si="6"/>
        <v>5.06/km</v>
      </c>
      <c r="I117" s="13">
        <f t="shared" si="7"/>
        <v>0.010335648148148146</v>
      </c>
      <c r="J117" s="13">
        <f t="shared" si="8"/>
        <v>0.009120370370370369</v>
      </c>
    </row>
    <row r="118" spans="1:10" ht="15" customHeight="1">
      <c r="A118" s="12">
        <v>114</v>
      </c>
      <c r="B118" s="35" t="s">
        <v>364</v>
      </c>
      <c r="C118" s="35" t="s">
        <v>51</v>
      </c>
      <c r="D118" s="12" t="s">
        <v>96</v>
      </c>
      <c r="E118" s="35" t="s">
        <v>282</v>
      </c>
      <c r="F118" s="13" t="s">
        <v>365</v>
      </c>
      <c r="G118" s="13" t="s">
        <v>365</v>
      </c>
      <c r="H118" s="12" t="str">
        <f t="shared" si="6"/>
        <v>5.06/km</v>
      </c>
      <c r="I118" s="13">
        <f t="shared" si="7"/>
        <v>0.010358796296296293</v>
      </c>
      <c r="J118" s="13">
        <f t="shared" si="8"/>
        <v>0.009872685185185182</v>
      </c>
    </row>
    <row r="119" spans="1:10" ht="15" customHeight="1">
      <c r="A119" s="12">
        <v>115</v>
      </c>
      <c r="B119" s="35" t="s">
        <v>366</v>
      </c>
      <c r="C119" s="35" t="s">
        <v>37</v>
      </c>
      <c r="D119" s="12" t="s">
        <v>147</v>
      </c>
      <c r="E119" s="35" t="s">
        <v>282</v>
      </c>
      <c r="F119" s="13" t="s">
        <v>367</v>
      </c>
      <c r="G119" s="13" t="s">
        <v>367</v>
      </c>
      <c r="H119" s="12" t="str">
        <f aca="true" t="shared" si="9" ref="H119:H163">TEXT(INT((HOUR(G119)*3600+MINUTE(G119)*60+SECOND(G119))/$J$3/60),"0")&amp;"."&amp;TEXT(MOD((HOUR(G119)*3600+MINUTE(G119)*60+SECOND(G119))/$J$3,60),"00")&amp;"/km"</f>
        <v>5.06/km</v>
      </c>
      <c r="I119" s="13">
        <f aca="true" t="shared" si="10" ref="I119:I163">G119-$G$5</f>
        <v>0.010370370370370367</v>
      </c>
      <c r="J119" s="13">
        <f t="shared" si="8"/>
        <v>0.007164351851851849</v>
      </c>
    </row>
    <row r="120" spans="1:10" ht="15" customHeight="1">
      <c r="A120" s="12">
        <v>116</v>
      </c>
      <c r="B120" s="35" t="s">
        <v>368</v>
      </c>
      <c r="C120" s="35" t="s">
        <v>369</v>
      </c>
      <c r="D120" s="12" t="s">
        <v>96</v>
      </c>
      <c r="E120" s="35" t="s">
        <v>128</v>
      </c>
      <c r="F120" s="13" t="s">
        <v>370</v>
      </c>
      <c r="G120" s="13" t="s">
        <v>370</v>
      </c>
      <c r="H120" s="12" t="str">
        <f t="shared" si="9"/>
        <v>5.08/km</v>
      </c>
      <c r="I120" s="13">
        <f t="shared" si="10"/>
        <v>0.010543981481481484</v>
      </c>
      <c r="J120" s="13">
        <f t="shared" si="8"/>
        <v>0.010057870370370373</v>
      </c>
    </row>
    <row r="121" spans="1:10" ht="15" customHeight="1">
      <c r="A121" s="12">
        <v>117</v>
      </c>
      <c r="B121" s="35" t="s">
        <v>371</v>
      </c>
      <c r="C121" s="35" t="s">
        <v>61</v>
      </c>
      <c r="D121" s="12" t="s">
        <v>202</v>
      </c>
      <c r="E121" s="35" t="s">
        <v>145</v>
      </c>
      <c r="F121" s="13" t="s">
        <v>372</v>
      </c>
      <c r="G121" s="13" t="s">
        <v>372</v>
      </c>
      <c r="H121" s="12" t="str">
        <f t="shared" si="9"/>
        <v>5.09/km</v>
      </c>
      <c r="I121" s="13">
        <f t="shared" si="10"/>
        <v>0.01065972222222222</v>
      </c>
      <c r="J121" s="13">
        <f t="shared" si="8"/>
        <v>0.0054513888888888876</v>
      </c>
    </row>
    <row r="122" spans="1:10" ht="15" customHeight="1">
      <c r="A122" s="12">
        <v>118</v>
      </c>
      <c r="B122" s="35" t="s">
        <v>373</v>
      </c>
      <c r="C122" s="35" t="s">
        <v>374</v>
      </c>
      <c r="D122" s="12" t="s">
        <v>375</v>
      </c>
      <c r="E122" s="35" t="s">
        <v>376</v>
      </c>
      <c r="F122" s="13" t="s">
        <v>377</v>
      </c>
      <c r="G122" s="13" t="s">
        <v>377</v>
      </c>
      <c r="H122" s="12" t="str">
        <f t="shared" si="9"/>
        <v>5.10/km</v>
      </c>
      <c r="I122" s="13">
        <f t="shared" si="10"/>
        <v>0.01083333333333333</v>
      </c>
      <c r="J122" s="13">
        <f t="shared" si="8"/>
        <v>0</v>
      </c>
    </row>
    <row r="123" spans="1:10" ht="15" customHeight="1">
      <c r="A123" s="12">
        <v>119</v>
      </c>
      <c r="B123" s="35" t="s">
        <v>378</v>
      </c>
      <c r="C123" s="35" t="s">
        <v>40</v>
      </c>
      <c r="D123" s="12" t="s">
        <v>375</v>
      </c>
      <c r="E123" s="35" t="s">
        <v>128</v>
      </c>
      <c r="F123" s="13" t="s">
        <v>379</v>
      </c>
      <c r="G123" s="13" t="s">
        <v>379</v>
      </c>
      <c r="H123" s="12" t="str">
        <f t="shared" si="9"/>
        <v>5.12/km</v>
      </c>
      <c r="I123" s="13">
        <f t="shared" si="10"/>
        <v>0.010995370370370374</v>
      </c>
      <c r="J123" s="13">
        <f t="shared" si="8"/>
        <v>0.00016203703703704386</v>
      </c>
    </row>
    <row r="124" spans="1:10" ht="15" customHeight="1">
      <c r="A124" s="12">
        <v>120</v>
      </c>
      <c r="B124" s="35" t="s">
        <v>380</v>
      </c>
      <c r="C124" s="35" t="s">
        <v>381</v>
      </c>
      <c r="D124" s="12" t="s">
        <v>206</v>
      </c>
      <c r="E124" s="35" t="s">
        <v>207</v>
      </c>
      <c r="F124" s="13" t="s">
        <v>382</v>
      </c>
      <c r="G124" s="13" t="s">
        <v>382</v>
      </c>
      <c r="H124" s="12" t="str">
        <f t="shared" si="9"/>
        <v>5.12/km</v>
      </c>
      <c r="I124" s="13">
        <f t="shared" si="10"/>
        <v>0.011006944444444448</v>
      </c>
      <c r="J124" s="13">
        <f t="shared" si="8"/>
        <v>0.005763888888888891</v>
      </c>
    </row>
    <row r="125" spans="1:10" ht="15" customHeight="1">
      <c r="A125" s="12">
        <v>121</v>
      </c>
      <c r="B125" s="35" t="s">
        <v>383</v>
      </c>
      <c r="C125" s="35" t="s">
        <v>63</v>
      </c>
      <c r="D125" s="12" t="s">
        <v>375</v>
      </c>
      <c r="E125" s="35" t="s">
        <v>376</v>
      </c>
      <c r="F125" s="13" t="s">
        <v>384</v>
      </c>
      <c r="G125" s="13" t="s">
        <v>384</v>
      </c>
      <c r="H125" s="12" t="str">
        <f t="shared" si="9"/>
        <v>5.17/km</v>
      </c>
      <c r="I125" s="13">
        <f t="shared" si="10"/>
        <v>0.011574074074074073</v>
      </c>
      <c r="J125" s="13">
        <f t="shared" si="8"/>
        <v>0.0007407407407407432</v>
      </c>
    </row>
    <row r="126" spans="1:10" ht="15" customHeight="1">
      <c r="A126" s="12">
        <v>122</v>
      </c>
      <c r="B126" s="35" t="s">
        <v>385</v>
      </c>
      <c r="C126" s="35" t="s">
        <v>386</v>
      </c>
      <c r="D126" s="12" t="s">
        <v>122</v>
      </c>
      <c r="E126" s="35" t="s">
        <v>107</v>
      </c>
      <c r="F126" s="13" t="s">
        <v>387</v>
      </c>
      <c r="G126" s="13" t="s">
        <v>387</v>
      </c>
      <c r="H126" s="12" t="str">
        <f t="shared" si="9"/>
        <v>5.18/km</v>
      </c>
      <c r="I126" s="13">
        <f t="shared" si="10"/>
        <v>0.011678240740740743</v>
      </c>
      <c r="J126" s="13">
        <f t="shared" si="8"/>
        <v>0.009722222222222219</v>
      </c>
    </row>
    <row r="127" spans="1:10" ht="15" customHeight="1">
      <c r="A127" s="12">
        <v>123</v>
      </c>
      <c r="B127" s="35" t="s">
        <v>388</v>
      </c>
      <c r="C127" s="35" t="s">
        <v>40</v>
      </c>
      <c r="D127" s="12" t="s">
        <v>277</v>
      </c>
      <c r="E127" s="35" t="s">
        <v>389</v>
      </c>
      <c r="F127" s="13" t="s">
        <v>390</v>
      </c>
      <c r="G127" s="13" t="s">
        <v>390</v>
      </c>
      <c r="H127" s="12" t="str">
        <f t="shared" si="9"/>
        <v>5.18/km</v>
      </c>
      <c r="I127" s="13">
        <f t="shared" si="10"/>
        <v>0.011712962962962963</v>
      </c>
      <c r="J127" s="13">
        <f t="shared" si="8"/>
        <v>0.004537037037037037</v>
      </c>
    </row>
    <row r="128" spans="1:10" ht="15" customHeight="1">
      <c r="A128" s="12">
        <v>124</v>
      </c>
      <c r="B128" s="35" t="s">
        <v>391</v>
      </c>
      <c r="C128" s="35" t="s">
        <v>38</v>
      </c>
      <c r="D128" s="12" t="s">
        <v>206</v>
      </c>
      <c r="E128" s="35" t="s">
        <v>392</v>
      </c>
      <c r="F128" s="13" t="s">
        <v>393</v>
      </c>
      <c r="G128" s="13" t="s">
        <v>393</v>
      </c>
      <c r="H128" s="12" t="str">
        <f t="shared" si="9"/>
        <v>5.20/km</v>
      </c>
      <c r="I128" s="13">
        <f t="shared" si="10"/>
        <v>0.011875</v>
      </c>
      <c r="J128" s="13">
        <f t="shared" si="8"/>
        <v>0.006631944444444444</v>
      </c>
    </row>
    <row r="129" spans="1:10" ht="15" customHeight="1">
      <c r="A129" s="12">
        <v>125</v>
      </c>
      <c r="B129" s="35" t="s">
        <v>394</v>
      </c>
      <c r="C129" s="35" t="s">
        <v>84</v>
      </c>
      <c r="D129" s="12" t="s">
        <v>206</v>
      </c>
      <c r="E129" s="35" t="s">
        <v>128</v>
      </c>
      <c r="F129" s="13" t="s">
        <v>395</v>
      </c>
      <c r="G129" s="13" t="s">
        <v>395</v>
      </c>
      <c r="H129" s="12" t="str">
        <f t="shared" si="9"/>
        <v>5.20/km</v>
      </c>
      <c r="I129" s="13">
        <f t="shared" si="10"/>
        <v>0.011898148148148147</v>
      </c>
      <c r="J129" s="13">
        <f t="shared" si="8"/>
        <v>0.006655092592592591</v>
      </c>
    </row>
    <row r="130" spans="1:10" ht="15" customHeight="1">
      <c r="A130" s="12">
        <v>126</v>
      </c>
      <c r="B130" s="35" t="s">
        <v>396</v>
      </c>
      <c r="C130" s="35" t="s">
        <v>397</v>
      </c>
      <c r="D130" s="12" t="s">
        <v>212</v>
      </c>
      <c r="E130" s="35" t="s">
        <v>250</v>
      </c>
      <c r="F130" s="13" t="s">
        <v>398</v>
      </c>
      <c r="G130" s="13" t="s">
        <v>398</v>
      </c>
      <c r="H130" s="12" t="str">
        <f t="shared" si="9"/>
        <v>5.20/km</v>
      </c>
      <c r="I130" s="13">
        <f t="shared" si="10"/>
        <v>0.011921296296296294</v>
      </c>
      <c r="J130" s="13">
        <f t="shared" si="8"/>
        <v>0.006539351851851852</v>
      </c>
    </row>
    <row r="131" spans="1:10" ht="15" customHeight="1">
      <c r="A131" s="12">
        <v>127</v>
      </c>
      <c r="B131" s="35" t="s">
        <v>399</v>
      </c>
      <c r="C131" s="35" t="s">
        <v>31</v>
      </c>
      <c r="D131" s="12" t="s">
        <v>122</v>
      </c>
      <c r="E131" s="35" t="s">
        <v>343</v>
      </c>
      <c r="F131" s="13" t="s">
        <v>400</v>
      </c>
      <c r="G131" s="13" t="s">
        <v>400</v>
      </c>
      <c r="H131" s="12" t="str">
        <f t="shared" si="9"/>
        <v>5.21/km</v>
      </c>
      <c r="I131" s="13">
        <f t="shared" si="10"/>
        <v>0.011944444444444448</v>
      </c>
      <c r="J131" s="13">
        <f t="shared" si="8"/>
        <v>0.009988425925925925</v>
      </c>
    </row>
    <row r="132" spans="1:10" ht="15" customHeight="1">
      <c r="A132" s="12">
        <v>128</v>
      </c>
      <c r="B132" s="35" t="s">
        <v>68</v>
      </c>
      <c r="C132" s="35" t="s">
        <v>34</v>
      </c>
      <c r="D132" s="12" t="s">
        <v>206</v>
      </c>
      <c r="E132" s="35" t="s">
        <v>282</v>
      </c>
      <c r="F132" s="13" t="s">
        <v>401</v>
      </c>
      <c r="G132" s="13" t="s">
        <v>401</v>
      </c>
      <c r="H132" s="12" t="str">
        <f t="shared" si="9"/>
        <v>5.22/km</v>
      </c>
      <c r="I132" s="13">
        <f t="shared" si="10"/>
        <v>0.012060185185185184</v>
      </c>
      <c r="J132" s="13">
        <f t="shared" si="8"/>
        <v>0.006817129629629628</v>
      </c>
    </row>
    <row r="133" spans="1:10" ht="15" customHeight="1">
      <c r="A133" s="12">
        <v>129</v>
      </c>
      <c r="B133" s="35" t="s">
        <v>301</v>
      </c>
      <c r="C133" s="35" t="s">
        <v>56</v>
      </c>
      <c r="D133" s="12" t="s">
        <v>212</v>
      </c>
      <c r="E133" s="35" t="s">
        <v>128</v>
      </c>
      <c r="F133" s="13" t="s">
        <v>402</v>
      </c>
      <c r="G133" s="13" t="s">
        <v>402</v>
      </c>
      <c r="H133" s="12" t="str">
        <f t="shared" si="9"/>
        <v>5.24/km</v>
      </c>
      <c r="I133" s="13">
        <f t="shared" si="10"/>
        <v>0.012256944444444442</v>
      </c>
      <c r="J133" s="13">
        <f t="shared" si="8"/>
        <v>0.006874999999999999</v>
      </c>
    </row>
    <row r="134" spans="1:10" ht="15" customHeight="1">
      <c r="A134" s="12">
        <v>130</v>
      </c>
      <c r="B134" s="35" t="s">
        <v>403</v>
      </c>
      <c r="C134" s="35" t="s">
        <v>16</v>
      </c>
      <c r="D134" s="12" t="s">
        <v>147</v>
      </c>
      <c r="E134" s="35" t="s">
        <v>107</v>
      </c>
      <c r="F134" s="13" t="s">
        <v>404</v>
      </c>
      <c r="G134" s="13" t="s">
        <v>404</v>
      </c>
      <c r="H134" s="12" t="str">
        <f t="shared" si="9"/>
        <v>5.24/km</v>
      </c>
      <c r="I134" s="13">
        <f t="shared" si="10"/>
        <v>0.012314814814814817</v>
      </c>
      <c r="J134" s="13">
        <f aca="true" t="shared" si="11" ref="J134:J163">G134-INDEX($G$5:$G$200,MATCH(D134,$D$5:$D$200,0))</f>
        <v>0.009108796296296299</v>
      </c>
    </row>
    <row r="135" spans="1:10" ht="15" customHeight="1">
      <c r="A135" s="12">
        <v>131</v>
      </c>
      <c r="B135" s="35" t="s">
        <v>405</v>
      </c>
      <c r="C135" s="35" t="s">
        <v>40</v>
      </c>
      <c r="D135" s="12" t="s">
        <v>110</v>
      </c>
      <c r="E135" s="35" t="s">
        <v>107</v>
      </c>
      <c r="F135" s="13" t="s">
        <v>406</v>
      </c>
      <c r="G135" s="13" t="s">
        <v>406</v>
      </c>
      <c r="H135" s="12" t="str">
        <f t="shared" si="9"/>
        <v>5.25/km</v>
      </c>
      <c r="I135" s="13">
        <f t="shared" si="10"/>
        <v>0.012418981481481486</v>
      </c>
      <c r="J135" s="13">
        <f t="shared" si="11"/>
        <v>0.011203703703703709</v>
      </c>
    </row>
    <row r="136" spans="1:10" ht="15" customHeight="1">
      <c r="A136" s="12">
        <v>132</v>
      </c>
      <c r="B136" s="35" t="s">
        <v>407</v>
      </c>
      <c r="C136" s="35" t="s">
        <v>408</v>
      </c>
      <c r="D136" s="12" t="s">
        <v>277</v>
      </c>
      <c r="E136" s="35" t="s">
        <v>128</v>
      </c>
      <c r="F136" s="13" t="s">
        <v>409</v>
      </c>
      <c r="G136" s="13" t="s">
        <v>409</v>
      </c>
      <c r="H136" s="12" t="str">
        <f t="shared" si="9"/>
        <v>5.34/km</v>
      </c>
      <c r="I136" s="13">
        <f t="shared" si="10"/>
        <v>0.013333333333333332</v>
      </c>
      <c r="J136" s="13">
        <f t="shared" si="11"/>
        <v>0.006157407407407407</v>
      </c>
    </row>
    <row r="137" spans="1:10" ht="15" customHeight="1">
      <c r="A137" s="12">
        <v>133</v>
      </c>
      <c r="B137" s="35" t="s">
        <v>410</v>
      </c>
      <c r="C137" s="35" t="s">
        <v>49</v>
      </c>
      <c r="D137" s="12" t="s">
        <v>147</v>
      </c>
      <c r="E137" s="35" t="s">
        <v>145</v>
      </c>
      <c r="F137" s="13" t="s">
        <v>411</v>
      </c>
      <c r="G137" s="13" t="s">
        <v>411</v>
      </c>
      <c r="H137" s="12" t="str">
        <f t="shared" si="9"/>
        <v>5.34/km</v>
      </c>
      <c r="I137" s="13">
        <f t="shared" si="10"/>
        <v>0.013344907407407413</v>
      </c>
      <c r="J137" s="13">
        <f t="shared" si="11"/>
        <v>0.010138888888888895</v>
      </c>
    </row>
    <row r="138" spans="1:10" ht="15" customHeight="1">
      <c r="A138" s="12">
        <v>134</v>
      </c>
      <c r="B138" s="35" t="s">
        <v>412</v>
      </c>
      <c r="C138" s="35" t="s">
        <v>13</v>
      </c>
      <c r="D138" s="12" t="s">
        <v>206</v>
      </c>
      <c r="E138" s="35" t="s">
        <v>413</v>
      </c>
      <c r="F138" s="13" t="s">
        <v>414</v>
      </c>
      <c r="G138" s="13" t="s">
        <v>414</v>
      </c>
      <c r="H138" s="12" t="str">
        <f t="shared" si="9"/>
        <v>5.36/km</v>
      </c>
      <c r="I138" s="13">
        <f t="shared" si="10"/>
        <v>0.013587962962962965</v>
      </c>
      <c r="J138" s="13">
        <f t="shared" si="11"/>
        <v>0.008344907407407409</v>
      </c>
    </row>
    <row r="139" spans="1:10" ht="15" customHeight="1">
      <c r="A139" s="12">
        <v>135</v>
      </c>
      <c r="B139" s="35" t="s">
        <v>415</v>
      </c>
      <c r="C139" s="35" t="s">
        <v>60</v>
      </c>
      <c r="D139" s="12" t="s">
        <v>375</v>
      </c>
      <c r="E139" s="35" t="s">
        <v>93</v>
      </c>
      <c r="F139" s="13" t="s">
        <v>416</v>
      </c>
      <c r="G139" s="13" t="s">
        <v>416</v>
      </c>
      <c r="H139" s="12" t="str">
        <f t="shared" si="9"/>
        <v>5.37/km</v>
      </c>
      <c r="I139" s="13">
        <f t="shared" si="10"/>
        <v>0.013657407407407406</v>
      </c>
      <c r="J139" s="13">
        <f t="shared" si="11"/>
        <v>0.002824074074074076</v>
      </c>
    </row>
    <row r="140" spans="1:10" ht="15" customHeight="1">
      <c r="A140" s="12">
        <v>136</v>
      </c>
      <c r="B140" s="35" t="s">
        <v>417</v>
      </c>
      <c r="C140" s="35" t="s">
        <v>77</v>
      </c>
      <c r="D140" s="12" t="s">
        <v>375</v>
      </c>
      <c r="E140" s="35" t="s">
        <v>100</v>
      </c>
      <c r="F140" s="13" t="s">
        <v>418</v>
      </c>
      <c r="G140" s="13" t="s">
        <v>418</v>
      </c>
      <c r="H140" s="12" t="str">
        <f t="shared" si="9"/>
        <v>5.39/km</v>
      </c>
      <c r="I140" s="13">
        <f t="shared" si="10"/>
        <v>0.013877314814814818</v>
      </c>
      <c r="J140" s="13">
        <f t="shared" si="11"/>
        <v>0.0030439814814814878</v>
      </c>
    </row>
    <row r="141" spans="1:10" ht="15" customHeight="1">
      <c r="A141" s="12">
        <v>137</v>
      </c>
      <c r="B141" s="35" t="s">
        <v>419</v>
      </c>
      <c r="C141" s="35" t="s">
        <v>12</v>
      </c>
      <c r="D141" s="12" t="s">
        <v>96</v>
      </c>
      <c r="E141" s="35" t="s">
        <v>97</v>
      </c>
      <c r="F141" s="13" t="s">
        <v>420</v>
      </c>
      <c r="G141" s="13" t="s">
        <v>420</v>
      </c>
      <c r="H141" s="12" t="str">
        <f t="shared" si="9"/>
        <v>5.40/km</v>
      </c>
      <c r="I141" s="13">
        <f t="shared" si="10"/>
        <v>0.014050925925925929</v>
      </c>
      <c r="J141" s="13">
        <f t="shared" si="11"/>
        <v>0.013564814814814818</v>
      </c>
    </row>
    <row r="142" spans="1:10" ht="15" customHeight="1">
      <c r="A142" s="12">
        <v>138</v>
      </c>
      <c r="B142" s="35" t="s">
        <v>421</v>
      </c>
      <c r="C142" s="35" t="s">
        <v>41</v>
      </c>
      <c r="D142" s="12" t="s">
        <v>212</v>
      </c>
      <c r="E142" s="35" t="s">
        <v>107</v>
      </c>
      <c r="F142" s="13" t="s">
        <v>422</v>
      </c>
      <c r="G142" s="13" t="s">
        <v>422</v>
      </c>
      <c r="H142" s="12" t="str">
        <f t="shared" si="9"/>
        <v>5.42/km</v>
      </c>
      <c r="I142" s="13">
        <f t="shared" si="10"/>
        <v>0.01425925925925926</v>
      </c>
      <c r="J142" s="13">
        <f t="shared" si="11"/>
        <v>0.008877314814814817</v>
      </c>
    </row>
    <row r="143" spans="1:10" ht="15" customHeight="1">
      <c r="A143" s="12">
        <v>139</v>
      </c>
      <c r="B143" s="35" t="s">
        <v>423</v>
      </c>
      <c r="C143" s="35" t="s">
        <v>29</v>
      </c>
      <c r="D143" s="12" t="s">
        <v>122</v>
      </c>
      <c r="E143" s="35" t="s">
        <v>282</v>
      </c>
      <c r="F143" s="13" t="s">
        <v>424</v>
      </c>
      <c r="G143" s="13" t="s">
        <v>424</v>
      </c>
      <c r="H143" s="12" t="str">
        <f t="shared" si="9"/>
        <v>5.46/km</v>
      </c>
      <c r="I143" s="13">
        <f t="shared" si="10"/>
        <v>0.014687500000000003</v>
      </c>
      <c r="J143" s="13">
        <f t="shared" si="11"/>
        <v>0.012731481481481479</v>
      </c>
    </row>
    <row r="144" spans="1:10" ht="15" customHeight="1">
      <c r="A144" s="12">
        <v>140</v>
      </c>
      <c r="B144" s="35" t="s">
        <v>425</v>
      </c>
      <c r="C144" s="35" t="s">
        <v>22</v>
      </c>
      <c r="D144" s="12" t="s">
        <v>96</v>
      </c>
      <c r="E144" s="35" t="s">
        <v>93</v>
      </c>
      <c r="F144" s="13" t="s">
        <v>426</v>
      </c>
      <c r="G144" s="13" t="s">
        <v>426</v>
      </c>
      <c r="H144" s="12" t="str">
        <f t="shared" si="9"/>
        <v>5.49/km</v>
      </c>
      <c r="I144" s="13">
        <f t="shared" si="10"/>
        <v>0.015000000000000003</v>
      </c>
      <c r="J144" s="13">
        <f t="shared" si="11"/>
        <v>0.014513888888888892</v>
      </c>
    </row>
    <row r="145" spans="1:10" ht="15" customHeight="1">
      <c r="A145" s="12">
        <v>141</v>
      </c>
      <c r="B145" s="35" t="s">
        <v>415</v>
      </c>
      <c r="C145" s="35" t="s">
        <v>18</v>
      </c>
      <c r="D145" s="12" t="s">
        <v>122</v>
      </c>
      <c r="E145" s="35" t="s">
        <v>145</v>
      </c>
      <c r="F145" s="13" t="s">
        <v>427</v>
      </c>
      <c r="G145" s="13" t="s">
        <v>427</v>
      </c>
      <c r="H145" s="12" t="str">
        <f t="shared" si="9"/>
        <v>5.52/km</v>
      </c>
      <c r="I145" s="13">
        <f t="shared" si="10"/>
        <v>0.015277777777777776</v>
      </c>
      <c r="J145" s="13">
        <f t="shared" si="11"/>
        <v>0.013321759259259252</v>
      </c>
    </row>
    <row r="146" spans="1:10" ht="15" customHeight="1">
      <c r="A146" s="12">
        <v>142</v>
      </c>
      <c r="B146" s="35" t="s">
        <v>428</v>
      </c>
      <c r="C146" s="35" t="s">
        <v>429</v>
      </c>
      <c r="D146" s="12" t="s">
        <v>202</v>
      </c>
      <c r="E146" s="35" t="s">
        <v>145</v>
      </c>
      <c r="F146" s="13" t="s">
        <v>430</v>
      </c>
      <c r="G146" s="13" t="s">
        <v>430</v>
      </c>
      <c r="H146" s="12" t="str">
        <f t="shared" si="9"/>
        <v>5.52/km</v>
      </c>
      <c r="I146" s="13">
        <f t="shared" si="10"/>
        <v>0.015300925925925923</v>
      </c>
      <c r="J146" s="13">
        <f t="shared" si="11"/>
        <v>0.01009259259259259</v>
      </c>
    </row>
    <row r="147" spans="1:10" ht="15" customHeight="1">
      <c r="A147" s="12">
        <v>143</v>
      </c>
      <c r="B147" s="35" t="s">
        <v>242</v>
      </c>
      <c r="C147" s="35" t="s">
        <v>50</v>
      </c>
      <c r="D147" s="12" t="s">
        <v>122</v>
      </c>
      <c r="E147" s="35" t="s">
        <v>128</v>
      </c>
      <c r="F147" s="13" t="s">
        <v>431</v>
      </c>
      <c r="G147" s="13" t="s">
        <v>431</v>
      </c>
      <c r="H147" s="12" t="str">
        <f t="shared" si="9"/>
        <v>5.53/km</v>
      </c>
      <c r="I147" s="13">
        <f t="shared" si="10"/>
        <v>0.015393518518518518</v>
      </c>
      <c r="J147" s="13">
        <f t="shared" si="11"/>
        <v>0.013437499999999995</v>
      </c>
    </row>
    <row r="148" spans="1:10" ht="15" customHeight="1">
      <c r="A148" s="12">
        <v>144</v>
      </c>
      <c r="B148" s="35" t="s">
        <v>432</v>
      </c>
      <c r="C148" s="35" t="s">
        <v>41</v>
      </c>
      <c r="D148" s="12" t="s">
        <v>176</v>
      </c>
      <c r="E148" s="35" t="s">
        <v>128</v>
      </c>
      <c r="F148" s="13" t="s">
        <v>433</v>
      </c>
      <c r="G148" s="13" t="s">
        <v>433</v>
      </c>
      <c r="H148" s="12" t="str">
        <f t="shared" si="9"/>
        <v>5.53/km</v>
      </c>
      <c r="I148" s="13">
        <f t="shared" si="10"/>
        <v>0.015416666666666672</v>
      </c>
      <c r="J148" s="13">
        <f t="shared" si="11"/>
        <v>0.01109953703703704</v>
      </c>
    </row>
    <row r="149" spans="1:10" ht="15" customHeight="1">
      <c r="A149" s="12">
        <v>145</v>
      </c>
      <c r="B149" s="35" t="s">
        <v>364</v>
      </c>
      <c r="C149" s="35" t="s">
        <v>27</v>
      </c>
      <c r="D149" s="12" t="s">
        <v>122</v>
      </c>
      <c r="E149" s="35" t="s">
        <v>282</v>
      </c>
      <c r="F149" s="13" t="s">
        <v>434</v>
      </c>
      <c r="G149" s="13" t="s">
        <v>434</v>
      </c>
      <c r="H149" s="12" t="str">
        <f t="shared" si="9"/>
        <v>5.58/km</v>
      </c>
      <c r="I149" s="13">
        <f t="shared" si="10"/>
        <v>0.015983796296296298</v>
      </c>
      <c r="J149" s="13">
        <f t="shared" si="11"/>
        <v>0.014027777777777774</v>
      </c>
    </row>
    <row r="150" spans="1:10" ht="15" customHeight="1">
      <c r="A150" s="12">
        <v>146</v>
      </c>
      <c r="B150" s="35" t="s">
        <v>435</v>
      </c>
      <c r="C150" s="35" t="s">
        <v>81</v>
      </c>
      <c r="D150" s="12" t="s">
        <v>167</v>
      </c>
      <c r="E150" s="35" t="s">
        <v>107</v>
      </c>
      <c r="F150" s="13" t="s">
        <v>436</v>
      </c>
      <c r="G150" s="13" t="s">
        <v>436</v>
      </c>
      <c r="H150" s="12" t="str">
        <f t="shared" si="9"/>
        <v>5.59/km</v>
      </c>
      <c r="I150" s="13">
        <f t="shared" si="10"/>
        <v>0.016030092592592592</v>
      </c>
      <c r="J150" s="13">
        <f t="shared" si="11"/>
        <v>0.01199074074074074</v>
      </c>
    </row>
    <row r="151" spans="1:10" ht="15" customHeight="1">
      <c r="A151" s="12">
        <v>147</v>
      </c>
      <c r="B151" s="35" t="s">
        <v>437</v>
      </c>
      <c r="C151" s="35" t="s">
        <v>77</v>
      </c>
      <c r="D151" s="12" t="s">
        <v>96</v>
      </c>
      <c r="E151" s="35" t="s">
        <v>107</v>
      </c>
      <c r="F151" s="13" t="s">
        <v>438</v>
      </c>
      <c r="G151" s="13" t="s">
        <v>438</v>
      </c>
      <c r="H151" s="12" t="str">
        <f t="shared" si="9"/>
        <v>5.59/km</v>
      </c>
      <c r="I151" s="13">
        <f t="shared" si="10"/>
        <v>0.01605324074074074</v>
      </c>
      <c r="J151" s="13">
        <f t="shared" si="11"/>
        <v>0.015567129629629629</v>
      </c>
    </row>
    <row r="152" spans="1:10" ht="15" customHeight="1">
      <c r="A152" s="12">
        <v>148</v>
      </c>
      <c r="B152" s="35" t="s">
        <v>439</v>
      </c>
      <c r="C152" s="35" t="s">
        <v>440</v>
      </c>
      <c r="D152" s="12" t="s">
        <v>202</v>
      </c>
      <c r="E152" s="35" t="s">
        <v>128</v>
      </c>
      <c r="F152" s="13" t="s">
        <v>441</v>
      </c>
      <c r="G152" s="13" t="s">
        <v>441</v>
      </c>
      <c r="H152" s="12" t="str">
        <f t="shared" si="9"/>
        <v>6.01/km</v>
      </c>
      <c r="I152" s="13">
        <f t="shared" si="10"/>
        <v>0.01623842592592593</v>
      </c>
      <c r="J152" s="13">
        <f t="shared" si="11"/>
        <v>0.011030092592592598</v>
      </c>
    </row>
    <row r="153" spans="1:10" ht="15" customHeight="1">
      <c r="A153" s="12">
        <v>149</v>
      </c>
      <c r="B153" s="35" t="s">
        <v>442</v>
      </c>
      <c r="C153" s="35" t="s">
        <v>14</v>
      </c>
      <c r="D153" s="12" t="s">
        <v>375</v>
      </c>
      <c r="E153" s="35" t="s">
        <v>443</v>
      </c>
      <c r="F153" s="13" t="s">
        <v>444</v>
      </c>
      <c r="G153" s="13" t="s">
        <v>444</v>
      </c>
      <c r="H153" s="12" t="str">
        <f t="shared" si="9"/>
        <v>6.04/km</v>
      </c>
      <c r="I153" s="13">
        <f t="shared" si="10"/>
        <v>0.016597222222222218</v>
      </c>
      <c r="J153" s="13">
        <f t="shared" si="11"/>
        <v>0.005763888888888888</v>
      </c>
    </row>
    <row r="154" spans="1:10" ht="15" customHeight="1">
      <c r="A154" s="12">
        <v>150</v>
      </c>
      <c r="B154" s="35" t="s">
        <v>445</v>
      </c>
      <c r="C154" s="35" t="s">
        <v>43</v>
      </c>
      <c r="D154" s="12" t="s">
        <v>122</v>
      </c>
      <c r="E154" s="35" t="s">
        <v>107</v>
      </c>
      <c r="F154" s="13" t="s">
        <v>446</v>
      </c>
      <c r="G154" s="13" t="s">
        <v>446</v>
      </c>
      <c r="H154" s="12" t="str">
        <f t="shared" si="9"/>
        <v>6.05/km</v>
      </c>
      <c r="I154" s="13">
        <f t="shared" si="10"/>
        <v>0.016759259259259262</v>
      </c>
      <c r="J154" s="13">
        <f t="shared" si="11"/>
        <v>0.014803240740740738</v>
      </c>
    </row>
    <row r="155" spans="1:10" ht="15" customHeight="1">
      <c r="A155" s="12">
        <v>151</v>
      </c>
      <c r="B155" s="35" t="s">
        <v>447</v>
      </c>
      <c r="C155" s="35" t="s">
        <v>448</v>
      </c>
      <c r="D155" s="12" t="s">
        <v>202</v>
      </c>
      <c r="E155" s="35" t="s">
        <v>282</v>
      </c>
      <c r="F155" s="13" t="s">
        <v>449</v>
      </c>
      <c r="G155" s="13" t="s">
        <v>449</v>
      </c>
      <c r="H155" s="12" t="str">
        <f t="shared" si="9"/>
        <v>6.06/km</v>
      </c>
      <c r="I155" s="13">
        <f t="shared" si="10"/>
        <v>0.016874999999999998</v>
      </c>
      <c r="J155" s="13">
        <f t="shared" si="11"/>
        <v>0.011666666666666665</v>
      </c>
    </row>
    <row r="156" spans="1:10" ht="15" customHeight="1">
      <c r="A156" s="12">
        <v>152</v>
      </c>
      <c r="B156" s="35" t="s">
        <v>450</v>
      </c>
      <c r="C156" s="35" t="s">
        <v>451</v>
      </c>
      <c r="D156" s="12" t="s">
        <v>202</v>
      </c>
      <c r="E156" s="35" t="s">
        <v>107</v>
      </c>
      <c r="F156" s="13" t="s">
        <v>452</v>
      </c>
      <c r="G156" s="13" t="s">
        <v>452</v>
      </c>
      <c r="H156" s="12" t="str">
        <f t="shared" si="9"/>
        <v>6.07/km</v>
      </c>
      <c r="I156" s="13">
        <f t="shared" si="10"/>
        <v>0.016944444444444446</v>
      </c>
      <c r="J156" s="13">
        <f t="shared" si="11"/>
        <v>0.011736111111111114</v>
      </c>
    </row>
    <row r="157" spans="1:10" ht="15" customHeight="1">
      <c r="A157" s="12">
        <v>153</v>
      </c>
      <c r="B157" s="35" t="s">
        <v>453</v>
      </c>
      <c r="C157" s="35" t="s">
        <v>48</v>
      </c>
      <c r="D157" s="12" t="s">
        <v>206</v>
      </c>
      <c r="E157" s="35" t="s">
        <v>465</v>
      </c>
      <c r="F157" s="13" t="s">
        <v>454</v>
      </c>
      <c r="G157" s="13" t="s">
        <v>454</v>
      </c>
      <c r="H157" s="12" t="str">
        <f t="shared" si="9"/>
        <v>6.08/km</v>
      </c>
      <c r="I157" s="13">
        <f t="shared" si="10"/>
        <v>0.017002314814814814</v>
      </c>
      <c r="J157" s="13">
        <f t="shared" si="11"/>
        <v>0.011759259259259257</v>
      </c>
    </row>
    <row r="158" spans="1:10" ht="15" customHeight="1">
      <c r="A158" s="12">
        <v>154</v>
      </c>
      <c r="B158" s="35" t="s">
        <v>455</v>
      </c>
      <c r="C158" s="35" t="s">
        <v>456</v>
      </c>
      <c r="D158" s="12" t="s">
        <v>147</v>
      </c>
      <c r="E158" s="35" t="s">
        <v>465</v>
      </c>
      <c r="F158" s="13" t="s">
        <v>454</v>
      </c>
      <c r="G158" s="13" t="s">
        <v>454</v>
      </c>
      <c r="H158" s="12" t="str">
        <f t="shared" si="9"/>
        <v>6.08/km</v>
      </c>
      <c r="I158" s="13">
        <f t="shared" si="10"/>
        <v>0.017002314814814814</v>
      </c>
      <c r="J158" s="13">
        <f t="shared" si="11"/>
        <v>0.013796296296296296</v>
      </c>
    </row>
    <row r="159" spans="1:10" ht="15" customHeight="1">
      <c r="A159" s="12">
        <v>155</v>
      </c>
      <c r="B159" s="35" t="s">
        <v>453</v>
      </c>
      <c r="C159" s="35" t="s">
        <v>34</v>
      </c>
      <c r="D159" s="12" t="s">
        <v>206</v>
      </c>
      <c r="E159" s="35" t="s">
        <v>107</v>
      </c>
      <c r="F159" s="13" t="s">
        <v>454</v>
      </c>
      <c r="G159" s="13" t="s">
        <v>454</v>
      </c>
      <c r="H159" s="12" t="str">
        <f t="shared" si="9"/>
        <v>6.08/km</v>
      </c>
      <c r="I159" s="13">
        <f t="shared" si="10"/>
        <v>0.017002314814814814</v>
      </c>
      <c r="J159" s="13">
        <f t="shared" si="11"/>
        <v>0.011759259259259257</v>
      </c>
    </row>
    <row r="160" spans="1:10" ht="15" customHeight="1">
      <c r="A160" s="12">
        <v>156</v>
      </c>
      <c r="B160" s="35" t="s">
        <v>75</v>
      </c>
      <c r="C160" s="35" t="s">
        <v>76</v>
      </c>
      <c r="D160" s="12" t="s">
        <v>147</v>
      </c>
      <c r="E160" s="35" t="s">
        <v>457</v>
      </c>
      <c r="F160" s="13" t="s">
        <v>454</v>
      </c>
      <c r="G160" s="13" t="s">
        <v>454</v>
      </c>
      <c r="H160" s="12" t="str">
        <f t="shared" si="9"/>
        <v>6.08/km</v>
      </c>
      <c r="I160" s="13">
        <f t="shared" si="10"/>
        <v>0.017002314814814814</v>
      </c>
      <c r="J160" s="13">
        <f t="shared" si="11"/>
        <v>0.013796296296296296</v>
      </c>
    </row>
    <row r="161" spans="1:10" ht="15" customHeight="1">
      <c r="A161" s="12">
        <v>157</v>
      </c>
      <c r="B161" s="35" t="s">
        <v>458</v>
      </c>
      <c r="C161" s="35" t="s">
        <v>77</v>
      </c>
      <c r="D161" s="12" t="s">
        <v>110</v>
      </c>
      <c r="E161" s="35" t="s">
        <v>107</v>
      </c>
      <c r="F161" s="13" t="s">
        <v>459</v>
      </c>
      <c r="G161" s="13" t="s">
        <v>459</v>
      </c>
      <c r="H161" s="12" t="str">
        <f t="shared" si="9"/>
        <v>6.09/km</v>
      </c>
      <c r="I161" s="13">
        <f t="shared" si="10"/>
        <v>0.017118055555555556</v>
      </c>
      <c r="J161" s="13">
        <f t="shared" si="11"/>
        <v>0.01590277777777778</v>
      </c>
    </row>
    <row r="162" spans="1:10" ht="15" customHeight="1">
      <c r="A162" s="12">
        <v>158</v>
      </c>
      <c r="B162" s="35" t="s">
        <v>198</v>
      </c>
      <c r="C162" s="35" t="s">
        <v>23</v>
      </c>
      <c r="D162" s="12" t="s">
        <v>147</v>
      </c>
      <c r="E162" s="35" t="s">
        <v>107</v>
      </c>
      <c r="F162" s="13" t="s">
        <v>459</v>
      </c>
      <c r="G162" s="13" t="s">
        <v>459</v>
      </c>
      <c r="H162" s="12" t="str">
        <f t="shared" si="9"/>
        <v>6.09/km</v>
      </c>
      <c r="I162" s="13">
        <f t="shared" si="10"/>
        <v>0.017118055555555556</v>
      </c>
      <c r="J162" s="13">
        <f t="shared" si="11"/>
        <v>0.013912037037037039</v>
      </c>
    </row>
    <row r="163" spans="1:10" ht="15" customHeight="1">
      <c r="A163" s="25">
        <v>159</v>
      </c>
      <c r="B163" s="36" t="s">
        <v>460</v>
      </c>
      <c r="C163" s="36" t="s">
        <v>21</v>
      </c>
      <c r="D163" s="25" t="s">
        <v>375</v>
      </c>
      <c r="E163" s="36" t="s">
        <v>107</v>
      </c>
      <c r="F163" s="26" t="s">
        <v>461</v>
      </c>
      <c r="G163" s="26" t="s">
        <v>461</v>
      </c>
      <c r="H163" s="25" t="str">
        <f t="shared" si="9"/>
        <v>7.17/km</v>
      </c>
      <c r="I163" s="26">
        <f t="shared" si="10"/>
        <v>0.0244212962962963</v>
      </c>
      <c r="J163" s="26">
        <f t="shared" si="11"/>
        <v>0.013587962962962968</v>
      </c>
    </row>
  </sheetData>
  <sheetProtection/>
  <autoFilter ref="A4:J5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Maratonina del Marrone</v>
      </c>
      <c r="B1" s="31"/>
      <c r="C1" s="32"/>
    </row>
    <row r="2" spans="1:3" ht="24" customHeight="1">
      <c r="A2" s="28" t="str">
        <f>Individuale!A2</f>
        <v>14ª edizione</v>
      </c>
      <c r="B2" s="28"/>
      <c r="C2" s="28"/>
    </row>
    <row r="3" spans="1:3" ht="24" customHeight="1">
      <c r="A3" s="33" t="str">
        <f>Individuale!A3</f>
        <v>Latera (VT) Italia - Domenica 18/10/2015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128</v>
      </c>
      <c r="C5" s="37">
        <v>29</v>
      </c>
    </row>
    <row r="6" spans="1:3" ht="15" customHeight="1">
      <c r="A6" s="18">
        <v>2</v>
      </c>
      <c r="B6" s="17" t="s">
        <v>107</v>
      </c>
      <c r="C6" s="38">
        <v>26</v>
      </c>
    </row>
    <row r="7" spans="1:3" ht="15" customHeight="1">
      <c r="A7" s="18">
        <v>3</v>
      </c>
      <c r="B7" s="17" t="s">
        <v>93</v>
      </c>
      <c r="C7" s="38">
        <v>15</v>
      </c>
    </row>
    <row r="8" spans="1:3" ht="15" customHeight="1">
      <c r="A8" s="18">
        <v>4</v>
      </c>
      <c r="B8" s="17" t="s">
        <v>100</v>
      </c>
      <c r="C8" s="38">
        <v>14</v>
      </c>
    </row>
    <row r="9" spans="1:3" ht="15" customHeight="1">
      <c r="A9" s="18">
        <v>5</v>
      </c>
      <c r="B9" s="17" t="s">
        <v>145</v>
      </c>
      <c r="C9" s="38">
        <v>9</v>
      </c>
    </row>
    <row r="10" spans="1:3" ht="15" customHeight="1">
      <c r="A10" s="18">
        <v>6</v>
      </c>
      <c r="B10" s="17" t="s">
        <v>282</v>
      </c>
      <c r="C10" s="38">
        <v>8</v>
      </c>
    </row>
    <row r="11" spans="1:3" ht="15" customHeight="1">
      <c r="A11" s="18">
        <v>7</v>
      </c>
      <c r="B11" s="17" t="s">
        <v>97</v>
      </c>
      <c r="C11" s="38">
        <v>4</v>
      </c>
    </row>
    <row r="12" spans="1:3" ht="15" customHeight="1">
      <c r="A12" s="18">
        <v>8</v>
      </c>
      <c r="B12" s="17" t="s">
        <v>89</v>
      </c>
      <c r="C12" s="38">
        <v>3</v>
      </c>
    </row>
    <row r="13" spans="1:3" ht="15" customHeight="1">
      <c r="A13" s="18">
        <v>9</v>
      </c>
      <c r="B13" s="17" t="s">
        <v>140</v>
      </c>
      <c r="C13" s="38">
        <v>3</v>
      </c>
    </row>
    <row r="14" spans="1:3" ht="15" customHeight="1">
      <c r="A14" s="18">
        <v>10</v>
      </c>
      <c r="B14" s="17" t="s">
        <v>237</v>
      </c>
      <c r="C14" s="38">
        <v>3</v>
      </c>
    </row>
    <row r="15" spans="1:3" ht="15" customHeight="1">
      <c r="A15" s="18">
        <v>11</v>
      </c>
      <c r="B15" s="17" t="s">
        <v>116</v>
      </c>
      <c r="C15" s="38">
        <v>3</v>
      </c>
    </row>
    <row r="16" spans="1:3" ht="15" customHeight="1">
      <c r="A16" s="18">
        <v>12</v>
      </c>
      <c r="B16" s="17" t="s">
        <v>119</v>
      </c>
      <c r="C16" s="38">
        <v>3</v>
      </c>
    </row>
    <row r="17" spans="1:3" ht="15" customHeight="1">
      <c r="A17" s="18">
        <v>13</v>
      </c>
      <c r="B17" s="17" t="s">
        <v>191</v>
      </c>
      <c r="C17" s="38">
        <v>2</v>
      </c>
    </row>
    <row r="18" spans="1:3" ht="15" customHeight="1">
      <c r="A18" s="18">
        <v>14</v>
      </c>
      <c r="B18" s="17" t="s">
        <v>250</v>
      </c>
      <c r="C18" s="38">
        <v>2</v>
      </c>
    </row>
    <row r="19" spans="1:3" ht="15" customHeight="1">
      <c r="A19" s="18">
        <v>15</v>
      </c>
      <c r="B19" s="17" t="s">
        <v>376</v>
      </c>
      <c r="C19" s="38">
        <v>2</v>
      </c>
    </row>
    <row r="20" spans="1:3" ht="15" customHeight="1">
      <c r="A20" s="18">
        <v>16</v>
      </c>
      <c r="B20" s="17" t="s">
        <v>132</v>
      </c>
      <c r="C20" s="38">
        <v>2</v>
      </c>
    </row>
    <row r="21" spans="1:3" ht="15" customHeight="1">
      <c r="A21" s="18">
        <v>17</v>
      </c>
      <c r="B21" s="17" t="s">
        <v>148</v>
      </c>
      <c r="C21" s="38">
        <v>2</v>
      </c>
    </row>
    <row r="22" spans="1:3" ht="15" customHeight="1">
      <c r="A22" s="18">
        <v>18</v>
      </c>
      <c r="B22" s="17" t="s">
        <v>465</v>
      </c>
      <c r="C22" s="38">
        <v>2</v>
      </c>
    </row>
    <row r="23" spans="1:3" ht="15" customHeight="1">
      <c r="A23" s="18">
        <v>19</v>
      </c>
      <c r="B23" s="17" t="s">
        <v>343</v>
      </c>
      <c r="C23" s="38">
        <v>2</v>
      </c>
    </row>
    <row r="24" spans="1:3" ht="15" customHeight="1">
      <c r="A24" s="18">
        <v>20</v>
      </c>
      <c r="B24" s="17" t="s">
        <v>113</v>
      </c>
      <c r="C24" s="38">
        <v>2</v>
      </c>
    </row>
    <row r="25" spans="1:3" ht="15" customHeight="1">
      <c r="A25" s="18">
        <v>21</v>
      </c>
      <c r="B25" s="17" t="s">
        <v>207</v>
      </c>
      <c r="C25" s="38">
        <v>2</v>
      </c>
    </row>
    <row r="26" spans="1:3" ht="15" customHeight="1">
      <c r="A26" s="18">
        <v>22</v>
      </c>
      <c r="B26" s="17" t="s">
        <v>151</v>
      </c>
      <c r="C26" s="38">
        <v>2</v>
      </c>
    </row>
    <row r="27" spans="1:3" ht="15" customHeight="1">
      <c r="A27" s="18">
        <v>23</v>
      </c>
      <c r="B27" s="17" t="s">
        <v>272</v>
      </c>
      <c r="C27" s="38">
        <v>1</v>
      </c>
    </row>
    <row r="28" spans="1:3" ht="15" customHeight="1">
      <c r="A28" s="18">
        <v>24</v>
      </c>
      <c r="B28" s="17" t="s">
        <v>292</v>
      </c>
      <c r="C28" s="38">
        <v>1</v>
      </c>
    </row>
    <row r="29" spans="1:3" ht="15" customHeight="1">
      <c r="A29" s="18">
        <v>25</v>
      </c>
      <c r="B29" s="17" t="s">
        <v>317</v>
      </c>
      <c r="C29" s="38">
        <v>1</v>
      </c>
    </row>
    <row r="30" spans="1:3" ht="15" customHeight="1">
      <c r="A30" s="18">
        <v>26</v>
      </c>
      <c r="B30" s="17" t="s">
        <v>457</v>
      </c>
      <c r="C30" s="38">
        <v>1</v>
      </c>
    </row>
    <row r="31" spans="1:3" ht="15" customHeight="1">
      <c r="A31" s="18">
        <v>27</v>
      </c>
      <c r="B31" s="17" t="s">
        <v>413</v>
      </c>
      <c r="C31" s="38">
        <v>1</v>
      </c>
    </row>
    <row r="32" spans="1:3" ht="15" customHeight="1">
      <c r="A32" s="18">
        <v>28</v>
      </c>
      <c r="B32" s="17" t="s">
        <v>443</v>
      </c>
      <c r="C32" s="38">
        <v>1</v>
      </c>
    </row>
    <row r="33" spans="1:3" ht="15" customHeight="1">
      <c r="A33" s="18">
        <v>29</v>
      </c>
      <c r="B33" s="17" t="s">
        <v>333</v>
      </c>
      <c r="C33" s="38">
        <v>1</v>
      </c>
    </row>
    <row r="34" spans="1:3" ht="15" customHeight="1">
      <c r="A34" s="18">
        <v>30</v>
      </c>
      <c r="B34" s="17" t="s">
        <v>299</v>
      </c>
      <c r="C34" s="38">
        <v>1</v>
      </c>
    </row>
    <row r="35" spans="1:3" ht="15" customHeight="1">
      <c r="A35" s="18">
        <v>31</v>
      </c>
      <c r="B35" s="17" t="s">
        <v>360</v>
      </c>
      <c r="C35" s="38">
        <v>1</v>
      </c>
    </row>
    <row r="36" spans="1:3" ht="15" customHeight="1">
      <c r="A36" s="18">
        <v>32</v>
      </c>
      <c r="B36" s="17" t="s">
        <v>392</v>
      </c>
      <c r="C36" s="38">
        <v>1</v>
      </c>
    </row>
    <row r="37" spans="1:3" ht="15" customHeight="1">
      <c r="A37" s="18">
        <v>33</v>
      </c>
      <c r="B37" s="17" t="s">
        <v>123</v>
      </c>
      <c r="C37" s="38">
        <v>1</v>
      </c>
    </row>
    <row r="38" spans="1:3" ht="15" customHeight="1">
      <c r="A38" s="18">
        <v>34</v>
      </c>
      <c r="B38" s="17" t="s">
        <v>314</v>
      </c>
      <c r="C38" s="38">
        <v>1</v>
      </c>
    </row>
    <row r="39" spans="1:3" ht="15" customHeight="1">
      <c r="A39" s="18">
        <v>35</v>
      </c>
      <c r="B39" s="17" t="s">
        <v>104</v>
      </c>
      <c r="C39" s="38">
        <v>1</v>
      </c>
    </row>
    <row r="40" spans="1:3" ht="15" customHeight="1">
      <c r="A40" s="18">
        <v>36</v>
      </c>
      <c r="B40" s="17" t="s">
        <v>356</v>
      </c>
      <c r="C40" s="38">
        <v>1</v>
      </c>
    </row>
    <row r="41" spans="1:3" ht="15" customHeight="1">
      <c r="A41" s="18">
        <v>37</v>
      </c>
      <c r="B41" s="17" t="s">
        <v>262</v>
      </c>
      <c r="C41" s="38">
        <v>1</v>
      </c>
    </row>
    <row r="42" spans="1:3" ht="15" customHeight="1">
      <c r="A42" s="18">
        <v>38</v>
      </c>
      <c r="B42" s="17" t="s">
        <v>389</v>
      </c>
      <c r="C42" s="38">
        <v>1</v>
      </c>
    </row>
    <row r="43" spans="1:3" ht="15" customHeight="1">
      <c r="A43" s="18">
        <v>39</v>
      </c>
      <c r="B43" s="17" t="s">
        <v>203</v>
      </c>
      <c r="C43" s="38">
        <v>1</v>
      </c>
    </row>
    <row r="44" spans="1:3" ht="15" customHeight="1">
      <c r="A44" s="18">
        <v>40</v>
      </c>
      <c r="B44" s="17" t="s">
        <v>225</v>
      </c>
      <c r="C44" s="38">
        <v>1</v>
      </c>
    </row>
    <row r="45" spans="1:3" ht="15" customHeight="1">
      <c r="A45" s="21">
        <v>41</v>
      </c>
      <c r="B45" s="16" t="s">
        <v>155</v>
      </c>
      <c r="C45" s="39">
        <v>1</v>
      </c>
    </row>
    <row r="46" ht="12.75">
      <c r="C46" s="2">
        <f>SUM(C5:C45)</f>
        <v>159</v>
      </c>
    </row>
  </sheetData>
  <sheetProtection/>
  <autoFilter ref="A4:C4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2015-10-19T10:00:33Z</dcterms:modified>
  <cp:category/>
  <cp:version/>
  <cp:contentType/>
  <cp:contentStatus/>
</cp:coreProperties>
</file>