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<sst xmlns="http://schemas.openxmlformats.org/spreadsheetml/2006/main" count="1117" uniqueCount="449">
  <si>
    <t>Mancini</t>
  </si>
  <si>
    <t>Taddei</t>
  </si>
  <si>
    <t>Giulio</t>
  </si>
  <si>
    <t>Marcello</t>
  </si>
  <si>
    <t>Nando</t>
  </si>
  <si>
    <t>Riccardo</t>
  </si>
  <si>
    <t>Piero</t>
  </si>
  <si>
    <t>Luigi</t>
  </si>
  <si>
    <t>Maurizio</t>
  </si>
  <si>
    <t>Carnevale</t>
  </si>
  <si>
    <t>Gino</t>
  </si>
  <si>
    <t>Domenico</t>
  </si>
  <si>
    <t>Daniele</t>
  </si>
  <si>
    <t>Fabrizio</t>
  </si>
  <si>
    <t>Laura</t>
  </si>
  <si>
    <t>Matteo</t>
  </si>
  <si>
    <t>Adriano</t>
  </si>
  <si>
    <t>De Marco</t>
  </si>
  <si>
    <t>Orazio</t>
  </si>
  <si>
    <t>Cardarelli</t>
  </si>
  <si>
    <t>Angelica</t>
  </si>
  <si>
    <t>Simona</t>
  </si>
  <si>
    <t>Biagio</t>
  </si>
  <si>
    <t>Ennio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</si>
  <si>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</si>
  <si>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</si>
  <si>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</si>
  <si>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</si>
  <si>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</si>
  <si>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</si>
  <si>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</si>
  <si>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</si>
  <si>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</si>
  <si>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</si>
  <si>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</si>
  <si>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Alessandro</t>
  </si>
  <si>
    <t>Francesco</t>
  </si>
  <si>
    <t>Roberto</t>
  </si>
  <si>
    <t>Giorgio</t>
  </si>
  <si>
    <t>Aldo</t>
  </si>
  <si>
    <t>Gianluca</t>
  </si>
  <si>
    <t>Luca</t>
  </si>
  <si>
    <t>Stefano</t>
  </si>
  <si>
    <t>Franco</t>
  </si>
  <si>
    <t>Salvatore</t>
  </si>
  <si>
    <t>Marco</t>
  </si>
  <si>
    <t>Giuseppe</t>
  </si>
  <si>
    <t>Luciano</t>
  </si>
  <si>
    <t>Antonio</t>
  </si>
  <si>
    <t>Massimiliano</t>
  </si>
  <si>
    <t>Vincenzo</t>
  </si>
  <si>
    <t>Fabio</t>
  </si>
  <si>
    <t>Giovanni</t>
  </si>
  <si>
    <t>Mauro</t>
  </si>
  <si>
    <t>Claudio</t>
  </si>
  <si>
    <t>Angelo</t>
  </si>
  <si>
    <t>Filippo</t>
  </si>
  <si>
    <t>Michele</t>
  </si>
  <si>
    <t>Simone</t>
  </si>
  <si>
    <t>Carlo</t>
  </si>
  <si>
    <t>Antonella</t>
  </si>
  <si>
    <t>Vittorio</t>
  </si>
  <si>
    <t>Mario</t>
  </si>
  <si>
    <t>Sergio</t>
  </si>
  <si>
    <t>Andrea</t>
  </si>
  <si>
    <t>Gianni</t>
  </si>
  <si>
    <t>Massimo</t>
  </si>
  <si>
    <t>Piermatteo</t>
  </si>
  <si>
    <t>M_A20</t>
  </si>
  <si>
    <t>Atletica Monticellana</t>
  </si>
  <si>
    <t>Mallozzi</t>
  </si>
  <si>
    <t>M_C30</t>
  </si>
  <si>
    <t>Olimpic Marina</t>
  </si>
  <si>
    <t>Di Loreto</t>
  </si>
  <si>
    <t>M_E40</t>
  </si>
  <si>
    <t>Nuova Podistica Latina</t>
  </si>
  <si>
    <t>Negrosini</t>
  </si>
  <si>
    <t>M_F45</t>
  </si>
  <si>
    <t>Atletica Latina</t>
  </si>
  <si>
    <t>Iafrate</t>
  </si>
  <si>
    <t>Davide</t>
  </si>
  <si>
    <t>Sora Runners Club</t>
  </si>
  <si>
    <t>Mercuri</t>
  </si>
  <si>
    <t>Atl. B.Gate Riunite Sermoneta</t>
  </si>
  <si>
    <t>Tersigni</t>
  </si>
  <si>
    <t>Attilio</t>
  </si>
  <si>
    <t>S.S. Lazio Atletica Leggera</t>
  </si>
  <si>
    <t>Contenta</t>
  </si>
  <si>
    <t>A.S.D. Roccagorga</t>
  </si>
  <si>
    <t>Forte</t>
  </si>
  <si>
    <t>Margiotta</t>
  </si>
  <si>
    <t>Christian</t>
  </si>
  <si>
    <t>Podistica Aprilia</t>
  </si>
  <si>
    <t>Giansante</t>
  </si>
  <si>
    <t>Asd Atletica Amatori Velletri</t>
  </si>
  <si>
    <t>Passariello</t>
  </si>
  <si>
    <t>A.S.D. Podistica Pomigliano</t>
  </si>
  <si>
    <t>Marrocco</t>
  </si>
  <si>
    <t>Tonino</t>
  </si>
  <si>
    <t>M_G50</t>
  </si>
  <si>
    <t>C. S. La Fontana Atletica</t>
  </si>
  <si>
    <t>D'Auria</t>
  </si>
  <si>
    <t>Romina</t>
  </si>
  <si>
    <t>W_E40</t>
  </si>
  <si>
    <t>A.S.D. Podistica Terracina</t>
  </si>
  <si>
    <t>Iannarilli</t>
  </si>
  <si>
    <t>Patrizio</t>
  </si>
  <si>
    <t>Flamini</t>
  </si>
  <si>
    <t>Latina Runners</t>
  </si>
  <si>
    <t>Catena</t>
  </si>
  <si>
    <t>Quinto</t>
  </si>
  <si>
    <t>M_H55</t>
  </si>
  <si>
    <t>Cardinale</t>
  </si>
  <si>
    <t>Mirco</t>
  </si>
  <si>
    <t>Conte</t>
  </si>
  <si>
    <t>Leonardo</t>
  </si>
  <si>
    <t>Asd Fondi Runners 2010</t>
  </si>
  <si>
    <t>Falloni</t>
  </si>
  <si>
    <t>M_D35</t>
  </si>
  <si>
    <t>Tomao</t>
  </si>
  <si>
    <t>Poli Golfo</t>
  </si>
  <si>
    <t>De Cave</t>
  </si>
  <si>
    <t>Coia</t>
  </si>
  <si>
    <t>Cimo'</t>
  </si>
  <si>
    <t>Sartori</t>
  </si>
  <si>
    <t>Fitnes Montello</t>
  </si>
  <si>
    <t>Capasso</t>
  </si>
  <si>
    <t>Gifuni</t>
  </si>
  <si>
    <t>Chimera</t>
  </si>
  <si>
    <t>Iacobelli</t>
  </si>
  <si>
    <t>Capraro</t>
  </si>
  <si>
    <t>Guglielmo</t>
  </si>
  <si>
    <t>Biancucci</t>
  </si>
  <si>
    <t>Simmel Colleferro</t>
  </si>
  <si>
    <t>Franzese</t>
  </si>
  <si>
    <t>Papa</t>
  </si>
  <si>
    <t>Pasquale</t>
  </si>
  <si>
    <t>Musa</t>
  </si>
  <si>
    <t>Elpidio</t>
  </si>
  <si>
    <t>Altobelli</t>
  </si>
  <si>
    <t>Desiderio</t>
  </si>
  <si>
    <t>Fabiola</t>
  </si>
  <si>
    <t>Faiola</t>
  </si>
  <si>
    <t>Lazzeri</t>
  </si>
  <si>
    <t>Colucciello</t>
  </si>
  <si>
    <t>Rotunno</t>
  </si>
  <si>
    <t>Patrissi</t>
  </si>
  <si>
    <t>A.S.D. Running Evolution</t>
  </si>
  <si>
    <t>Reale</t>
  </si>
  <si>
    <t>Di Girolamo</t>
  </si>
  <si>
    <t>Atletica Hermada</t>
  </si>
  <si>
    <t>Subiaco</t>
  </si>
  <si>
    <t>Emilio</t>
  </si>
  <si>
    <t>Venditti</t>
  </si>
  <si>
    <t>Raschiatore</t>
  </si>
  <si>
    <t>Mirko</t>
  </si>
  <si>
    <t>Faraci</t>
  </si>
  <si>
    <t>Atletica Sabaudia</t>
  </si>
  <si>
    <t>Cestra</t>
  </si>
  <si>
    <t>Rapali</t>
  </si>
  <si>
    <t>Verrillo</t>
  </si>
  <si>
    <t>Coppa</t>
  </si>
  <si>
    <t>Silvio</t>
  </si>
  <si>
    <t>Fiorini</t>
  </si>
  <si>
    <t>Felice</t>
  </si>
  <si>
    <t>Asd Opoa Plus Ultra</t>
  </si>
  <si>
    <t>Minervini</t>
  </si>
  <si>
    <t>Saverio</t>
  </si>
  <si>
    <t>Garofalo</t>
  </si>
  <si>
    <t>Agenore</t>
  </si>
  <si>
    <t>Vacca</t>
  </si>
  <si>
    <t>Verardi</t>
  </si>
  <si>
    <t>Arru</t>
  </si>
  <si>
    <t>Zonzin</t>
  </si>
  <si>
    <t>Musto</t>
  </si>
  <si>
    <t>Manganiello</t>
  </si>
  <si>
    <t>Raffaele</t>
  </si>
  <si>
    <t>Atl. Lariano Running Club</t>
  </si>
  <si>
    <t>Passaretta</t>
  </si>
  <si>
    <t>Bevilacqua</t>
  </si>
  <si>
    <t>Clino</t>
  </si>
  <si>
    <t>Taietti</t>
  </si>
  <si>
    <t>Alibardi</t>
  </si>
  <si>
    <t>Tiziano</t>
  </si>
  <si>
    <t>Vento</t>
  </si>
  <si>
    <t>Loredana</t>
  </si>
  <si>
    <t>W_D35</t>
  </si>
  <si>
    <t>Caterino</t>
  </si>
  <si>
    <t>Atl. Club Nautico Gaeta</t>
  </si>
  <si>
    <t>Di Principe</t>
  </si>
  <si>
    <t>Ricasoli</t>
  </si>
  <si>
    <t>Giordani</t>
  </si>
  <si>
    <t>Gianfranco</t>
  </si>
  <si>
    <t>Petrilli</t>
  </si>
  <si>
    <t>Lelio</t>
  </si>
  <si>
    <t>Trobiani</t>
  </si>
  <si>
    <t>Graziano</t>
  </si>
  <si>
    <t>Di Maio</t>
  </si>
  <si>
    <t>M_I60</t>
  </si>
  <si>
    <t>De Nardis</t>
  </si>
  <si>
    <t>Panico</t>
  </si>
  <si>
    <t>Aniello</t>
  </si>
  <si>
    <t>Romano</t>
  </si>
  <si>
    <t>Lippa</t>
  </si>
  <si>
    <t>Raso</t>
  </si>
  <si>
    <t>M_L65</t>
  </si>
  <si>
    <t>Ferrara</t>
  </si>
  <si>
    <t>Sport'S Angels Club</t>
  </si>
  <si>
    <t>Muzzo</t>
  </si>
  <si>
    <t>Iannicelli</t>
  </si>
  <si>
    <t>Carmine</t>
  </si>
  <si>
    <t>Varone</t>
  </si>
  <si>
    <t>Norcia</t>
  </si>
  <si>
    <t>Carola</t>
  </si>
  <si>
    <t>W_C30</t>
  </si>
  <si>
    <t>Nardacci</t>
  </si>
  <si>
    <t>Padrone</t>
  </si>
  <si>
    <t>Lizzio</t>
  </si>
  <si>
    <t>Fabiano</t>
  </si>
  <si>
    <t>Palma</t>
  </si>
  <si>
    <t>Cortese</t>
  </si>
  <si>
    <t>Pietro Mario</t>
  </si>
  <si>
    <t>Peppe</t>
  </si>
  <si>
    <t>Arcangelo</t>
  </si>
  <si>
    <t>Parisi</t>
  </si>
  <si>
    <t>Lucio</t>
  </si>
  <si>
    <t>Raponi</t>
  </si>
  <si>
    <t>Di Nucci</t>
  </si>
  <si>
    <t>Mevo</t>
  </si>
  <si>
    <t>Lorenzo</t>
  </si>
  <si>
    <t>Spiezia</t>
  </si>
  <si>
    <t>Vona</t>
  </si>
  <si>
    <t>Raimondo</t>
  </si>
  <si>
    <t>Montechiarello</t>
  </si>
  <si>
    <t>Gilberto</t>
  </si>
  <si>
    <t>De Angelis</t>
  </si>
  <si>
    <t>Uisp Latina</t>
  </si>
  <si>
    <t>Contestabile</t>
  </si>
  <si>
    <t>Calce</t>
  </si>
  <si>
    <t>Pagliuca</t>
  </si>
  <si>
    <t>Frate</t>
  </si>
  <si>
    <t>Cola</t>
  </si>
  <si>
    <t>Lucilla</t>
  </si>
  <si>
    <t>W_F45</t>
  </si>
  <si>
    <t>Mangiapelo</t>
  </si>
  <si>
    <t>De Marzi</t>
  </si>
  <si>
    <t>Maggi</t>
  </si>
  <si>
    <t>Borro</t>
  </si>
  <si>
    <t>Tacconi</t>
  </si>
  <si>
    <t>Zappaterra</t>
  </si>
  <si>
    <t>Cianfarani</t>
  </si>
  <si>
    <t>Cristina</t>
  </si>
  <si>
    <t>Cellucci</t>
  </si>
  <si>
    <t>Venerino</t>
  </si>
  <si>
    <t>Viti</t>
  </si>
  <si>
    <t>Rocco</t>
  </si>
  <si>
    <t>Trani</t>
  </si>
  <si>
    <t>Benedetto</t>
  </si>
  <si>
    <t>Ciccone</t>
  </si>
  <si>
    <t>Onorato</t>
  </si>
  <si>
    <t>Gioia</t>
  </si>
  <si>
    <t>Cosmo</t>
  </si>
  <si>
    <t>Marcone</t>
  </si>
  <si>
    <t>Montecuollo</t>
  </si>
  <si>
    <t>Stefanino</t>
  </si>
  <si>
    <t>Micci</t>
  </si>
  <si>
    <t>Mariano</t>
  </si>
  <si>
    <t>De Falco</t>
  </si>
  <si>
    <t>Soave</t>
  </si>
  <si>
    <t>Briganti</t>
  </si>
  <si>
    <t>Colleferro Atletica</t>
  </si>
  <si>
    <t>Fabbiano</t>
  </si>
  <si>
    <t>Cinzia</t>
  </si>
  <si>
    <t>Prota</t>
  </si>
  <si>
    <t>Petrucci</t>
  </si>
  <si>
    <t>Pelliconi</t>
  </si>
  <si>
    <t>Alonzi</t>
  </si>
  <si>
    <t>M_M70</t>
  </si>
  <si>
    <t>Monteferri</t>
  </si>
  <si>
    <t>Fontanella</t>
  </si>
  <si>
    <t>Testa</t>
  </si>
  <si>
    <t>Gerardo</t>
  </si>
  <si>
    <t>Cugini</t>
  </si>
  <si>
    <t>W_G50</t>
  </si>
  <si>
    <t>Tacchetti Blasi</t>
  </si>
  <si>
    <t>Alvaro</t>
  </si>
  <si>
    <t>Castiello</t>
  </si>
  <si>
    <t>Calisi</t>
  </si>
  <si>
    <t>Caianiello</t>
  </si>
  <si>
    <t>Carroccia</t>
  </si>
  <si>
    <t>Di Nardo</t>
  </si>
  <si>
    <t>Franzino</t>
  </si>
  <si>
    <t>Sabrina</t>
  </si>
  <si>
    <t>W_A20</t>
  </si>
  <si>
    <t>Modesto</t>
  </si>
  <si>
    <t>Silvano</t>
  </si>
  <si>
    <t>Percoco</t>
  </si>
  <si>
    <t>Bonanni</t>
  </si>
  <si>
    <t>Simonetti</t>
  </si>
  <si>
    <t>Stapane</t>
  </si>
  <si>
    <t>Angelo Giovanni</t>
  </si>
  <si>
    <t>Pompa</t>
  </si>
  <si>
    <t>Magnanti</t>
  </si>
  <si>
    <t>Davis</t>
  </si>
  <si>
    <t>Rizzi</t>
  </si>
  <si>
    <t>Carlo Alberto</t>
  </si>
  <si>
    <t>Porcelli</t>
  </si>
  <si>
    <t>Loris</t>
  </si>
  <si>
    <t>Tebaldo</t>
  </si>
  <si>
    <t>Mirra</t>
  </si>
  <si>
    <t>Maria Pia</t>
  </si>
  <si>
    <t>Novelli</t>
  </si>
  <si>
    <t>Battisti</t>
  </si>
  <si>
    <t>Mauriello</t>
  </si>
  <si>
    <t>Morlando</t>
  </si>
  <si>
    <t>Agresti</t>
  </si>
  <si>
    <t>Bono</t>
  </si>
  <si>
    <t>Vaiana</t>
  </si>
  <si>
    <t>Iuorio</t>
  </si>
  <si>
    <t>Macario</t>
  </si>
  <si>
    <t>A.S.D. Free Runners</t>
  </si>
  <si>
    <t>Sautto</t>
  </si>
  <si>
    <t>Alberto</t>
  </si>
  <si>
    <t>Alo'</t>
  </si>
  <si>
    <t>Algelo</t>
  </si>
  <si>
    <t>Cardinali</t>
  </si>
  <si>
    <t>Scardellato</t>
  </si>
  <si>
    <t>Ferrarese</t>
  </si>
  <si>
    <t>Mirella</t>
  </si>
  <si>
    <t>Cianfriglia</t>
  </si>
  <si>
    <t>Stefani</t>
  </si>
  <si>
    <t>Effrem</t>
  </si>
  <si>
    <t>Sanapo</t>
  </si>
  <si>
    <t>Caracuzzi</t>
  </si>
  <si>
    <t>Amilcare</t>
  </si>
  <si>
    <t>Picchioni</t>
  </si>
  <si>
    <t>Alfonso</t>
  </si>
  <si>
    <t>Ovani</t>
  </si>
  <si>
    <t>Ciarla</t>
  </si>
  <si>
    <t>Alberta</t>
  </si>
  <si>
    <t>W_H55</t>
  </si>
  <si>
    <t>Bortone</t>
  </si>
  <si>
    <t>De Felice</t>
  </si>
  <si>
    <t>Adamo</t>
  </si>
  <si>
    <t>Pierro</t>
  </si>
  <si>
    <t>Luigi Francesco</t>
  </si>
  <si>
    <t>Colurcio</t>
  </si>
  <si>
    <t>Vitti</t>
  </si>
  <si>
    <t>Augusto</t>
  </si>
  <si>
    <t>Bianchi</t>
  </si>
  <si>
    <t>Maria Rosaria</t>
  </si>
  <si>
    <t>Carbonetti</t>
  </si>
  <si>
    <t>Pallotta</t>
  </si>
  <si>
    <t>Luisa</t>
  </si>
  <si>
    <t>Carla</t>
  </si>
  <si>
    <t>Corina</t>
  </si>
  <si>
    <t>Enea</t>
  </si>
  <si>
    <t>Corradini</t>
  </si>
  <si>
    <t>Celebrin</t>
  </si>
  <si>
    <t>Mirabella</t>
  </si>
  <si>
    <t>Sciarretta</t>
  </si>
  <si>
    <t>Saputo</t>
  </si>
  <si>
    <t>Bernadette</t>
  </si>
  <si>
    <t>Stravato</t>
  </si>
  <si>
    <t>Pasqua</t>
  </si>
  <si>
    <t>Maria</t>
  </si>
  <si>
    <t>Tartaglia</t>
  </si>
  <si>
    <t>Sperlonga</t>
  </si>
  <si>
    <t>Gisleno</t>
  </si>
  <si>
    <t>Orazzo</t>
  </si>
  <si>
    <t>Vincent</t>
  </si>
  <si>
    <t>Henry</t>
  </si>
  <si>
    <t>Apice</t>
  </si>
  <si>
    <t>Santolo</t>
  </si>
  <si>
    <t>Pucello</t>
  </si>
  <si>
    <t>Biagio Pietro</t>
  </si>
  <si>
    <t>Immacolata</t>
  </si>
  <si>
    <t>Massotti</t>
  </si>
  <si>
    <t>Ezio</t>
  </si>
  <si>
    <t>Cammarone</t>
  </si>
  <si>
    <t>Persiani</t>
  </si>
  <si>
    <t>Loscialpo</t>
  </si>
  <si>
    <t>Misiti</t>
  </si>
  <si>
    <t>Sara</t>
  </si>
  <si>
    <t>Rubino</t>
  </si>
  <si>
    <t>Rossella</t>
  </si>
  <si>
    <t>Bedin</t>
  </si>
  <si>
    <t>Ida</t>
  </si>
  <si>
    <t>Chianese</t>
  </si>
  <si>
    <t>Fiore</t>
  </si>
  <si>
    <t>Tiziana</t>
  </si>
  <si>
    <t>Abbafati</t>
  </si>
  <si>
    <t>Di Sauro</t>
  </si>
  <si>
    <t>D'Ambrini</t>
  </si>
  <si>
    <t>Davia</t>
  </si>
  <si>
    <t>Di Benedetto</t>
  </si>
  <si>
    <t>Maria Concetta</t>
  </si>
  <si>
    <t>Parisella</t>
  </si>
  <si>
    <t>Ricci</t>
  </si>
  <si>
    <t>Giulia</t>
  </si>
  <si>
    <t>L' Amante</t>
  </si>
  <si>
    <t>Pietricola</t>
  </si>
  <si>
    <t>Larenza</t>
  </si>
  <si>
    <t>Accappaticcio</t>
  </si>
  <si>
    <t>Magnifico</t>
  </si>
  <si>
    <t>Mucciarelli</t>
  </si>
  <si>
    <t>Arturo</t>
  </si>
  <si>
    <t>Aureliano</t>
  </si>
  <si>
    <t>Obliato</t>
  </si>
  <si>
    <t>Carmela</t>
  </si>
  <si>
    <t>Natalizi</t>
  </si>
  <si>
    <t>Lupi</t>
  </si>
  <si>
    <t>Visentin</t>
  </si>
  <si>
    <t>Panno</t>
  </si>
  <si>
    <t>Erica</t>
  </si>
  <si>
    <t>Tammetta</t>
  </si>
  <si>
    <t>Grenga</t>
  </si>
  <si>
    <t>Elena</t>
  </si>
  <si>
    <t>Immacolata Concetta</t>
  </si>
  <si>
    <t>Federica</t>
  </si>
  <si>
    <t>Bagnariol</t>
  </si>
  <si>
    <t>Rosati</t>
  </si>
  <si>
    <t>De Luca</t>
  </si>
  <si>
    <t>Diana</t>
  </si>
  <si>
    <t>Furno</t>
  </si>
  <si>
    <t>Giacomo</t>
  </si>
  <si>
    <t>Floridi</t>
  </si>
  <si>
    <t>Ciotti</t>
  </si>
  <si>
    <t>Di Manno</t>
  </si>
  <si>
    <t>Nazzareno</t>
  </si>
  <si>
    <t>Pimpinella</t>
  </si>
  <si>
    <t>Signore</t>
  </si>
  <si>
    <t>Filomena</t>
  </si>
  <si>
    <t>Antonietta</t>
  </si>
  <si>
    <t>Maragoni</t>
  </si>
  <si>
    <t>Agostino</t>
  </si>
  <si>
    <t>Misuraca</t>
  </si>
  <si>
    <t>Petrella</t>
  </si>
  <si>
    <t>Ferrari</t>
  </si>
  <si>
    <t>Salvi</t>
  </si>
  <si>
    <t>Sperduto</t>
  </si>
  <si>
    <t>Frattarelli</t>
  </si>
  <si>
    <t>Cacciola</t>
  </si>
  <si>
    <t>Ilaria</t>
  </si>
  <si>
    <t>Pietrosanto</t>
  </si>
  <si>
    <t>4ª edizione</t>
  </si>
  <si>
    <t>A.S.D. Podistica Solidarieta'</t>
  </si>
  <si>
    <t>Campestre Lago di Fondi e Parco Monti Ausoni</t>
  </si>
  <si>
    <t>Monte San Biagio (LT) Italia - Domenica 10/06/2012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</si>
</sst>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5" customWidth="1"/>
    <col min="7" max="9" width="10.7109375" style="1" customWidth="1"/>
  </cols>
  <sheetData>
    <row r="1" spans="1:9" ht="45" customHeight="1">
      <c r="A1" s="32" t="s">
        <v>447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445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448</v>
      </c>
      <c r="B3" s="34"/>
      <c r="C3" s="34"/>
      <c r="D3" s="34"/>
      <c r="E3" s="34"/>
      <c r="F3" s="34"/>
      <c r="G3" s="34"/>
      <c r="H3" s="3" t="s">
        <v>25</v>
      </c>
      <c r="I3" s="4">
        <v>9</v>
      </c>
    </row>
    <row r="4" spans="1:9" ht="37.5" customHeight="1">
      <c r="A4" s="5" t="s">
        <v>26</v>
      </c>
      <c r="B4" s="6" t="s">
        <v>27</v>
      </c>
      <c r="C4" s="7" t="s">
        <v>28</v>
      </c>
      <c r="D4" s="7" t="s">
        <v>29</v>
      </c>
      <c r="E4" s="8" t="s">
        <v>30</v>
      </c>
      <c r="F4" s="24" t="s">
        <v>31</v>
      </c>
      <c r="G4" s="7" t="s">
        <v>32</v>
      </c>
      <c r="H4" s="9" t="s">
        <v>33</v>
      </c>
      <c r="I4" s="9" t="s">
        <v>34</v>
      </c>
    </row>
    <row r="5" spans="1:9" s="12" customFormat="1" ht="15" customHeight="1">
      <c r="A5" s="10">
        <v>1</v>
      </c>
      <c r="B5" s="26" t="s">
        <v>67</v>
      </c>
      <c r="C5" s="26" t="s">
        <v>40</v>
      </c>
      <c r="D5" s="10" t="s">
        <v>68</v>
      </c>
      <c r="E5" s="26" t="s">
        <v>69</v>
      </c>
      <c r="F5" s="37">
        <v>0.019733796296296298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1">
        <f aca="true" t="shared" si="1" ref="H5:H45">F5-$F$5</f>
        <v>0</v>
      </c>
      <c r="I5" s="11">
        <f>F5-INDEX($F$5:$F$933,MATCH(D5,$D$5:$D$933,0))</f>
        <v>0</v>
      </c>
    </row>
    <row r="6" spans="1:9" s="12" customFormat="1" ht="15" customHeight="1">
      <c r="A6" s="13">
        <v>2</v>
      </c>
      <c r="B6" s="27" t="s">
        <v>70</v>
      </c>
      <c r="C6" s="27" t="s">
        <v>36</v>
      </c>
      <c r="D6" s="13" t="s">
        <v>71</v>
      </c>
      <c r="E6" s="27" t="s">
        <v>72</v>
      </c>
      <c r="F6" s="38">
        <v>0.020092592592592592</v>
      </c>
      <c r="G6" s="13" t="str">
        <f t="shared" si="0"/>
        <v>3.13/km</v>
      </c>
      <c r="H6" s="14">
        <f t="shared" si="1"/>
        <v>0.00035879629629629456</v>
      </c>
      <c r="I6" s="14">
        <f>F6-INDEX($F$5:$F$933,MATCH(D6,$D$5:$D$933,0))</f>
        <v>0</v>
      </c>
    </row>
    <row r="7" spans="1:9" s="12" customFormat="1" ht="15" customHeight="1">
      <c r="A7" s="13">
        <v>3</v>
      </c>
      <c r="B7" s="27" t="s">
        <v>73</v>
      </c>
      <c r="C7" s="27" t="s">
        <v>45</v>
      </c>
      <c r="D7" s="13" t="s">
        <v>74</v>
      </c>
      <c r="E7" s="27" t="s">
        <v>75</v>
      </c>
      <c r="F7" s="38">
        <v>0.020127314814814817</v>
      </c>
      <c r="G7" s="13" t="str">
        <f t="shared" si="0"/>
        <v>3.13/km</v>
      </c>
      <c r="H7" s="14">
        <f t="shared" si="1"/>
        <v>0.00039351851851851874</v>
      </c>
      <c r="I7" s="14">
        <f aca="true" t="shared" si="2" ref="I7:I70">F7-INDEX($F$5:$F$933,MATCH(D7,$D$5:$D$933,0))</f>
        <v>0</v>
      </c>
    </row>
    <row r="8" spans="1:9" s="12" customFormat="1" ht="15" customHeight="1">
      <c r="A8" s="13">
        <v>4</v>
      </c>
      <c r="B8" s="27" t="s">
        <v>76</v>
      </c>
      <c r="C8" s="27" t="s">
        <v>66</v>
      </c>
      <c r="D8" s="13" t="s">
        <v>77</v>
      </c>
      <c r="E8" s="27" t="s">
        <v>78</v>
      </c>
      <c r="F8" s="38">
        <v>0.02039351851851852</v>
      </c>
      <c r="G8" s="13" t="str">
        <f t="shared" si="0"/>
        <v>3.16/km</v>
      </c>
      <c r="H8" s="14">
        <f t="shared" si="1"/>
        <v>0.0006597222222222213</v>
      </c>
      <c r="I8" s="14">
        <f t="shared" si="2"/>
        <v>0</v>
      </c>
    </row>
    <row r="9" spans="1:9" s="12" customFormat="1" ht="15" customHeight="1">
      <c r="A9" s="13">
        <v>5</v>
      </c>
      <c r="B9" s="27" t="s">
        <v>79</v>
      </c>
      <c r="C9" s="27" t="s">
        <v>80</v>
      </c>
      <c r="D9" s="13" t="s">
        <v>68</v>
      </c>
      <c r="E9" s="27" t="s">
        <v>81</v>
      </c>
      <c r="F9" s="38">
        <v>0.020462962962962964</v>
      </c>
      <c r="G9" s="13" t="str">
        <f t="shared" si="0"/>
        <v>3.16/km</v>
      </c>
      <c r="H9" s="14">
        <f t="shared" si="1"/>
        <v>0.0007291666666666662</v>
      </c>
      <c r="I9" s="14">
        <f t="shared" si="2"/>
        <v>0.0007291666666666662</v>
      </c>
    </row>
    <row r="10" spans="1:9" s="12" customFormat="1" ht="15" customHeight="1">
      <c r="A10" s="13">
        <v>6</v>
      </c>
      <c r="B10" s="27" t="s">
        <v>82</v>
      </c>
      <c r="C10" s="27" t="s">
        <v>64</v>
      </c>
      <c r="D10" s="13" t="s">
        <v>74</v>
      </c>
      <c r="E10" s="27" t="s">
        <v>83</v>
      </c>
      <c r="F10" s="38">
        <v>0.02113425925925926</v>
      </c>
      <c r="G10" s="13" t="str">
        <f t="shared" si="0"/>
        <v>3.23/km</v>
      </c>
      <c r="H10" s="14">
        <f t="shared" si="1"/>
        <v>0.001400462962962961</v>
      </c>
      <c r="I10" s="14">
        <f t="shared" si="2"/>
        <v>0.0010069444444444423</v>
      </c>
    </row>
    <row r="11" spans="1:9" s="12" customFormat="1" ht="15" customHeight="1">
      <c r="A11" s="13">
        <v>7</v>
      </c>
      <c r="B11" s="27" t="s">
        <v>84</v>
      </c>
      <c r="C11" s="27" t="s">
        <v>85</v>
      </c>
      <c r="D11" s="13" t="s">
        <v>77</v>
      </c>
      <c r="E11" s="27" t="s">
        <v>86</v>
      </c>
      <c r="F11" s="38">
        <v>0.021678240740740738</v>
      </c>
      <c r="G11" s="13" t="str">
        <f t="shared" si="0"/>
        <v>3.28/km</v>
      </c>
      <c r="H11" s="14">
        <f t="shared" si="1"/>
        <v>0.0019444444444444396</v>
      </c>
      <c r="I11" s="14">
        <f t="shared" si="2"/>
        <v>0.0012847222222222184</v>
      </c>
    </row>
    <row r="12" spans="1:9" s="12" customFormat="1" ht="15" customHeight="1">
      <c r="A12" s="13">
        <v>8</v>
      </c>
      <c r="B12" s="27" t="s">
        <v>87</v>
      </c>
      <c r="C12" s="27" t="s">
        <v>63</v>
      </c>
      <c r="D12" s="13" t="s">
        <v>77</v>
      </c>
      <c r="E12" s="27" t="s">
        <v>88</v>
      </c>
      <c r="F12" s="38">
        <v>0.02170138888888889</v>
      </c>
      <c r="G12" s="13" t="str">
        <f t="shared" si="0"/>
        <v>3.28/km</v>
      </c>
      <c r="H12" s="14">
        <f t="shared" si="1"/>
        <v>0.0019675925925925937</v>
      </c>
      <c r="I12" s="14">
        <f t="shared" si="2"/>
        <v>0.0013078703703703724</v>
      </c>
    </row>
    <row r="13" spans="1:9" s="12" customFormat="1" ht="15" customHeight="1">
      <c r="A13" s="13">
        <v>9</v>
      </c>
      <c r="B13" s="27" t="s">
        <v>89</v>
      </c>
      <c r="C13" s="27" t="s">
        <v>45</v>
      </c>
      <c r="D13" s="13" t="s">
        <v>77</v>
      </c>
      <c r="E13" s="27" t="s">
        <v>69</v>
      </c>
      <c r="F13" s="38">
        <v>0.02171296296296296</v>
      </c>
      <c r="G13" s="13" t="str">
        <f t="shared" si="0"/>
        <v>3.28/km</v>
      </c>
      <c r="H13" s="14">
        <f t="shared" si="1"/>
        <v>0.001979166666666664</v>
      </c>
      <c r="I13" s="14">
        <f t="shared" si="2"/>
        <v>0.0013194444444444425</v>
      </c>
    </row>
    <row r="14" spans="1:9" s="12" customFormat="1" ht="15" customHeight="1">
      <c r="A14" s="13">
        <v>10</v>
      </c>
      <c r="B14" s="27" t="s">
        <v>90</v>
      </c>
      <c r="C14" s="27" t="s">
        <v>91</v>
      </c>
      <c r="D14" s="13" t="s">
        <v>71</v>
      </c>
      <c r="E14" s="27" t="s">
        <v>92</v>
      </c>
      <c r="F14" s="38">
        <v>0.021770833333333336</v>
      </c>
      <c r="G14" s="13" t="str">
        <f t="shared" si="0"/>
        <v>3.29/km</v>
      </c>
      <c r="H14" s="14">
        <f t="shared" si="1"/>
        <v>0.0020370370370370386</v>
      </c>
      <c r="I14" s="14">
        <f t="shared" si="2"/>
        <v>0.001678240740740744</v>
      </c>
    </row>
    <row r="15" spans="1:9" s="12" customFormat="1" ht="15" customHeight="1">
      <c r="A15" s="13">
        <v>11</v>
      </c>
      <c r="B15" s="27" t="s">
        <v>93</v>
      </c>
      <c r="C15" s="27" t="s">
        <v>65</v>
      </c>
      <c r="D15" s="13" t="s">
        <v>74</v>
      </c>
      <c r="E15" s="27" t="s">
        <v>94</v>
      </c>
      <c r="F15" s="38">
        <v>0.02193287037037037</v>
      </c>
      <c r="G15" s="13" t="str">
        <f t="shared" si="0"/>
        <v>3.31/km</v>
      </c>
      <c r="H15" s="14">
        <f t="shared" si="1"/>
        <v>0.002199074074074072</v>
      </c>
      <c r="I15" s="14">
        <f t="shared" si="2"/>
        <v>0.0018055555555555533</v>
      </c>
    </row>
    <row r="16" spans="1:9" s="12" customFormat="1" ht="15" customHeight="1">
      <c r="A16" s="13">
        <v>12</v>
      </c>
      <c r="B16" s="27" t="s">
        <v>95</v>
      </c>
      <c r="C16" s="27" t="s">
        <v>55</v>
      </c>
      <c r="D16" s="13" t="s">
        <v>77</v>
      </c>
      <c r="E16" s="27" t="s">
        <v>96</v>
      </c>
      <c r="F16" s="38">
        <v>0.022233796296296297</v>
      </c>
      <c r="G16" s="13" t="str">
        <f t="shared" si="0"/>
        <v>3.33/km</v>
      </c>
      <c r="H16" s="14">
        <f t="shared" si="1"/>
        <v>0.0024999999999999988</v>
      </c>
      <c r="I16" s="14">
        <f t="shared" si="2"/>
        <v>0.0018402777777777775</v>
      </c>
    </row>
    <row r="17" spans="1:9" s="12" customFormat="1" ht="15" customHeight="1">
      <c r="A17" s="13">
        <v>13</v>
      </c>
      <c r="B17" s="27" t="s">
        <v>97</v>
      </c>
      <c r="C17" s="27" t="s">
        <v>98</v>
      </c>
      <c r="D17" s="13" t="s">
        <v>99</v>
      </c>
      <c r="E17" s="27" t="s">
        <v>100</v>
      </c>
      <c r="F17" s="38">
        <v>0.02245370370370371</v>
      </c>
      <c r="G17" s="13" t="str">
        <f t="shared" si="0"/>
        <v>3.36/km</v>
      </c>
      <c r="H17" s="14">
        <f t="shared" si="1"/>
        <v>0.0027199074074074105</v>
      </c>
      <c r="I17" s="14">
        <f t="shared" si="2"/>
        <v>0</v>
      </c>
    </row>
    <row r="18" spans="1:9" s="12" customFormat="1" ht="15" customHeight="1">
      <c r="A18" s="13">
        <v>14</v>
      </c>
      <c r="B18" s="27" t="s">
        <v>101</v>
      </c>
      <c r="C18" s="27" t="s">
        <v>102</v>
      </c>
      <c r="D18" s="13" t="s">
        <v>103</v>
      </c>
      <c r="E18" s="27" t="s">
        <v>104</v>
      </c>
      <c r="F18" s="38">
        <v>0.02245370370370371</v>
      </c>
      <c r="G18" s="13" t="str">
        <f t="shared" si="0"/>
        <v>3.36/km</v>
      </c>
      <c r="H18" s="14">
        <f t="shared" si="1"/>
        <v>0.0027199074074074105</v>
      </c>
      <c r="I18" s="14">
        <f t="shared" si="2"/>
        <v>0</v>
      </c>
    </row>
    <row r="19" spans="1:9" s="12" customFormat="1" ht="15" customHeight="1">
      <c r="A19" s="13">
        <v>15</v>
      </c>
      <c r="B19" s="27" t="s">
        <v>105</v>
      </c>
      <c r="C19" s="27" t="s">
        <v>106</v>
      </c>
      <c r="D19" s="13" t="s">
        <v>77</v>
      </c>
      <c r="E19" s="27" t="s">
        <v>104</v>
      </c>
      <c r="F19" s="38">
        <v>0.02246527777777778</v>
      </c>
      <c r="G19" s="13" t="str">
        <f t="shared" si="0"/>
        <v>3.36/km</v>
      </c>
      <c r="H19" s="14">
        <f t="shared" si="1"/>
        <v>0.0027314814814814806</v>
      </c>
      <c r="I19" s="14">
        <f t="shared" si="2"/>
        <v>0.0020717592592592593</v>
      </c>
    </row>
    <row r="20" spans="1:9" s="12" customFormat="1" ht="15" customHeight="1">
      <c r="A20" s="13">
        <v>16</v>
      </c>
      <c r="B20" s="27" t="s">
        <v>107</v>
      </c>
      <c r="C20" s="27" t="s">
        <v>35</v>
      </c>
      <c r="D20" s="13" t="s">
        <v>74</v>
      </c>
      <c r="E20" s="27" t="s">
        <v>108</v>
      </c>
      <c r="F20" s="38">
        <v>0.022476851851851855</v>
      </c>
      <c r="G20" s="13" t="str">
        <f t="shared" si="0"/>
        <v>3.36/km</v>
      </c>
      <c r="H20" s="14">
        <f t="shared" si="1"/>
        <v>0.0027430555555555576</v>
      </c>
      <c r="I20" s="14">
        <f t="shared" si="2"/>
        <v>0.002349537037037039</v>
      </c>
    </row>
    <row r="21" spans="1:9" s="12" customFormat="1" ht="15" customHeight="1">
      <c r="A21" s="13">
        <v>17</v>
      </c>
      <c r="B21" s="27" t="s">
        <v>109</v>
      </c>
      <c r="C21" s="27" t="s">
        <v>110</v>
      </c>
      <c r="D21" s="13" t="s">
        <v>111</v>
      </c>
      <c r="E21" s="27" t="s">
        <v>92</v>
      </c>
      <c r="F21" s="38">
        <v>0.022488425925925926</v>
      </c>
      <c r="G21" s="13" t="str">
        <f t="shared" si="0"/>
        <v>3.36/km</v>
      </c>
      <c r="H21" s="14">
        <f t="shared" si="1"/>
        <v>0.0027546296296296277</v>
      </c>
      <c r="I21" s="14">
        <f t="shared" si="2"/>
        <v>0</v>
      </c>
    </row>
    <row r="22" spans="1:9" s="12" customFormat="1" ht="15" customHeight="1">
      <c r="A22" s="13">
        <v>18</v>
      </c>
      <c r="B22" s="27" t="s">
        <v>112</v>
      </c>
      <c r="C22" s="27" t="s">
        <v>113</v>
      </c>
      <c r="D22" s="13" t="s">
        <v>68</v>
      </c>
      <c r="E22" s="27" t="s">
        <v>69</v>
      </c>
      <c r="F22" s="38">
        <v>0.022523148148148143</v>
      </c>
      <c r="G22" s="13" t="str">
        <f t="shared" si="0"/>
        <v>3.36/km</v>
      </c>
      <c r="H22" s="14">
        <f t="shared" si="1"/>
        <v>0.002789351851851845</v>
      </c>
      <c r="I22" s="14">
        <f t="shared" si="2"/>
        <v>0.002789351851851845</v>
      </c>
    </row>
    <row r="23" spans="1:9" s="12" customFormat="1" ht="15" customHeight="1">
      <c r="A23" s="13">
        <v>19</v>
      </c>
      <c r="B23" s="27" t="s">
        <v>114</v>
      </c>
      <c r="C23" s="27" t="s">
        <v>115</v>
      </c>
      <c r="D23" s="13" t="s">
        <v>68</v>
      </c>
      <c r="E23" s="27" t="s">
        <v>116</v>
      </c>
      <c r="F23" s="38">
        <v>0.02287037037037037</v>
      </c>
      <c r="G23" s="13" t="str">
        <f t="shared" si="0"/>
        <v>3.40/km</v>
      </c>
      <c r="H23" s="14">
        <f t="shared" si="1"/>
        <v>0.003136574074074073</v>
      </c>
      <c r="I23" s="14">
        <f t="shared" si="2"/>
        <v>0.003136574074074073</v>
      </c>
    </row>
    <row r="24" spans="1:9" s="12" customFormat="1" ht="15" customHeight="1">
      <c r="A24" s="13">
        <v>20</v>
      </c>
      <c r="B24" s="27" t="s">
        <v>1</v>
      </c>
      <c r="C24" s="27" t="s">
        <v>57</v>
      </c>
      <c r="D24" s="13" t="s">
        <v>71</v>
      </c>
      <c r="E24" s="27" t="s">
        <v>94</v>
      </c>
      <c r="F24" s="38">
        <v>0.022951388888888886</v>
      </c>
      <c r="G24" s="13" t="str">
        <f t="shared" si="0"/>
        <v>3.40/km</v>
      </c>
      <c r="H24" s="14">
        <f t="shared" si="1"/>
        <v>0.003217592592592588</v>
      </c>
      <c r="I24" s="14">
        <f t="shared" si="2"/>
        <v>0.0028587962962962933</v>
      </c>
    </row>
    <row r="25" spans="1:9" s="12" customFormat="1" ht="15" customHeight="1">
      <c r="A25" s="13">
        <v>21</v>
      </c>
      <c r="B25" s="27" t="s">
        <v>117</v>
      </c>
      <c r="C25" s="27" t="s">
        <v>45</v>
      </c>
      <c r="D25" s="13" t="s">
        <v>118</v>
      </c>
      <c r="E25" s="27" t="s">
        <v>94</v>
      </c>
      <c r="F25" s="38">
        <v>0.022951388888888886</v>
      </c>
      <c r="G25" s="13" t="str">
        <f t="shared" si="0"/>
        <v>3.40/km</v>
      </c>
      <c r="H25" s="14">
        <f t="shared" si="1"/>
        <v>0.003217592592592588</v>
      </c>
      <c r="I25" s="14">
        <f t="shared" si="2"/>
        <v>0</v>
      </c>
    </row>
    <row r="26" spans="1:9" s="12" customFormat="1" ht="15" customHeight="1">
      <c r="A26" s="13">
        <v>22</v>
      </c>
      <c r="B26" s="27" t="s">
        <v>119</v>
      </c>
      <c r="C26" s="27" t="s">
        <v>57</v>
      </c>
      <c r="D26" s="13" t="s">
        <v>99</v>
      </c>
      <c r="E26" s="27" t="s">
        <v>120</v>
      </c>
      <c r="F26" s="38">
        <v>0.023020833333333334</v>
      </c>
      <c r="G26" s="13" t="str">
        <f t="shared" si="0"/>
        <v>3.41/km</v>
      </c>
      <c r="H26" s="14">
        <f t="shared" si="1"/>
        <v>0.0032870370370370362</v>
      </c>
      <c r="I26" s="14">
        <f t="shared" si="2"/>
        <v>0.0005671296296296258</v>
      </c>
    </row>
    <row r="27" spans="1:9" s="12" customFormat="1" ht="15" customHeight="1">
      <c r="A27" s="13">
        <v>23</v>
      </c>
      <c r="B27" s="27" t="s">
        <v>121</v>
      </c>
      <c r="C27" s="27" t="s">
        <v>66</v>
      </c>
      <c r="D27" s="13" t="s">
        <v>118</v>
      </c>
      <c r="E27" s="27" t="s">
        <v>108</v>
      </c>
      <c r="F27" s="38">
        <v>0.02314814814814815</v>
      </c>
      <c r="G27" s="13" t="str">
        <f t="shared" si="0"/>
        <v>3.42/km</v>
      </c>
      <c r="H27" s="14">
        <f t="shared" si="1"/>
        <v>0.0034143518518518524</v>
      </c>
      <c r="I27" s="14">
        <f t="shared" si="2"/>
        <v>0.00019675925925926457</v>
      </c>
    </row>
    <row r="28" spans="1:9" s="15" customFormat="1" ht="15" customHeight="1">
      <c r="A28" s="13">
        <v>24</v>
      </c>
      <c r="B28" s="27" t="s">
        <v>122</v>
      </c>
      <c r="C28" s="27" t="s">
        <v>48</v>
      </c>
      <c r="D28" s="13" t="s">
        <v>77</v>
      </c>
      <c r="E28" s="27" t="s">
        <v>88</v>
      </c>
      <c r="F28" s="38">
        <v>0.023229166666666665</v>
      </c>
      <c r="G28" s="13" t="str">
        <f t="shared" si="0"/>
        <v>3.43/km</v>
      </c>
      <c r="H28" s="14">
        <f t="shared" si="1"/>
        <v>0.0034953703703703674</v>
      </c>
      <c r="I28" s="14">
        <f t="shared" si="2"/>
        <v>0.002835648148148146</v>
      </c>
    </row>
    <row r="29" spans="1:9" ht="15" customHeight="1">
      <c r="A29" s="13">
        <v>25</v>
      </c>
      <c r="B29" s="27" t="s">
        <v>123</v>
      </c>
      <c r="C29" s="27" t="s">
        <v>44</v>
      </c>
      <c r="D29" s="13" t="s">
        <v>77</v>
      </c>
      <c r="E29" s="27" t="s">
        <v>92</v>
      </c>
      <c r="F29" s="38">
        <v>0.02332175925925926</v>
      </c>
      <c r="G29" s="13" t="str">
        <f t="shared" si="0"/>
        <v>3.44/km</v>
      </c>
      <c r="H29" s="14">
        <f t="shared" si="1"/>
        <v>0.003587962962962963</v>
      </c>
      <c r="I29" s="14">
        <f t="shared" si="2"/>
        <v>0.0029282407407407417</v>
      </c>
    </row>
    <row r="30" spans="1:9" ht="15" customHeight="1">
      <c r="A30" s="13">
        <v>26</v>
      </c>
      <c r="B30" s="27" t="s">
        <v>124</v>
      </c>
      <c r="C30" s="27" t="s">
        <v>42</v>
      </c>
      <c r="D30" s="13" t="s">
        <v>68</v>
      </c>
      <c r="E30" s="27" t="s">
        <v>125</v>
      </c>
      <c r="F30" s="38">
        <v>0.02335648148148148</v>
      </c>
      <c r="G30" s="13" t="str">
        <f t="shared" si="0"/>
        <v>3.44/km</v>
      </c>
      <c r="H30" s="14">
        <f t="shared" si="1"/>
        <v>0.0036226851851851836</v>
      </c>
      <c r="I30" s="14">
        <f t="shared" si="2"/>
        <v>0.0036226851851851836</v>
      </c>
    </row>
    <row r="31" spans="1:9" ht="15" customHeight="1">
      <c r="A31" s="13">
        <v>27</v>
      </c>
      <c r="B31" s="27" t="s">
        <v>126</v>
      </c>
      <c r="C31" s="27" t="s">
        <v>46</v>
      </c>
      <c r="D31" s="13" t="s">
        <v>77</v>
      </c>
      <c r="E31" s="27" t="s">
        <v>92</v>
      </c>
      <c r="F31" s="38">
        <v>0.023402777777777783</v>
      </c>
      <c r="G31" s="13" t="str">
        <f t="shared" si="0"/>
        <v>3.45/km</v>
      </c>
      <c r="H31" s="14">
        <f t="shared" si="1"/>
        <v>0.003668981481481485</v>
      </c>
      <c r="I31" s="14">
        <f t="shared" si="2"/>
        <v>0.0030092592592592636</v>
      </c>
    </row>
    <row r="32" spans="1:9" ht="15" customHeight="1">
      <c r="A32" s="13">
        <v>28</v>
      </c>
      <c r="B32" s="27" t="s">
        <v>127</v>
      </c>
      <c r="C32" s="27" t="s">
        <v>48</v>
      </c>
      <c r="D32" s="13" t="s">
        <v>99</v>
      </c>
      <c r="E32" s="27" t="s">
        <v>96</v>
      </c>
      <c r="F32" s="38">
        <v>0.023541666666666666</v>
      </c>
      <c r="G32" s="13" t="str">
        <f t="shared" si="0"/>
        <v>3.46/km</v>
      </c>
      <c r="H32" s="14">
        <f t="shared" si="1"/>
        <v>0.0038078703703703677</v>
      </c>
      <c r="I32" s="14">
        <f t="shared" si="2"/>
        <v>0.0010879629629629572</v>
      </c>
    </row>
    <row r="33" spans="1:9" ht="15" customHeight="1">
      <c r="A33" s="13">
        <v>29</v>
      </c>
      <c r="B33" s="27" t="s">
        <v>128</v>
      </c>
      <c r="C33" s="27" t="s">
        <v>64</v>
      </c>
      <c r="D33" s="13" t="s">
        <v>71</v>
      </c>
      <c r="E33" s="27" t="s">
        <v>125</v>
      </c>
      <c r="F33" s="38">
        <v>0.023587962962962963</v>
      </c>
      <c r="G33" s="13" t="str">
        <f t="shared" si="0"/>
        <v>3.46/km</v>
      </c>
      <c r="H33" s="14">
        <f t="shared" si="1"/>
        <v>0.0038541666666666655</v>
      </c>
      <c r="I33" s="14">
        <f t="shared" si="2"/>
        <v>0.003495370370370371</v>
      </c>
    </row>
    <row r="34" spans="1:9" ht="15" customHeight="1">
      <c r="A34" s="13">
        <v>30</v>
      </c>
      <c r="B34" s="27" t="s">
        <v>129</v>
      </c>
      <c r="C34" s="27" t="s">
        <v>48</v>
      </c>
      <c r="D34" s="13" t="s">
        <v>71</v>
      </c>
      <c r="E34" s="27" t="s">
        <v>125</v>
      </c>
      <c r="F34" s="38">
        <v>0.023645833333333335</v>
      </c>
      <c r="G34" s="13" t="str">
        <f t="shared" si="0"/>
        <v>3.47/km</v>
      </c>
      <c r="H34" s="14">
        <f t="shared" si="1"/>
        <v>0.003912037037037037</v>
      </c>
      <c r="I34" s="14">
        <f t="shared" si="2"/>
        <v>0.0035532407407407422</v>
      </c>
    </row>
    <row r="35" spans="1:9" ht="15" customHeight="1">
      <c r="A35" s="13">
        <v>31</v>
      </c>
      <c r="B35" s="27" t="s">
        <v>130</v>
      </c>
      <c r="C35" s="27" t="s">
        <v>131</v>
      </c>
      <c r="D35" s="13" t="s">
        <v>111</v>
      </c>
      <c r="E35" s="27" t="s">
        <v>120</v>
      </c>
      <c r="F35" s="38">
        <v>0.023668981481481485</v>
      </c>
      <c r="G35" s="13" t="str">
        <f t="shared" si="0"/>
        <v>3.47/km</v>
      </c>
      <c r="H35" s="14">
        <f t="shared" si="1"/>
        <v>0.003935185185185187</v>
      </c>
      <c r="I35" s="14">
        <f t="shared" si="2"/>
        <v>0.0011805555555555597</v>
      </c>
    </row>
    <row r="36" spans="1:9" ht="15" customHeight="1">
      <c r="A36" s="13">
        <v>32</v>
      </c>
      <c r="B36" s="27" t="s">
        <v>132</v>
      </c>
      <c r="C36" s="27" t="s">
        <v>36</v>
      </c>
      <c r="D36" s="13" t="s">
        <v>118</v>
      </c>
      <c r="E36" s="27" t="s">
        <v>133</v>
      </c>
      <c r="F36" s="38">
        <v>0.02375</v>
      </c>
      <c r="G36" s="13" t="str">
        <f t="shared" si="0"/>
        <v>3.48/km</v>
      </c>
      <c r="H36" s="14">
        <f t="shared" si="1"/>
        <v>0.004016203703703702</v>
      </c>
      <c r="I36" s="14">
        <f t="shared" si="2"/>
        <v>0.0007986111111111145</v>
      </c>
    </row>
    <row r="37" spans="1:9" ht="15" customHeight="1">
      <c r="A37" s="13">
        <v>33</v>
      </c>
      <c r="B37" s="27" t="s">
        <v>134</v>
      </c>
      <c r="C37" s="27" t="s">
        <v>57</v>
      </c>
      <c r="D37" s="13" t="s">
        <v>111</v>
      </c>
      <c r="E37" s="27" t="s">
        <v>125</v>
      </c>
      <c r="F37" s="38">
        <v>0.02378472222222222</v>
      </c>
      <c r="G37" s="13" t="str">
        <f t="shared" si="0"/>
        <v>3.48/km</v>
      </c>
      <c r="H37" s="14">
        <f t="shared" si="1"/>
        <v>0.004050925925925923</v>
      </c>
      <c r="I37" s="14">
        <f t="shared" si="2"/>
        <v>0.0012962962962962954</v>
      </c>
    </row>
    <row r="38" spans="1:9" ht="15" customHeight="1">
      <c r="A38" s="13">
        <v>34</v>
      </c>
      <c r="B38" s="27" t="s">
        <v>135</v>
      </c>
      <c r="C38" s="27" t="s">
        <v>136</v>
      </c>
      <c r="D38" s="13" t="s">
        <v>77</v>
      </c>
      <c r="E38" s="27" t="s">
        <v>92</v>
      </c>
      <c r="F38" s="38">
        <v>0.02378472222222222</v>
      </c>
      <c r="G38" s="13" t="str">
        <f t="shared" si="0"/>
        <v>3.48/km</v>
      </c>
      <c r="H38" s="14">
        <f t="shared" si="1"/>
        <v>0.004050925925925923</v>
      </c>
      <c r="I38" s="14">
        <f t="shared" si="2"/>
        <v>0.003391203703703702</v>
      </c>
    </row>
    <row r="39" spans="1:9" ht="15" customHeight="1">
      <c r="A39" s="13">
        <v>35</v>
      </c>
      <c r="B39" s="27" t="s">
        <v>137</v>
      </c>
      <c r="C39" s="27" t="s">
        <v>138</v>
      </c>
      <c r="D39" s="13" t="s">
        <v>71</v>
      </c>
      <c r="E39" s="27" t="s">
        <v>125</v>
      </c>
      <c r="F39" s="38">
        <v>0.023807870370370368</v>
      </c>
      <c r="G39" s="13" t="str">
        <f t="shared" si="0"/>
        <v>3.49/km</v>
      </c>
      <c r="H39" s="14">
        <f t="shared" si="1"/>
        <v>0.00407407407407407</v>
      </c>
      <c r="I39" s="14">
        <f t="shared" si="2"/>
        <v>0.0037152777777777757</v>
      </c>
    </row>
    <row r="40" spans="1:9" ht="15" customHeight="1">
      <c r="A40" s="13">
        <v>36</v>
      </c>
      <c r="B40" s="27" t="s">
        <v>139</v>
      </c>
      <c r="C40" s="27" t="s">
        <v>49</v>
      </c>
      <c r="D40" s="13" t="s">
        <v>71</v>
      </c>
      <c r="E40" s="27" t="s">
        <v>116</v>
      </c>
      <c r="F40" s="38">
        <v>0.023842592592592596</v>
      </c>
      <c r="G40" s="13" t="str">
        <f t="shared" si="0"/>
        <v>3.49/km</v>
      </c>
      <c r="H40" s="14">
        <f t="shared" si="1"/>
        <v>0.004108796296296298</v>
      </c>
      <c r="I40" s="14">
        <f t="shared" si="2"/>
        <v>0.0037500000000000033</v>
      </c>
    </row>
    <row r="41" spans="1:9" ht="15" customHeight="1">
      <c r="A41" s="13">
        <v>37</v>
      </c>
      <c r="B41" s="27" t="s">
        <v>140</v>
      </c>
      <c r="C41" s="27" t="s">
        <v>141</v>
      </c>
      <c r="D41" s="13" t="s">
        <v>103</v>
      </c>
      <c r="E41" s="27" t="s">
        <v>69</v>
      </c>
      <c r="F41" s="38">
        <v>0.023842592592592596</v>
      </c>
      <c r="G41" s="13" t="str">
        <f t="shared" si="0"/>
        <v>3.49/km</v>
      </c>
      <c r="H41" s="14">
        <f t="shared" si="1"/>
        <v>0.004108796296296298</v>
      </c>
      <c r="I41" s="14">
        <f t="shared" si="2"/>
        <v>0.0013888888888888874</v>
      </c>
    </row>
    <row r="42" spans="1:9" ht="15" customHeight="1">
      <c r="A42" s="13">
        <v>38</v>
      </c>
      <c r="B42" s="27" t="s">
        <v>142</v>
      </c>
      <c r="C42" s="27" t="s">
        <v>36</v>
      </c>
      <c r="D42" s="13" t="s">
        <v>74</v>
      </c>
      <c r="E42" s="27" t="s">
        <v>100</v>
      </c>
      <c r="F42" s="38">
        <v>0.023854166666666666</v>
      </c>
      <c r="G42" s="13" t="str">
        <f t="shared" si="0"/>
        <v>3.49/km</v>
      </c>
      <c r="H42" s="14">
        <f t="shared" si="1"/>
        <v>0.004120370370370368</v>
      </c>
      <c r="I42" s="14">
        <f t="shared" si="2"/>
        <v>0.0037268518518518493</v>
      </c>
    </row>
    <row r="43" spans="1:9" ht="15" customHeight="1">
      <c r="A43" s="13">
        <v>39</v>
      </c>
      <c r="B43" s="27" t="s">
        <v>143</v>
      </c>
      <c r="C43" s="27" t="s">
        <v>37</v>
      </c>
      <c r="D43" s="13" t="s">
        <v>99</v>
      </c>
      <c r="E43" s="27" t="s">
        <v>108</v>
      </c>
      <c r="F43" s="38">
        <v>0.023935185185185184</v>
      </c>
      <c r="G43" s="13" t="str">
        <f t="shared" si="0"/>
        <v>3.50/km</v>
      </c>
      <c r="H43" s="14">
        <f t="shared" si="1"/>
        <v>0.0042013888888888865</v>
      </c>
      <c r="I43" s="14">
        <f t="shared" si="2"/>
        <v>0.001481481481481476</v>
      </c>
    </row>
    <row r="44" spans="1:9" ht="15" customHeight="1">
      <c r="A44" s="13">
        <v>40</v>
      </c>
      <c r="B44" s="27" t="s">
        <v>144</v>
      </c>
      <c r="C44" s="27" t="s">
        <v>55</v>
      </c>
      <c r="D44" s="13" t="s">
        <v>99</v>
      </c>
      <c r="E44" s="27" t="s">
        <v>94</v>
      </c>
      <c r="F44" s="38">
        <v>0.024016203703703706</v>
      </c>
      <c r="G44" s="13" t="str">
        <f t="shared" si="0"/>
        <v>3.51/km</v>
      </c>
      <c r="H44" s="14">
        <f t="shared" si="1"/>
        <v>0.004282407407407408</v>
      </c>
      <c r="I44" s="14">
        <f t="shared" si="2"/>
        <v>0.001562499999999998</v>
      </c>
    </row>
    <row r="45" spans="1:9" ht="15" customHeight="1">
      <c r="A45" s="13">
        <v>41</v>
      </c>
      <c r="B45" s="27" t="s">
        <v>145</v>
      </c>
      <c r="C45" s="27" t="s">
        <v>41</v>
      </c>
      <c r="D45" s="13" t="s">
        <v>74</v>
      </c>
      <c r="E45" s="27" t="s">
        <v>116</v>
      </c>
      <c r="F45" s="38">
        <v>0.024050925925925924</v>
      </c>
      <c r="G45" s="13" t="str">
        <f t="shared" si="0"/>
        <v>3.51/km</v>
      </c>
      <c r="H45" s="14">
        <f t="shared" si="1"/>
        <v>0.004317129629629626</v>
      </c>
      <c r="I45" s="14">
        <f t="shared" si="2"/>
        <v>0.003923611111111107</v>
      </c>
    </row>
    <row r="46" spans="1:9" ht="15" customHeight="1">
      <c r="A46" s="13">
        <v>42</v>
      </c>
      <c r="B46" s="27" t="s">
        <v>146</v>
      </c>
      <c r="C46" s="27" t="s">
        <v>66</v>
      </c>
      <c r="D46" s="13" t="s">
        <v>74</v>
      </c>
      <c r="E46" s="27" t="s">
        <v>147</v>
      </c>
      <c r="F46" s="38">
        <v>0.0240625</v>
      </c>
      <c r="G46" s="13" t="str">
        <f t="shared" si="0"/>
        <v>3.51/km</v>
      </c>
      <c r="H46" s="14">
        <f aca="true" t="shared" si="3" ref="H46:H109">F46-$F$5</f>
        <v>0.004328703703703703</v>
      </c>
      <c r="I46" s="14">
        <f t="shared" si="2"/>
        <v>0.003935185185185184</v>
      </c>
    </row>
    <row r="47" spans="1:9" ht="15" customHeight="1">
      <c r="A47" s="13">
        <v>43</v>
      </c>
      <c r="B47" s="27" t="s">
        <v>148</v>
      </c>
      <c r="C47" s="27" t="s">
        <v>8</v>
      </c>
      <c r="D47" s="13" t="s">
        <v>99</v>
      </c>
      <c r="E47" s="27" t="s">
        <v>72</v>
      </c>
      <c r="F47" s="38">
        <v>0.024120370370370372</v>
      </c>
      <c r="G47" s="13" t="str">
        <f t="shared" si="0"/>
        <v>3.52/km</v>
      </c>
      <c r="H47" s="14">
        <f t="shared" si="3"/>
        <v>0.004386574074074074</v>
      </c>
      <c r="I47" s="14">
        <f t="shared" si="2"/>
        <v>0.0016666666666666635</v>
      </c>
    </row>
    <row r="48" spans="1:9" ht="15" customHeight="1">
      <c r="A48" s="13">
        <v>44</v>
      </c>
      <c r="B48" s="27" t="s">
        <v>149</v>
      </c>
      <c r="C48" s="27" t="s">
        <v>50</v>
      </c>
      <c r="D48" s="13" t="s">
        <v>68</v>
      </c>
      <c r="E48" s="27" t="s">
        <v>150</v>
      </c>
      <c r="F48" s="38">
        <v>0.02414351851851852</v>
      </c>
      <c r="G48" s="13" t="str">
        <f t="shared" si="0"/>
        <v>3.52/km</v>
      </c>
      <c r="H48" s="14">
        <f t="shared" si="3"/>
        <v>0.004409722222222221</v>
      </c>
      <c r="I48" s="14">
        <f t="shared" si="2"/>
        <v>0.004409722222222221</v>
      </c>
    </row>
    <row r="49" spans="1:9" ht="15" customHeight="1">
      <c r="A49" s="13">
        <v>45</v>
      </c>
      <c r="B49" s="27" t="s">
        <v>151</v>
      </c>
      <c r="C49" s="27" t="s">
        <v>152</v>
      </c>
      <c r="D49" s="13" t="s">
        <v>111</v>
      </c>
      <c r="E49" s="27" t="s">
        <v>104</v>
      </c>
      <c r="F49" s="38">
        <v>0.024166666666666666</v>
      </c>
      <c r="G49" s="13" t="str">
        <f t="shared" si="0"/>
        <v>3.52/km</v>
      </c>
      <c r="H49" s="14">
        <f t="shared" si="3"/>
        <v>0.004432870370370368</v>
      </c>
      <c r="I49" s="14">
        <f t="shared" si="2"/>
        <v>0.0016782407407407406</v>
      </c>
    </row>
    <row r="50" spans="1:9" ht="15" customHeight="1">
      <c r="A50" s="13">
        <v>46</v>
      </c>
      <c r="B50" s="27" t="s">
        <v>153</v>
      </c>
      <c r="C50" s="27" t="s">
        <v>44</v>
      </c>
      <c r="D50" s="13" t="s">
        <v>118</v>
      </c>
      <c r="E50" s="27" t="s">
        <v>116</v>
      </c>
      <c r="F50" s="38">
        <v>0.024259259259259258</v>
      </c>
      <c r="G50" s="13" t="str">
        <f t="shared" si="0"/>
        <v>3.53/km</v>
      </c>
      <c r="H50" s="14">
        <f t="shared" si="3"/>
        <v>0.00452546296296296</v>
      </c>
      <c r="I50" s="14">
        <f t="shared" si="2"/>
        <v>0.0013078703703703724</v>
      </c>
    </row>
    <row r="51" spans="1:9" ht="15" customHeight="1">
      <c r="A51" s="13">
        <v>47</v>
      </c>
      <c r="B51" s="27" t="s">
        <v>154</v>
      </c>
      <c r="C51" s="27" t="s">
        <v>155</v>
      </c>
      <c r="D51" s="13" t="s">
        <v>118</v>
      </c>
      <c r="E51" s="27" t="s">
        <v>125</v>
      </c>
      <c r="F51" s="38">
        <v>0.02428240740740741</v>
      </c>
      <c r="G51" s="13" t="str">
        <f t="shared" si="0"/>
        <v>3.53/km</v>
      </c>
      <c r="H51" s="14">
        <f t="shared" si="3"/>
        <v>0.004548611111111111</v>
      </c>
      <c r="I51" s="14">
        <f t="shared" si="2"/>
        <v>0.001331018518518523</v>
      </c>
    </row>
    <row r="52" spans="1:9" ht="15" customHeight="1">
      <c r="A52" s="13">
        <v>48</v>
      </c>
      <c r="B52" s="27" t="s">
        <v>156</v>
      </c>
      <c r="C52" s="27" t="s">
        <v>49</v>
      </c>
      <c r="D52" s="13" t="s">
        <v>118</v>
      </c>
      <c r="E52" s="27" t="s">
        <v>157</v>
      </c>
      <c r="F52" s="38">
        <v>0.024305555555555556</v>
      </c>
      <c r="G52" s="13" t="str">
        <f t="shared" si="0"/>
        <v>3.53/km</v>
      </c>
      <c r="H52" s="14">
        <f t="shared" si="3"/>
        <v>0.004571759259259258</v>
      </c>
      <c r="I52" s="14">
        <f t="shared" si="2"/>
        <v>0.0013541666666666702</v>
      </c>
    </row>
    <row r="53" spans="1:9" ht="15" customHeight="1">
      <c r="A53" s="13">
        <v>49</v>
      </c>
      <c r="B53" s="27" t="s">
        <v>158</v>
      </c>
      <c r="C53" s="27" t="s">
        <v>50</v>
      </c>
      <c r="D53" s="13" t="s">
        <v>74</v>
      </c>
      <c r="E53" s="27" t="s">
        <v>157</v>
      </c>
      <c r="F53" s="38">
        <v>0.024386574074074074</v>
      </c>
      <c r="G53" s="13" t="str">
        <f t="shared" si="0"/>
        <v>3.54/km</v>
      </c>
      <c r="H53" s="14">
        <f t="shared" si="3"/>
        <v>0.0046527777777777765</v>
      </c>
      <c r="I53" s="14">
        <f t="shared" si="2"/>
        <v>0.004259259259259258</v>
      </c>
    </row>
    <row r="54" spans="1:9" ht="15" customHeight="1">
      <c r="A54" s="13">
        <v>50</v>
      </c>
      <c r="B54" s="27" t="s">
        <v>159</v>
      </c>
      <c r="C54" s="27" t="s">
        <v>53</v>
      </c>
      <c r="D54" s="13" t="s">
        <v>99</v>
      </c>
      <c r="E54" s="27" t="s">
        <v>94</v>
      </c>
      <c r="F54" s="38">
        <v>0.02440972222222222</v>
      </c>
      <c r="G54" s="13" t="str">
        <f t="shared" si="0"/>
        <v>3.54/km</v>
      </c>
      <c r="H54" s="14">
        <f t="shared" si="3"/>
        <v>0.004675925925925924</v>
      </c>
      <c r="I54" s="14">
        <f t="shared" si="2"/>
        <v>0.001956018518518513</v>
      </c>
    </row>
    <row r="55" spans="1:9" ht="15" customHeight="1">
      <c r="A55" s="13">
        <v>51</v>
      </c>
      <c r="B55" s="27" t="s">
        <v>160</v>
      </c>
      <c r="C55" s="27" t="s">
        <v>50</v>
      </c>
      <c r="D55" s="13" t="s">
        <v>71</v>
      </c>
      <c r="E55" s="27" t="s">
        <v>157</v>
      </c>
      <c r="F55" s="38">
        <v>0.024525462962962968</v>
      </c>
      <c r="G55" s="13" t="str">
        <f t="shared" si="0"/>
        <v>3.55/km</v>
      </c>
      <c r="H55" s="14">
        <f t="shared" si="3"/>
        <v>0.00479166666666667</v>
      </c>
      <c r="I55" s="14">
        <f t="shared" si="2"/>
        <v>0.004432870370370375</v>
      </c>
    </row>
    <row r="56" spans="1:9" ht="15" customHeight="1">
      <c r="A56" s="13">
        <v>52</v>
      </c>
      <c r="B56" s="27" t="s">
        <v>161</v>
      </c>
      <c r="C56" s="27" t="s">
        <v>162</v>
      </c>
      <c r="D56" s="13" t="s">
        <v>71</v>
      </c>
      <c r="E56" s="27" t="s">
        <v>69</v>
      </c>
      <c r="F56" s="38">
        <v>0.024560185185185185</v>
      </c>
      <c r="G56" s="13" t="str">
        <f t="shared" si="0"/>
        <v>3.56/km</v>
      </c>
      <c r="H56" s="14">
        <f t="shared" si="3"/>
        <v>0.004826388888888887</v>
      </c>
      <c r="I56" s="14">
        <f t="shared" si="2"/>
        <v>0.0044675925925925924</v>
      </c>
    </row>
    <row r="57" spans="1:9" ht="15" customHeight="1">
      <c r="A57" s="13">
        <v>53</v>
      </c>
      <c r="B57" s="27" t="s">
        <v>163</v>
      </c>
      <c r="C57" s="27" t="s">
        <v>164</v>
      </c>
      <c r="D57" s="13" t="s">
        <v>111</v>
      </c>
      <c r="E57" s="27" t="s">
        <v>165</v>
      </c>
      <c r="F57" s="38">
        <v>0.02460648148148148</v>
      </c>
      <c r="G57" s="13" t="str">
        <f t="shared" si="0"/>
        <v>3.56/km</v>
      </c>
      <c r="H57" s="14">
        <f t="shared" si="3"/>
        <v>0.004872685185185181</v>
      </c>
      <c r="I57" s="14">
        <f t="shared" si="2"/>
        <v>0.0021180555555555536</v>
      </c>
    </row>
    <row r="58" spans="1:9" ht="15" customHeight="1">
      <c r="A58" s="13">
        <v>54</v>
      </c>
      <c r="B58" s="27" t="s">
        <v>166</v>
      </c>
      <c r="C58" s="27" t="s">
        <v>167</v>
      </c>
      <c r="D58" s="13" t="s">
        <v>77</v>
      </c>
      <c r="E58" s="27" t="s">
        <v>157</v>
      </c>
      <c r="F58" s="38">
        <v>0.024641203703703703</v>
      </c>
      <c r="G58" s="13" t="str">
        <f t="shared" si="0"/>
        <v>3.57/km</v>
      </c>
      <c r="H58" s="14">
        <f t="shared" si="3"/>
        <v>0.0049074074074074055</v>
      </c>
      <c r="I58" s="14">
        <f t="shared" si="2"/>
        <v>0.004247685185185184</v>
      </c>
    </row>
    <row r="59" spans="1:9" ht="15" customHeight="1">
      <c r="A59" s="13">
        <v>55</v>
      </c>
      <c r="B59" s="27" t="s">
        <v>168</v>
      </c>
      <c r="C59" s="27" t="s">
        <v>169</v>
      </c>
      <c r="D59" s="13" t="s">
        <v>118</v>
      </c>
      <c r="E59" s="27" t="s">
        <v>157</v>
      </c>
      <c r="F59" s="38">
        <v>0.024675925925925924</v>
      </c>
      <c r="G59" s="13" t="str">
        <f t="shared" si="0"/>
        <v>3.57/km</v>
      </c>
      <c r="H59" s="14">
        <f t="shared" si="3"/>
        <v>0.004942129629629626</v>
      </c>
      <c r="I59" s="14">
        <f t="shared" si="2"/>
        <v>0.0017245370370370383</v>
      </c>
    </row>
    <row r="60" spans="1:9" ht="15" customHeight="1">
      <c r="A60" s="13">
        <v>56</v>
      </c>
      <c r="B60" s="27" t="s">
        <v>170</v>
      </c>
      <c r="C60" s="27" t="s">
        <v>40</v>
      </c>
      <c r="D60" s="13" t="s">
        <v>74</v>
      </c>
      <c r="E60" s="27" t="s">
        <v>88</v>
      </c>
      <c r="F60" s="38">
        <v>0.024699074074074078</v>
      </c>
      <c r="G60" s="13" t="str">
        <f t="shared" si="0"/>
        <v>3.57/km</v>
      </c>
      <c r="H60" s="14">
        <f t="shared" si="3"/>
        <v>0.00496527777777778</v>
      </c>
      <c r="I60" s="14">
        <f t="shared" si="2"/>
        <v>0.0045717592592592615</v>
      </c>
    </row>
    <row r="61" spans="1:9" ht="15" customHeight="1">
      <c r="A61" s="13">
        <v>57</v>
      </c>
      <c r="B61" s="27" t="s">
        <v>171</v>
      </c>
      <c r="C61" s="27" t="s">
        <v>7</v>
      </c>
      <c r="D61" s="13" t="s">
        <v>74</v>
      </c>
      <c r="E61" s="27" t="s">
        <v>100</v>
      </c>
      <c r="F61" s="38">
        <v>0.024710648148148148</v>
      </c>
      <c r="G61" s="13" t="str">
        <f t="shared" si="0"/>
        <v>3.57/km</v>
      </c>
      <c r="H61" s="14">
        <f t="shared" si="3"/>
        <v>0.00497685185185185</v>
      </c>
      <c r="I61" s="14">
        <f t="shared" si="2"/>
        <v>0.004583333333333332</v>
      </c>
    </row>
    <row r="62" spans="1:9" ht="15" customHeight="1">
      <c r="A62" s="13">
        <v>58</v>
      </c>
      <c r="B62" s="27" t="s">
        <v>172</v>
      </c>
      <c r="C62" s="27" t="s">
        <v>45</v>
      </c>
      <c r="D62" s="13" t="s">
        <v>77</v>
      </c>
      <c r="E62" s="27" t="s">
        <v>125</v>
      </c>
      <c r="F62" s="38">
        <v>0.024722222222222225</v>
      </c>
      <c r="G62" s="13" t="str">
        <f t="shared" si="0"/>
        <v>3.57/km</v>
      </c>
      <c r="H62" s="14">
        <f t="shared" si="3"/>
        <v>0.004988425925925927</v>
      </c>
      <c r="I62" s="14">
        <f t="shared" si="2"/>
        <v>0.004328703703703706</v>
      </c>
    </row>
    <row r="63" spans="1:9" ht="15" customHeight="1">
      <c r="A63" s="13">
        <v>59</v>
      </c>
      <c r="B63" s="27" t="s">
        <v>173</v>
      </c>
      <c r="C63" s="27" t="s">
        <v>63</v>
      </c>
      <c r="D63" s="13" t="s">
        <v>99</v>
      </c>
      <c r="E63" s="27" t="s">
        <v>125</v>
      </c>
      <c r="F63" s="38">
        <v>0.024837962962962964</v>
      </c>
      <c r="G63" s="13" t="str">
        <f t="shared" si="0"/>
        <v>3.58/km</v>
      </c>
      <c r="H63" s="14">
        <f t="shared" si="3"/>
        <v>0.005104166666666667</v>
      </c>
      <c r="I63" s="14">
        <f t="shared" si="2"/>
        <v>0.002384259259259256</v>
      </c>
    </row>
    <row r="64" spans="1:9" ht="15" customHeight="1">
      <c r="A64" s="13">
        <v>60</v>
      </c>
      <c r="B64" s="27" t="s">
        <v>174</v>
      </c>
      <c r="C64" s="27" t="s">
        <v>44</v>
      </c>
      <c r="D64" s="13" t="s">
        <v>77</v>
      </c>
      <c r="E64" s="27" t="s">
        <v>92</v>
      </c>
      <c r="F64" s="38">
        <v>0.024907407407407406</v>
      </c>
      <c r="G64" s="13" t="str">
        <f t="shared" si="0"/>
        <v>3.59/km</v>
      </c>
      <c r="H64" s="14">
        <f t="shared" si="3"/>
        <v>0.005173611111111108</v>
      </c>
      <c r="I64" s="14">
        <f t="shared" si="2"/>
        <v>0.004513888888888887</v>
      </c>
    </row>
    <row r="65" spans="1:9" ht="15" customHeight="1">
      <c r="A65" s="13">
        <v>61</v>
      </c>
      <c r="B65" s="27" t="s">
        <v>175</v>
      </c>
      <c r="C65" s="27" t="s">
        <v>176</v>
      </c>
      <c r="D65" s="13" t="s">
        <v>74</v>
      </c>
      <c r="E65" s="27" t="s">
        <v>177</v>
      </c>
      <c r="F65" s="38">
        <v>0.025069444444444446</v>
      </c>
      <c r="G65" s="13" t="str">
        <f t="shared" si="0"/>
        <v>4.01/km</v>
      </c>
      <c r="H65" s="14">
        <f t="shared" si="3"/>
        <v>0.005335648148148148</v>
      </c>
      <c r="I65" s="14">
        <f t="shared" si="2"/>
        <v>0.00494212962962963</v>
      </c>
    </row>
    <row r="66" spans="1:9" ht="15" customHeight="1">
      <c r="A66" s="13">
        <v>62</v>
      </c>
      <c r="B66" s="27" t="s">
        <v>178</v>
      </c>
      <c r="C66" s="27" t="s">
        <v>37</v>
      </c>
      <c r="D66" s="13" t="s">
        <v>68</v>
      </c>
      <c r="E66" s="27" t="s">
        <v>72</v>
      </c>
      <c r="F66" s="38">
        <v>0.02508101851851852</v>
      </c>
      <c r="G66" s="13" t="str">
        <f t="shared" si="0"/>
        <v>4.01/km</v>
      </c>
      <c r="H66" s="14">
        <f t="shared" si="3"/>
        <v>0.005347222222222222</v>
      </c>
      <c r="I66" s="14">
        <f t="shared" si="2"/>
        <v>0.005347222222222222</v>
      </c>
    </row>
    <row r="67" spans="1:9" ht="15" customHeight="1">
      <c r="A67" s="13">
        <v>63</v>
      </c>
      <c r="B67" s="27" t="s">
        <v>179</v>
      </c>
      <c r="C67" s="27" t="s">
        <v>180</v>
      </c>
      <c r="D67" s="13" t="s">
        <v>118</v>
      </c>
      <c r="E67" s="27" t="s">
        <v>88</v>
      </c>
      <c r="F67" s="38">
        <v>0.025104166666666664</v>
      </c>
      <c r="G67" s="13" t="str">
        <f t="shared" si="0"/>
        <v>4.01/km</v>
      </c>
      <c r="H67" s="14">
        <f t="shared" si="3"/>
        <v>0.005370370370370366</v>
      </c>
      <c r="I67" s="14">
        <f t="shared" si="2"/>
        <v>0.0021527777777777778</v>
      </c>
    </row>
    <row r="68" spans="1:9" ht="15" customHeight="1">
      <c r="A68" s="13">
        <v>64</v>
      </c>
      <c r="B68" s="27" t="s">
        <v>181</v>
      </c>
      <c r="C68" s="27" t="s">
        <v>43</v>
      </c>
      <c r="D68" s="13" t="s">
        <v>74</v>
      </c>
      <c r="E68" s="27" t="s">
        <v>88</v>
      </c>
      <c r="F68" s="38">
        <v>0.025104166666666664</v>
      </c>
      <c r="G68" s="13" t="str">
        <f t="shared" si="0"/>
        <v>4.01/km</v>
      </c>
      <c r="H68" s="14">
        <f t="shared" si="3"/>
        <v>0.005370370370370366</v>
      </c>
      <c r="I68" s="14">
        <f t="shared" si="2"/>
        <v>0.004976851851851847</v>
      </c>
    </row>
    <row r="69" spans="1:9" ht="15" customHeight="1">
      <c r="A69" s="13">
        <v>65</v>
      </c>
      <c r="B69" s="27" t="s">
        <v>182</v>
      </c>
      <c r="C69" s="27" t="s">
        <v>183</v>
      </c>
      <c r="D69" s="13" t="s">
        <v>118</v>
      </c>
      <c r="E69" s="27" t="s">
        <v>125</v>
      </c>
      <c r="F69" s="38">
        <v>0.02513888888888889</v>
      </c>
      <c r="G69" s="13" t="str">
        <f aca="true" t="shared" si="4" ref="G69:G132">TEXT(INT((HOUR(F69)*3600+MINUTE(F69)*60+SECOND(F69))/$I$3/60),"0")&amp;"."&amp;TEXT(MOD((HOUR(F69)*3600+MINUTE(F69)*60+SECOND(F69))/$I$3,60),"00")&amp;"/km"</f>
        <v>4.01/km</v>
      </c>
      <c r="H69" s="14">
        <f t="shared" si="3"/>
        <v>0.005405092592592593</v>
      </c>
      <c r="I69" s="14">
        <f t="shared" si="2"/>
        <v>0.0021875000000000054</v>
      </c>
    </row>
    <row r="70" spans="1:9" ht="15" customHeight="1">
      <c r="A70" s="13">
        <v>66</v>
      </c>
      <c r="B70" s="27" t="s">
        <v>184</v>
      </c>
      <c r="C70" s="27" t="s">
        <v>185</v>
      </c>
      <c r="D70" s="13" t="s">
        <v>186</v>
      </c>
      <c r="E70" s="27" t="s">
        <v>120</v>
      </c>
      <c r="F70" s="38">
        <v>0.02516203703703704</v>
      </c>
      <c r="G70" s="13" t="str">
        <f t="shared" si="4"/>
        <v>4.02/km</v>
      </c>
      <c r="H70" s="14">
        <f t="shared" si="3"/>
        <v>0.00542824074074074</v>
      </c>
      <c r="I70" s="14">
        <f t="shared" si="2"/>
        <v>0</v>
      </c>
    </row>
    <row r="71" spans="1:9" ht="15" customHeight="1">
      <c r="A71" s="13">
        <v>67</v>
      </c>
      <c r="B71" s="27" t="s">
        <v>187</v>
      </c>
      <c r="C71" s="27" t="s">
        <v>52</v>
      </c>
      <c r="D71" s="13" t="s">
        <v>99</v>
      </c>
      <c r="E71" s="27" t="s">
        <v>188</v>
      </c>
      <c r="F71" s="38">
        <v>0.02517361111111111</v>
      </c>
      <c r="G71" s="13" t="str">
        <f t="shared" si="4"/>
        <v>4.02/km</v>
      </c>
      <c r="H71" s="14">
        <f t="shared" si="3"/>
        <v>0.0054398148148148105</v>
      </c>
      <c r="I71" s="14">
        <f aca="true" t="shared" si="5" ref="I71:I134">F71-INDEX($F$5:$F$933,MATCH(D71,$D$5:$D$933,0))</f>
        <v>0.0027199074074074</v>
      </c>
    </row>
    <row r="72" spans="1:9" ht="15" customHeight="1">
      <c r="A72" s="13">
        <v>68</v>
      </c>
      <c r="B72" s="27" t="s">
        <v>189</v>
      </c>
      <c r="C72" s="27" t="s">
        <v>60</v>
      </c>
      <c r="D72" s="13" t="s">
        <v>186</v>
      </c>
      <c r="E72" s="27" t="s">
        <v>72</v>
      </c>
      <c r="F72" s="38">
        <v>0.025231481481481483</v>
      </c>
      <c r="G72" s="13" t="str">
        <f t="shared" si="4"/>
        <v>4.02/km</v>
      </c>
      <c r="H72" s="14">
        <f t="shared" si="3"/>
        <v>0.005497685185185185</v>
      </c>
      <c r="I72" s="14">
        <f t="shared" si="5"/>
        <v>6.944444444444489E-05</v>
      </c>
    </row>
    <row r="73" spans="1:9" ht="15" customHeight="1">
      <c r="A73" s="13">
        <v>69</v>
      </c>
      <c r="B73" s="27" t="s">
        <v>190</v>
      </c>
      <c r="C73" s="27" t="s">
        <v>36</v>
      </c>
      <c r="D73" s="13" t="s">
        <v>74</v>
      </c>
      <c r="E73" s="27" t="s">
        <v>177</v>
      </c>
      <c r="F73" s="38">
        <v>0.025231481481481483</v>
      </c>
      <c r="G73" s="13" t="str">
        <f t="shared" si="4"/>
        <v>4.02/km</v>
      </c>
      <c r="H73" s="14">
        <f t="shared" si="3"/>
        <v>0.005497685185185185</v>
      </c>
      <c r="I73" s="14">
        <f t="shared" si="5"/>
        <v>0.005104166666666667</v>
      </c>
    </row>
    <row r="74" spans="1:9" ht="15" customHeight="1">
      <c r="A74" s="13">
        <v>70</v>
      </c>
      <c r="B74" s="27" t="s">
        <v>191</v>
      </c>
      <c r="C74" s="27" t="s">
        <v>192</v>
      </c>
      <c r="D74" s="13" t="s">
        <v>99</v>
      </c>
      <c r="E74" s="27" t="s">
        <v>94</v>
      </c>
      <c r="F74" s="38">
        <v>0.025277777777777777</v>
      </c>
      <c r="G74" s="13" t="str">
        <f t="shared" si="4"/>
        <v>4.03/km</v>
      </c>
      <c r="H74" s="14">
        <f t="shared" si="3"/>
        <v>0.00554398148148148</v>
      </c>
      <c r="I74" s="14">
        <f t="shared" si="5"/>
        <v>0.002824074074074069</v>
      </c>
    </row>
    <row r="75" spans="1:9" ht="15" customHeight="1">
      <c r="A75" s="13">
        <v>71</v>
      </c>
      <c r="B75" s="27" t="s">
        <v>193</v>
      </c>
      <c r="C75" s="27" t="s">
        <v>194</v>
      </c>
      <c r="D75" s="13" t="s">
        <v>68</v>
      </c>
      <c r="E75" s="27" t="s">
        <v>177</v>
      </c>
      <c r="F75" s="38">
        <v>0.02542824074074074</v>
      </c>
      <c r="G75" s="13" t="str">
        <f t="shared" si="4"/>
        <v>4.04/km</v>
      </c>
      <c r="H75" s="14">
        <f t="shared" si="3"/>
        <v>0.005694444444444443</v>
      </c>
      <c r="I75" s="14">
        <f t="shared" si="5"/>
        <v>0.005694444444444443</v>
      </c>
    </row>
    <row r="76" spans="1:9" ht="15" customHeight="1">
      <c r="A76" s="13">
        <v>72</v>
      </c>
      <c r="B76" s="27" t="s">
        <v>195</v>
      </c>
      <c r="C76" s="27" t="s">
        <v>196</v>
      </c>
      <c r="D76" s="13" t="s">
        <v>111</v>
      </c>
      <c r="E76" s="27" t="s">
        <v>92</v>
      </c>
      <c r="F76" s="38">
        <v>0.02550925925925926</v>
      </c>
      <c r="G76" s="13" t="str">
        <f t="shared" si="4"/>
        <v>4.05/km</v>
      </c>
      <c r="H76" s="14">
        <f t="shared" si="3"/>
        <v>0.005775462962962961</v>
      </c>
      <c r="I76" s="14">
        <f t="shared" si="5"/>
        <v>0.0030208333333333337</v>
      </c>
    </row>
    <row r="77" spans="1:9" ht="15" customHeight="1">
      <c r="A77" s="13">
        <v>73</v>
      </c>
      <c r="B77" s="27" t="s">
        <v>197</v>
      </c>
      <c r="C77" s="27" t="s">
        <v>13</v>
      </c>
      <c r="D77" s="13" t="s">
        <v>198</v>
      </c>
      <c r="E77" s="27" t="s">
        <v>104</v>
      </c>
      <c r="F77" s="38">
        <v>0.02560185185185185</v>
      </c>
      <c r="G77" s="13" t="str">
        <f t="shared" si="4"/>
        <v>4.06/km</v>
      </c>
      <c r="H77" s="14">
        <f t="shared" si="3"/>
        <v>0.0058680555555555534</v>
      </c>
      <c r="I77" s="14">
        <f t="shared" si="5"/>
        <v>0</v>
      </c>
    </row>
    <row r="78" spans="1:9" ht="15" customHeight="1">
      <c r="A78" s="13">
        <v>74</v>
      </c>
      <c r="B78" s="27" t="s">
        <v>199</v>
      </c>
      <c r="C78" s="27" t="s">
        <v>66</v>
      </c>
      <c r="D78" s="13" t="s">
        <v>74</v>
      </c>
      <c r="E78" s="27" t="s">
        <v>88</v>
      </c>
      <c r="F78" s="38">
        <v>0.025752314814814815</v>
      </c>
      <c r="G78" s="13" t="str">
        <f t="shared" si="4"/>
        <v>4.07/km</v>
      </c>
      <c r="H78" s="14">
        <f t="shared" si="3"/>
        <v>0.006018518518518517</v>
      </c>
      <c r="I78" s="14">
        <f t="shared" si="5"/>
        <v>0.005624999999999998</v>
      </c>
    </row>
    <row r="79" spans="1:9" ht="15" customHeight="1">
      <c r="A79" s="13">
        <v>75</v>
      </c>
      <c r="B79" s="27" t="s">
        <v>200</v>
      </c>
      <c r="C79" s="27" t="s">
        <v>201</v>
      </c>
      <c r="D79" s="13" t="s">
        <v>111</v>
      </c>
      <c r="E79" s="27" t="s">
        <v>96</v>
      </c>
      <c r="F79" s="38">
        <v>0.025775462962962962</v>
      </c>
      <c r="G79" s="13" t="str">
        <f t="shared" si="4"/>
        <v>4.07/km</v>
      </c>
      <c r="H79" s="14">
        <f t="shared" si="3"/>
        <v>0.006041666666666664</v>
      </c>
      <c r="I79" s="14">
        <f t="shared" si="5"/>
        <v>0.0032870370370370362</v>
      </c>
    </row>
    <row r="80" spans="1:9" ht="15" customHeight="1">
      <c r="A80" s="13">
        <v>76</v>
      </c>
      <c r="B80" s="27" t="s">
        <v>202</v>
      </c>
      <c r="C80" s="27" t="s">
        <v>64</v>
      </c>
      <c r="D80" s="13" t="s">
        <v>68</v>
      </c>
      <c r="E80" s="27" t="s">
        <v>157</v>
      </c>
      <c r="F80" s="38">
        <v>0.025821759259259256</v>
      </c>
      <c r="G80" s="13" t="str">
        <f t="shared" si="4"/>
        <v>4.08/km</v>
      </c>
      <c r="H80" s="14">
        <f t="shared" si="3"/>
        <v>0.006087962962962958</v>
      </c>
      <c r="I80" s="14">
        <f t="shared" si="5"/>
        <v>0.006087962962962958</v>
      </c>
    </row>
    <row r="81" spans="1:9" ht="15" customHeight="1">
      <c r="A81" s="13">
        <v>77</v>
      </c>
      <c r="B81" s="27" t="s">
        <v>203</v>
      </c>
      <c r="C81" s="27" t="s">
        <v>3</v>
      </c>
      <c r="D81" s="13" t="s">
        <v>74</v>
      </c>
      <c r="E81" s="27" t="s">
        <v>69</v>
      </c>
      <c r="F81" s="38">
        <v>0.02585648148148148</v>
      </c>
      <c r="G81" s="13" t="str">
        <f t="shared" si="4"/>
        <v>4.08/km</v>
      </c>
      <c r="H81" s="14">
        <f t="shared" si="3"/>
        <v>0.006122685185185182</v>
      </c>
      <c r="I81" s="14">
        <f t="shared" si="5"/>
        <v>0.005729166666666664</v>
      </c>
    </row>
    <row r="82" spans="1:9" ht="15" customHeight="1">
      <c r="A82" s="13">
        <v>78</v>
      </c>
      <c r="B82" s="27" t="s">
        <v>204</v>
      </c>
      <c r="C82" s="27" t="s">
        <v>43</v>
      </c>
      <c r="D82" s="13" t="s">
        <v>205</v>
      </c>
      <c r="E82" s="27" t="s">
        <v>69</v>
      </c>
      <c r="F82" s="38">
        <v>0.025879629629629627</v>
      </c>
      <c r="G82" s="13" t="str">
        <f t="shared" si="4"/>
        <v>4.08/km</v>
      </c>
      <c r="H82" s="14">
        <f t="shared" si="3"/>
        <v>0.0061458333333333295</v>
      </c>
      <c r="I82" s="14">
        <f t="shared" si="5"/>
        <v>0</v>
      </c>
    </row>
    <row r="83" spans="1:9" ht="15" customHeight="1">
      <c r="A83" s="13">
        <v>79</v>
      </c>
      <c r="B83" s="27" t="s">
        <v>129</v>
      </c>
      <c r="C83" s="27" t="s">
        <v>4</v>
      </c>
      <c r="D83" s="13" t="s">
        <v>111</v>
      </c>
      <c r="E83" s="27" t="s">
        <v>125</v>
      </c>
      <c r="F83" s="38">
        <v>0.02596064814814815</v>
      </c>
      <c r="G83" s="13" t="str">
        <f t="shared" si="4"/>
        <v>4.09/km</v>
      </c>
      <c r="H83" s="14">
        <f t="shared" si="3"/>
        <v>0.0062268518518518515</v>
      </c>
      <c r="I83" s="14">
        <f t="shared" si="5"/>
        <v>0.0034722222222222238</v>
      </c>
    </row>
    <row r="84" spans="1:9" ht="15" customHeight="1">
      <c r="A84" s="13">
        <v>80</v>
      </c>
      <c r="B84" s="27" t="s">
        <v>89</v>
      </c>
      <c r="C84" s="27" t="s">
        <v>8</v>
      </c>
      <c r="D84" s="13" t="s">
        <v>77</v>
      </c>
      <c r="E84" s="27" t="s">
        <v>69</v>
      </c>
      <c r="F84" s="38">
        <v>0.026006944444444447</v>
      </c>
      <c r="G84" s="13" t="str">
        <f t="shared" si="4"/>
        <v>4.10/km</v>
      </c>
      <c r="H84" s="14">
        <f t="shared" si="3"/>
        <v>0.006273148148148149</v>
      </c>
      <c r="I84" s="14">
        <f t="shared" si="5"/>
        <v>0.005613425925925928</v>
      </c>
    </row>
    <row r="85" spans="1:9" ht="15" customHeight="1">
      <c r="A85" s="13">
        <v>81</v>
      </c>
      <c r="B85" s="27" t="s">
        <v>206</v>
      </c>
      <c r="C85" s="27" t="s">
        <v>7</v>
      </c>
      <c r="D85" s="13" t="s">
        <v>77</v>
      </c>
      <c r="E85" s="27" t="s">
        <v>207</v>
      </c>
      <c r="F85" s="38">
        <v>0.026064814814814815</v>
      </c>
      <c r="G85" s="13" t="str">
        <f t="shared" si="4"/>
        <v>4.10/km</v>
      </c>
      <c r="H85" s="14">
        <f t="shared" si="3"/>
        <v>0.006331018518518517</v>
      </c>
      <c r="I85" s="14">
        <f t="shared" si="5"/>
        <v>0.005671296296296296</v>
      </c>
    </row>
    <row r="86" spans="1:9" ht="15" customHeight="1">
      <c r="A86" s="13">
        <v>82</v>
      </c>
      <c r="B86" s="27" t="s">
        <v>208</v>
      </c>
      <c r="C86" s="27" t="s">
        <v>18</v>
      </c>
      <c r="D86" s="13" t="s">
        <v>77</v>
      </c>
      <c r="E86" s="27" t="s">
        <v>120</v>
      </c>
      <c r="F86" s="38">
        <v>0.026099537037037036</v>
      </c>
      <c r="G86" s="13" t="str">
        <f t="shared" si="4"/>
        <v>4.11/km</v>
      </c>
      <c r="H86" s="14">
        <f t="shared" si="3"/>
        <v>0.006365740740740738</v>
      </c>
      <c r="I86" s="14">
        <f t="shared" si="5"/>
        <v>0.0057060185185185165</v>
      </c>
    </row>
    <row r="87" spans="1:9" ht="15" customHeight="1">
      <c r="A87" s="13">
        <v>83</v>
      </c>
      <c r="B87" s="27" t="s">
        <v>209</v>
      </c>
      <c r="C87" s="27" t="s">
        <v>210</v>
      </c>
      <c r="D87" s="13" t="s">
        <v>74</v>
      </c>
      <c r="E87" s="27" t="s">
        <v>116</v>
      </c>
      <c r="F87" s="38">
        <v>0.02614583333333333</v>
      </c>
      <c r="G87" s="13" t="str">
        <f t="shared" si="4"/>
        <v>4.11/km</v>
      </c>
      <c r="H87" s="14">
        <f t="shared" si="3"/>
        <v>0.006412037037037032</v>
      </c>
      <c r="I87" s="14">
        <f t="shared" si="5"/>
        <v>0.006018518518518513</v>
      </c>
    </row>
    <row r="88" spans="1:9" ht="15" customHeight="1">
      <c r="A88" s="13">
        <v>84</v>
      </c>
      <c r="B88" s="27" t="s">
        <v>211</v>
      </c>
      <c r="C88" s="27" t="s">
        <v>46</v>
      </c>
      <c r="D88" s="13" t="s">
        <v>111</v>
      </c>
      <c r="E88" s="27" t="s">
        <v>104</v>
      </c>
      <c r="F88" s="38">
        <v>0.026157407407407407</v>
      </c>
      <c r="G88" s="13" t="str">
        <f t="shared" si="4"/>
        <v>4.11/km</v>
      </c>
      <c r="H88" s="14">
        <f t="shared" si="3"/>
        <v>0.006423611111111109</v>
      </c>
      <c r="I88" s="14">
        <f t="shared" si="5"/>
        <v>0.0036689814814814814</v>
      </c>
    </row>
    <row r="89" spans="1:9" ht="15" customHeight="1">
      <c r="A89" s="20">
        <v>85</v>
      </c>
      <c r="B89" s="21" t="s">
        <v>212</v>
      </c>
      <c r="C89" s="21" t="s">
        <v>213</v>
      </c>
      <c r="D89" s="20" t="s">
        <v>214</v>
      </c>
      <c r="E89" s="21" t="s">
        <v>446</v>
      </c>
      <c r="F89" s="40">
        <v>0.02619212962962963</v>
      </c>
      <c r="G89" s="20" t="str">
        <f t="shared" si="4"/>
        <v>4.11/km</v>
      </c>
      <c r="H89" s="22">
        <f t="shared" si="3"/>
        <v>0.006458333333333333</v>
      </c>
      <c r="I89" s="22">
        <f t="shared" si="5"/>
        <v>0</v>
      </c>
    </row>
    <row r="90" spans="1:9" ht="15" customHeight="1">
      <c r="A90" s="13">
        <v>86</v>
      </c>
      <c r="B90" s="27" t="s">
        <v>215</v>
      </c>
      <c r="C90" s="27" t="s">
        <v>8</v>
      </c>
      <c r="D90" s="13" t="s">
        <v>74</v>
      </c>
      <c r="E90" s="27" t="s">
        <v>88</v>
      </c>
      <c r="F90" s="38">
        <v>0.026226851851851852</v>
      </c>
      <c r="G90" s="13" t="str">
        <f t="shared" si="4"/>
        <v>4.12/km</v>
      </c>
      <c r="H90" s="14">
        <f t="shared" si="3"/>
        <v>0.006493055555555554</v>
      </c>
      <c r="I90" s="14">
        <f t="shared" si="5"/>
        <v>0.006099537037037035</v>
      </c>
    </row>
    <row r="91" spans="1:9" ht="15" customHeight="1">
      <c r="A91" s="13">
        <v>87</v>
      </c>
      <c r="B91" s="27" t="s">
        <v>216</v>
      </c>
      <c r="C91" s="27" t="s">
        <v>44</v>
      </c>
      <c r="D91" s="13" t="s">
        <v>74</v>
      </c>
      <c r="E91" s="27" t="s">
        <v>116</v>
      </c>
      <c r="F91" s="38">
        <v>0.02630787037037037</v>
      </c>
      <c r="G91" s="13" t="str">
        <f t="shared" si="4"/>
        <v>4.13/km</v>
      </c>
      <c r="H91" s="14">
        <f t="shared" si="3"/>
        <v>0.0065740740740740725</v>
      </c>
      <c r="I91" s="14">
        <f t="shared" si="5"/>
        <v>0.006180555555555554</v>
      </c>
    </row>
    <row r="92" spans="1:9" ht="15" customHeight="1">
      <c r="A92" s="13">
        <v>88</v>
      </c>
      <c r="B92" s="27" t="s">
        <v>217</v>
      </c>
      <c r="C92" s="27" t="s">
        <v>218</v>
      </c>
      <c r="D92" s="13" t="s">
        <v>118</v>
      </c>
      <c r="E92" s="27" t="s">
        <v>157</v>
      </c>
      <c r="F92" s="38">
        <v>0.02631944444444444</v>
      </c>
      <c r="G92" s="13" t="str">
        <f t="shared" si="4"/>
        <v>4.13/km</v>
      </c>
      <c r="H92" s="14">
        <f t="shared" si="3"/>
        <v>0.0065856481481481426</v>
      </c>
      <c r="I92" s="14">
        <f t="shared" si="5"/>
        <v>0.0033680555555555547</v>
      </c>
    </row>
    <row r="93" spans="1:9" ht="15" customHeight="1">
      <c r="A93" s="13">
        <v>89</v>
      </c>
      <c r="B93" s="27" t="s">
        <v>219</v>
      </c>
      <c r="C93" s="27" t="s">
        <v>5</v>
      </c>
      <c r="D93" s="13" t="s">
        <v>77</v>
      </c>
      <c r="E93" s="27" t="s">
        <v>72</v>
      </c>
      <c r="F93" s="38">
        <v>0.026331018518518517</v>
      </c>
      <c r="G93" s="13" t="str">
        <f t="shared" si="4"/>
        <v>4.13/km</v>
      </c>
      <c r="H93" s="14">
        <f t="shared" si="3"/>
        <v>0.00659722222222222</v>
      </c>
      <c r="I93" s="14">
        <f t="shared" si="5"/>
        <v>0.005937499999999998</v>
      </c>
    </row>
    <row r="94" spans="1:9" ht="15" customHeight="1">
      <c r="A94" s="13">
        <v>90</v>
      </c>
      <c r="B94" s="27" t="s">
        <v>220</v>
      </c>
      <c r="C94" s="27" t="s">
        <v>221</v>
      </c>
      <c r="D94" s="13" t="s">
        <v>74</v>
      </c>
      <c r="E94" s="27" t="s">
        <v>157</v>
      </c>
      <c r="F94" s="38">
        <v>0.026377314814814815</v>
      </c>
      <c r="G94" s="13" t="str">
        <f t="shared" si="4"/>
        <v>4.13/km</v>
      </c>
      <c r="H94" s="14">
        <f t="shared" si="3"/>
        <v>0.006643518518518517</v>
      </c>
      <c r="I94" s="14">
        <f t="shared" si="5"/>
        <v>0.006249999999999999</v>
      </c>
    </row>
    <row r="95" spans="1:9" ht="15" customHeight="1">
      <c r="A95" s="13">
        <v>91</v>
      </c>
      <c r="B95" s="27" t="s">
        <v>222</v>
      </c>
      <c r="C95" s="27" t="s">
        <v>223</v>
      </c>
      <c r="D95" s="13" t="s">
        <v>74</v>
      </c>
      <c r="E95" s="27" t="s">
        <v>116</v>
      </c>
      <c r="F95" s="38">
        <v>0.026435185185185187</v>
      </c>
      <c r="G95" s="13" t="str">
        <f t="shared" si="4"/>
        <v>4.14/km</v>
      </c>
      <c r="H95" s="14">
        <f t="shared" si="3"/>
        <v>0.006701388888888889</v>
      </c>
      <c r="I95" s="14">
        <f t="shared" si="5"/>
        <v>0.00630787037037037</v>
      </c>
    </row>
    <row r="96" spans="1:9" ht="15" customHeight="1">
      <c r="A96" s="13">
        <v>92</v>
      </c>
      <c r="B96" s="27" t="s">
        <v>224</v>
      </c>
      <c r="C96" s="27" t="s">
        <v>225</v>
      </c>
      <c r="D96" s="13" t="s">
        <v>111</v>
      </c>
      <c r="E96" s="27" t="s">
        <v>69</v>
      </c>
      <c r="F96" s="38">
        <v>0.026435185185185187</v>
      </c>
      <c r="G96" s="13" t="str">
        <f t="shared" si="4"/>
        <v>4.14/km</v>
      </c>
      <c r="H96" s="14">
        <f t="shared" si="3"/>
        <v>0.006701388888888889</v>
      </c>
      <c r="I96" s="14">
        <f t="shared" si="5"/>
        <v>0.003946759259259261</v>
      </c>
    </row>
    <row r="97" spans="1:9" ht="15" customHeight="1">
      <c r="A97" s="13">
        <v>93</v>
      </c>
      <c r="B97" s="27" t="s">
        <v>226</v>
      </c>
      <c r="C97" s="27" t="s">
        <v>12</v>
      </c>
      <c r="D97" s="13" t="s">
        <v>118</v>
      </c>
      <c r="E97" s="27" t="s">
        <v>94</v>
      </c>
      <c r="F97" s="38">
        <v>0.026504629629629628</v>
      </c>
      <c r="G97" s="13" t="str">
        <f t="shared" si="4"/>
        <v>4.14/km</v>
      </c>
      <c r="H97" s="14">
        <f t="shared" si="3"/>
        <v>0.00677083333333333</v>
      </c>
      <c r="I97" s="14">
        <f t="shared" si="5"/>
        <v>0.0035532407407407422</v>
      </c>
    </row>
    <row r="98" spans="1:9" ht="15" customHeight="1">
      <c r="A98" s="13">
        <v>94</v>
      </c>
      <c r="B98" s="27" t="s">
        <v>227</v>
      </c>
      <c r="C98" s="27" t="s">
        <v>56</v>
      </c>
      <c r="D98" s="13" t="s">
        <v>99</v>
      </c>
      <c r="E98" s="27" t="s">
        <v>120</v>
      </c>
      <c r="F98" s="38">
        <v>0.026516203703703698</v>
      </c>
      <c r="G98" s="13" t="str">
        <f t="shared" si="4"/>
        <v>4.15/km</v>
      </c>
      <c r="H98" s="14">
        <f t="shared" si="3"/>
        <v>0.0067824074074074</v>
      </c>
      <c r="I98" s="14">
        <f t="shared" si="5"/>
        <v>0.00406249999999999</v>
      </c>
    </row>
    <row r="99" spans="1:9" ht="15" customHeight="1">
      <c r="A99" s="13">
        <v>95</v>
      </c>
      <c r="B99" s="27" t="s">
        <v>228</v>
      </c>
      <c r="C99" s="27" t="s">
        <v>229</v>
      </c>
      <c r="D99" s="13" t="s">
        <v>99</v>
      </c>
      <c r="E99" s="27" t="s">
        <v>120</v>
      </c>
      <c r="F99" s="38">
        <v>0.02652777777777778</v>
      </c>
      <c r="G99" s="13" t="str">
        <f t="shared" si="4"/>
        <v>4.15/km</v>
      </c>
      <c r="H99" s="14">
        <f t="shared" si="3"/>
        <v>0.006793981481481481</v>
      </c>
      <c r="I99" s="14">
        <f t="shared" si="5"/>
        <v>0.00407407407407407</v>
      </c>
    </row>
    <row r="100" spans="1:9" ht="15" customHeight="1">
      <c r="A100" s="13">
        <v>96</v>
      </c>
      <c r="B100" s="27" t="s">
        <v>230</v>
      </c>
      <c r="C100" s="27" t="s">
        <v>50</v>
      </c>
      <c r="D100" s="13" t="s">
        <v>74</v>
      </c>
      <c r="E100" s="27" t="s">
        <v>96</v>
      </c>
      <c r="F100" s="38">
        <v>0.026585648148148146</v>
      </c>
      <c r="G100" s="13" t="str">
        <f t="shared" si="4"/>
        <v>4.15/km</v>
      </c>
      <c r="H100" s="14">
        <f t="shared" si="3"/>
        <v>0.0068518518518518486</v>
      </c>
      <c r="I100" s="14">
        <f t="shared" si="5"/>
        <v>0.00645833333333333</v>
      </c>
    </row>
    <row r="101" spans="1:9" ht="15" customHeight="1">
      <c r="A101" s="13">
        <v>97</v>
      </c>
      <c r="B101" s="27" t="s">
        <v>231</v>
      </c>
      <c r="C101" s="27" t="s">
        <v>232</v>
      </c>
      <c r="D101" s="13" t="s">
        <v>205</v>
      </c>
      <c r="E101" s="27" t="s">
        <v>125</v>
      </c>
      <c r="F101" s="38">
        <v>0.026608796296296297</v>
      </c>
      <c r="G101" s="13" t="str">
        <f t="shared" si="4"/>
        <v>4.15/km</v>
      </c>
      <c r="H101" s="14">
        <f t="shared" si="3"/>
        <v>0.006874999999999999</v>
      </c>
      <c r="I101" s="14">
        <f t="shared" si="5"/>
        <v>0.0007291666666666696</v>
      </c>
    </row>
    <row r="102" spans="1:9" ht="15" customHeight="1">
      <c r="A102" s="13">
        <v>98</v>
      </c>
      <c r="B102" s="27" t="s">
        <v>233</v>
      </c>
      <c r="C102" s="27" t="s">
        <v>234</v>
      </c>
      <c r="D102" s="13" t="s">
        <v>111</v>
      </c>
      <c r="E102" s="27" t="s">
        <v>83</v>
      </c>
      <c r="F102" s="38">
        <v>0.02664351851851852</v>
      </c>
      <c r="G102" s="13" t="str">
        <f t="shared" si="4"/>
        <v>4.16/km</v>
      </c>
      <c r="H102" s="14">
        <f t="shared" si="3"/>
        <v>0.006909722222222223</v>
      </c>
      <c r="I102" s="14">
        <f t="shared" si="5"/>
        <v>0.004155092592592596</v>
      </c>
    </row>
    <row r="103" spans="1:9" ht="15" customHeight="1">
      <c r="A103" s="13">
        <v>99</v>
      </c>
      <c r="B103" s="27" t="s">
        <v>235</v>
      </c>
      <c r="C103" s="27" t="s">
        <v>47</v>
      </c>
      <c r="D103" s="13" t="s">
        <v>99</v>
      </c>
      <c r="E103" s="27" t="s">
        <v>236</v>
      </c>
      <c r="F103" s="38">
        <v>0.026689814814814816</v>
      </c>
      <c r="G103" s="13" t="str">
        <f t="shared" si="4"/>
        <v>4.16/km</v>
      </c>
      <c r="H103" s="14">
        <f t="shared" si="3"/>
        <v>0.006956018518518518</v>
      </c>
      <c r="I103" s="14">
        <f t="shared" si="5"/>
        <v>0.004236111111111107</v>
      </c>
    </row>
    <row r="104" spans="1:9" ht="15" customHeight="1">
      <c r="A104" s="13">
        <v>100</v>
      </c>
      <c r="B104" s="27" t="s">
        <v>237</v>
      </c>
      <c r="C104" s="27" t="s">
        <v>43</v>
      </c>
      <c r="D104" s="13" t="s">
        <v>111</v>
      </c>
      <c r="E104" s="27" t="s">
        <v>69</v>
      </c>
      <c r="F104" s="38">
        <v>0.026747685185185183</v>
      </c>
      <c r="G104" s="13" t="str">
        <f t="shared" si="4"/>
        <v>4.17/km</v>
      </c>
      <c r="H104" s="14">
        <f t="shared" si="3"/>
        <v>0.0070138888888888855</v>
      </c>
      <c r="I104" s="14">
        <f t="shared" si="5"/>
        <v>0.004259259259259258</v>
      </c>
    </row>
    <row r="105" spans="1:9" ht="15" customHeight="1">
      <c r="A105" s="13">
        <v>101</v>
      </c>
      <c r="B105" s="27" t="s">
        <v>238</v>
      </c>
      <c r="C105" s="27" t="s">
        <v>52</v>
      </c>
      <c r="D105" s="13" t="s">
        <v>111</v>
      </c>
      <c r="E105" s="27" t="s">
        <v>120</v>
      </c>
      <c r="F105" s="38">
        <v>0.026759259259259257</v>
      </c>
      <c r="G105" s="13" t="str">
        <f t="shared" si="4"/>
        <v>4.17/km</v>
      </c>
      <c r="H105" s="14">
        <f t="shared" si="3"/>
        <v>0.007025462962962959</v>
      </c>
      <c r="I105" s="14">
        <f t="shared" si="5"/>
        <v>0.004270833333333331</v>
      </c>
    </row>
    <row r="106" spans="1:9" ht="15" customHeight="1">
      <c r="A106" s="13">
        <v>102</v>
      </c>
      <c r="B106" s="27" t="s">
        <v>239</v>
      </c>
      <c r="C106" s="27" t="s">
        <v>48</v>
      </c>
      <c r="D106" s="13" t="s">
        <v>99</v>
      </c>
      <c r="E106" s="27" t="s">
        <v>92</v>
      </c>
      <c r="F106" s="38">
        <v>0.02677083333333333</v>
      </c>
      <c r="G106" s="13" t="str">
        <f t="shared" si="4"/>
        <v>4.17/km</v>
      </c>
      <c r="H106" s="14">
        <f t="shared" si="3"/>
        <v>0.007037037037037033</v>
      </c>
      <c r="I106" s="14">
        <f t="shared" si="5"/>
        <v>0.004317129629629622</v>
      </c>
    </row>
    <row r="107" spans="1:9" ht="15" customHeight="1">
      <c r="A107" s="13">
        <v>103</v>
      </c>
      <c r="B107" s="27" t="s">
        <v>240</v>
      </c>
      <c r="C107" s="27" t="s">
        <v>152</v>
      </c>
      <c r="D107" s="13" t="s">
        <v>77</v>
      </c>
      <c r="E107" s="27" t="s">
        <v>72</v>
      </c>
      <c r="F107" s="38">
        <v>0.026886574074074077</v>
      </c>
      <c r="G107" s="13" t="str">
        <f t="shared" si="4"/>
        <v>4.18/km</v>
      </c>
      <c r="H107" s="14">
        <f t="shared" si="3"/>
        <v>0.007152777777777779</v>
      </c>
      <c r="I107" s="14">
        <f t="shared" si="5"/>
        <v>0.0064930555555555575</v>
      </c>
    </row>
    <row r="108" spans="1:9" ht="15" customHeight="1">
      <c r="A108" s="13">
        <v>104</v>
      </c>
      <c r="B108" s="27" t="s">
        <v>241</v>
      </c>
      <c r="C108" s="27" t="s">
        <v>13</v>
      </c>
      <c r="D108" s="13" t="s">
        <v>74</v>
      </c>
      <c r="E108" s="27" t="s">
        <v>92</v>
      </c>
      <c r="F108" s="38">
        <v>0.026921296296296294</v>
      </c>
      <c r="G108" s="13" t="str">
        <f t="shared" si="4"/>
        <v>4.18/km</v>
      </c>
      <c r="H108" s="14">
        <f t="shared" si="3"/>
        <v>0.007187499999999996</v>
      </c>
      <c r="I108" s="14">
        <f t="shared" si="5"/>
        <v>0.006793981481481477</v>
      </c>
    </row>
    <row r="109" spans="1:9" ht="15" customHeight="1">
      <c r="A109" s="13">
        <v>105</v>
      </c>
      <c r="B109" s="27" t="s">
        <v>159</v>
      </c>
      <c r="C109" s="27" t="s">
        <v>242</v>
      </c>
      <c r="D109" s="13" t="s">
        <v>243</v>
      </c>
      <c r="E109" s="27" t="s">
        <v>94</v>
      </c>
      <c r="F109" s="38">
        <v>0.02694444444444444</v>
      </c>
      <c r="G109" s="13" t="str">
        <f t="shared" si="4"/>
        <v>4.19/km</v>
      </c>
      <c r="H109" s="14">
        <f t="shared" si="3"/>
        <v>0.007210648148148143</v>
      </c>
      <c r="I109" s="14">
        <f t="shared" si="5"/>
        <v>0</v>
      </c>
    </row>
    <row r="110" spans="1:9" ht="15" customHeight="1">
      <c r="A110" s="13">
        <v>106</v>
      </c>
      <c r="B110" s="27" t="s">
        <v>244</v>
      </c>
      <c r="C110" s="27" t="s">
        <v>42</v>
      </c>
      <c r="D110" s="13" t="s">
        <v>71</v>
      </c>
      <c r="E110" s="27" t="s">
        <v>75</v>
      </c>
      <c r="F110" s="38">
        <v>0.02701388888888889</v>
      </c>
      <c r="G110" s="13" t="str">
        <f t="shared" si="4"/>
        <v>4.19/km</v>
      </c>
      <c r="H110" s="14">
        <f aca="true" t="shared" si="6" ref="H110:H128">F110-$F$5</f>
        <v>0.0072800925925925915</v>
      </c>
      <c r="I110" s="14">
        <f t="shared" si="5"/>
        <v>0.006921296296296297</v>
      </c>
    </row>
    <row r="111" spans="1:9" ht="15" customHeight="1">
      <c r="A111" s="13">
        <v>107</v>
      </c>
      <c r="B111" s="27" t="s">
        <v>245</v>
      </c>
      <c r="C111" s="27" t="s">
        <v>53</v>
      </c>
      <c r="D111" s="13" t="s">
        <v>77</v>
      </c>
      <c r="E111" s="27" t="s">
        <v>177</v>
      </c>
      <c r="F111" s="38">
        <v>0.027071759259259257</v>
      </c>
      <c r="G111" s="13" t="str">
        <f t="shared" si="4"/>
        <v>4.20/km</v>
      </c>
      <c r="H111" s="14">
        <f t="shared" si="6"/>
        <v>0.007337962962962959</v>
      </c>
      <c r="I111" s="14">
        <f t="shared" si="5"/>
        <v>0.006678240740740738</v>
      </c>
    </row>
    <row r="112" spans="1:9" ht="15" customHeight="1">
      <c r="A112" s="13">
        <v>108</v>
      </c>
      <c r="B112" s="27" t="s">
        <v>246</v>
      </c>
      <c r="C112" s="27" t="s">
        <v>54</v>
      </c>
      <c r="D112" s="13" t="s">
        <v>205</v>
      </c>
      <c r="E112" s="27" t="s">
        <v>75</v>
      </c>
      <c r="F112" s="38">
        <v>0.027094907407407404</v>
      </c>
      <c r="G112" s="13" t="str">
        <f t="shared" si="4"/>
        <v>4.20/km</v>
      </c>
      <c r="H112" s="14">
        <f t="shared" si="6"/>
        <v>0.0073611111111111065</v>
      </c>
      <c r="I112" s="14">
        <f t="shared" si="5"/>
        <v>0.001215277777777777</v>
      </c>
    </row>
    <row r="113" spans="1:9" ht="15" customHeight="1">
      <c r="A113" s="13">
        <v>109</v>
      </c>
      <c r="B113" s="27" t="s">
        <v>247</v>
      </c>
      <c r="C113" s="27" t="s">
        <v>13</v>
      </c>
      <c r="D113" s="13" t="s">
        <v>99</v>
      </c>
      <c r="E113" s="27" t="s">
        <v>94</v>
      </c>
      <c r="F113" s="38">
        <v>0.02711805555555555</v>
      </c>
      <c r="G113" s="13" t="str">
        <f t="shared" si="4"/>
        <v>4.20/km</v>
      </c>
      <c r="H113" s="14">
        <f t="shared" si="6"/>
        <v>0.007384259259259254</v>
      </c>
      <c r="I113" s="14">
        <f t="shared" si="5"/>
        <v>0.004664351851851843</v>
      </c>
    </row>
    <row r="114" spans="1:9" ht="15" customHeight="1">
      <c r="A114" s="13">
        <v>110</v>
      </c>
      <c r="B114" s="27" t="s">
        <v>97</v>
      </c>
      <c r="C114" s="27" t="s">
        <v>2</v>
      </c>
      <c r="D114" s="13" t="s">
        <v>77</v>
      </c>
      <c r="E114" s="27" t="s">
        <v>100</v>
      </c>
      <c r="F114" s="38">
        <v>0.027141203703703706</v>
      </c>
      <c r="G114" s="13" t="str">
        <f t="shared" si="4"/>
        <v>4.21/km</v>
      </c>
      <c r="H114" s="14">
        <f t="shared" si="6"/>
        <v>0.007407407407407408</v>
      </c>
      <c r="I114" s="14">
        <f t="shared" si="5"/>
        <v>0.006747685185185186</v>
      </c>
    </row>
    <row r="115" spans="1:9" ht="15" customHeight="1">
      <c r="A115" s="13">
        <v>111</v>
      </c>
      <c r="B115" s="27" t="s">
        <v>248</v>
      </c>
      <c r="C115" s="27" t="s">
        <v>62</v>
      </c>
      <c r="D115" s="13" t="s">
        <v>198</v>
      </c>
      <c r="E115" s="27" t="s">
        <v>125</v>
      </c>
      <c r="F115" s="38">
        <v>0.027303240740740743</v>
      </c>
      <c r="G115" s="13" t="str">
        <f t="shared" si="4"/>
        <v>4.22/km</v>
      </c>
      <c r="H115" s="14">
        <f t="shared" si="6"/>
        <v>0.007569444444444445</v>
      </c>
      <c r="I115" s="14">
        <f t="shared" si="5"/>
        <v>0.0017013888888888912</v>
      </c>
    </row>
    <row r="116" spans="1:9" ht="15" customHeight="1">
      <c r="A116" s="13">
        <v>112</v>
      </c>
      <c r="B116" s="27" t="s">
        <v>249</v>
      </c>
      <c r="C116" s="27" t="s">
        <v>42</v>
      </c>
      <c r="D116" s="13" t="s">
        <v>74</v>
      </c>
      <c r="E116" s="27" t="s">
        <v>125</v>
      </c>
      <c r="F116" s="38">
        <v>0.027314814814814816</v>
      </c>
      <c r="G116" s="13" t="str">
        <f t="shared" si="4"/>
        <v>4.22/km</v>
      </c>
      <c r="H116" s="14">
        <f t="shared" si="6"/>
        <v>0.007581018518518518</v>
      </c>
      <c r="I116" s="14">
        <f t="shared" si="5"/>
        <v>0.0071874999999999994</v>
      </c>
    </row>
    <row r="117" spans="1:9" ht="15" customHeight="1">
      <c r="A117" s="13">
        <v>113</v>
      </c>
      <c r="B117" s="27" t="s">
        <v>250</v>
      </c>
      <c r="C117" s="27" t="s">
        <v>251</v>
      </c>
      <c r="D117" s="13" t="s">
        <v>243</v>
      </c>
      <c r="E117" s="27" t="s">
        <v>94</v>
      </c>
      <c r="F117" s="38">
        <v>0.027442129629629632</v>
      </c>
      <c r="G117" s="13" t="str">
        <f t="shared" si="4"/>
        <v>4.23/km</v>
      </c>
      <c r="H117" s="14">
        <f t="shared" si="6"/>
        <v>0.007708333333333334</v>
      </c>
      <c r="I117" s="14">
        <f t="shared" si="5"/>
        <v>0.0004976851851851913</v>
      </c>
    </row>
    <row r="118" spans="1:9" ht="15" customHeight="1">
      <c r="A118" s="13">
        <v>114</v>
      </c>
      <c r="B118" s="27" t="s">
        <v>252</v>
      </c>
      <c r="C118" s="27" t="s">
        <v>253</v>
      </c>
      <c r="D118" s="13" t="s">
        <v>99</v>
      </c>
      <c r="E118" s="27" t="s">
        <v>94</v>
      </c>
      <c r="F118" s="38">
        <v>0.027442129629629632</v>
      </c>
      <c r="G118" s="13" t="str">
        <f t="shared" si="4"/>
        <v>4.23/km</v>
      </c>
      <c r="H118" s="14">
        <f t="shared" si="6"/>
        <v>0.007708333333333334</v>
      </c>
      <c r="I118" s="14">
        <f t="shared" si="5"/>
        <v>0.004988425925925924</v>
      </c>
    </row>
    <row r="119" spans="1:9" ht="15" customHeight="1">
      <c r="A119" s="13">
        <v>115</v>
      </c>
      <c r="B119" s="27" t="s">
        <v>254</v>
      </c>
      <c r="C119" s="27" t="s">
        <v>255</v>
      </c>
      <c r="D119" s="13" t="s">
        <v>99</v>
      </c>
      <c r="E119" s="27" t="s">
        <v>125</v>
      </c>
      <c r="F119" s="38">
        <v>0.027453703703703702</v>
      </c>
      <c r="G119" s="13" t="str">
        <f t="shared" si="4"/>
        <v>4.24/km</v>
      </c>
      <c r="H119" s="14">
        <f t="shared" si="6"/>
        <v>0.0077199074074074045</v>
      </c>
      <c r="I119" s="14">
        <f t="shared" si="5"/>
        <v>0.004999999999999994</v>
      </c>
    </row>
    <row r="120" spans="1:9" ht="15" customHeight="1">
      <c r="A120" s="13">
        <v>116</v>
      </c>
      <c r="B120" s="27" t="s">
        <v>256</v>
      </c>
      <c r="C120" s="27" t="s">
        <v>257</v>
      </c>
      <c r="D120" s="13" t="s">
        <v>77</v>
      </c>
      <c r="E120" s="27" t="s">
        <v>69</v>
      </c>
      <c r="F120" s="38">
        <v>0.027488425925925927</v>
      </c>
      <c r="G120" s="13" t="str">
        <f t="shared" si="4"/>
        <v>4.24/km</v>
      </c>
      <c r="H120" s="14">
        <f t="shared" si="6"/>
        <v>0.007754629629629629</v>
      </c>
      <c r="I120" s="14">
        <f t="shared" si="5"/>
        <v>0.007094907407407407</v>
      </c>
    </row>
    <row r="121" spans="1:9" ht="15" customHeight="1">
      <c r="A121" s="13">
        <v>117</v>
      </c>
      <c r="B121" s="27" t="s">
        <v>258</v>
      </c>
      <c r="C121" s="27" t="s">
        <v>259</v>
      </c>
      <c r="D121" s="13" t="s">
        <v>74</v>
      </c>
      <c r="E121" s="27" t="s">
        <v>116</v>
      </c>
      <c r="F121" s="38">
        <v>0.027511574074074074</v>
      </c>
      <c r="G121" s="13" t="str">
        <f t="shared" si="4"/>
        <v>4.24/km</v>
      </c>
      <c r="H121" s="14">
        <f t="shared" si="6"/>
        <v>0.007777777777777776</v>
      </c>
      <c r="I121" s="14">
        <f t="shared" si="5"/>
        <v>0.007384259259259257</v>
      </c>
    </row>
    <row r="122" spans="1:9" ht="15" customHeight="1">
      <c r="A122" s="13">
        <v>118</v>
      </c>
      <c r="B122" s="27" t="s">
        <v>260</v>
      </c>
      <c r="C122" s="27" t="s">
        <v>261</v>
      </c>
      <c r="D122" s="13" t="s">
        <v>198</v>
      </c>
      <c r="E122" s="27" t="s">
        <v>120</v>
      </c>
      <c r="F122" s="38">
        <v>0.027511574074074074</v>
      </c>
      <c r="G122" s="13" t="str">
        <f t="shared" si="4"/>
        <v>4.24/km</v>
      </c>
      <c r="H122" s="14">
        <f t="shared" si="6"/>
        <v>0.007777777777777776</v>
      </c>
      <c r="I122" s="14">
        <f t="shared" si="5"/>
        <v>0.0019097222222222224</v>
      </c>
    </row>
    <row r="123" spans="1:9" ht="15" customHeight="1">
      <c r="A123" s="13">
        <v>119</v>
      </c>
      <c r="B123" s="27" t="s">
        <v>262</v>
      </c>
      <c r="C123" s="27" t="s">
        <v>46</v>
      </c>
      <c r="D123" s="13" t="s">
        <v>68</v>
      </c>
      <c r="E123" s="27" t="s">
        <v>116</v>
      </c>
      <c r="F123" s="38">
        <v>0.027546296296296294</v>
      </c>
      <c r="G123" s="13" t="str">
        <f t="shared" si="4"/>
        <v>4.24/km</v>
      </c>
      <c r="H123" s="14">
        <f t="shared" si="6"/>
        <v>0.0078124999999999965</v>
      </c>
      <c r="I123" s="14">
        <f t="shared" si="5"/>
        <v>0.0078124999999999965</v>
      </c>
    </row>
    <row r="124" spans="1:9" ht="15" customHeight="1">
      <c r="A124" s="13">
        <v>120</v>
      </c>
      <c r="B124" s="27" t="s">
        <v>263</v>
      </c>
      <c r="C124" s="27" t="s">
        <v>264</v>
      </c>
      <c r="D124" s="13" t="s">
        <v>74</v>
      </c>
      <c r="E124" s="27" t="s">
        <v>72</v>
      </c>
      <c r="F124" s="38">
        <v>0.027557870370370368</v>
      </c>
      <c r="G124" s="13" t="str">
        <f t="shared" si="4"/>
        <v>4.25/km</v>
      </c>
      <c r="H124" s="14">
        <f t="shared" si="6"/>
        <v>0.00782407407407407</v>
      </c>
      <c r="I124" s="14">
        <f t="shared" si="5"/>
        <v>0.007430555555555551</v>
      </c>
    </row>
    <row r="125" spans="1:9" ht="15" customHeight="1">
      <c r="A125" s="13">
        <v>121</v>
      </c>
      <c r="B125" s="27" t="s">
        <v>265</v>
      </c>
      <c r="C125" s="27" t="s">
        <v>266</v>
      </c>
      <c r="D125" s="13" t="s">
        <v>99</v>
      </c>
      <c r="E125" s="27" t="s">
        <v>69</v>
      </c>
      <c r="F125" s="38">
        <v>0.02763888888888889</v>
      </c>
      <c r="G125" s="13" t="str">
        <f t="shared" si="4"/>
        <v>4.25/km</v>
      </c>
      <c r="H125" s="14">
        <f t="shared" si="6"/>
        <v>0.007905092592592592</v>
      </c>
      <c r="I125" s="14">
        <f t="shared" si="5"/>
        <v>0.005185185185185182</v>
      </c>
    </row>
    <row r="126" spans="1:9" ht="15" customHeight="1">
      <c r="A126" s="13">
        <v>122</v>
      </c>
      <c r="B126" s="27" t="s">
        <v>267</v>
      </c>
      <c r="C126" s="27" t="s">
        <v>36</v>
      </c>
      <c r="D126" s="13" t="s">
        <v>99</v>
      </c>
      <c r="E126" s="27" t="s">
        <v>96</v>
      </c>
      <c r="F126" s="38">
        <v>0.02770833333333333</v>
      </c>
      <c r="G126" s="13" t="str">
        <f t="shared" si="4"/>
        <v>4.26/km</v>
      </c>
      <c r="H126" s="14">
        <f t="shared" si="6"/>
        <v>0.007974537037037033</v>
      </c>
      <c r="I126" s="14">
        <f t="shared" si="5"/>
        <v>0.005254629629629623</v>
      </c>
    </row>
    <row r="127" spans="1:9" ht="15" customHeight="1">
      <c r="A127" s="13">
        <v>123</v>
      </c>
      <c r="B127" s="27" t="s">
        <v>268</v>
      </c>
      <c r="C127" s="27" t="s">
        <v>8</v>
      </c>
      <c r="D127" s="13" t="s">
        <v>118</v>
      </c>
      <c r="E127" s="27" t="s">
        <v>125</v>
      </c>
      <c r="F127" s="38">
        <v>0.027824074074074074</v>
      </c>
      <c r="G127" s="13" t="str">
        <f t="shared" si="4"/>
        <v>4.27/km</v>
      </c>
      <c r="H127" s="14">
        <f t="shared" si="6"/>
        <v>0.008090277777777776</v>
      </c>
      <c r="I127" s="14">
        <f t="shared" si="5"/>
        <v>0.004872685185185188</v>
      </c>
    </row>
    <row r="128" spans="1:9" ht="15" customHeight="1">
      <c r="A128" s="13">
        <v>124</v>
      </c>
      <c r="B128" s="27" t="s">
        <v>269</v>
      </c>
      <c r="C128" s="27" t="s">
        <v>48</v>
      </c>
      <c r="D128" s="13" t="s">
        <v>198</v>
      </c>
      <c r="E128" s="27" t="s">
        <v>270</v>
      </c>
      <c r="F128" s="38">
        <v>0.027858796296296298</v>
      </c>
      <c r="G128" s="13" t="str">
        <f t="shared" si="4"/>
        <v>4.27/km</v>
      </c>
      <c r="H128" s="14">
        <f t="shared" si="6"/>
        <v>0.008125</v>
      </c>
      <c r="I128" s="14">
        <f t="shared" si="5"/>
        <v>0.002256944444444447</v>
      </c>
    </row>
    <row r="129" spans="1:9" ht="15" customHeight="1">
      <c r="A129" s="13">
        <v>125</v>
      </c>
      <c r="B129" s="27" t="s">
        <v>271</v>
      </c>
      <c r="C129" s="27" t="s">
        <v>272</v>
      </c>
      <c r="D129" s="13" t="s">
        <v>214</v>
      </c>
      <c r="E129" s="27" t="s">
        <v>125</v>
      </c>
      <c r="F129" s="38">
        <v>0.027928240740740743</v>
      </c>
      <c r="G129" s="13" t="str">
        <f t="shared" si="4"/>
        <v>4.28/km</v>
      </c>
      <c r="H129" s="14">
        <f aca="true" t="shared" si="7" ref="H129:H189">F129-$F$5</f>
        <v>0.008194444444444445</v>
      </c>
      <c r="I129" s="14">
        <f t="shared" si="5"/>
        <v>0.0017361111111111119</v>
      </c>
    </row>
    <row r="130" spans="1:9" ht="15" customHeight="1">
      <c r="A130" s="13">
        <v>126</v>
      </c>
      <c r="B130" s="27" t="s">
        <v>273</v>
      </c>
      <c r="C130" s="27" t="s">
        <v>42</v>
      </c>
      <c r="D130" s="13" t="s">
        <v>77</v>
      </c>
      <c r="E130" s="27" t="s">
        <v>69</v>
      </c>
      <c r="F130" s="38">
        <v>0.027928240740740743</v>
      </c>
      <c r="G130" s="13" t="str">
        <f t="shared" si="4"/>
        <v>4.28/km</v>
      </c>
      <c r="H130" s="14">
        <f t="shared" si="7"/>
        <v>0.008194444444444445</v>
      </c>
      <c r="I130" s="14">
        <f t="shared" si="5"/>
        <v>0.007534722222222224</v>
      </c>
    </row>
    <row r="131" spans="1:9" ht="15" customHeight="1">
      <c r="A131" s="13">
        <v>127</v>
      </c>
      <c r="B131" s="27" t="s">
        <v>274</v>
      </c>
      <c r="C131" s="27" t="s">
        <v>164</v>
      </c>
      <c r="D131" s="13" t="s">
        <v>99</v>
      </c>
      <c r="E131" s="27" t="s">
        <v>157</v>
      </c>
      <c r="F131" s="38">
        <v>0.027939814814814817</v>
      </c>
      <c r="G131" s="13" t="str">
        <f t="shared" si="4"/>
        <v>4.28/km</v>
      </c>
      <c r="H131" s="14">
        <f t="shared" si="7"/>
        <v>0.008206018518518519</v>
      </c>
      <c r="I131" s="14">
        <f t="shared" si="5"/>
        <v>0.005486111111111108</v>
      </c>
    </row>
    <row r="132" spans="1:9" ht="15" customHeight="1">
      <c r="A132" s="13">
        <v>128</v>
      </c>
      <c r="B132" s="27" t="s">
        <v>275</v>
      </c>
      <c r="C132" s="27" t="s">
        <v>41</v>
      </c>
      <c r="D132" s="13" t="s">
        <v>74</v>
      </c>
      <c r="E132" s="27" t="s">
        <v>94</v>
      </c>
      <c r="F132" s="38">
        <v>0.027997685185185184</v>
      </c>
      <c r="G132" s="13" t="str">
        <f t="shared" si="4"/>
        <v>4.29/km</v>
      </c>
      <c r="H132" s="14">
        <f t="shared" si="7"/>
        <v>0.008263888888888887</v>
      </c>
      <c r="I132" s="14">
        <f t="shared" si="5"/>
        <v>0.007870370370370368</v>
      </c>
    </row>
    <row r="133" spans="1:9" ht="15" customHeight="1">
      <c r="A133" s="13">
        <v>129</v>
      </c>
      <c r="B133" s="27" t="s">
        <v>276</v>
      </c>
      <c r="C133" s="27" t="s">
        <v>23</v>
      </c>
      <c r="D133" s="13" t="s">
        <v>74</v>
      </c>
      <c r="E133" s="27" t="s">
        <v>165</v>
      </c>
      <c r="F133" s="38">
        <v>0.027997685185185184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4.29/km</v>
      </c>
      <c r="H133" s="14">
        <f t="shared" si="7"/>
        <v>0.008263888888888887</v>
      </c>
      <c r="I133" s="14">
        <f t="shared" si="5"/>
        <v>0.007870370370370368</v>
      </c>
    </row>
    <row r="134" spans="1:9" ht="15" customHeight="1">
      <c r="A134" s="13">
        <v>130</v>
      </c>
      <c r="B134" s="27" t="s">
        <v>267</v>
      </c>
      <c r="C134" s="27" t="s">
        <v>255</v>
      </c>
      <c r="D134" s="13" t="s">
        <v>99</v>
      </c>
      <c r="E134" s="27" t="s">
        <v>96</v>
      </c>
      <c r="F134" s="38">
        <v>0.02809027777777778</v>
      </c>
      <c r="G134" s="13" t="str">
        <f t="shared" si="8"/>
        <v>4.30/km</v>
      </c>
      <c r="H134" s="14">
        <f t="shared" si="7"/>
        <v>0.008356481481481482</v>
      </c>
      <c r="I134" s="14">
        <f t="shared" si="5"/>
        <v>0.005636574074074072</v>
      </c>
    </row>
    <row r="135" spans="1:9" ht="15" customHeight="1">
      <c r="A135" s="13">
        <v>131</v>
      </c>
      <c r="B135" s="27" t="s">
        <v>17</v>
      </c>
      <c r="C135" s="27" t="s">
        <v>46</v>
      </c>
      <c r="D135" s="13" t="s">
        <v>277</v>
      </c>
      <c r="E135" s="27" t="s">
        <v>72</v>
      </c>
      <c r="F135" s="38">
        <v>0.02809027777777778</v>
      </c>
      <c r="G135" s="13" t="str">
        <f t="shared" si="8"/>
        <v>4.30/km</v>
      </c>
      <c r="H135" s="14">
        <f t="shared" si="7"/>
        <v>0.008356481481481482</v>
      </c>
      <c r="I135" s="14">
        <f aca="true" t="shared" si="9" ref="I135:I188">F135-INDEX($F$5:$F$933,MATCH(D135,$D$5:$D$933,0))</f>
        <v>0</v>
      </c>
    </row>
    <row r="136" spans="1:9" ht="15" customHeight="1">
      <c r="A136" s="13">
        <v>132</v>
      </c>
      <c r="B136" s="27" t="s">
        <v>278</v>
      </c>
      <c r="C136" s="27" t="s">
        <v>53</v>
      </c>
      <c r="D136" s="13" t="s">
        <v>77</v>
      </c>
      <c r="E136" s="27" t="s">
        <v>94</v>
      </c>
      <c r="F136" s="38">
        <v>0.028148148148148148</v>
      </c>
      <c r="G136" s="13" t="str">
        <f t="shared" si="8"/>
        <v>4.30/km</v>
      </c>
      <c r="H136" s="14">
        <f t="shared" si="7"/>
        <v>0.00841435185185185</v>
      </c>
      <c r="I136" s="14">
        <f t="shared" si="9"/>
        <v>0.007754629629629629</v>
      </c>
    </row>
    <row r="137" spans="1:9" ht="15" customHeight="1">
      <c r="A137" s="13">
        <v>133</v>
      </c>
      <c r="B137" s="27" t="s">
        <v>279</v>
      </c>
      <c r="C137" s="27" t="s">
        <v>58</v>
      </c>
      <c r="D137" s="13" t="s">
        <v>71</v>
      </c>
      <c r="E137" s="27" t="s">
        <v>104</v>
      </c>
      <c r="F137" s="38">
        <v>0.028240740740740736</v>
      </c>
      <c r="G137" s="13" t="str">
        <f t="shared" si="8"/>
        <v>4.31/km</v>
      </c>
      <c r="H137" s="14">
        <f t="shared" si="7"/>
        <v>0.008506944444444439</v>
      </c>
      <c r="I137" s="14">
        <f t="shared" si="9"/>
        <v>0.008148148148148144</v>
      </c>
    </row>
    <row r="138" spans="1:9" ht="15" customHeight="1">
      <c r="A138" s="13">
        <v>134</v>
      </c>
      <c r="B138" s="27" t="s">
        <v>280</v>
      </c>
      <c r="C138" s="27" t="s">
        <v>281</v>
      </c>
      <c r="D138" s="13" t="s">
        <v>74</v>
      </c>
      <c r="E138" s="27" t="s">
        <v>69</v>
      </c>
      <c r="F138" s="38">
        <v>0.028275462962962964</v>
      </c>
      <c r="G138" s="13" t="str">
        <f t="shared" si="8"/>
        <v>4.31/km</v>
      </c>
      <c r="H138" s="14">
        <f t="shared" si="7"/>
        <v>0.008541666666666666</v>
      </c>
      <c r="I138" s="14">
        <f t="shared" si="9"/>
        <v>0.008148148148148147</v>
      </c>
    </row>
    <row r="139" spans="1:9" ht="15" customHeight="1">
      <c r="A139" s="13">
        <v>135</v>
      </c>
      <c r="B139" s="27" t="s">
        <v>282</v>
      </c>
      <c r="C139" s="27" t="s">
        <v>60</v>
      </c>
      <c r="D139" s="13" t="s">
        <v>283</v>
      </c>
      <c r="E139" s="27" t="s">
        <v>94</v>
      </c>
      <c r="F139" s="38">
        <v>0.028310185185185185</v>
      </c>
      <c r="G139" s="13" t="str">
        <f t="shared" si="8"/>
        <v>4.32/km</v>
      </c>
      <c r="H139" s="14">
        <f t="shared" si="7"/>
        <v>0.008576388888888887</v>
      </c>
      <c r="I139" s="14">
        <f t="shared" si="9"/>
        <v>0</v>
      </c>
    </row>
    <row r="140" spans="1:9" ht="15" customHeight="1">
      <c r="A140" s="13">
        <v>136</v>
      </c>
      <c r="B140" s="27" t="s">
        <v>284</v>
      </c>
      <c r="C140" s="27" t="s">
        <v>285</v>
      </c>
      <c r="D140" s="13" t="s">
        <v>99</v>
      </c>
      <c r="E140" s="27" t="s">
        <v>94</v>
      </c>
      <c r="F140" s="38">
        <v>0.02832175925925926</v>
      </c>
      <c r="G140" s="13" t="str">
        <f t="shared" si="8"/>
        <v>4.32/km</v>
      </c>
      <c r="H140" s="14">
        <f t="shared" si="7"/>
        <v>0.00858796296296296</v>
      </c>
      <c r="I140" s="14">
        <f t="shared" si="9"/>
        <v>0.00586805555555555</v>
      </c>
    </row>
    <row r="141" spans="1:9" ht="15" customHeight="1">
      <c r="A141" s="13">
        <v>137</v>
      </c>
      <c r="B141" s="27" t="s">
        <v>286</v>
      </c>
      <c r="C141" s="27" t="s">
        <v>52</v>
      </c>
      <c r="D141" s="13" t="s">
        <v>77</v>
      </c>
      <c r="E141" s="27" t="s">
        <v>96</v>
      </c>
      <c r="F141" s="38">
        <v>0.028333333333333332</v>
      </c>
      <c r="G141" s="13" t="str">
        <f t="shared" si="8"/>
        <v>4.32/km</v>
      </c>
      <c r="H141" s="14">
        <f t="shared" si="7"/>
        <v>0.008599537037037034</v>
      </c>
      <c r="I141" s="14">
        <f t="shared" si="9"/>
        <v>0.007939814814814813</v>
      </c>
    </row>
    <row r="142" spans="1:9" ht="15" customHeight="1">
      <c r="A142" s="13">
        <v>138</v>
      </c>
      <c r="B142" s="27" t="s">
        <v>287</v>
      </c>
      <c r="C142" s="27" t="s">
        <v>62</v>
      </c>
      <c r="D142" s="13" t="s">
        <v>111</v>
      </c>
      <c r="E142" s="27" t="s">
        <v>157</v>
      </c>
      <c r="F142" s="38">
        <v>0.028356481481481483</v>
      </c>
      <c r="G142" s="13" t="str">
        <f t="shared" si="8"/>
        <v>4.32/km</v>
      </c>
      <c r="H142" s="14">
        <f t="shared" si="7"/>
        <v>0.008622685185185185</v>
      </c>
      <c r="I142" s="14">
        <f t="shared" si="9"/>
        <v>0.005868055555555557</v>
      </c>
    </row>
    <row r="143" spans="1:9" ht="15" customHeight="1">
      <c r="A143" s="13">
        <v>139</v>
      </c>
      <c r="B143" s="27" t="s">
        <v>288</v>
      </c>
      <c r="C143" s="27" t="s">
        <v>80</v>
      </c>
      <c r="D143" s="13" t="s">
        <v>68</v>
      </c>
      <c r="E143" s="27" t="s">
        <v>72</v>
      </c>
      <c r="F143" s="38">
        <v>0.028402777777777777</v>
      </c>
      <c r="G143" s="13" t="str">
        <f t="shared" si="8"/>
        <v>4.33/km</v>
      </c>
      <c r="H143" s="14">
        <f t="shared" si="7"/>
        <v>0.008668981481481479</v>
      </c>
      <c r="I143" s="14">
        <f t="shared" si="9"/>
        <v>0.008668981481481479</v>
      </c>
    </row>
    <row r="144" spans="1:9" ht="15" customHeight="1">
      <c r="A144" s="13">
        <v>140</v>
      </c>
      <c r="B144" s="27" t="s">
        <v>154</v>
      </c>
      <c r="C144" s="27" t="s">
        <v>192</v>
      </c>
      <c r="D144" s="13" t="s">
        <v>74</v>
      </c>
      <c r="E144" s="27" t="s">
        <v>125</v>
      </c>
      <c r="F144" s="38">
        <v>0.0284375</v>
      </c>
      <c r="G144" s="13" t="str">
        <f t="shared" si="8"/>
        <v>4.33/km</v>
      </c>
      <c r="H144" s="14">
        <f t="shared" si="7"/>
        <v>0.008703703703703703</v>
      </c>
      <c r="I144" s="14">
        <f t="shared" si="9"/>
        <v>0.008310185185185184</v>
      </c>
    </row>
    <row r="145" spans="1:9" ht="15" customHeight="1">
      <c r="A145" s="13">
        <v>141</v>
      </c>
      <c r="B145" s="27" t="s">
        <v>289</v>
      </c>
      <c r="C145" s="27" t="s">
        <v>46</v>
      </c>
      <c r="D145" s="13" t="s">
        <v>99</v>
      </c>
      <c r="E145" s="27" t="s">
        <v>116</v>
      </c>
      <c r="F145" s="38">
        <v>0.02849537037037037</v>
      </c>
      <c r="G145" s="13" t="str">
        <f t="shared" si="8"/>
        <v>4.34/km</v>
      </c>
      <c r="H145" s="14">
        <f t="shared" si="7"/>
        <v>0.008761574074074071</v>
      </c>
      <c r="I145" s="14">
        <f t="shared" si="9"/>
        <v>0.0060416666666666605</v>
      </c>
    </row>
    <row r="146" spans="1:9" ht="15" customHeight="1">
      <c r="A146" s="13">
        <v>142</v>
      </c>
      <c r="B146" s="27" t="s">
        <v>290</v>
      </c>
      <c r="C146" s="27" t="s">
        <v>37</v>
      </c>
      <c r="D146" s="13" t="s">
        <v>74</v>
      </c>
      <c r="E146" s="27" t="s">
        <v>116</v>
      </c>
      <c r="F146" s="38">
        <v>0.02849537037037037</v>
      </c>
      <c r="G146" s="13" t="str">
        <f t="shared" si="8"/>
        <v>4.34/km</v>
      </c>
      <c r="H146" s="14">
        <f t="shared" si="7"/>
        <v>0.008761574074074071</v>
      </c>
      <c r="I146" s="14">
        <f t="shared" si="9"/>
        <v>0.008368055555555552</v>
      </c>
    </row>
    <row r="147" spans="1:9" ht="15" customHeight="1">
      <c r="A147" s="13">
        <v>143</v>
      </c>
      <c r="B147" s="27" t="s">
        <v>291</v>
      </c>
      <c r="C147" s="27" t="s">
        <v>292</v>
      </c>
      <c r="D147" s="13" t="s">
        <v>293</v>
      </c>
      <c r="E147" s="27" t="s">
        <v>72</v>
      </c>
      <c r="F147" s="38">
        <v>0.028518518518518523</v>
      </c>
      <c r="G147" s="13" t="str">
        <f t="shared" si="8"/>
        <v>4.34/km</v>
      </c>
      <c r="H147" s="14">
        <f t="shared" si="7"/>
        <v>0.008784722222222225</v>
      </c>
      <c r="I147" s="14">
        <f t="shared" si="9"/>
        <v>0</v>
      </c>
    </row>
    <row r="148" spans="1:9" ht="15" customHeight="1">
      <c r="A148" s="13">
        <v>144</v>
      </c>
      <c r="B148" s="27" t="s">
        <v>87</v>
      </c>
      <c r="C148" s="27" t="s">
        <v>52</v>
      </c>
      <c r="D148" s="13" t="s">
        <v>68</v>
      </c>
      <c r="E148" s="27" t="s">
        <v>88</v>
      </c>
      <c r="F148" s="38">
        <v>0.028634259259259262</v>
      </c>
      <c r="G148" s="13" t="str">
        <f t="shared" si="8"/>
        <v>4.35/km</v>
      </c>
      <c r="H148" s="14">
        <f t="shared" si="7"/>
        <v>0.008900462962962964</v>
      </c>
      <c r="I148" s="14">
        <f t="shared" si="9"/>
        <v>0.008900462962962964</v>
      </c>
    </row>
    <row r="149" spans="1:9" ht="15" customHeight="1">
      <c r="A149" s="13">
        <v>145</v>
      </c>
      <c r="B149" s="27" t="s">
        <v>294</v>
      </c>
      <c r="C149" s="27" t="s">
        <v>295</v>
      </c>
      <c r="D149" s="13" t="s">
        <v>111</v>
      </c>
      <c r="E149" s="27" t="s">
        <v>94</v>
      </c>
      <c r="F149" s="38">
        <v>0.028692129629629633</v>
      </c>
      <c r="G149" s="13" t="str">
        <f t="shared" si="8"/>
        <v>4.35/km</v>
      </c>
      <c r="H149" s="14">
        <f t="shared" si="7"/>
        <v>0.008958333333333336</v>
      </c>
      <c r="I149" s="14">
        <f t="shared" si="9"/>
        <v>0.006203703703703708</v>
      </c>
    </row>
    <row r="150" spans="1:9" ht="15" customHeight="1">
      <c r="A150" s="13">
        <v>146</v>
      </c>
      <c r="B150" s="27" t="s">
        <v>296</v>
      </c>
      <c r="C150" s="27" t="s">
        <v>16</v>
      </c>
      <c r="D150" s="13" t="s">
        <v>198</v>
      </c>
      <c r="E150" s="27" t="s">
        <v>75</v>
      </c>
      <c r="F150" s="38">
        <v>0.02871527777777778</v>
      </c>
      <c r="G150" s="13" t="str">
        <f t="shared" si="8"/>
        <v>4.36/km</v>
      </c>
      <c r="H150" s="14">
        <f t="shared" si="7"/>
        <v>0.008981481481481483</v>
      </c>
      <c r="I150" s="14">
        <f t="shared" si="9"/>
        <v>0.003113425925925929</v>
      </c>
    </row>
    <row r="151" spans="1:9" ht="15" customHeight="1">
      <c r="A151" s="13">
        <v>147</v>
      </c>
      <c r="B151" s="27" t="s">
        <v>297</v>
      </c>
      <c r="C151" s="27" t="s">
        <v>51</v>
      </c>
      <c r="D151" s="13" t="s">
        <v>74</v>
      </c>
      <c r="E151" s="27" t="s">
        <v>88</v>
      </c>
      <c r="F151" s="38">
        <v>0.02872685185185185</v>
      </c>
      <c r="G151" s="13" t="str">
        <f t="shared" si="8"/>
        <v>4.36/km</v>
      </c>
      <c r="H151" s="14">
        <f t="shared" si="7"/>
        <v>0.008993055555555553</v>
      </c>
      <c r="I151" s="14">
        <f t="shared" si="9"/>
        <v>0.008599537037037034</v>
      </c>
    </row>
    <row r="152" spans="1:9" ht="15" customHeight="1">
      <c r="A152" s="13">
        <v>148</v>
      </c>
      <c r="B152" s="27" t="s">
        <v>298</v>
      </c>
      <c r="C152" s="27" t="s">
        <v>48</v>
      </c>
      <c r="D152" s="13" t="s">
        <v>99</v>
      </c>
      <c r="E152" s="27" t="s">
        <v>96</v>
      </c>
      <c r="F152" s="38">
        <v>0.028761574074074075</v>
      </c>
      <c r="G152" s="13" t="str">
        <f t="shared" si="8"/>
        <v>4.36/km</v>
      </c>
      <c r="H152" s="14">
        <f t="shared" si="7"/>
        <v>0.009027777777777777</v>
      </c>
      <c r="I152" s="14">
        <f t="shared" si="9"/>
        <v>0.0063078703703703665</v>
      </c>
    </row>
    <row r="153" spans="1:9" ht="15" customHeight="1">
      <c r="A153" s="13">
        <v>149</v>
      </c>
      <c r="B153" s="27" t="s">
        <v>299</v>
      </c>
      <c r="C153" s="27" t="s">
        <v>300</v>
      </c>
      <c r="D153" s="13" t="s">
        <v>77</v>
      </c>
      <c r="E153" s="27" t="s">
        <v>116</v>
      </c>
      <c r="F153" s="38">
        <v>0.028773148148148145</v>
      </c>
      <c r="G153" s="13" t="str">
        <f t="shared" si="8"/>
        <v>4.36/km</v>
      </c>
      <c r="H153" s="14">
        <f t="shared" si="7"/>
        <v>0.009039351851851847</v>
      </c>
      <c r="I153" s="14">
        <f t="shared" si="9"/>
        <v>0.008379629629629626</v>
      </c>
    </row>
    <row r="154" spans="1:9" ht="15" customHeight="1">
      <c r="A154" s="13">
        <v>150</v>
      </c>
      <c r="B154" s="27" t="s">
        <v>301</v>
      </c>
      <c r="C154" s="27" t="s">
        <v>21</v>
      </c>
      <c r="D154" s="13" t="s">
        <v>103</v>
      </c>
      <c r="E154" s="27" t="s">
        <v>125</v>
      </c>
      <c r="F154" s="38">
        <v>0.028796296296296296</v>
      </c>
      <c r="G154" s="13" t="str">
        <f t="shared" si="8"/>
        <v>4.36/km</v>
      </c>
      <c r="H154" s="14">
        <f t="shared" si="7"/>
        <v>0.009062499999999998</v>
      </c>
      <c r="I154" s="14">
        <f t="shared" si="9"/>
        <v>0.006342592592592587</v>
      </c>
    </row>
    <row r="155" spans="1:9" ht="15" customHeight="1">
      <c r="A155" s="13">
        <v>151</v>
      </c>
      <c r="B155" s="27" t="s">
        <v>302</v>
      </c>
      <c r="C155" s="27" t="s">
        <v>303</v>
      </c>
      <c r="D155" s="13" t="s">
        <v>71</v>
      </c>
      <c r="E155" s="27" t="s">
        <v>125</v>
      </c>
      <c r="F155" s="38">
        <v>0.02884259259259259</v>
      </c>
      <c r="G155" s="13" t="str">
        <f t="shared" si="8"/>
        <v>4.37/km</v>
      </c>
      <c r="H155" s="14">
        <f t="shared" si="7"/>
        <v>0.009108796296296292</v>
      </c>
      <c r="I155" s="14">
        <f t="shared" si="9"/>
        <v>0.008749999999999997</v>
      </c>
    </row>
    <row r="156" spans="1:9" ht="15" customHeight="1">
      <c r="A156" s="13">
        <v>152</v>
      </c>
      <c r="B156" s="27" t="s">
        <v>304</v>
      </c>
      <c r="C156" s="27" t="s">
        <v>305</v>
      </c>
      <c r="D156" s="13" t="s">
        <v>111</v>
      </c>
      <c r="E156" s="27" t="s">
        <v>69</v>
      </c>
      <c r="F156" s="38">
        <v>0.028854166666666667</v>
      </c>
      <c r="G156" s="13" t="str">
        <f t="shared" si="8"/>
        <v>4.37/km</v>
      </c>
      <c r="H156" s="14">
        <f t="shared" si="7"/>
        <v>0.009120370370370369</v>
      </c>
      <c r="I156" s="14">
        <f t="shared" si="9"/>
        <v>0.006365740740740741</v>
      </c>
    </row>
    <row r="157" spans="1:9" ht="15" customHeight="1">
      <c r="A157" s="13">
        <v>153</v>
      </c>
      <c r="B157" s="27" t="s">
        <v>306</v>
      </c>
      <c r="C157" s="27" t="s">
        <v>307</v>
      </c>
      <c r="D157" s="13" t="s">
        <v>103</v>
      </c>
      <c r="E157" s="27" t="s">
        <v>88</v>
      </c>
      <c r="F157" s="38">
        <v>0.028912037037037038</v>
      </c>
      <c r="G157" s="13" t="str">
        <f t="shared" si="8"/>
        <v>4.38/km</v>
      </c>
      <c r="H157" s="14">
        <f t="shared" si="7"/>
        <v>0.00917824074074074</v>
      </c>
      <c r="I157" s="14">
        <f t="shared" si="9"/>
        <v>0.00645833333333333</v>
      </c>
    </row>
    <row r="158" spans="1:9" ht="15" customHeight="1">
      <c r="A158" s="13">
        <v>154</v>
      </c>
      <c r="B158" s="27" t="s">
        <v>19</v>
      </c>
      <c r="C158" s="27" t="s">
        <v>308</v>
      </c>
      <c r="D158" s="13" t="s">
        <v>77</v>
      </c>
      <c r="E158" s="27" t="s">
        <v>92</v>
      </c>
      <c r="F158" s="38">
        <v>0.02892361111111111</v>
      </c>
      <c r="G158" s="13" t="str">
        <f t="shared" si="8"/>
        <v>4.38/km</v>
      </c>
      <c r="H158" s="14">
        <f t="shared" si="7"/>
        <v>0.00918981481481481</v>
      </c>
      <c r="I158" s="14">
        <f t="shared" si="9"/>
        <v>0.008530092592592589</v>
      </c>
    </row>
    <row r="159" spans="1:9" ht="15" customHeight="1">
      <c r="A159" s="13">
        <v>155</v>
      </c>
      <c r="B159" s="27" t="s">
        <v>217</v>
      </c>
      <c r="C159" s="27" t="s">
        <v>115</v>
      </c>
      <c r="D159" s="13" t="s">
        <v>198</v>
      </c>
      <c r="E159" s="27" t="s">
        <v>157</v>
      </c>
      <c r="F159" s="38">
        <v>0.028946759259259255</v>
      </c>
      <c r="G159" s="13" t="str">
        <f t="shared" si="8"/>
        <v>4.38/km</v>
      </c>
      <c r="H159" s="14">
        <f t="shared" si="7"/>
        <v>0.009212962962962958</v>
      </c>
      <c r="I159" s="14">
        <f t="shared" si="9"/>
        <v>0.003344907407407404</v>
      </c>
    </row>
    <row r="160" spans="1:9" ht="15" customHeight="1">
      <c r="A160" s="13">
        <v>156</v>
      </c>
      <c r="B160" s="27" t="s">
        <v>309</v>
      </c>
      <c r="C160" s="27" t="s">
        <v>310</v>
      </c>
      <c r="D160" s="13" t="s">
        <v>283</v>
      </c>
      <c r="E160" s="27" t="s">
        <v>92</v>
      </c>
      <c r="F160" s="38">
        <v>0.028946759259259255</v>
      </c>
      <c r="G160" s="13" t="str">
        <f t="shared" si="8"/>
        <v>4.38/km</v>
      </c>
      <c r="H160" s="14">
        <f t="shared" si="7"/>
        <v>0.009212962962962958</v>
      </c>
      <c r="I160" s="14">
        <f t="shared" si="9"/>
        <v>0.0006365740740740707</v>
      </c>
    </row>
    <row r="161" spans="1:9" ht="15" customHeight="1">
      <c r="A161" s="13">
        <v>157</v>
      </c>
      <c r="B161" s="27" t="s">
        <v>311</v>
      </c>
      <c r="C161" s="27" t="s">
        <v>52</v>
      </c>
      <c r="D161" s="13" t="s">
        <v>74</v>
      </c>
      <c r="E161" s="27" t="s">
        <v>120</v>
      </c>
      <c r="F161" s="38">
        <v>0.0290625</v>
      </c>
      <c r="G161" s="13" t="str">
        <f t="shared" si="8"/>
        <v>4.39/km</v>
      </c>
      <c r="H161" s="14">
        <f t="shared" si="7"/>
        <v>0.009328703703703704</v>
      </c>
      <c r="I161" s="14">
        <f t="shared" si="9"/>
        <v>0.008935185185185185</v>
      </c>
    </row>
    <row r="162" spans="1:9" ht="15" customHeight="1">
      <c r="A162" s="13">
        <v>158</v>
      </c>
      <c r="B162" s="27" t="s">
        <v>312</v>
      </c>
      <c r="C162" s="27" t="s">
        <v>37</v>
      </c>
      <c r="D162" s="13" t="s">
        <v>77</v>
      </c>
      <c r="E162" s="27" t="s">
        <v>88</v>
      </c>
      <c r="F162" s="38">
        <v>0.029166666666666664</v>
      </c>
      <c r="G162" s="13" t="str">
        <f t="shared" si="8"/>
        <v>4.40/km</v>
      </c>
      <c r="H162" s="14">
        <f t="shared" si="7"/>
        <v>0.009432870370370366</v>
      </c>
      <c r="I162" s="14">
        <f t="shared" si="9"/>
        <v>0.008773148148148145</v>
      </c>
    </row>
    <row r="163" spans="1:9" ht="15" customHeight="1">
      <c r="A163" s="13">
        <v>159</v>
      </c>
      <c r="B163" s="27" t="s">
        <v>313</v>
      </c>
      <c r="C163" s="27" t="s">
        <v>152</v>
      </c>
      <c r="D163" s="13" t="s">
        <v>77</v>
      </c>
      <c r="E163" s="27" t="s">
        <v>116</v>
      </c>
      <c r="F163" s="38">
        <v>0.029236111111111112</v>
      </c>
      <c r="G163" s="13" t="str">
        <f t="shared" si="8"/>
        <v>4.41/km</v>
      </c>
      <c r="H163" s="14">
        <f t="shared" si="7"/>
        <v>0.009502314814814814</v>
      </c>
      <c r="I163" s="14">
        <f t="shared" si="9"/>
        <v>0.008842592592592593</v>
      </c>
    </row>
    <row r="164" spans="1:9" ht="15" customHeight="1">
      <c r="A164" s="13">
        <v>160</v>
      </c>
      <c r="B164" s="27" t="s">
        <v>314</v>
      </c>
      <c r="C164" s="27" t="s">
        <v>43</v>
      </c>
      <c r="D164" s="13" t="s">
        <v>77</v>
      </c>
      <c r="E164" s="27" t="s">
        <v>72</v>
      </c>
      <c r="F164" s="38">
        <v>0.02925925925925926</v>
      </c>
      <c r="G164" s="13" t="str">
        <f t="shared" si="8"/>
        <v>4.41/km</v>
      </c>
      <c r="H164" s="14">
        <f t="shared" si="7"/>
        <v>0.009525462962962961</v>
      </c>
      <c r="I164" s="14">
        <f t="shared" si="9"/>
        <v>0.00886574074074074</v>
      </c>
    </row>
    <row r="165" spans="1:9" ht="15" customHeight="1">
      <c r="A165" s="13">
        <v>161</v>
      </c>
      <c r="B165" s="27" t="s">
        <v>315</v>
      </c>
      <c r="C165" s="27" t="s">
        <v>52</v>
      </c>
      <c r="D165" s="13" t="s">
        <v>205</v>
      </c>
      <c r="E165" s="27" t="s">
        <v>78</v>
      </c>
      <c r="F165" s="38">
        <v>0.029282407407407406</v>
      </c>
      <c r="G165" s="13" t="str">
        <f t="shared" si="8"/>
        <v>4.41/km</v>
      </c>
      <c r="H165" s="14">
        <f t="shared" si="7"/>
        <v>0.009548611111111108</v>
      </c>
      <c r="I165" s="14">
        <f t="shared" si="9"/>
        <v>0.003402777777777779</v>
      </c>
    </row>
    <row r="166" spans="1:9" ht="15" customHeight="1">
      <c r="A166" s="13">
        <v>162</v>
      </c>
      <c r="B166" s="27" t="s">
        <v>316</v>
      </c>
      <c r="C166" s="27" t="s">
        <v>317</v>
      </c>
      <c r="D166" s="13" t="s">
        <v>243</v>
      </c>
      <c r="E166" s="27" t="s">
        <v>92</v>
      </c>
      <c r="F166" s="38">
        <v>0.02954861111111111</v>
      </c>
      <c r="G166" s="13" t="str">
        <f t="shared" si="8"/>
        <v>4.44/km</v>
      </c>
      <c r="H166" s="14">
        <f t="shared" si="7"/>
        <v>0.009814814814814811</v>
      </c>
      <c r="I166" s="14">
        <f t="shared" si="9"/>
        <v>0.002604166666666668</v>
      </c>
    </row>
    <row r="167" spans="1:9" ht="15" customHeight="1">
      <c r="A167" s="13">
        <v>163</v>
      </c>
      <c r="B167" s="27" t="s">
        <v>318</v>
      </c>
      <c r="C167" s="27" t="s">
        <v>136</v>
      </c>
      <c r="D167" s="13" t="s">
        <v>198</v>
      </c>
      <c r="E167" s="27" t="s">
        <v>92</v>
      </c>
      <c r="F167" s="38">
        <v>0.02954861111111111</v>
      </c>
      <c r="G167" s="13" t="str">
        <f t="shared" si="8"/>
        <v>4.44/km</v>
      </c>
      <c r="H167" s="14">
        <f t="shared" si="7"/>
        <v>0.009814814814814811</v>
      </c>
      <c r="I167" s="14">
        <f t="shared" si="9"/>
        <v>0.0039467592592592575</v>
      </c>
    </row>
    <row r="168" spans="1:9" ht="15" customHeight="1">
      <c r="A168" s="13">
        <v>164</v>
      </c>
      <c r="B168" s="27" t="s">
        <v>319</v>
      </c>
      <c r="C168" s="27" t="s">
        <v>36</v>
      </c>
      <c r="D168" s="13" t="s">
        <v>68</v>
      </c>
      <c r="E168" s="27" t="s">
        <v>320</v>
      </c>
      <c r="F168" s="38">
        <v>0.02956018518518519</v>
      </c>
      <c r="G168" s="13" t="str">
        <f t="shared" si="8"/>
        <v>4.44/km</v>
      </c>
      <c r="H168" s="14">
        <f t="shared" si="7"/>
        <v>0.009826388888888891</v>
      </c>
      <c r="I168" s="14">
        <f t="shared" si="9"/>
        <v>0.009826388888888891</v>
      </c>
    </row>
    <row r="169" spans="1:9" ht="15" customHeight="1">
      <c r="A169" s="13">
        <v>165</v>
      </c>
      <c r="B169" s="27" t="s">
        <v>321</v>
      </c>
      <c r="C169" s="27" t="s">
        <v>322</v>
      </c>
      <c r="D169" s="13" t="s">
        <v>77</v>
      </c>
      <c r="E169" s="27" t="s">
        <v>88</v>
      </c>
      <c r="F169" s="38">
        <v>0.029629629629629627</v>
      </c>
      <c r="G169" s="13" t="str">
        <f t="shared" si="8"/>
        <v>4.44/km</v>
      </c>
      <c r="H169" s="14">
        <f t="shared" si="7"/>
        <v>0.00989583333333333</v>
      </c>
      <c r="I169" s="14">
        <f t="shared" si="9"/>
        <v>0.009236111111111108</v>
      </c>
    </row>
    <row r="170" spans="1:9" ht="15" customHeight="1">
      <c r="A170" s="13">
        <v>166</v>
      </c>
      <c r="B170" s="27" t="s">
        <v>323</v>
      </c>
      <c r="C170" s="27" t="s">
        <v>324</v>
      </c>
      <c r="D170" s="13" t="s">
        <v>99</v>
      </c>
      <c r="E170" s="27" t="s">
        <v>125</v>
      </c>
      <c r="F170" s="38">
        <v>0.02971064814814815</v>
      </c>
      <c r="G170" s="13" t="str">
        <f t="shared" si="8"/>
        <v>4.45/km</v>
      </c>
      <c r="H170" s="14">
        <f t="shared" si="7"/>
        <v>0.009976851851851851</v>
      </c>
      <c r="I170" s="14">
        <f t="shared" si="9"/>
        <v>0.007256944444444441</v>
      </c>
    </row>
    <row r="171" spans="1:9" ht="15" customHeight="1">
      <c r="A171" s="13">
        <v>167</v>
      </c>
      <c r="B171" s="27" t="s">
        <v>325</v>
      </c>
      <c r="C171" s="27" t="s">
        <v>51</v>
      </c>
      <c r="D171" s="13" t="s">
        <v>74</v>
      </c>
      <c r="E171" s="27" t="s">
        <v>157</v>
      </c>
      <c r="F171" s="38">
        <v>0.02972222222222222</v>
      </c>
      <c r="G171" s="13" t="str">
        <f t="shared" si="8"/>
        <v>4.45/km</v>
      </c>
      <c r="H171" s="14">
        <f aca="true" t="shared" si="10" ref="H171:H234">F171-$F$5</f>
        <v>0.009988425925925921</v>
      </c>
      <c r="I171" s="14">
        <f aca="true" t="shared" si="11" ref="I171:I234">F171-INDEX($F$5:$F$933,MATCH(D171,$D$5:$D$933,0))</f>
        <v>0.009594907407407403</v>
      </c>
    </row>
    <row r="172" spans="1:9" ht="15" customHeight="1">
      <c r="A172" s="13">
        <v>168</v>
      </c>
      <c r="B172" s="27" t="s">
        <v>326</v>
      </c>
      <c r="C172" s="27" t="s">
        <v>40</v>
      </c>
      <c r="D172" s="13" t="s">
        <v>74</v>
      </c>
      <c r="E172" s="27" t="s">
        <v>157</v>
      </c>
      <c r="F172" s="38">
        <v>0.0297337962962963</v>
      </c>
      <c r="G172" s="13" t="str">
        <f t="shared" si="8"/>
        <v>4.45/km</v>
      </c>
      <c r="H172" s="14">
        <f t="shared" si="10"/>
        <v>0.010000000000000002</v>
      </c>
      <c r="I172" s="14">
        <f t="shared" si="11"/>
        <v>0.009606481481481483</v>
      </c>
    </row>
    <row r="173" spans="1:9" ht="15" customHeight="1">
      <c r="A173" s="13">
        <v>169</v>
      </c>
      <c r="B173" s="27" t="s">
        <v>327</v>
      </c>
      <c r="C173" s="27" t="s">
        <v>328</v>
      </c>
      <c r="D173" s="13" t="s">
        <v>103</v>
      </c>
      <c r="E173" s="27" t="s">
        <v>88</v>
      </c>
      <c r="F173" s="38">
        <v>0.029861111111111113</v>
      </c>
      <c r="G173" s="13" t="str">
        <f t="shared" si="8"/>
        <v>4.47/km</v>
      </c>
      <c r="H173" s="14">
        <f t="shared" si="10"/>
        <v>0.010127314814814815</v>
      </c>
      <c r="I173" s="14">
        <f t="shared" si="11"/>
        <v>0.007407407407407404</v>
      </c>
    </row>
    <row r="174" spans="1:9" ht="15" customHeight="1">
      <c r="A174" s="13">
        <v>170</v>
      </c>
      <c r="B174" s="27" t="s">
        <v>329</v>
      </c>
      <c r="C174" s="27" t="s">
        <v>36</v>
      </c>
      <c r="D174" s="13" t="s">
        <v>99</v>
      </c>
      <c r="E174" s="27" t="s">
        <v>150</v>
      </c>
      <c r="F174" s="38">
        <v>0.02991898148148148</v>
      </c>
      <c r="G174" s="13" t="str">
        <f t="shared" si="8"/>
        <v>4.47/km</v>
      </c>
      <c r="H174" s="14">
        <f t="shared" si="10"/>
        <v>0.010185185185185183</v>
      </c>
      <c r="I174" s="14">
        <f t="shared" si="11"/>
        <v>0.007465277777777772</v>
      </c>
    </row>
    <row r="175" spans="1:9" ht="15" customHeight="1">
      <c r="A175" s="13">
        <v>171</v>
      </c>
      <c r="B175" s="27" t="s">
        <v>330</v>
      </c>
      <c r="C175" s="27" t="s">
        <v>331</v>
      </c>
      <c r="D175" s="13" t="s">
        <v>118</v>
      </c>
      <c r="E175" s="27" t="s">
        <v>88</v>
      </c>
      <c r="F175" s="38">
        <v>0.03</v>
      </c>
      <c r="G175" s="13" t="str">
        <f t="shared" si="8"/>
        <v>4.48/km</v>
      </c>
      <c r="H175" s="14">
        <f t="shared" si="10"/>
        <v>0.010266203703703701</v>
      </c>
      <c r="I175" s="14">
        <f t="shared" si="11"/>
        <v>0.007048611111111113</v>
      </c>
    </row>
    <row r="176" spans="1:9" ht="15" customHeight="1">
      <c r="A176" s="13">
        <v>172</v>
      </c>
      <c r="B176" s="27" t="s">
        <v>332</v>
      </c>
      <c r="C176" s="27" t="s">
        <v>15</v>
      </c>
      <c r="D176" s="13" t="s">
        <v>68</v>
      </c>
      <c r="E176" s="27" t="s">
        <v>116</v>
      </c>
      <c r="F176" s="38">
        <v>0.03008101851851852</v>
      </c>
      <c r="G176" s="13" t="str">
        <f t="shared" si="8"/>
        <v>4.49/km</v>
      </c>
      <c r="H176" s="14">
        <f t="shared" si="10"/>
        <v>0.010347222222222223</v>
      </c>
      <c r="I176" s="14">
        <f t="shared" si="11"/>
        <v>0.010347222222222223</v>
      </c>
    </row>
    <row r="177" spans="1:9" ht="15" customHeight="1">
      <c r="A177" s="13">
        <v>173</v>
      </c>
      <c r="B177" s="27" t="s">
        <v>333</v>
      </c>
      <c r="C177" s="27" t="s">
        <v>334</v>
      </c>
      <c r="D177" s="13" t="s">
        <v>77</v>
      </c>
      <c r="E177" s="27" t="s">
        <v>69</v>
      </c>
      <c r="F177" s="38">
        <v>0.030138888888888885</v>
      </c>
      <c r="G177" s="13" t="str">
        <f t="shared" si="8"/>
        <v>4.49/km</v>
      </c>
      <c r="H177" s="14">
        <f t="shared" si="10"/>
        <v>0.010405092592592587</v>
      </c>
      <c r="I177" s="14">
        <f t="shared" si="11"/>
        <v>0.009745370370370366</v>
      </c>
    </row>
    <row r="178" spans="1:9" ht="15" customHeight="1">
      <c r="A178" s="13">
        <v>174</v>
      </c>
      <c r="B178" s="27" t="s">
        <v>335</v>
      </c>
      <c r="C178" s="27" t="s">
        <v>336</v>
      </c>
      <c r="D178" s="13" t="s">
        <v>99</v>
      </c>
      <c r="E178" s="27" t="s">
        <v>125</v>
      </c>
      <c r="F178" s="38">
        <v>0.030185185185185186</v>
      </c>
      <c r="G178" s="13" t="str">
        <f t="shared" si="8"/>
        <v>4.50/km</v>
      </c>
      <c r="H178" s="14">
        <f t="shared" si="10"/>
        <v>0.010451388888888889</v>
      </c>
      <c r="I178" s="14">
        <f t="shared" si="11"/>
        <v>0.007731481481481478</v>
      </c>
    </row>
    <row r="179" spans="1:9" ht="15" customHeight="1">
      <c r="A179" s="13">
        <v>175</v>
      </c>
      <c r="B179" s="27" t="s">
        <v>337</v>
      </c>
      <c r="C179" s="27" t="s">
        <v>45</v>
      </c>
      <c r="D179" s="13" t="s">
        <v>71</v>
      </c>
      <c r="E179" s="27" t="s">
        <v>125</v>
      </c>
      <c r="F179" s="38">
        <v>0.03026620370370371</v>
      </c>
      <c r="G179" s="13" t="str">
        <f t="shared" si="8"/>
        <v>4.51/km</v>
      </c>
      <c r="H179" s="14">
        <f t="shared" si="10"/>
        <v>0.01053240740740741</v>
      </c>
      <c r="I179" s="14">
        <f t="shared" si="11"/>
        <v>0.010173611111111116</v>
      </c>
    </row>
    <row r="180" spans="1:9" ht="15" customHeight="1">
      <c r="A180" s="13">
        <v>176</v>
      </c>
      <c r="B180" s="27" t="s">
        <v>338</v>
      </c>
      <c r="C180" s="27" t="s">
        <v>339</v>
      </c>
      <c r="D180" s="13" t="s">
        <v>340</v>
      </c>
      <c r="E180" s="27" t="s">
        <v>94</v>
      </c>
      <c r="F180" s="38">
        <v>0.030300925925925926</v>
      </c>
      <c r="G180" s="13" t="str">
        <f t="shared" si="8"/>
        <v>4.51/km</v>
      </c>
      <c r="H180" s="14">
        <f t="shared" si="10"/>
        <v>0.010567129629629628</v>
      </c>
      <c r="I180" s="14">
        <f t="shared" si="11"/>
        <v>0</v>
      </c>
    </row>
    <row r="181" spans="1:9" ht="15" customHeight="1">
      <c r="A181" s="13">
        <v>177</v>
      </c>
      <c r="B181" s="27" t="s">
        <v>114</v>
      </c>
      <c r="C181" s="27" t="s">
        <v>22</v>
      </c>
      <c r="D181" s="13" t="s">
        <v>99</v>
      </c>
      <c r="E181" s="27" t="s">
        <v>116</v>
      </c>
      <c r="F181" s="38">
        <v>0.030347222222222223</v>
      </c>
      <c r="G181" s="13" t="str">
        <f t="shared" si="8"/>
        <v>4.51/km</v>
      </c>
      <c r="H181" s="14">
        <f t="shared" si="10"/>
        <v>0.010613425925925925</v>
      </c>
      <c r="I181" s="14">
        <f t="shared" si="11"/>
        <v>0.007893518518518515</v>
      </c>
    </row>
    <row r="182" spans="1:9" ht="15" customHeight="1">
      <c r="A182" s="13">
        <v>178</v>
      </c>
      <c r="B182" s="27" t="s">
        <v>341</v>
      </c>
      <c r="C182" s="27" t="s">
        <v>51</v>
      </c>
      <c r="D182" s="13" t="s">
        <v>74</v>
      </c>
      <c r="E182" s="27" t="s">
        <v>116</v>
      </c>
      <c r="F182" s="38">
        <v>0.03040509259259259</v>
      </c>
      <c r="G182" s="13" t="str">
        <f t="shared" si="8"/>
        <v>4.52/km</v>
      </c>
      <c r="H182" s="14">
        <f t="shared" si="10"/>
        <v>0.010671296296296293</v>
      </c>
      <c r="I182" s="14">
        <f t="shared" si="11"/>
        <v>0.010277777777777775</v>
      </c>
    </row>
    <row r="183" spans="1:9" ht="15" customHeight="1">
      <c r="A183" s="13">
        <v>179</v>
      </c>
      <c r="B183" s="27" t="s">
        <v>342</v>
      </c>
      <c r="C183" s="27" t="s">
        <v>43</v>
      </c>
      <c r="D183" s="13" t="s">
        <v>74</v>
      </c>
      <c r="E183" s="27" t="s">
        <v>69</v>
      </c>
      <c r="F183" s="38">
        <v>0.030428240740740742</v>
      </c>
      <c r="G183" s="13" t="str">
        <f t="shared" si="8"/>
        <v>4.52/km</v>
      </c>
      <c r="H183" s="14">
        <f t="shared" si="10"/>
        <v>0.010694444444444444</v>
      </c>
      <c r="I183" s="14">
        <f t="shared" si="11"/>
        <v>0.010300925925925925</v>
      </c>
    </row>
    <row r="184" spans="1:9" ht="15" customHeight="1">
      <c r="A184" s="13">
        <v>180</v>
      </c>
      <c r="B184" s="27" t="s">
        <v>332</v>
      </c>
      <c r="C184" s="27" t="s">
        <v>39</v>
      </c>
      <c r="D184" s="13" t="s">
        <v>111</v>
      </c>
      <c r="E184" s="27" t="s">
        <v>116</v>
      </c>
      <c r="F184" s="38">
        <v>0.030486111111111113</v>
      </c>
      <c r="G184" s="13" t="str">
        <f t="shared" si="8"/>
        <v>4.53/km</v>
      </c>
      <c r="H184" s="14">
        <f t="shared" si="10"/>
        <v>0.010752314814814815</v>
      </c>
      <c r="I184" s="14">
        <f t="shared" si="11"/>
        <v>0.007997685185185188</v>
      </c>
    </row>
    <row r="185" spans="1:9" ht="15" customHeight="1">
      <c r="A185" s="13">
        <v>181</v>
      </c>
      <c r="B185" s="27" t="s">
        <v>343</v>
      </c>
      <c r="C185" s="27" t="s">
        <v>66</v>
      </c>
      <c r="D185" s="13" t="s">
        <v>99</v>
      </c>
      <c r="E185" s="27" t="s">
        <v>125</v>
      </c>
      <c r="F185" s="38">
        <v>0.030520833333333334</v>
      </c>
      <c r="G185" s="13" t="str">
        <f t="shared" si="8"/>
        <v>4.53/km</v>
      </c>
      <c r="H185" s="14">
        <f t="shared" si="10"/>
        <v>0.010787037037037036</v>
      </c>
      <c r="I185" s="14">
        <f t="shared" si="11"/>
        <v>0.008067129629629625</v>
      </c>
    </row>
    <row r="186" spans="1:9" ht="15" customHeight="1">
      <c r="A186" s="13">
        <v>182</v>
      </c>
      <c r="B186" s="27" t="s">
        <v>344</v>
      </c>
      <c r="C186" s="27" t="s">
        <v>345</v>
      </c>
      <c r="D186" s="13" t="s">
        <v>277</v>
      </c>
      <c r="E186" s="27" t="s">
        <v>96</v>
      </c>
      <c r="F186" s="38">
        <v>0.03053240740740741</v>
      </c>
      <c r="G186" s="13" t="str">
        <f t="shared" si="8"/>
        <v>4.53/km</v>
      </c>
      <c r="H186" s="14">
        <f t="shared" si="10"/>
        <v>0.010798611111111113</v>
      </c>
      <c r="I186" s="14">
        <f t="shared" si="11"/>
        <v>0.002442129629629631</v>
      </c>
    </row>
    <row r="187" spans="1:9" ht="15" customHeight="1">
      <c r="A187" s="13">
        <v>183</v>
      </c>
      <c r="B187" s="27" t="s">
        <v>93</v>
      </c>
      <c r="C187" s="27" t="s">
        <v>38</v>
      </c>
      <c r="D187" s="13" t="s">
        <v>205</v>
      </c>
      <c r="E187" s="27" t="s">
        <v>94</v>
      </c>
      <c r="F187" s="38">
        <v>0.030555555555555555</v>
      </c>
      <c r="G187" s="13" t="str">
        <f t="shared" si="8"/>
        <v>4.53/km</v>
      </c>
      <c r="H187" s="14">
        <f t="shared" si="10"/>
        <v>0.010821759259259257</v>
      </c>
      <c r="I187" s="14">
        <f t="shared" si="11"/>
        <v>0.004675925925925927</v>
      </c>
    </row>
    <row r="188" spans="1:9" ht="15" customHeight="1">
      <c r="A188" s="13">
        <v>184</v>
      </c>
      <c r="B188" s="27" t="s">
        <v>346</v>
      </c>
      <c r="C188" s="27" t="s">
        <v>176</v>
      </c>
      <c r="D188" s="13" t="s">
        <v>77</v>
      </c>
      <c r="E188" s="27" t="s">
        <v>125</v>
      </c>
      <c r="F188" s="38">
        <v>0.030694444444444444</v>
      </c>
      <c r="G188" s="13" t="str">
        <f t="shared" si="8"/>
        <v>4.55/km</v>
      </c>
      <c r="H188" s="14">
        <f t="shared" si="10"/>
        <v>0.010960648148148146</v>
      </c>
      <c r="I188" s="14">
        <f t="shared" si="11"/>
        <v>0.010300925925925925</v>
      </c>
    </row>
    <row r="189" spans="1:9" ht="15" customHeight="1">
      <c r="A189" s="13">
        <v>185</v>
      </c>
      <c r="B189" s="27" t="s">
        <v>347</v>
      </c>
      <c r="C189" s="27" t="s">
        <v>348</v>
      </c>
      <c r="D189" s="13" t="s">
        <v>111</v>
      </c>
      <c r="E189" s="27" t="s">
        <v>150</v>
      </c>
      <c r="F189" s="38">
        <v>0.030868055555555555</v>
      </c>
      <c r="G189" s="13" t="str">
        <f t="shared" si="8"/>
        <v>4.56/km</v>
      </c>
      <c r="H189" s="14">
        <f t="shared" si="10"/>
        <v>0.011134259259259257</v>
      </c>
      <c r="I189" s="14">
        <f t="shared" si="11"/>
        <v>0.00837962962962963</v>
      </c>
    </row>
    <row r="190" spans="1:9" ht="15" customHeight="1">
      <c r="A190" s="13">
        <v>186</v>
      </c>
      <c r="B190" s="27" t="s">
        <v>349</v>
      </c>
      <c r="C190" s="27" t="s">
        <v>350</v>
      </c>
      <c r="D190" s="13" t="s">
        <v>283</v>
      </c>
      <c r="E190" s="27" t="s">
        <v>150</v>
      </c>
      <c r="F190" s="38">
        <v>0.030891203703703702</v>
      </c>
      <c r="G190" s="13" t="str">
        <f t="shared" si="8"/>
        <v>4.57/km</v>
      </c>
      <c r="H190" s="14">
        <f t="shared" si="10"/>
        <v>0.011157407407407404</v>
      </c>
      <c r="I190" s="14">
        <f t="shared" si="11"/>
        <v>0.002581018518518517</v>
      </c>
    </row>
    <row r="191" spans="1:9" ht="15" customHeight="1">
      <c r="A191" s="13">
        <v>187</v>
      </c>
      <c r="B191" s="27" t="s">
        <v>17</v>
      </c>
      <c r="C191" s="27" t="s">
        <v>59</v>
      </c>
      <c r="D191" s="13" t="s">
        <v>205</v>
      </c>
      <c r="E191" s="27" t="s">
        <v>120</v>
      </c>
      <c r="F191" s="38">
        <v>0.03090277777777778</v>
      </c>
      <c r="G191" s="13" t="str">
        <f t="shared" si="8"/>
        <v>4.57/km</v>
      </c>
      <c r="H191" s="14">
        <f t="shared" si="10"/>
        <v>0.011168981481481481</v>
      </c>
      <c r="I191" s="14">
        <f t="shared" si="11"/>
        <v>0.005023148148148152</v>
      </c>
    </row>
    <row r="192" spans="1:9" ht="15" customHeight="1">
      <c r="A192" s="13">
        <v>188</v>
      </c>
      <c r="B192" s="27" t="s">
        <v>351</v>
      </c>
      <c r="C192" s="27" t="s">
        <v>3</v>
      </c>
      <c r="D192" s="13" t="s">
        <v>198</v>
      </c>
      <c r="E192" s="27" t="s">
        <v>94</v>
      </c>
      <c r="F192" s="38">
        <v>0.030949074074074077</v>
      </c>
      <c r="G192" s="13" t="str">
        <f t="shared" si="8"/>
        <v>4.57/km</v>
      </c>
      <c r="H192" s="14">
        <f t="shared" si="10"/>
        <v>0.011215277777777779</v>
      </c>
      <c r="I192" s="14">
        <f t="shared" si="11"/>
        <v>0.005347222222222225</v>
      </c>
    </row>
    <row r="193" spans="1:9" ht="15" customHeight="1">
      <c r="A193" s="13">
        <v>189</v>
      </c>
      <c r="B193" s="27" t="s">
        <v>352</v>
      </c>
      <c r="C193" s="27" t="s">
        <v>353</v>
      </c>
      <c r="D193" s="13" t="s">
        <v>340</v>
      </c>
      <c r="E193" s="27" t="s">
        <v>104</v>
      </c>
      <c r="F193" s="38">
        <v>0.03096064814814815</v>
      </c>
      <c r="G193" s="13" t="str">
        <f t="shared" si="8"/>
        <v>4.57/km</v>
      </c>
      <c r="H193" s="14">
        <f t="shared" si="10"/>
        <v>0.011226851851851852</v>
      </c>
      <c r="I193" s="14">
        <f t="shared" si="11"/>
        <v>0.0006597222222222247</v>
      </c>
    </row>
    <row r="194" spans="1:9" ht="15" customHeight="1">
      <c r="A194" s="13">
        <v>190</v>
      </c>
      <c r="B194" s="27" t="s">
        <v>135</v>
      </c>
      <c r="C194" s="27" t="s">
        <v>354</v>
      </c>
      <c r="D194" s="13" t="s">
        <v>103</v>
      </c>
      <c r="E194" s="27" t="s">
        <v>116</v>
      </c>
      <c r="F194" s="38">
        <v>0.031018518518518515</v>
      </c>
      <c r="G194" s="13" t="str">
        <f t="shared" si="8"/>
        <v>4.58/km</v>
      </c>
      <c r="H194" s="14">
        <f t="shared" si="10"/>
        <v>0.011284722222222217</v>
      </c>
      <c r="I194" s="14">
        <f t="shared" si="11"/>
        <v>0.008564814814814806</v>
      </c>
    </row>
    <row r="195" spans="1:9" ht="15" customHeight="1">
      <c r="A195" s="13">
        <v>191</v>
      </c>
      <c r="B195" s="27" t="s">
        <v>355</v>
      </c>
      <c r="C195" s="27" t="s">
        <v>356</v>
      </c>
      <c r="D195" s="13" t="s">
        <v>243</v>
      </c>
      <c r="E195" s="27" t="s">
        <v>116</v>
      </c>
      <c r="F195" s="38">
        <v>0.031018518518518515</v>
      </c>
      <c r="G195" s="13" t="str">
        <f t="shared" si="8"/>
        <v>4.58/km</v>
      </c>
      <c r="H195" s="14">
        <f t="shared" si="10"/>
        <v>0.011284722222222217</v>
      </c>
      <c r="I195" s="14">
        <f t="shared" si="11"/>
        <v>0.004074074074074074</v>
      </c>
    </row>
    <row r="196" spans="1:9" ht="15" customHeight="1">
      <c r="A196" s="13">
        <v>192</v>
      </c>
      <c r="B196" s="27" t="s">
        <v>357</v>
      </c>
      <c r="C196" s="27" t="s">
        <v>183</v>
      </c>
      <c r="D196" s="13" t="s">
        <v>71</v>
      </c>
      <c r="E196" s="27" t="s">
        <v>125</v>
      </c>
      <c r="F196" s="38">
        <v>0.031111111111111107</v>
      </c>
      <c r="G196" s="13" t="str">
        <f t="shared" si="8"/>
        <v>4.59/km</v>
      </c>
      <c r="H196" s="14">
        <f t="shared" si="10"/>
        <v>0.011377314814814809</v>
      </c>
      <c r="I196" s="14">
        <f t="shared" si="11"/>
        <v>0.011018518518518514</v>
      </c>
    </row>
    <row r="197" spans="1:9" ht="15" customHeight="1">
      <c r="A197" s="13">
        <v>193</v>
      </c>
      <c r="B197" s="27" t="s">
        <v>358</v>
      </c>
      <c r="C197" s="27" t="s">
        <v>66</v>
      </c>
      <c r="D197" s="13" t="s">
        <v>71</v>
      </c>
      <c r="E197" s="27" t="s">
        <v>157</v>
      </c>
      <c r="F197" s="38">
        <v>0.031157407407407408</v>
      </c>
      <c r="G197" s="13" t="str">
        <f aca="true" t="shared" si="12" ref="G197:G260">TEXT(INT((HOUR(F197)*3600+MINUTE(F197)*60+SECOND(F197))/$I$3/60),"0")&amp;"."&amp;TEXT(MOD((HOUR(F197)*3600+MINUTE(F197)*60+SECOND(F197))/$I$3,60),"00")&amp;"/km"</f>
        <v>4.59/km</v>
      </c>
      <c r="H197" s="14">
        <f t="shared" si="10"/>
        <v>0.01142361111111111</v>
      </c>
      <c r="I197" s="14">
        <f t="shared" si="11"/>
        <v>0.011064814814814816</v>
      </c>
    </row>
    <row r="198" spans="1:9" ht="15" customHeight="1">
      <c r="A198" s="13">
        <v>194</v>
      </c>
      <c r="B198" s="27" t="s">
        <v>359</v>
      </c>
      <c r="C198" s="27" t="s">
        <v>7</v>
      </c>
      <c r="D198" s="13" t="s">
        <v>111</v>
      </c>
      <c r="E198" s="27" t="s">
        <v>157</v>
      </c>
      <c r="F198" s="38">
        <v>0.03123842592592593</v>
      </c>
      <c r="G198" s="13" t="str">
        <f t="shared" si="12"/>
        <v>4.60/km</v>
      </c>
      <c r="H198" s="14">
        <f t="shared" si="10"/>
        <v>0.011504629629629632</v>
      </c>
      <c r="I198" s="14">
        <f t="shared" si="11"/>
        <v>0.008750000000000004</v>
      </c>
    </row>
    <row r="199" spans="1:9" ht="15" customHeight="1">
      <c r="A199" s="13">
        <v>195</v>
      </c>
      <c r="B199" s="27" t="s">
        <v>360</v>
      </c>
      <c r="C199" s="27" t="s">
        <v>46</v>
      </c>
      <c r="D199" s="13" t="s">
        <v>71</v>
      </c>
      <c r="E199" s="27" t="s">
        <v>72</v>
      </c>
      <c r="F199" s="38">
        <v>0.03125</v>
      </c>
      <c r="G199" s="13" t="str">
        <f t="shared" si="12"/>
        <v>5.00/km</v>
      </c>
      <c r="H199" s="14">
        <f t="shared" si="10"/>
        <v>0.011516203703703702</v>
      </c>
      <c r="I199" s="14">
        <f t="shared" si="11"/>
        <v>0.011157407407407408</v>
      </c>
    </row>
    <row r="200" spans="1:9" ht="15" customHeight="1">
      <c r="A200" s="13">
        <v>196</v>
      </c>
      <c r="B200" s="27" t="s">
        <v>361</v>
      </c>
      <c r="C200" s="27" t="s">
        <v>362</v>
      </c>
      <c r="D200" s="13" t="s">
        <v>186</v>
      </c>
      <c r="E200" s="27" t="s">
        <v>88</v>
      </c>
      <c r="F200" s="38">
        <v>0.0312962962962963</v>
      </c>
      <c r="G200" s="13" t="str">
        <f t="shared" si="12"/>
        <v>5.00/km</v>
      </c>
      <c r="H200" s="14">
        <f t="shared" si="10"/>
        <v>0.011562500000000003</v>
      </c>
      <c r="I200" s="14">
        <f t="shared" si="11"/>
        <v>0.006134259259259263</v>
      </c>
    </row>
    <row r="201" spans="1:9" ht="15" customHeight="1">
      <c r="A201" s="13">
        <v>197</v>
      </c>
      <c r="B201" s="27" t="s">
        <v>363</v>
      </c>
      <c r="C201" s="27" t="s">
        <v>44</v>
      </c>
      <c r="D201" s="13" t="s">
        <v>99</v>
      </c>
      <c r="E201" s="27" t="s">
        <v>116</v>
      </c>
      <c r="F201" s="38">
        <v>0.03136574074074074</v>
      </c>
      <c r="G201" s="13" t="str">
        <f t="shared" si="12"/>
        <v>5.01/km</v>
      </c>
      <c r="H201" s="14">
        <f t="shared" si="10"/>
        <v>0.011631944444444445</v>
      </c>
      <c r="I201" s="14">
        <f t="shared" si="11"/>
        <v>0.008912037037037034</v>
      </c>
    </row>
    <row r="202" spans="1:9" ht="15" customHeight="1">
      <c r="A202" s="13">
        <v>198</v>
      </c>
      <c r="B202" s="27" t="s">
        <v>364</v>
      </c>
      <c r="C202" s="27" t="s">
        <v>365</v>
      </c>
      <c r="D202" s="13" t="s">
        <v>283</v>
      </c>
      <c r="E202" s="27" t="s">
        <v>92</v>
      </c>
      <c r="F202" s="38">
        <v>0.03136574074074074</v>
      </c>
      <c r="G202" s="13" t="str">
        <f t="shared" si="12"/>
        <v>5.01/km</v>
      </c>
      <c r="H202" s="14">
        <f t="shared" si="10"/>
        <v>0.011631944444444445</v>
      </c>
      <c r="I202" s="14">
        <f t="shared" si="11"/>
        <v>0.003055555555555558</v>
      </c>
    </row>
    <row r="203" spans="1:9" ht="15" customHeight="1">
      <c r="A203" s="13">
        <v>199</v>
      </c>
      <c r="B203" s="27" t="s">
        <v>366</v>
      </c>
      <c r="C203" s="27" t="s">
        <v>285</v>
      </c>
      <c r="D203" s="13" t="s">
        <v>277</v>
      </c>
      <c r="E203" s="27" t="s">
        <v>94</v>
      </c>
      <c r="F203" s="38">
        <v>0.031435185185185184</v>
      </c>
      <c r="G203" s="13" t="str">
        <f t="shared" si="12"/>
        <v>5.02/km</v>
      </c>
      <c r="H203" s="14">
        <f t="shared" si="10"/>
        <v>0.011701388888888886</v>
      </c>
      <c r="I203" s="14">
        <f t="shared" si="11"/>
        <v>0.003344907407407404</v>
      </c>
    </row>
    <row r="204" spans="1:9" ht="15" customHeight="1">
      <c r="A204" s="13">
        <v>200</v>
      </c>
      <c r="B204" s="27" t="s">
        <v>367</v>
      </c>
      <c r="C204" s="27" t="s">
        <v>368</v>
      </c>
      <c r="D204" s="13" t="s">
        <v>77</v>
      </c>
      <c r="E204" s="27" t="s">
        <v>125</v>
      </c>
      <c r="F204" s="38">
        <v>0.031504629629629625</v>
      </c>
      <c r="G204" s="13" t="str">
        <f t="shared" si="12"/>
        <v>5.02/km</v>
      </c>
      <c r="H204" s="14">
        <f t="shared" si="10"/>
        <v>0.011770833333333328</v>
      </c>
      <c r="I204" s="14">
        <f t="shared" si="11"/>
        <v>0.011111111111111106</v>
      </c>
    </row>
    <row r="205" spans="1:9" ht="15" customHeight="1">
      <c r="A205" s="13">
        <v>201</v>
      </c>
      <c r="B205" s="27" t="s">
        <v>369</v>
      </c>
      <c r="C205" s="27" t="s">
        <v>370</v>
      </c>
      <c r="D205" s="13" t="s">
        <v>77</v>
      </c>
      <c r="E205" s="27" t="s">
        <v>150</v>
      </c>
      <c r="F205" s="38">
        <v>0.03155092592592592</v>
      </c>
      <c r="G205" s="13" t="str">
        <f t="shared" si="12"/>
        <v>5.03/km</v>
      </c>
      <c r="H205" s="14">
        <f t="shared" si="10"/>
        <v>0.011817129629629622</v>
      </c>
      <c r="I205" s="14">
        <f t="shared" si="11"/>
        <v>0.0111574074074074</v>
      </c>
    </row>
    <row r="206" spans="1:9" ht="15" customHeight="1">
      <c r="A206" s="13">
        <v>202</v>
      </c>
      <c r="B206" s="27" t="s">
        <v>371</v>
      </c>
      <c r="C206" s="27" t="s">
        <v>20</v>
      </c>
      <c r="D206" s="13" t="s">
        <v>214</v>
      </c>
      <c r="E206" s="27" t="s">
        <v>72</v>
      </c>
      <c r="F206" s="38">
        <v>0.03158564814814815</v>
      </c>
      <c r="G206" s="13" t="str">
        <f t="shared" si="12"/>
        <v>5.03/km</v>
      </c>
      <c r="H206" s="14">
        <f t="shared" si="10"/>
        <v>0.01185185185185185</v>
      </c>
      <c r="I206" s="14">
        <f t="shared" si="11"/>
        <v>0.005393518518518516</v>
      </c>
    </row>
    <row r="207" spans="1:9" ht="15" customHeight="1">
      <c r="A207" s="13">
        <v>203</v>
      </c>
      <c r="B207" s="27" t="s">
        <v>372</v>
      </c>
      <c r="C207" s="27" t="s">
        <v>373</v>
      </c>
      <c r="D207" s="13" t="s">
        <v>111</v>
      </c>
      <c r="E207" s="27" t="s">
        <v>96</v>
      </c>
      <c r="F207" s="38">
        <v>0.03163194444444444</v>
      </c>
      <c r="G207" s="13" t="str">
        <f t="shared" si="12"/>
        <v>5.04/km</v>
      </c>
      <c r="H207" s="14">
        <f t="shared" si="10"/>
        <v>0.011898148148148144</v>
      </c>
      <c r="I207" s="14">
        <f t="shared" si="11"/>
        <v>0.009143518518518516</v>
      </c>
    </row>
    <row r="208" spans="1:9" ht="15" customHeight="1">
      <c r="A208" s="13">
        <v>204</v>
      </c>
      <c r="B208" s="27" t="s">
        <v>374</v>
      </c>
      <c r="C208" s="27" t="s">
        <v>251</v>
      </c>
      <c r="D208" s="13" t="s">
        <v>103</v>
      </c>
      <c r="E208" s="27" t="s">
        <v>125</v>
      </c>
      <c r="F208" s="38">
        <v>0.031782407407407405</v>
      </c>
      <c r="G208" s="13" t="str">
        <f t="shared" si="12"/>
        <v>5.05/km</v>
      </c>
      <c r="H208" s="14">
        <f t="shared" si="10"/>
        <v>0.012048611111111107</v>
      </c>
      <c r="I208" s="14">
        <f t="shared" si="11"/>
        <v>0.009328703703703697</v>
      </c>
    </row>
    <row r="209" spans="1:9" ht="15" customHeight="1">
      <c r="A209" s="13">
        <v>205</v>
      </c>
      <c r="B209" s="27" t="s">
        <v>304</v>
      </c>
      <c r="C209" s="27" t="s">
        <v>375</v>
      </c>
      <c r="D209" s="13" t="s">
        <v>99</v>
      </c>
      <c r="E209" s="27" t="s">
        <v>69</v>
      </c>
      <c r="F209" s="38">
        <v>0.03180555555555555</v>
      </c>
      <c r="G209" s="13" t="str">
        <f t="shared" si="12"/>
        <v>5.05/km</v>
      </c>
      <c r="H209" s="14">
        <f t="shared" si="10"/>
        <v>0.012071759259259254</v>
      </c>
      <c r="I209" s="14">
        <f t="shared" si="11"/>
        <v>0.009351851851851844</v>
      </c>
    </row>
    <row r="210" spans="1:9" ht="15" customHeight="1">
      <c r="A210" s="13">
        <v>206</v>
      </c>
      <c r="B210" s="27" t="s">
        <v>239</v>
      </c>
      <c r="C210" s="27" t="s">
        <v>376</v>
      </c>
      <c r="D210" s="13" t="s">
        <v>283</v>
      </c>
      <c r="E210" s="27" t="s">
        <v>72</v>
      </c>
      <c r="F210" s="38">
        <v>0.03194444444444445</v>
      </c>
      <c r="G210" s="13" t="str">
        <f t="shared" si="12"/>
        <v>5.07/km</v>
      </c>
      <c r="H210" s="14">
        <f t="shared" si="10"/>
        <v>0.012210648148148151</v>
      </c>
      <c r="I210" s="14">
        <f t="shared" si="11"/>
        <v>0.003634259259259264</v>
      </c>
    </row>
    <row r="211" spans="1:9" ht="15" customHeight="1">
      <c r="A211" s="13">
        <v>207</v>
      </c>
      <c r="B211" s="27" t="s">
        <v>377</v>
      </c>
      <c r="C211" s="27" t="s">
        <v>378</v>
      </c>
      <c r="D211" s="13" t="s">
        <v>111</v>
      </c>
      <c r="E211" s="27" t="s">
        <v>92</v>
      </c>
      <c r="F211" s="38">
        <v>0.031956018518518516</v>
      </c>
      <c r="G211" s="13" t="str">
        <f t="shared" si="12"/>
        <v>5.07/km</v>
      </c>
      <c r="H211" s="14">
        <f t="shared" si="10"/>
        <v>0.012222222222222218</v>
      </c>
      <c r="I211" s="14">
        <f t="shared" si="11"/>
        <v>0.00946759259259259</v>
      </c>
    </row>
    <row r="212" spans="1:9" ht="15" customHeight="1">
      <c r="A212" s="13">
        <v>208</v>
      </c>
      <c r="B212" s="27" t="s">
        <v>379</v>
      </c>
      <c r="C212" s="27" t="s">
        <v>46</v>
      </c>
      <c r="D212" s="13" t="s">
        <v>111</v>
      </c>
      <c r="E212" s="27" t="s">
        <v>88</v>
      </c>
      <c r="F212" s="38">
        <v>0.032233796296296295</v>
      </c>
      <c r="G212" s="13" t="str">
        <f t="shared" si="12"/>
        <v>5.09/km</v>
      </c>
      <c r="H212" s="14">
        <f t="shared" si="10"/>
        <v>0.012499999999999997</v>
      </c>
      <c r="I212" s="14">
        <f t="shared" si="11"/>
        <v>0.00974537037037037</v>
      </c>
    </row>
    <row r="213" spans="1:9" ht="15" customHeight="1">
      <c r="A213" s="13">
        <v>209</v>
      </c>
      <c r="B213" s="27" t="s">
        <v>235</v>
      </c>
      <c r="C213" s="27" t="s">
        <v>11</v>
      </c>
      <c r="D213" s="13" t="s">
        <v>111</v>
      </c>
      <c r="E213" s="27" t="s">
        <v>88</v>
      </c>
      <c r="F213" s="38">
        <v>0.03224537037037037</v>
      </c>
      <c r="G213" s="13" t="str">
        <f t="shared" si="12"/>
        <v>5.10/km</v>
      </c>
      <c r="H213" s="14">
        <f t="shared" si="10"/>
        <v>0.01251157407407407</v>
      </c>
      <c r="I213" s="14">
        <f t="shared" si="11"/>
        <v>0.009756944444444443</v>
      </c>
    </row>
    <row r="214" spans="1:9" ht="15" customHeight="1">
      <c r="A214" s="13">
        <v>210</v>
      </c>
      <c r="B214" s="27" t="s">
        <v>380</v>
      </c>
      <c r="C214" s="27" t="s">
        <v>37</v>
      </c>
      <c r="D214" s="13" t="s">
        <v>77</v>
      </c>
      <c r="E214" s="27" t="s">
        <v>150</v>
      </c>
      <c r="F214" s="38">
        <v>0.03231481481481482</v>
      </c>
      <c r="G214" s="13" t="str">
        <f t="shared" si="12"/>
        <v>5.10/km</v>
      </c>
      <c r="H214" s="14">
        <f t="shared" si="10"/>
        <v>0.01258101851851852</v>
      </c>
      <c r="I214" s="14">
        <f t="shared" si="11"/>
        <v>0.011921296296296298</v>
      </c>
    </row>
    <row r="215" spans="1:9" ht="15" customHeight="1">
      <c r="A215" s="13">
        <v>211</v>
      </c>
      <c r="B215" s="27" t="s">
        <v>381</v>
      </c>
      <c r="C215" s="27" t="s">
        <v>192</v>
      </c>
      <c r="D215" s="13" t="s">
        <v>99</v>
      </c>
      <c r="E215" s="27" t="s">
        <v>92</v>
      </c>
      <c r="F215" s="38">
        <v>0.03247685185185185</v>
      </c>
      <c r="G215" s="13" t="str">
        <f t="shared" si="12"/>
        <v>5.12/km</v>
      </c>
      <c r="H215" s="14">
        <f t="shared" si="10"/>
        <v>0.01274305555555555</v>
      </c>
      <c r="I215" s="14">
        <f t="shared" si="11"/>
        <v>0.010023148148148139</v>
      </c>
    </row>
    <row r="216" spans="1:9" ht="15" customHeight="1">
      <c r="A216" s="13">
        <v>212</v>
      </c>
      <c r="B216" s="27" t="s">
        <v>382</v>
      </c>
      <c r="C216" s="27" t="s">
        <v>383</v>
      </c>
      <c r="D216" s="13" t="s">
        <v>103</v>
      </c>
      <c r="E216" s="27" t="s">
        <v>157</v>
      </c>
      <c r="F216" s="38">
        <v>0.03255787037037037</v>
      </c>
      <c r="G216" s="13" t="str">
        <f t="shared" si="12"/>
        <v>5.13/km</v>
      </c>
      <c r="H216" s="14">
        <f t="shared" si="10"/>
        <v>0.012824074074074071</v>
      </c>
      <c r="I216" s="14">
        <f t="shared" si="11"/>
        <v>0.01010416666666666</v>
      </c>
    </row>
    <row r="217" spans="1:9" ht="15" customHeight="1">
      <c r="A217" s="13">
        <v>213</v>
      </c>
      <c r="B217" s="27" t="s">
        <v>384</v>
      </c>
      <c r="C217" s="27" t="s">
        <v>385</v>
      </c>
      <c r="D217" s="13" t="s">
        <v>214</v>
      </c>
      <c r="E217" s="27" t="s">
        <v>120</v>
      </c>
      <c r="F217" s="38">
        <v>0.03277777777777778</v>
      </c>
      <c r="G217" s="13" t="str">
        <f t="shared" si="12"/>
        <v>5.15/km</v>
      </c>
      <c r="H217" s="14">
        <f t="shared" si="10"/>
        <v>0.013043981481481483</v>
      </c>
      <c r="I217" s="14">
        <f t="shared" si="11"/>
        <v>0.0065856481481481495</v>
      </c>
    </row>
    <row r="218" spans="1:9" ht="15" customHeight="1">
      <c r="A218" s="13">
        <v>214</v>
      </c>
      <c r="B218" s="27" t="s">
        <v>142</v>
      </c>
      <c r="C218" s="27" t="s">
        <v>152</v>
      </c>
      <c r="D218" s="13" t="s">
        <v>118</v>
      </c>
      <c r="E218" s="27" t="s">
        <v>157</v>
      </c>
      <c r="F218" s="38">
        <v>0.032789351851851854</v>
      </c>
      <c r="G218" s="13" t="str">
        <f t="shared" si="12"/>
        <v>5.15/km</v>
      </c>
      <c r="H218" s="14">
        <f t="shared" si="10"/>
        <v>0.013055555555555556</v>
      </c>
      <c r="I218" s="14">
        <f t="shared" si="11"/>
        <v>0.009837962962962968</v>
      </c>
    </row>
    <row r="219" spans="1:9" ht="15" customHeight="1">
      <c r="A219" s="13">
        <v>215</v>
      </c>
      <c r="B219" s="27" t="s">
        <v>386</v>
      </c>
      <c r="C219" s="27" t="s">
        <v>387</v>
      </c>
      <c r="D219" s="13" t="s">
        <v>103</v>
      </c>
      <c r="E219" s="27" t="s">
        <v>157</v>
      </c>
      <c r="F219" s="38">
        <v>0.03284722222222222</v>
      </c>
      <c r="G219" s="13" t="str">
        <f t="shared" si="12"/>
        <v>5.15/km</v>
      </c>
      <c r="H219" s="14">
        <f t="shared" si="10"/>
        <v>0.013113425925925924</v>
      </c>
      <c r="I219" s="14">
        <f t="shared" si="11"/>
        <v>0.010393518518518514</v>
      </c>
    </row>
    <row r="220" spans="1:9" ht="15" customHeight="1">
      <c r="A220" s="13">
        <v>216</v>
      </c>
      <c r="B220" s="27" t="s">
        <v>388</v>
      </c>
      <c r="C220" s="27" t="s">
        <v>36</v>
      </c>
      <c r="D220" s="13" t="s">
        <v>205</v>
      </c>
      <c r="E220" s="27" t="s">
        <v>72</v>
      </c>
      <c r="F220" s="38">
        <v>0.032997685185185185</v>
      </c>
      <c r="G220" s="13" t="str">
        <f t="shared" si="12"/>
        <v>5.17/km</v>
      </c>
      <c r="H220" s="14">
        <f t="shared" si="10"/>
        <v>0.013263888888888888</v>
      </c>
      <c r="I220" s="14">
        <f t="shared" si="11"/>
        <v>0.007118055555555558</v>
      </c>
    </row>
    <row r="221" spans="1:9" ht="15" customHeight="1">
      <c r="A221" s="13">
        <v>217</v>
      </c>
      <c r="B221" s="27" t="s">
        <v>389</v>
      </c>
      <c r="C221" s="27" t="s">
        <v>390</v>
      </c>
      <c r="D221" s="13" t="s">
        <v>103</v>
      </c>
      <c r="E221" s="27" t="s">
        <v>69</v>
      </c>
      <c r="F221" s="38">
        <v>0.033032407407407406</v>
      </c>
      <c r="G221" s="13" t="str">
        <f t="shared" si="12"/>
        <v>5.17/km</v>
      </c>
      <c r="H221" s="14">
        <f t="shared" si="10"/>
        <v>0.013298611111111108</v>
      </c>
      <c r="I221" s="14">
        <f t="shared" si="11"/>
        <v>0.010578703703703698</v>
      </c>
    </row>
    <row r="222" spans="1:9" ht="15" customHeight="1">
      <c r="A222" s="13">
        <v>218</v>
      </c>
      <c r="B222" s="27" t="s">
        <v>391</v>
      </c>
      <c r="C222" s="27" t="s">
        <v>45</v>
      </c>
      <c r="D222" s="13" t="s">
        <v>74</v>
      </c>
      <c r="E222" s="27" t="s">
        <v>177</v>
      </c>
      <c r="F222" s="38">
        <v>0.033229166666666664</v>
      </c>
      <c r="G222" s="13" t="str">
        <f t="shared" si="12"/>
        <v>5.19/km</v>
      </c>
      <c r="H222" s="14">
        <f t="shared" si="10"/>
        <v>0.013495370370370366</v>
      </c>
      <c r="I222" s="14">
        <f t="shared" si="11"/>
        <v>0.013101851851851847</v>
      </c>
    </row>
    <row r="223" spans="1:9" ht="15" customHeight="1">
      <c r="A223" s="13">
        <v>219</v>
      </c>
      <c r="B223" s="27" t="s">
        <v>392</v>
      </c>
      <c r="C223" s="27" t="s">
        <v>46</v>
      </c>
      <c r="D223" s="13" t="s">
        <v>277</v>
      </c>
      <c r="E223" s="27" t="s">
        <v>188</v>
      </c>
      <c r="F223" s="38">
        <v>0.033240740740740744</v>
      </c>
      <c r="G223" s="13" t="str">
        <f t="shared" si="12"/>
        <v>5.19/km</v>
      </c>
      <c r="H223" s="14">
        <f t="shared" si="10"/>
        <v>0.013506944444444446</v>
      </c>
      <c r="I223" s="14">
        <f t="shared" si="11"/>
        <v>0.005150462962962964</v>
      </c>
    </row>
    <row r="224" spans="1:9" ht="15" customHeight="1">
      <c r="A224" s="13">
        <v>220</v>
      </c>
      <c r="B224" s="27" t="s">
        <v>393</v>
      </c>
      <c r="C224" s="27" t="s">
        <v>60</v>
      </c>
      <c r="D224" s="13" t="s">
        <v>243</v>
      </c>
      <c r="E224" s="27" t="s">
        <v>69</v>
      </c>
      <c r="F224" s="38">
        <v>0.033240740740740744</v>
      </c>
      <c r="G224" s="13" t="str">
        <f t="shared" si="12"/>
        <v>5.19/km</v>
      </c>
      <c r="H224" s="14">
        <f t="shared" si="10"/>
        <v>0.013506944444444446</v>
      </c>
      <c r="I224" s="14">
        <f t="shared" si="11"/>
        <v>0.006296296296296303</v>
      </c>
    </row>
    <row r="225" spans="1:9" ht="15" customHeight="1">
      <c r="A225" s="13">
        <v>221</v>
      </c>
      <c r="B225" s="27" t="s">
        <v>394</v>
      </c>
      <c r="C225" s="27" t="s">
        <v>11</v>
      </c>
      <c r="D225" s="13" t="s">
        <v>205</v>
      </c>
      <c r="E225" s="27" t="s">
        <v>116</v>
      </c>
      <c r="F225" s="38">
        <v>0.033414351851851855</v>
      </c>
      <c r="G225" s="13" t="str">
        <f t="shared" si="12"/>
        <v>5.21/km</v>
      </c>
      <c r="H225" s="14">
        <f t="shared" si="10"/>
        <v>0.013680555555555557</v>
      </c>
      <c r="I225" s="14">
        <f t="shared" si="11"/>
        <v>0.007534722222222227</v>
      </c>
    </row>
    <row r="226" spans="1:9" ht="15" customHeight="1">
      <c r="A226" s="13">
        <v>222</v>
      </c>
      <c r="B226" s="27" t="s">
        <v>395</v>
      </c>
      <c r="C226" s="27" t="s">
        <v>396</v>
      </c>
      <c r="D226" s="13" t="s">
        <v>243</v>
      </c>
      <c r="E226" s="27" t="s">
        <v>116</v>
      </c>
      <c r="F226" s="38">
        <v>0.03347222222222222</v>
      </c>
      <c r="G226" s="13" t="str">
        <f t="shared" si="12"/>
        <v>5.21/km</v>
      </c>
      <c r="H226" s="14">
        <f t="shared" si="10"/>
        <v>0.013738425925925925</v>
      </c>
      <c r="I226" s="14">
        <f t="shared" si="11"/>
        <v>0.006527777777777782</v>
      </c>
    </row>
    <row r="227" spans="1:9" ht="15" customHeight="1">
      <c r="A227" s="13">
        <v>223</v>
      </c>
      <c r="B227" s="27" t="s">
        <v>397</v>
      </c>
      <c r="C227" s="27" t="s">
        <v>14</v>
      </c>
      <c r="D227" s="13" t="s">
        <v>243</v>
      </c>
      <c r="E227" s="27" t="s">
        <v>116</v>
      </c>
      <c r="F227" s="38">
        <v>0.03353009259259259</v>
      </c>
      <c r="G227" s="13" t="str">
        <f t="shared" si="12"/>
        <v>5.22/km</v>
      </c>
      <c r="H227" s="14">
        <f t="shared" si="10"/>
        <v>0.013796296296296293</v>
      </c>
      <c r="I227" s="14">
        <f t="shared" si="11"/>
        <v>0.0065856481481481495</v>
      </c>
    </row>
    <row r="228" spans="1:9" ht="15" customHeight="1">
      <c r="A228" s="13">
        <v>224</v>
      </c>
      <c r="B228" s="27" t="s">
        <v>363</v>
      </c>
      <c r="C228" s="27" t="s">
        <v>45</v>
      </c>
      <c r="D228" s="13" t="s">
        <v>99</v>
      </c>
      <c r="E228" s="27" t="s">
        <v>116</v>
      </c>
      <c r="F228" s="38">
        <v>0.03353009259259259</v>
      </c>
      <c r="G228" s="13" t="str">
        <f t="shared" si="12"/>
        <v>5.22/km</v>
      </c>
      <c r="H228" s="14">
        <f t="shared" si="10"/>
        <v>0.013796296296296293</v>
      </c>
      <c r="I228" s="14">
        <f t="shared" si="11"/>
        <v>0.011076388888888882</v>
      </c>
    </row>
    <row r="229" spans="1:9" ht="15" customHeight="1">
      <c r="A229" s="13">
        <v>225</v>
      </c>
      <c r="B229" s="27" t="s">
        <v>398</v>
      </c>
      <c r="C229" s="27" t="s">
        <v>399</v>
      </c>
      <c r="D229" s="13" t="s">
        <v>293</v>
      </c>
      <c r="E229" s="27" t="s">
        <v>125</v>
      </c>
      <c r="F229" s="38">
        <v>0.03377314814814815</v>
      </c>
      <c r="G229" s="13" t="str">
        <f t="shared" si="12"/>
        <v>5.24/km</v>
      </c>
      <c r="H229" s="14">
        <f t="shared" si="10"/>
        <v>0.014039351851851851</v>
      </c>
      <c r="I229" s="14">
        <f t="shared" si="11"/>
        <v>0.0052546296296296265</v>
      </c>
    </row>
    <row r="230" spans="1:9" ht="15" customHeight="1">
      <c r="A230" s="13">
        <v>226</v>
      </c>
      <c r="B230" s="27" t="s">
        <v>400</v>
      </c>
      <c r="C230" s="27" t="s">
        <v>54</v>
      </c>
      <c r="D230" s="13" t="s">
        <v>111</v>
      </c>
      <c r="E230" s="27" t="s">
        <v>116</v>
      </c>
      <c r="F230" s="38">
        <v>0.033854166666666664</v>
      </c>
      <c r="G230" s="13" t="str">
        <f t="shared" si="12"/>
        <v>5.25/km</v>
      </c>
      <c r="H230" s="14">
        <f t="shared" si="10"/>
        <v>0.014120370370370366</v>
      </c>
      <c r="I230" s="14">
        <f t="shared" si="11"/>
        <v>0.011365740740740739</v>
      </c>
    </row>
    <row r="231" spans="1:9" ht="15" customHeight="1">
      <c r="A231" s="13">
        <v>227</v>
      </c>
      <c r="B231" s="27" t="s">
        <v>401</v>
      </c>
      <c r="C231" s="27" t="s">
        <v>42</v>
      </c>
      <c r="D231" s="13" t="s">
        <v>118</v>
      </c>
      <c r="E231" s="27" t="s">
        <v>116</v>
      </c>
      <c r="F231" s="38">
        <v>0.03386574074074074</v>
      </c>
      <c r="G231" s="13" t="str">
        <f t="shared" si="12"/>
        <v>5.25/km</v>
      </c>
      <c r="H231" s="14">
        <f t="shared" si="10"/>
        <v>0.01413194444444444</v>
      </c>
      <c r="I231" s="14">
        <f t="shared" si="11"/>
        <v>0.010914351851851852</v>
      </c>
    </row>
    <row r="232" spans="1:9" ht="15" customHeight="1">
      <c r="A232" s="13">
        <v>228</v>
      </c>
      <c r="B232" s="27" t="s">
        <v>402</v>
      </c>
      <c r="C232" s="27" t="s">
        <v>40</v>
      </c>
      <c r="D232" s="13" t="s">
        <v>118</v>
      </c>
      <c r="E232" s="27" t="s">
        <v>157</v>
      </c>
      <c r="F232" s="38">
        <v>0.03395833333333333</v>
      </c>
      <c r="G232" s="13" t="str">
        <f t="shared" si="12"/>
        <v>5.26/km</v>
      </c>
      <c r="H232" s="14">
        <f t="shared" si="10"/>
        <v>0.014224537037037036</v>
      </c>
      <c r="I232" s="14">
        <f t="shared" si="11"/>
        <v>0.011006944444444448</v>
      </c>
    </row>
    <row r="233" spans="1:9" ht="15" customHeight="1">
      <c r="A233" s="13">
        <v>229</v>
      </c>
      <c r="B233" s="27" t="s">
        <v>403</v>
      </c>
      <c r="C233" s="27" t="s">
        <v>40</v>
      </c>
      <c r="D233" s="13" t="s">
        <v>74</v>
      </c>
      <c r="E233" s="27" t="s">
        <v>116</v>
      </c>
      <c r="F233" s="38">
        <v>0.03401620370370371</v>
      </c>
      <c r="G233" s="13" t="str">
        <f t="shared" si="12"/>
        <v>5.27/km</v>
      </c>
      <c r="H233" s="14">
        <f t="shared" si="10"/>
        <v>0.01428240740740741</v>
      </c>
      <c r="I233" s="14">
        <f t="shared" si="11"/>
        <v>0.013888888888888892</v>
      </c>
    </row>
    <row r="234" spans="1:9" ht="15" customHeight="1">
      <c r="A234" s="13">
        <v>230</v>
      </c>
      <c r="B234" s="27" t="s">
        <v>404</v>
      </c>
      <c r="C234" s="27" t="s">
        <v>59</v>
      </c>
      <c r="D234" s="13" t="s">
        <v>68</v>
      </c>
      <c r="E234" s="27" t="s">
        <v>116</v>
      </c>
      <c r="F234" s="38">
        <v>0.034027777777777775</v>
      </c>
      <c r="G234" s="13" t="str">
        <f t="shared" si="12"/>
        <v>5.27/km</v>
      </c>
      <c r="H234" s="14">
        <f t="shared" si="10"/>
        <v>0.014293981481481477</v>
      </c>
      <c r="I234" s="14">
        <f t="shared" si="11"/>
        <v>0.014293981481481477</v>
      </c>
    </row>
    <row r="235" spans="1:9" ht="15" customHeight="1">
      <c r="A235" s="13">
        <v>231</v>
      </c>
      <c r="B235" s="27" t="s">
        <v>9</v>
      </c>
      <c r="C235" s="27" t="s">
        <v>50</v>
      </c>
      <c r="D235" s="13" t="s">
        <v>205</v>
      </c>
      <c r="E235" s="27" t="s">
        <v>116</v>
      </c>
      <c r="F235" s="38">
        <v>0.03415509259259259</v>
      </c>
      <c r="G235" s="13" t="str">
        <f t="shared" si="12"/>
        <v>5.28/km</v>
      </c>
      <c r="H235" s="14">
        <f aca="true" t="shared" si="13" ref="H235:H272">F235-$F$5</f>
        <v>0.014421296296296293</v>
      </c>
      <c r="I235" s="14">
        <f aca="true" t="shared" si="14" ref="I235:I272">F235-INDEX($F$5:$F$933,MATCH(D235,$D$5:$D$933,0))</f>
        <v>0.008275462962962964</v>
      </c>
    </row>
    <row r="236" spans="1:9" ht="15" customHeight="1">
      <c r="A236" s="13">
        <v>232</v>
      </c>
      <c r="B236" s="27" t="s">
        <v>216</v>
      </c>
      <c r="C236" s="27" t="s">
        <v>39</v>
      </c>
      <c r="D236" s="13" t="s">
        <v>205</v>
      </c>
      <c r="E236" s="27" t="s">
        <v>69</v>
      </c>
      <c r="F236" s="38">
        <v>0.03416666666666667</v>
      </c>
      <c r="G236" s="13" t="str">
        <f t="shared" si="12"/>
        <v>5.28/km</v>
      </c>
      <c r="H236" s="14">
        <f t="shared" si="13"/>
        <v>0.014432870370370374</v>
      </c>
      <c r="I236" s="14">
        <f t="shared" si="14"/>
        <v>0.008287037037037044</v>
      </c>
    </row>
    <row r="237" spans="1:9" ht="15" customHeight="1">
      <c r="A237" s="13">
        <v>233</v>
      </c>
      <c r="B237" s="27" t="s">
        <v>405</v>
      </c>
      <c r="C237" s="27" t="s">
        <v>406</v>
      </c>
      <c r="D237" s="13" t="s">
        <v>111</v>
      </c>
      <c r="E237" s="27" t="s">
        <v>150</v>
      </c>
      <c r="F237" s="38">
        <v>0.03417824074074074</v>
      </c>
      <c r="G237" s="13" t="str">
        <f t="shared" si="12"/>
        <v>5.28/km</v>
      </c>
      <c r="H237" s="14">
        <f t="shared" si="13"/>
        <v>0.01444444444444444</v>
      </c>
      <c r="I237" s="14">
        <f t="shared" si="14"/>
        <v>0.011689814814814813</v>
      </c>
    </row>
    <row r="238" spans="1:9" ht="15" customHeight="1">
      <c r="A238" s="13">
        <v>234</v>
      </c>
      <c r="B238" s="27" t="s">
        <v>355</v>
      </c>
      <c r="C238" s="27" t="s">
        <v>407</v>
      </c>
      <c r="D238" s="13" t="s">
        <v>111</v>
      </c>
      <c r="E238" s="27" t="s">
        <v>116</v>
      </c>
      <c r="F238" s="38">
        <v>0.03449074074074074</v>
      </c>
      <c r="G238" s="13" t="str">
        <f t="shared" si="12"/>
        <v>5.31/km</v>
      </c>
      <c r="H238" s="14">
        <f t="shared" si="13"/>
        <v>0.01475694444444444</v>
      </c>
      <c r="I238" s="14">
        <f t="shared" si="14"/>
        <v>0.012002314814814813</v>
      </c>
    </row>
    <row r="239" spans="1:9" ht="15" customHeight="1">
      <c r="A239" s="13">
        <v>235</v>
      </c>
      <c r="B239" s="27" t="s">
        <v>408</v>
      </c>
      <c r="C239" s="27" t="s">
        <v>409</v>
      </c>
      <c r="D239" s="13" t="s">
        <v>103</v>
      </c>
      <c r="E239" s="27" t="s">
        <v>92</v>
      </c>
      <c r="F239" s="38">
        <v>0.03454861111111111</v>
      </c>
      <c r="G239" s="13" t="str">
        <f t="shared" si="12"/>
        <v>5.32/km</v>
      </c>
      <c r="H239" s="14">
        <f t="shared" si="13"/>
        <v>0.014814814814814815</v>
      </c>
      <c r="I239" s="14">
        <f t="shared" si="14"/>
        <v>0.012094907407407405</v>
      </c>
    </row>
    <row r="240" spans="1:9" ht="15" customHeight="1">
      <c r="A240" s="13">
        <v>236</v>
      </c>
      <c r="B240" s="27" t="s">
        <v>410</v>
      </c>
      <c r="C240" s="27" t="s">
        <v>54</v>
      </c>
      <c r="D240" s="13" t="s">
        <v>77</v>
      </c>
      <c r="E240" s="27" t="s">
        <v>157</v>
      </c>
      <c r="F240" s="38">
        <v>0.03483796296296296</v>
      </c>
      <c r="G240" s="13" t="str">
        <f t="shared" si="12"/>
        <v>5.34/km</v>
      </c>
      <c r="H240" s="14">
        <f t="shared" si="13"/>
        <v>0.015104166666666662</v>
      </c>
      <c r="I240" s="14">
        <f t="shared" si="14"/>
        <v>0.01444444444444444</v>
      </c>
    </row>
    <row r="241" spans="1:9" ht="15" customHeight="1">
      <c r="A241" s="13">
        <v>237</v>
      </c>
      <c r="B241" s="27" t="s">
        <v>411</v>
      </c>
      <c r="C241" s="27" t="s">
        <v>48</v>
      </c>
      <c r="D241" s="13" t="s">
        <v>198</v>
      </c>
      <c r="E241" s="27" t="s">
        <v>94</v>
      </c>
      <c r="F241" s="38">
        <v>0.0350462962962963</v>
      </c>
      <c r="G241" s="13" t="str">
        <f t="shared" si="12"/>
        <v>5.36/km</v>
      </c>
      <c r="H241" s="14">
        <f t="shared" si="13"/>
        <v>0.0153125</v>
      </c>
      <c r="I241" s="14">
        <f t="shared" si="14"/>
        <v>0.009444444444444446</v>
      </c>
    </row>
    <row r="242" spans="1:9" ht="15" customHeight="1">
      <c r="A242" s="13">
        <v>238</v>
      </c>
      <c r="B242" s="27" t="s">
        <v>412</v>
      </c>
      <c r="C242" s="27" t="s">
        <v>36</v>
      </c>
      <c r="D242" s="13" t="s">
        <v>99</v>
      </c>
      <c r="E242" s="27" t="s">
        <v>94</v>
      </c>
      <c r="F242" s="38">
        <v>0.0350462962962963</v>
      </c>
      <c r="G242" s="13" t="str">
        <f t="shared" si="12"/>
        <v>5.36/km</v>
      </c>
      <c r="H242" s="14">
        <f t="shared" si="13"/>
        <v>0.0153125</v>
      </c>
      <c r="I242" s="14">
        <f t="shared" si="14"/>
        <v>0.01259259259259259</v>
      </c>
    </row>
    <row r="243" spans="1:9" ht="15" customHeight="1">
      <c r="A243" s="13">
        <v>239</v>
      </c>
      <c r="B243" s="27" t="s">
        <v>200</v>
      </c>
      <c r="C243" s="27" t="s">
        <v>55</v>
      </c>
      <c r="D243" s="13" t="s">
        <v>111</v>
      </c>
      <c r="E243" s="27" t="s">
        <v>96</v>
      </c>
      <c r="F243" s="38">
        <v>0.035104166666666665</v>
      </c>
      <c r="G243" s="13" t="str">
        <f t="shared" si="12"/>
        <v>5.37/km</v>
      </c>
      <c r="H243" s="14">
        <f t="shared" si="13"/>
        <v>0.015370370370370368</v>
      </c>
      <c r="I243" s="14">
        <f t="shared" si="14"/>
        <v>0.01261574074074074</v>
      </c>
    </row>
    <row r="244" spans="1:9" ht="15" customHeight="1">
      <c r="A244" s="13">
        <v>240</v>
      </c>
      <c r="B244" s="27" t="s">
        <v>413</v>
      </c>
      <c r="C244" s="27" t="s">
        <v>56</v>
      </c>
      <c r="D244" s="13" t="s">
        <v>198</v>
      </c>
      <c r="E244" s="27" t="s">
        <v>116</v>
      </c>
      <c r="F244" s="38">
        <v>0.035289351851851856</v>
      </c>
      <c r="G244" s="13" t="str">
        <f t="shared" si="12"/>
        <v>5.39/km</v>
      </c>
      <c r="H244" s="14">
        <f t="shared" si="13"/>
        <v>0.015555555555555559</v>
      </c>
      <c r="I244" s="14">
        <f t="shared" si="14"/>
        <v>0.009687500000000005</v>
      </c>
    </row>
    <row r="245" spans="1:9" ht="15" customHeight="1">
      <c r="A245" s="13">
        <v>241</v>
      </c>
      <c r="B245" s="27" t="s">
        <v>363</v>
      </c>
      <c r="C245" s="27" t="s">
        <v>414</v>
      </c>
      <c r="D245" s="13" t="s">
        <v>293</v>
      </c>
      <c r="E245" s="27" t="s">
        <v>116</v>
      </c>
      <c r="F245" s="38">
        <v>0.0353125</v>
      </c>
      <c r="G245" s="13" t="str">
        <f t="shared" si="12"/>
        <v>5.39/km</v>
      </c>
      <c r="H245" s="14">
        <f t="shared" si="13"/>
        <v>0.015578703703703699</v>
      </c>
      <c r="I245" s="14">
        <f t="shared" si="14"/>
        <v>0.006793981481481474</v>
      </c>
    </row>
    <row r="246" spans="1:9" ht="15" customHeight="1">
      <c r="A246" s="13">
        <v>242</v>
      </c>
      <c r="B246" s="27" t="s">
        <v>415</v>
      </c>
      <c r="C246" s="27" t="s">
        <v>14</v>
      </c>
      <c r="D246" s="13" t="s">
        <v>293</v>
      </c>
      <c r="E246" s="27" t="s">
        <v>116</v>
      </c>
      <c r="F246" s="38">
        <v>0.0353125</v>
      </c>
      <c r="G246" s="13" t="str">
        <f t="shared" si="12"/>
        <v>5.39/km</v>
      </c>
      <c r="H246" s="14">
        <f t="shared" si="13"/>
        <v>0.015578703703703699</v>
      </c>
      <c r="I246" s="14">
        <f t="shared" si="14"/>
        <v>0.006793981481481474</v>
      </c>
    </row>
    <row r="247" spans="1:9" ht="15" customHeight="1">
      <c r="A247" s="13">
        <v>243</v>
      </c>
      <c r="B247" s="27" t="s">
        <v>416</v>
      </c>
      <c r="C247" s="27" t="s">
        <v>417</v>
      </c>
      <c r="D247" s="13" t="s">
        <v>186</v>
      </c>
      <c r="E247" s="27" t="s">
        <v>116</v>
      </c>
      <c r="F247" s="38">
        <v>0.035370370370370365</v>
      </c>
      <c r="G247" s="13" t="str">
        <f t="shared" si="12"/>
        <v>5.40/km</v>
      </c>
      <c r="H247" s="14">
        <f t="shared" si="13"/>
        <v>0.015636574074074067</v>
      </c>
      <c r="I247" s="14">
        <f t="shared" si="14"/>
        <v>0.010208333333333326</v>
      </c>
    </row>
    <row r="248" spans="1:9" ht="15" customHeight="1">
      <c r="A248" s="13">
        <v>244</v>
      </c>
      <c r="B248" s="27" t="s">
        <v>135</v>
      </c>
      <c r="C248" s="27" t="s">
        <v>418</v>
      </c>
      <c r="D248" s="13" t="s">
        <v>283</v>
      </c>
      <c r="E248" s="27" t="s">
        <v>116</v>
      </c>
      <c r="F248" s="38">
        <v>0.035370370370370365</v>
      </c>
      <c r="G248" s="13" t="str">
        <f t="shared" si="12"/>
        <v>5.40/km</v>
      </c>
      <c r="H248" s="14">
        <f t="shared" si="13"/>
        <v>0.015636574074074067</v>
      </c>
      <c r="I248" s="14">
        <f t="shared" si="14"/>
        <v>0.00706018518518518</v>
      </c>
    </row>
    <row r="249" spans="1:9" ht="15" customHeight="1">
      <c r="A249" s="13">
        <v>245</v>
      </c>
      <c r="B249" s="27" t="s">
        <v>397</v>
      </c>
      <c r="C249" s="27" t="s">
        <v>419</v>
      </c>
      <c r="D249" s="13" t="s">
        <v>293</v>
      </c>
      <c r="E249" s="27" t="s">
        <v>69</v>
      </c>
      <c r="F249" s="38">
        <v>0.035590277777777776</v>
      </c>
      <c r="G249" s="13" t="str">
        <f t="shared" si="12"/>
        <v>5.42/km</v>
      </c>
      <c r="H249" s="14">
        <f t="shared" si="13"/>
        <v>0.01585648148148148</v>
      </c>
      <c r="I249" s="14">
        <f t="shared" si="14"/>
        <v>0.007071759259259253</v>
      </c>
    </row>
    <row r="250" spans="1:9" ht="15" customHeight="1">
      <c r="A250" s="13">
        <v>246</v>
      </c>
      <c r="B250" s="27" t="s">
        <v>420</v>
      </c>
      <c r="C250" s="27" t="s">
        <v>61</v>
      </c>
      <c r="D250" s="13" t="s">
        <v>277</v>
      </c>
      <c r="E250" s="27" t="s">
        <v>150</v>
      </c>
      <c r="F250" s="38">
        <v>0.03563657407407408</v>
      </c>
      <c r="G250" s="13" t="str">
        <f t="shared" si="12"/>
        <v>5.42/km</v>
      </c>
      <c r="H250" s="14">
        <f t="shared" si="13"/>
        <v>0.01590277777777778</v>
      </c>
      <c r="I250" s="14">
        <f t="shared" si="14"/>
        <v>0.0075462962962962975</v>
      </c>
    </row>
    <row r="251" spans="1:9" ht="15" customHeight="1">
      <c r="A251" s="13">
        <v>247</v>
      </c>
      <c r="B251" s="27" t="s">
        <v>421</v>
      </c>
      <c r="C251" s="27" t="s">
        <v>3</v>
      </c>
      <c r="D251" s="13" t="s">
        <v>111</v>
      </c>
      <c r="E251" s="27" t="s">
        <v>94</v>
      </c>
      <c r="F251" s="38">
        <v>0.03563657407407408</v>
      </c>
      <c r="G251" s="13" t="str">
        <f t="shared" si="12"/>
        <v>5.42/km</v>
      </c>
      <c r="H251" s="14">
        <f t="shared" si="13"/>
        <v>0.01590277777777778</v>
      </c>
      <c r="I251" s="14">
        <f t="shared" si="14"/>
        <v>0.013148148148148152</v>
      </c>
    </row>
    <row r="252" spans="1:9" ht="15" customHeight="1">
      <c r="A252" s="13">
        <v>248</v>
      </c>
      <c r="B252" s="27" t="s">
        <v>0</v>
      </c>
      <c r="C252" s="27" t="s">
        <v>57</v>
      </c>
      <c r="D252" s="13" t="s">
        <v>198</v>
      </c>
      <c r="E252" s="27" t="s">
        <v>78</v>
      </c>
      <c r="F252" s="38">
        <v>0.036180555555555556</v>
      </c>
      <c r="G252" s="13" t="str">
        <f t="shared" si="12"/>
        <v>5.47/km</v>
      </c>
      <c r="H252" s="14">
        <f t="shared" si="13"/>
        <v>0.016446759259259258</v>
      </c>
      <c r="I252" s="14">
        <f t="shared" si="14"/>
        <v>0.010578703703703705</v>
      </c>
    </row>
    <row r="253" spans="1:9" ht="15" customHeight="1">
      <c r="A253" s="13">
        <v>249</v>
      </c>
      <c r="B253" s="27" t="s">
        <v>422</v>
      </c>
      <c r="C253" s="27" t="s">
        <v>423</v>
      </c>
      <c r="D253" s="13" t="s">
        <v>293</v>
      </c>
      <c r="E253" s="27" t="s">
        <v>116</v>
      </c>
      <c r="F253" s="38">
        <v>0.03633101851851852</v>
      </c>
      <c r="G253" s="13" t="str">
        <f t="shared" si="12"/>
        <v>5.49/km</v>
      </c>
      <c r="H253" s="14">
        <f t="shared" si="13"/>
        <v>0.01659722222222222</v>
      </c>
      <c r="I253" s="14">
        <f t="shared" si="14"/>
        <v>0.0078124999999999965</v>
      </c>
    </row>
    <row r="254" spans="1:9" ht="15" customHeight="1">
      <c r="A254" s="13">
        <v>250</v>
      </c>
      <c r="B254" s="27" t="s">
        <v>424</v>
      </c>
      <c r="C254" s="27" t="s">
        <v>425</v>
      </c>
      <c r="D254" s="13" t="s">
        <v>99</v>
      </c>
      <c r="E254" s="27" t="s">
        <v>125</v>
      </c>
      <c r="F254" s="38">
        <v>0.036458333333333336</v>
      </c>
      <c r="G254" s="13" t="str">
        <f t="shared" si="12"/>
        <v>5.50/km</v>
      </c>
      <c r="H254" s="14">
        <f t="shared" si="13"/>
        <v>0.016724537037037038</v>
      </c>
      <c r="I254" s="14">
        <f t="shared" si="14"/>
        <v>0.014004629629629627</v>
      </c>
    </row>
    <row r="255" spans="1:9" ht="15" customHeight="1">
      <c r="A255" s="13">
        <v>251</v>
      </c>
      <c r="B255" s="27" t="s">
        <v>426</v>
      </c>
      <c r="C255" s="27" t="s">
        <v>65</v>
      </c>
      <c r="D255" s="13" t="s">
        <v>99</v>
      </c>
      <c r="E255" s="27" t="s">
        <v>125</v>
      </c>
      <c r="F255" s="38">
        <v>0.036458333333333336</v>
      </c>
      <c r="G255" s="13" t="str">
        <f t="shared" si="12"/>
        <v>5.50/km</v>
      </c>
      <c r="H255" s="14">
        <f t="shared" si="13"/>
        <v>0.016724537037037038</v>
      </c>
      <c r="I255" s="14">
        <f t="shared" si="14"/>
        <v>0.014004629629629627</v>
      </c>
    </row>
    <row r="256" spans="1:9" ht="15" customHeight="1">
      <c r="A256" s="13">
        <v>252</v>
      </c>
      <c r="B256" s="27" t="s">
        <v>427</v>
      </c>
      <c r="C256" s="27" t="s">
        <v>365</v>
      </c>
      <c r="D256" s="13" t="s">
        <v>214</v>
      </c>
      <c r="E256" s="27" t="s">
        <v>88</v>
      </c>
      <c r="F256" s="38">
        <v>0.036516203703703703</v>
      </c>
      <c r="G256" s="13" t="str">
        <f t="shared" si="12"/>
        <v>5.51/km</v>
      </c>
      <c r="H256" s="14">
        <f t="shared" si="13"/>
        <v>0.016782407407407406</v>
      </c>
      <c r="I256" s="14">
        <f t="shared" si="14"/>
        <v>0.010324074074074072</v>
      </c>
    </row>
    <row r="257" spans="1:9" ht="15" customHeight="1">
      <c r="A257" s="13">
        <v>253</v>
      </c>
      <c r="B257" s="27" t="s">
        <v>428</v>
      </c>
      <c r="C257" s="27" t="s">
        <v>54</v>
      </c>
      <c r="D257" s="13" t="s">
        <v>111</v>
      </c>
      <c r="E257" s="27" t="s">
        <v>116</v>
      </c>
      <c r="F257" s="38">
        <v>0.036898148148148145</v>
      </c>
      <c r="G257" s="13" t="str">
        <f t="shared" si="12"/>
        <v>5.54/km</v>
      </c>
      <c r="H257" s="14">
        <f t="shared" si="13"/>
        <v>0.017164351851851847</v>
      </c>
      <c r="I257" s="14">
        <f t="shared" si="14"/>
        <v>0.01440972222222222</v>
      </c>
    </row>
    <row r="258" spans="1:9" ht="15" customHeight="1">
      <c r="A258" s="13">
        <v>254</v>
      </c>
      <c r="B258" s="27" t="s">
        <v>297</v>
      </c>
      <c r="C258" s="27" t="s">
        <v>429</v>
      </c>
      <c r="D258" s="13" t="s">
        <v>99</v>
      </c>
      <c r="E258" s="27" t="s">
        <v>88</v>
      </c>
      <c r="F258" s="38">
        <v>0.03701388888888889</v>
      </c>
      <c r="G258" s="13" t="str">
        <f t="shared" si="12"/>
        <v>5.55/km</v>
      </c>
      <c r="H258" s="14">
        <f t="shared" si="13"/>
        <v>0.01728009259259259</v>
      </c>
      <c r="I258" s="14">
        <f t="shared" si="14"/>
        <v>0.01456018518518518</v>
      </c>
    </row>
    <row r="259" spans="1:9" ht="15" customHeight="1">
      <c r="A259" s="13">
        <v>255</v>
      </c>
      <c r="B259" s="27" t="s">
        <v>430</v>
      </c>
      <c r="C259" s="27" t="s">
        <v>229</v>
      </c>
      <c r="D259" s="13" t="s">
        <v>111</v>
      </c>
      <c r="E259" s="27" t="s">
        <v>72</v>
      </c>
      <c r="F259" s="38">
        <v>0.03712962962962963</v>
      </c>
      <c r="G259" s="13" t="str">
        <f t="shared" si="12"/>
        <v>5.56/km</v>
      </c>
      <c r="H259" s="14">
        <f t="shared" si="13"/>
        <v>0.017395833333333333</v>
      </c>
      <c r="I259" s="14">
        <f t="shared" si="14"/>
        <v>0.014641203703703705</v>
      </c>
    </row>
    <row r="260" spans="1:9" ht="15" customHeight="1">
      <c r="A260" s="13">
        <v>256</v>
      </c>
      <c r="B260" s="27" t="s">
        <v>431</v>
      </c>
      <c r="C260" s="27" t="s">
        <v>46</v>
      </c>
      <c r="D260" s="13" t="s">
        <v>118</v>
      </c>
      <c r="E260" s="27" t="s">
        <v>72</v>
      </c>
      <c r="F260" s="38">
        <v>0.03715277777777778</v>
      </c>
      <c r="G260" s="13" t="str">
        <f t="shared" si="12"/>
        <v>5.57/km</v>
      </c>
      <c r="H260" s="14">
        <f t="shared" si="13"/>
        <v>0.01741898148148148</v>
      </c>
      <c r="I260" s="14">
        <f t="shared" si="14"/>
        <v>0.014201388888888892</v>
      </c>
    </row>
    <row r="261" spans="1:9" ht="15" customHeight="1">
      <c r="A261" s="13">
        <v>257</v>
      </c>
      <c r="B261" s="27" t="s">
        <v>327</v>
      </c>
      <c r="C261" s="27" t="s">
        <v>432</v>
      </c>
      <c r="D261" s="13" t="s">
        <v>243</v>
      </c>
      <c r="E261" s="27" t="s">
        <v>88</v>
      </c>
      <c r="F261" s="38">
        <v>0.038564814814814816</v>
      </c>
      <c r="G261" s="13" t="str">
        <f aca="true" t="shared" si="15" ref="G261:G272">TEXT(INT((HOUR(F261)*3600+MINUTE(F261)*60+SECOND(F261))/$I$3/60),"0")&amp;"."&amp;TEXT(MOD((HOUR(F261)*3600+MINUTE(F261)*60+SECOND(F261))/$I$3,60),"00")&amp;"/km"</f>
        <v>6.10/km</v>
      </c>
      <c r="H261" s="14">
        <f t="shared" si="13"/>
        <v>0.018831018518518518</v>
      </c>
      <c r="I261" s="14">
        <f t="shared" si="14"/>
        <v>0.011620370370370375</v>
      </c>
    </row>
    <row r="262" spans="1:9" ht="15" customHeight="1">
      <c r="A262" s="13">
        <v>258</v>
      </c>
      <c r="B262" s="27" t="s">
        <v>124</v>
      </c>
      <c r="C262" s="27" t="s">
        <v>433</v>
      </c>
      <c r="D262" s="13" t="s">
        <v>214</v>
      </c>
      <c r="E262" s="27" t="s">
        <v>75</v>
      </c>
      <c r="F262" s="38">
        <v>0.03903935185185185</v>
      </c>
      <c r="G262" s="13" t="str">
        <f t="shared" si="15"/>
        <v>6.15/km</v>
      </c>
      <c r="H262" s="14">
        <f t="shared" si="13"/>
        <v>0.019305555555555555</v>
      </c>
      <c r="I262" s="14">
        <f t="shared" si="14"/>
        <v>0.012847222222222222</v>
      </c>
    </row>
    <row r="263" spans="1:9" ht="15" customHeight="1">
      <c r="A263" s="13">
        <v>259</v>
      </c>
      <c r="B263" s="27" t="s">
        <v>434</v>
      </c>
      <c r="C263" s="27" t="s">
        <v>435</v>
      </c>
      <c r="D263" s="13" t="s">
        <v>277</v>
      </c>
      <c r="E263" s="27" t="s">
        <v>104</v>
      </c>
      <c r="F263" s="38">
        <v>0.039155092592592596</v>
      </c>
      <c r="G263" s="13" t="str">
        <f t="shared" si="15"/>
        <v>6.16/km</v>
      </c>
      <c r="H263" s="14">
        <f t="shared" si="13"/>
        <v>0.019421296296296298</v>
      </c>
      <c r="I263" s="14">
        <f t="shared" si="14"/>
        <v>0.011064814814814816</v>
      </c>
    </row>
    <row r="264" spans="1:9" ht="15" customHeight="1">
      <c r="A264" s="13">
        <v>260</v>
      </c>
      <c r="B264" s="27" t="s">
        <v>436</v>
      </c>
      <c r="C264" s="27" t="s">
        <v>432</v>
      </c>
      <c r="D264" s="13" t="s">
        <v>103</v>
      </c>
      <c r="E264" s="27" t="s">
        <v>116</v>
      </c>
      <c r="F264" s="38">
        <v>0.03935185185185185</v>
      </c>
      <c r="G264" s="13" t="str">
        <f t="shared" si="15"/>
        <v>6.18/km</v>
      </c>
      <c r="H264" s="14">
        <f t="shared" si="13"/>
        <v>0.019618055555555555</v>
      </c>
      <c r="I264" s="14">
        <f t="shared" si="14"/>
        <v>0.016898148148148145</v>
      </c>
    </row>
    <row r="265" spans="1:9" ht="15" customHeight="1">
      <c r="A265" s="13">
        <v>261</v>
      </c>
      <c r="B265" s="27" t="s">
        <v>403</v>
      </c>
      <c r="C265" s="27" t="s">
        <v>185</v>
      </c>
      <c r="D265" s="13" t="s">
        <v>186</v>
      </c>
      <c r="E265" s="27" t="s">
        <v>116</v>
      </c>
      <c r="F265" s="38">
        <v>0.03936342592592592</v>
      </c>
      <c r="G265" s="13" t="str">
        <f t="shared" si="15"/>
        <v>6.18/km</v>
      </c>
      <c r="H265" s="14">
        <f t="shared" si="13"/>
        <v>0.019629629629629622</v>
      </c>
      <c r="I265" s="14">
        <f t="shared" si="14"/>
        <v>0.014201388888888881</v>
      </c>
    </row>
    <row r="266" spans="1:9" ht="15" customHeight="1">
      <c r="A266" s="13">
        <v>262</v>
      </c>
      <c r="B266" s="27" t="s">
        <v>437</v>
      </c>
      <c r="C266" s="27" t="s">
        <v>10</v>
      </c>
      <c r="D266" s="13" t="s">
        <v>111</v>
      </c>
      <c r="E266" s="27" t="s">
        <v>94</v>
      </c>
      <c r="F266" s="38">
        <v>0.03939814814814815</v>
      </c>
      <c r="G266" s="13" t="str">
        <f t="shared" si="15"/>
        <v>6.18/km</v>
      </c>
      <c r="H266" s="14">
        <f t="shared" si="13"/>
        <v>0.01966435185185185</v>
      </c>
      <c r="I266" s="14">
        <f t="shared" si="14"/>
        <v>0.016909722222222222</v>
      </c>
    </row>
    <row r="267" spans="1:9" ht="15" customHeight="1">
      <c r="A267" s="13">
        <v>263</v>
      </c>
      <c r="B267" s="27" t="s">
        <v>438</v>
      </c>
      <c r="C267" s="27" t="s">
        <v>60</v>
      </c>
      <c r="D267" s="13" t="s">
        <v>283</v>
      </c>
      <c r="E267" s="27" t="s">
        <v>92</v>
      </c>
      <c r="F267" s="38">
        <v>0.03971064814814815</v>
      </c>
      <c r="G267" s="13" t="str">
        <f t="shared" si="15"/>
        <v>6.21/km</v>
      </c>
      <c r="H267" s="14">
        <f t="shared" si="13"/>
        <v>0.01997685185185185</v>
      </c>
      <c r="I267" s="14">
        <f t="shared" si="14"/>
        <v>0.011400462962962963</v>
      </c>
    </row>
    <row r="268" spans="1:9" ht="15" customHeight="1">
      <c r="A268" s="13">
        <v>264</v>
      </c>
      <c r="B268" s="27" t="s">
        <v>439</v>
      </c>
      <c r="C268" s="27" t="s">
        <v>350</v>
      </c>
      <c r="D268" s="13" t="s">
        <v>103</v>
      </c>
      <c r="E268" s="27" t="s">
        <v>92</v>
      </c>
      <c r="F268" s="38">
        <v>0.03971064814814815</v>
      </c>
      <c r="G268" s="13" t="str">
        <f t="shared" si="15"/>
        <v>6.21/km</v>
      </c>
      <c r="H268" s="14">
        <f t="shared" si="13"/>
        <v>0.01997685185185185</v>
      </c>
      <c r="I268" s="14">
        <f t="shared" si="14"/>
        <v>0.01725694444444444</v>
      </c>
    </row>
    <row r="269" spans="1:9" ht="15" customHeight="1">
      <c r="A269" s="13">
        <v>265</v>
      </c>
      <c r="B269" s="27" t="s">
        <v>440</v>
      </c>
      <c r="C269" s="27" t="s">
        <v>10</v>
      </c>
      <c r="D269" s="13" t="s">
        <v>71</v>
      </c>
      <c r="E269" s="27" t="s">
        <v>116</v>
      </c>
      <c r="F269" s="38">
        <v>0.039976851851851854</v>
      </c>
      <c r="G269" s="13" t="str">
        <f t="shared" si="15"/>
        <v>6.24/km</v>
      </c>
      <c r="H269" s="14">
        <f t="shared" si="13"/>
        <v>0.020243055555555556</v>
      </c>
      <c r="I269" s="14">
        <f t="shared" si="14"/>
        <v>0.01988425925925926</v>
      </c>
    </row>
    <row r="270" spans="1:9" ht="15" customHeight="1">
      <c r="A270" s="13">
        <v>266</v>
      </c>
      <c r="B270" s="27" t="s">
        <v>441</v>
      </c>
      <c r="C270" s="27" t="s">
        <v>6</v>
      </c>
      <c r="D270" s="13" t="s">
        <v>99</v>
      </c>
      <c r="E270" s="27" t="s">
        <v>116</v>
      </c>
      <c r="F270" s="38">
        <v>0.040011574074074074</v>
      </c>
      <c r="G270" s="13" t="str">
        <f t="shared" si="15"/>
        <v>6.24/km</v>
      </c>
      <c r="H270" s="14">
        <f t="shared" si="13"/>
        <v>0.020277777777777777</v>
      </c>
      <c r="I270" s="14">
        <f t="shared" si="14"/>
        <v>0.017557870370370366</v>
      </c>
    </row>
    <row r="271" spans="1:9" ht="15" customHeight="1">
      <c r="A271" s="13">
        <v>267</v>
      </c>
      <c r="B271" s="27" t="s">
        <v>442</v>
      </c>
      <c r="C271" s="27" t="s">
        <v>443</v>
      </c>
      <c r="D271" s="13" t="s">
        <v>214</v>
      </c>
      <c r="E271" s="27" t="s">
        <v>116</v>
      </c>
      <c r="F271" s="38">
        <v>0.04263888888888889</v>
      </c>
      <c r="G271" s="13" t="str">
        <f t="shared" si="15"/>
        <v>6.49/km</v>
      </c>
      <c r="H271" s="14">
        <f t="shared" si="13"/>
        <v>0.022905092592592595</v>
      </c>
      <c r="I271" s="14">
        <f t="shared" si="14"/>
        <v>0.01644675925925926</v>
      </c>
    </row>
    <row r="272" spans="1:9" ht="15" customHeight="1">
      <c r="A272" s="16">
        <v>268</v>
      </c>
      <c r="B272" s="28" t="s">
        <v>444</v>
      </c>
      <c r="C272" s="28" t="s">
        <v>59</v>
      </c>
      <c r="D272" s="16" t="s">
        <v>205</v>
      </c>
      <c r="E272" s="28" t="s">
        <v>116</v>
      </c>
      <c r="F272" s="39">
        <v>0.04265046296296296</v>
      </c>
      <c r="G272" s="16" t="str">
        <f t="shared" si="15"/>
        <v>6.49/km</v>
      </c>
      <c r="H272" s="17">
        <f t="shared" si="13"/>
        <v>0.02291666666666666</v>
      </c>
      <c r="I272" s="17">
        <f t="shared" si="14"/>
        <v>0.016770833333333332</v>
      </c>
    </row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</sheetData>
  <autoFilter ref="A4:I27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Campestre Lago di Fondi e Parco Monti Ausoni</v>
      </c>
      <c r="B1" s="35"/>
      <c r="C1" s="35"/>
    </row>
    <row r="2" spans="1:3" ht="42" customHeight="1">
      <c r="A2" s="36" t="str">
        <f>Individuale!A3&amp;" km. "&amp;Individuale!I3</f>
        <v>Monte San Biagio (LT) Italia - Domenica 10/06/2012 km. 9</v>
      </c>
      <c r="B2" s="36"/>
      <c r="C2" s="36"/>
    </row>
    <row r="3" spans="1:3" ht="24.75" customHeight="1">
      <c r="A3" s="18" t="s">
        <v>26</v>
      </c>
      <c r="B3" s="19" t="s">
        <v>30</v>
      </c>
      <c r="C3" s="19" t="s">
        <v>24</v>
      </c>
    </row>
    <row r="4" spans="1:3" ht="15" customHeight="1">
      <c r="A4" s="10">
        <v>1</v>
      </c>
      <c r="B4" s="26" t="s">
        <v>116</v>
      </c>
      <c r="C4" s="29">
        <v>43</v>
      </c>
    </row>
    <row r="5" spans="1:3" ht="15" customHeight="1">
      <c r="A5" s="13">
        <v>2</v>
      </c>
      <c r="B5" s="27" t="s">
        <v>125</v>
      </c>
      <c r="C5" s="30">
        <v>30</v>
      </c>
    </row>
    <row r="6" spans="1:3" ht="15" customHeight="1">
      <c r="A6" s="13">
        <v>3</v>
      </c>
      <c r="B6" s="27" t="s">
        <v>94</v>
      </c>
      <c r="C6" s="30">
        <v>24</v>
      </c>
    </row>
    <row r="7" spans="1:3" ht="15" customHeight="1">
      <c r="A7" s="13">
        <v>4</v>
      </c>
      <c r="B7" s="27" t="s">
        <v>69</v>
      </c>
      <c r="C7" s="30">
        <v>22</v>
      </c>
    </row>
    <row r="8" spans="1:3" ht="15" customHeight="1">
      <c r="A8" s="13">
        <v>5</v>
      </c>
      <c r="B8" s="27" t="s">
        <v>88</v>
      </c>
      <c r="C8" s="30">
        <v>20</v>
      </c>
    </row>
    <row r="9" spans="1:3" ht="15" customHeight="1">
      <c r="A9" s="13">
        <v>6</v>
      </c>
      <c r="B9" s="27" t="s">
        <v>157</v>
      </c>
      <c r="C9" s="30">
        <v>20</v>
      </c>
    </row>
    <row r="10" spans="1:3" ht="15" customHeight="1">
      <c r="A10" s="13">
        <v>7</v>
      </c>
      <c r="B10" s="27" t="s">
        <v>92</v>
      </c>
      <c r="C10" s="30">
        <v>19</v>
      </c>
    </row>
    <row r="11" spans="1:3" ht="15" customHeight="1">
      <c r="A11" s="13">
        <v>8</v>
      </c>
      <c r="B11" s="27" t="s">
        <v>72</v>
      </c>
      <c r="C11" s="30">
        <v>17</v>
      </c>
    </row>
    <row r="12" spans="1:3" ht="15" customHeight="1">
      <c r="A12" s="13">
        <v>9</v>
      </c>
      <c r="B12" s="27" t="s">
        <v>96</v>
      </c>
      <c r="C12" s="30">
        <v>11</v>
      </c>
    </row>
    <row r="13" spans="1:3" ht="15" customHeight="1">
      <c r="A13" s="13">
        <v>10</v>
      </c>
      <c r="B13" s="27" t="s">
        <v>120</v>
      </c>
      <c r="C13" s="30">
        <v>11</v>
      </c>
    </row>
    <row r="14" spans="1:3" ht="15" customHeight="1">
      <c r="A14" s="13">
        <v>11</v>
      </c>
      <c r="B14" s="27" t="s">
        <v>104</v>
      </c>
      <c r="C14" s="30">
        <v>8</v>
      </c>
    </row>
    <row r="15" spans="1:3" ht="15" customHeight="1">
      <c r="A15" s="13">
        <v>12</v>
      </c>
      <c r="B15" s="27" t="s">
        <v>150</v>
      </c>
      <c r="C15" s="30">
        <v>8</v>
      </c>
    </row>
    <row r="16" spans="1:3" ht="15" customHeight="1">
      <c r="A16" s="13">
        <v>13</v>
      </c>
      <c r="B16" s="27" t="s">
        <v>177</v>
      </c>
      <c r="C16" s="30">
        <v>5</v>
      </c>
    </row>
    <row r="17" spans="1:3" ht="15" customHeight="1">
      <c r="A17" s="13">
        <v>14</v>
      </c>
      <c r="B17" s="27" t="s">
        <v>75</v>
      </c>
      <c r="C17" s="30">
        <v>5</v>
      </c>
    </row>
    <row r="18" spans="1:3" ht="15" customHeight="1">
      <c r="A18" s="13">
        <v>15</v>
      </c>
      <c r="B18" s="27" t="s">
        <v>100</v>
      </c>
      <c r="C18" s="30">
        <v>4</v>
      </c>
    </row>
    <row r="19" spans="1:3" ht="15" customHeight="1">
      <c r="A19" s="13">
        <v>16</v>
      </c>
      <c r="B19" s="27" t="s">
        <v>78</v>
      </c>
      <c r="C19" s="30">
        <v>3</v>
      </c>
    </row>
    <row r="20" spans="1:3" ht="15" customHeight="1">
      <c r="A20" s="13">
        <v>17</v>
      </c>
      <c r="B20" s="27" t="s">
        <v>108</v>
      </c>
      <c r="C20" s="30">
        <v>3</v>
      </c>
    </row>
    <row r="21" spans="1:3" ht="15" customHeight="1">
      <c r="A21" s="13">
        <v>18</v>
      </c>
      <c r="B21" s="27" t="s">
        <v>165</v>
      </c>
      <c r="C21" s="30">
        <v>2</v>
      </c>
    </row>
    <row r="22" spans="1:3" ht="15" customHeight="1">
      <c r="A22" s="13">
        <v>19</v>
      </c>
      <c r="B22" s="27" t="s">
        <v>83</v>
      </c>
      <c r="C22" s="30">
        <v>2</v>
      </c>
    </row>
    <row r="23" spans="1:3" ht="15" customHeight="1">
      <c r="A23" s="13">
        <v>20</v>
      </c>
      <c r="B23" s="27" t="s">
        <v>188</v>
      </c>
      <c r="C23" s="30">
        <v>2</v>
      </c>
    </row>
    <row r="24" spans="1:3" ht="15" customHeight="1">
      <c r="A24" s="13">
        <v>21</v>
      </c>
      <c r="B24" s="27" t="s">
        <v>320</v>
      </c>
      <c r="C24" s="30">
        <v>1</v>
      </c>
    </row>
    <row r="25" spans="1:3" ht="15" customHeight="1">
      <c r="A25" s="20">
        <v>22</v>
      </c>
      <c r="B25" s="21" t="s">
        <v>446</v>
      </c>
      <c r="C25" s="23">
        <v>1</v>
      </c>
    </row>
    <row r="26" spans="1:3" ht="15" customHeight="1">
      <c r="A26" s="13">
        <v>23</v>
      </c>
      <c r="B26" s="27" t="s">
        <v>147</v>
      </c>
      <c r="C26" s="30">
        <v>1</v>
      </c>
    </row>
    <row r="27" spans="1:3" ht="15" customHeight="1">
      <c r="A27" s="13">
        <v>24</v>
      </c>
      <c r="B27" s="27" t="s">
        <v>270</v>
      </c>
      <c r="C27" s="30">
        <v>1</v>
      </c>
    </row>
    <row r="28" spans="1:3" ht="15" customHeight="1">
      <c r="A28" s="13">
        <v>25</v>
      </c>
      <c r="B28" s="27" t="s">
        <v>86</v>
      </c>
      <c r="C28" s="30">
        <v>1</v>
      </c>
    </row>
    <row r="29" spans="1:3" ht="15" customHeight="1">
      <c r="A29" s="13">
        <v>26</v>
      </c>
      <c r="B29" s="27" t="s">
        <v>133</v>
      </c>
      <c r="C29" s="30">
        <v>1</v>
      </c>
    </row>
    <row r="30" spans="1:3" ht="15" customHeight="1">
      <c r="A30" s="13">
        <v>27</v>
      </c>
      <c r="B30" s="27" t="s">
        <v>81</v>
      </c>
      <c r="C30" s="30">
        <v>1</v>
      </c>
    </row>
    <row r="31" spans="1:3" ht="15" customHeight="1">
      <c r="A31" s="13">
        <v>28</v>
      </c>
      <c r="B31" s="27" t="s">
        <v>207</v>
      </c>
      <c r="C31" s="30">
        <v>1</v>
      </c>
    </row>
    <row r="32" spans="1:3" ht="15" customHeight="1">
      <c r="A32" s="16">
        <v>29</v>
      </c>
      <c r="B32" s="28" t="s">
        <v>236</v>
      </c>
      <c r="C32" s="31">
        <v>1</v>
      </c>
    </row>
    <row r="33" ht="12.75">
      <c r="C33" s="2">
        <f>SUM(C4:C32)</f>
        <v>268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2012-06-14T14:13:31Z</dcterms:modified>
  <cp:category/>
  <cp:version/>
  <cp:contentType/>
  <cp:contentStatus/>
</cp:coreProperties>
</file>