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</sheets>
  <definedNames>
    <definedName name="_xlnm._FilterDatabase" localSheetId="0" hidden="1">'Individuale'!$A$4:$I$14</definedName>
    <definedName name="_xlnm.Print_Titles" localSheetId="0">'Individuale'!$1:$4</definedName>
  </definedNames>
  <calcPr fullCalcOnLoad="1"/>
</workbook>
</file>

<file path=xl/sharedStrings.xml><?xml version="1.0" encoding="utf-8"?>
<sst xmlns="http://schemas.openxmlformats.org/spreadsheetml/2006/main" count="110" uniqueCount="69">
  <si>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</si>
  <si>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</si>
  <si>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</si>
  <si>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</si>
  <si>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</si>
  <si>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</si>
  <si>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</si>
  <si>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</si>
  <si>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GIUSEPPE</t>
  </si>
  <si>
    <t>ALBERTO</t>
  </si>
  <si>
    <t>Distanza dal 1° classif</t>
  </si>
  <si>
    <t>Distanza dal 1° di categoria</t>
  </si>
  <si>
    <t>Strafadoi</t>
  </si>
  <si>
    <t xml:space="preserve">Roma (RM) Italia - Sabato 24/11/2012 </t>
  </si>
  <si>
    <t>D'UFFIZI</t>
  </si>
  <si>
    <t>ANDREA</t>
  </si>
  <si>
    <t>DANESE</t>
  </si>
  <si>
    <t>GIOVANNI</t>
  </si>
  <si>
    <t>SIRAGUSA</t>
  </si>
  <si>
    <t>PIETRO</t>
  </si>
  <si>
    <t>DE ANGELIS</t>
  </si>
  <si>
    <t>FABIO</t>
  </si>
  <si>
    <t>BRANCATELLI</t>
  </si>
  <si>
    <t>ROBERTO</t>
  </si>
  <si>
    <t>NEBULOSO</t>
  </si>
  <si>
    <t>MARCO</t>
  </si>
  <si>
    <t>ZERPA</t>
  </si>
  <si>
    <t>ARNALDO</t>
  </si>
  <si>
    <t>FRANCO</t>
  </si>
  <si>
    <t>ALESSANDRO</t>
  </si>
  <si>
    <t>SERAFINELLI</t>
  </si>
  <si>
    <t>VESCOVI</t>
  </si>
  <si>
    <t>MASSIMO</t>
  </si>
  <si>
    <t>LENTINI</t>
  </si>
  <si>
    <t>ROMANO</t>
  </si>
  <si>
    <t>ALESSIA</t>
  </si>
  <si>
    <t>MANCINELLI</t>
  </si>
  <si>
    <t>FERRARI</t>
  </si>
  <si>
    <t>VALENTINA</t>
  </si>
  <si>
    <t>DI SOMMA</t>
  </si>
  <si>
    <t>BAKASC</t>
  </si>
  <si>
    <t>GYORGY</t>
  </si>
  <si>
    <t>CHIATTI</t>
  </si>
  <si>
    <t>MARIO</t>
  </si>
  <si>
    <t>PIETRANTONIO</t>
  </si>
  <si>
    <t>FILOMENA</t>
  </si>
  <si>
    <t>PATRIARCA</t>
  </si>
  <si>
    <t>LORENZO</t>
  </si>
  <si>
    <t>WALTER</t>
  </si>
  <si>
    <t>PIERMARINI</t>
  </si>
  <si>
    <t>ROI</t>
  </si>
  <si>
    <t>GOLVELLI</t>
  </si>
  <si>
    <t>FINOCCHI</t>
  </si>
  <si>
    <t>MAURIZIO</t>
  </si>
  <si>
    <t>LABELLARTE</t>
  </si>
  <si>
    <t>ANTONELLA</t>
  </si>
  <si>
    <t>LETIZI</t>
  </si>
  <si>
    <t>LINA</t>
  </si>
  <si>
    <t>DI SIMONE</t>
  </si>
  <si>
    <t>SALVATORE</t>
  </si>
  <si>
    <t>RISO</t>
  </si>
  <si>
    <t>MARIAPIA</t>
  </si>
  <si>
    <t>BARNABEI</t>
  </si>
  <si>
    <t>ALIDA</t>
  </si>
  <si>
    <t>COCCIA</t>
  </si>
  <si>
    <t>PALUZZI</t>
  </si>
  <si>
    <t>IOLE</t>
  </si>
  <si>
    <t>xx</t>
  </si>
  <si>
    <t>A.S.D. PODISTICA SOLIDARIETA'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</si>
</sst>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/>
    </xf>
    <xf numFmtId="164" fontId="9" fillId="34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5" fontId="0" fillId="0" borderId="21" xfId="0" applyNumberFormat="1" applyFont="1" applyFill="1" applyBorder="1" applyAlignment="1">
      <alignment horizontal="center" vertical="center"/>
    </xf>
    <xf numFmtId="21" fontId="0" fillId="0" borderId="11" xfId="0" applyNumberFormat="1" applyFill="1" applyBorder="1" applyAlignment="1">
      <alignment horizontal="center" vertical="center"/>
    </xf>
    <xf numFmtId="21" fontId="0" fillId="0" borderId="21" xfId="0" applyNumberForma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vertical="center"/>
    </xf>
    <xf numFmtId="21" fontId="46" fillId="35" borderId="10" xfId="0" applyNumberFormat="1" applyFont="1" applyFill="1" applyBorder="1" applyAlignment="1">
      <alignment horizontal="center" vertical="center"/>
    </xf>
    <xf numFmtId="165" fontId="46" fillId="35" borderId="10" xfId="0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vertical="center"/>
    </xf>
    <xf numFmtId="21" fontId="46" fillId="35" borderId="11" xfId="0" applyNumberFormat="1" applyFont="1" applyFill="1" applyBorder="1" applyAlignment="1">
      <alignment horizontal="center" vertical="center"/>
    </xf>
    <xf numFmtId="165" fontId="46" fillId="35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11" t="s">
        <v>12</v>
      </c>
      <c r="B1" s="12"/>
      <c r="C1" s="12"/>
      <c r="D1" s="12"/>
      <c r="E1" s="12"/>
      <c r="F1" s="12"/>
      <c r="G1" s="12"/>
      <c r="H1" s="12"/>
      <c r="I1" s="13"/>
    </row>
    <row r="2" spans="1:9" ht="24" customHeight="1">
      <c r="A2" s="16"/>
      <c r="B2" s="17"/>
      <c r="C2" s="17"/>
      <c r="D2" s="17"/>
      <c r="E2" s="17"/>
      <c r="F2" s="17"/>
      <c r="G2" s="17"/>
      <c r="H2" s="17"/>
      <c r="I2" s="18"/>
    </row>
    <row r="3" spans="1:9" ht="24" customHeight="1">
      <c r="A3" s="14" t="s">
        <v>13</v>
      </c>
      <c r="B3" s="15"/>
      <c r="C3" s="15"/>
      <c r="D3" s="15"/>
      <c r="E3" s="15"/>
      <c r="F3" s="15"/>
      <c r="G3" s="15"/>
      <c r="H3" s="9" t="s">
        <v>0</v>
      </c>
      <c r="I3" s="10">
        <v>5</v>
      </c>
    </row>
    <row r="4" spans="1:9" ht="37.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6" t="s">
        <v>6</v>
      </c>
      <c r="G4" s="6" t="s">
        <v>7</v>
      </c>
      <c r="H4" s="8" t="s">
        <v>10</v>
      </c>
      <c r="I4" s="8" t="s">
        <v>11</v>
      </c>
    </row>
    <row r="5" spans="1:9" s="3" customFormat="1" ht="15" customHeight="1">
      <c r="A5" s="29">
        <v>1</v>
      </c>
      <c r="B5" s="30" t="s">
        <v>14</v>
      </c>
      <c r="C5" s="30" t="s">
        <v>15</v>
      </c>
      <c r="D5" s="29" t="s">
        <v>67</v>
      </c>
      <c r="E5" s="30" t="s">
        <v>68</v>
      </c>
      <c r="F5" s="31">
        <v>0.010150462962962964</v>
      </c>
      <c r="G5" s="29" t="str">
        <f aca="true" t="shared" si="0" ref="G5:G14">TEXT(INT((HOUR(F5)*3600+MINUTE(F5)*60+SECOND(F5))/$I$3/60),"0")&amp;"."&amp;TEXT(MOD((HOUR(F5)*3600+MINUTE(F5)*60+SECOND(F5))/$I$3,60),"00")&amp;"/km"</f>
        <v>2.55/km</v>
      </c>
      <c r="H5" s="32">
        <f aca="true" t="shared" si="1" ref="H5:H14">F5-$F$5</f>
        <v>0</v>
      </c>
      <c r="I5" s="32">
        <f>F5-INDEX($F$5:$F$1400,MATCH(D5,$D$5:$D$1400,0))</f>
        <v>0</v>
      </c>
    </row>
    <row r="6" spans="1:9" s="3" customFormat="1" ht="15" customHeight="1">
      <c r="A6" s="19">
        <v>2</v>
      </c>
      <c r="B6" s="20" t="s">
        <v>16</v>
      </c>
      <c r="C6" s="20" t="s">
        <v>17</v>
      </c>
      <c r="D6" s="24" t="s">
        <v>67</v>
      </c>
      <c r="E6" s="20"/>
      <c r="F6" s="27">
        <v>0.010219907407407408</v>
      </c>
      <c r="G6" s="19" t="str">
        <f aca="true" t="shared" si="2" ref="G6:G36">TEXT(INT((HOUR(F6)*3600+MINUTE(F6)*60+SECOND(F6))/$I$3/60),"0")&amp;"."&amp;TEXT(MOD((HOUR(F6)*3600+MINUTE(F6)*60+SECOND(F6))/$I$3,60),"00")&amp;"/km"</f>
        <v>2.57/km</v>
      </c>
      <c r="H6" s="21">
        <f aca="true" t="shared" si="3" ref="H6:H36">F6-$F$5</f>
        <v>6.944444444444489E-05</v>
      </c>
      <c r="I6" s="21">
        <f aca="true" t="shared" si="4" ref="I6:I36">F6-INDEX($F$5:$F$1400,MATCH(D6,$D$5:$D$1400,0))</f>
        <v>6.944444444444489E-05</v>
      </c>
    </row>
    <row r="7" spans="1:9" s="3" customFormat="1" ht="15" customHeight="1">
      <c r="A7" s="19">
        <v>3</v>
      </c>
      <c r="B7" s="20" t="s">
        <v>18</v>
      </c>
      <c r="C7" s="20" t="s">
        <v>19</v>
      </c>
      <c r="D7" s="24" t="s">
        <v>67</v>
      </c>
      <c r="E7" s="20"/>
      <c r="F7" s="27">
        <v>0.010335648148148148</v>
      </c>
      <c r="G7" s="19" t="str">
        <f t="shared" si="2"/>
        <v>2.59/km</v>
      </c>
      <c r="H7" s="21">
        <f t="shared" si="3"/>
        <v>0.00018518518518518406</v>
      </c>
      <c r="I7" s="21">
        <f t="shared" si="4"/>
        <v>0.00018518518518518406</v>
      </c>
    </row>
    <row r="8" spans="1:9" s="3" customFormat="1" ht="15" customHeight="1">
      <c r="A8" s="19">
        <v>4</v>
      </c>
      <c r="B8" s="20" t="s">
        <v>20</v>
      </c>
      <c r="C8" s="20" t="s">
        <v>21</v>
      </c>
      <c r="D8" s="24" t="s">
        <v>67</v>
      </c>
      <c r="E8" s="20"/>
      <c r="F8" s="27">
        <v>0.010416666666666666</v>
      </c>
      <c r="G8" s="19" t="str">
        <f t="shared" si="2"/>
        <v>3.00/km</v>
      </c>
      <c r="H8" s="21">
        <f t="shared" si="3"/>
        <v>0.0002662037037037025</v>
      </c>
      <c r="I8" s="21">
        <f t="shared" si="4"/>
        <v>0.0002662037037037025</v>
      </c>
    </row>
    <row r="9" spans="1:9" s="3" customFormat="1" ht="15" customHeight="1">
      <c r="A9" s="19">
        <v>5</v>
      </c>
      <c r="B9" s="20" t="s">
        <v>22</v>
      </c>
      <c r="C9" s="20" t="s">
        <v>23</v>
      </c>
      <c r="D9" s="24" t="s">
        <v>67</v>
      </c>
      <c r="E9" s="20"/>
      <c r="F9" s="27">
        <v>0.010972222222222223</v>
      </c>
      <c r="G9" s="19" t="str">
        <f t="shared" si="2"/>
        <v>3.10/km</v>
      </c>
      <c r="H9" s="21">
        <f t="shared" si="3"/>
        <v>0.0008217592592592599</v>
      </c>
      <c r="I9" s="21">
        <f t="shared" si="4"/>
        <v>0.0008217592592592599</v>
      </c>
    </row>
    <row r="10" spans="1:9" s="3" customFormat="1" ht="15" customHeight="1">
      <c r="A10" s="19">
        <v>6</v>
      </c>
      <c r="B10" s="20" t="s">
        <v>18</v>
      </c>
      <c r="C10" s="20" t="s">
        <v>9</v>
      </c>
      <c r="D10" s="24" t="s">
        <v>67</v>
      </c>
      <c r="E10" s="20"/>
      <c r="F10" s="27">
        <v>0.01105324074074074</v>
      </c>
      <c r="G10" s="19" t="str">
        <f t="shared" si="2"/>
        <v>3.11/km</v>
      </c>
      <c r="H10" s="21">
        <f t="shared" si="3"/>
        <v>0.0009027777777777767</v>
      </c>
      <c r="I10" s="21">
        <f t="shared" si="4"/>
        <v>0.0009027777777777767</v>
      </c>
    </row>
    <row r="11" spans="1:9" s="3" customFormat="1" ht="15" customHeight="1">
      <c r="A11" s="19">
        <v>7</v>
      </c>
      <c r="B11" s="20" t="s">
        <v>24</v>
      </c>
      <c r="C11" s="20" t="s">
        <v>25</v>
      </c>
      <c r="D11" s="24" t="s">
        <v>67</v>
      </c>
      <c r="E11" s="20"/>
      <c r="F11" s="27">
        <v>0.011076388888888887</v>
      </c>
      <c r="G11" s="19" t="str">
        <f t="shared" si="2"/>
        <v>3.11/km</v>
      </c>
      <c r="H11" s="21">
        <f t="shared" si="3"/>
        <v>0.0009259259259259238</v>
      </c>
      <c r="I11" s="21">
        <f t="shared" si="4"/>
        <v>0.0009259259259259238</v>
      </c>
    </row>
    <row r="12" spans="1:9" s="3" customFormat="1" ht="15" customHeight="1">
      <c r="A12" s="19">
        <v>8</v>
      </c>
      <c r="B12" s="20" t="s">
        <v>26</v>
      </c>
      <c r="C12" s="20" t="s">
        <v>27</v>
      </c>
      <c r="D12" s="24" t="s">
        <v>67</v>
      </c>
      <c r="E12" s="20"/>
      <c r="F12" s="27">
        <v>0.011342592592592592</v>
      </c>
      <c r="G12" s="19" t="str">
        <f t="shared" si="2"/>
        <v>3.16/km</v>
      </c>
      <c r="H12" s="21">
        <f t="shared" si="3"/>
        <v>0.001192129629629628</v>
      </c>
      <c r="I12" s="21">
        <f t="shared" si="4"/>
        <v>0.001192129629629628</v>
      </c>
    </row>
    <row r="13" spans="1:9" s="3" customFormat="1" ht="15" customHeight="1">
      <c r="A13" s="19">
        <v>9</v>
      </c>
      <c r="B13" s="20" t="s">
        <v>28</v>
      </c>
      <c r="C13" s="20" t="s">
        <v>29</v>
      </c>
      <c r="D13" s="24" t="s">
        <v>67</v>
      </c>
      <c r="E13" s="20"/>
      <c r="F13" s="27">
        <v>0.011469907407407408</v>
      </c>
      <c r="G13" s="19" t="str">
        <f t="shared" si="2"/>
        <v>3.18/km</v>
      </c>
      <c r="H13" s="21">
        <f t="shared" si="3"/>
        <v>0.0013194444444444443</v>
      </c>
      <c r="I13" s="21">
        <f t="shared" si="4"/>
        <v>0.0013194444444444443</v>
      </c>
    </row>
    <row r="14" spans="1:9" s="3" customFormat="1" ht="15" customHeight="1">
      <c r="A14" s="19">
        <v>10</v>
      </c>
      <c r="B14" s="20" t="s">
        <v>30</v>
      </c>
      <c r="C14" s="20" t="s">
        <v>21</v>
      </c>
      <c r="D14" s="24" t="s">
        <v>67</v>
      </c>
      <c r="E14" s="20"/>
      <c r="F14" s="27">
        <v>0.011481481481481483</v>
      </c>
      <c r="G14" s="19" t="str">
        <f t="shared" si="2"/>
        <v>3.18/km</v>
      </c>
      <c r="H14" s="21">
        <f t="shared" si="3"/>
        <v>0.0013310185185185196</v>
      </c>
      <c r="I14" s="21">
        <f t="shared" si="4"/>
        <v>0.0013310185185185196</v>
      </c>
    </row>
    <row r="15" spans="1:9" ht="12.75">
      <c r="A15" s="19">
        <v>11</v>
      </c>
      <c r="B15" s="20" t="s">
        <v>31</v>
      </c>
      <c r="C15" s="20" t="s">
        <v>32</v>
      </c>
      <c r="D15" s="24" t="s">
        <v>67</v>
      </c>
      <c r="E15" s="19"/>
      <c r="F15" s="27">
        <v>0.011516203703703702</v>
      </c>
      <c r="G15" s="19" t="str">
        <f t="shared" si="2"/>
        <v>3.19/km</v>
      </c>
      <c r="H15" s="21">
        <f t="shared" si="3"/>
        <v>0.0013657407407407385</v>
      </c>
      <c r="I15" s="21">
        <f t="shared" si="4"/>
        <v>0.0013657407407407385</v>
      </c>
    </row>
    <row r="16" spans="1:9" ht="12.75">
      <c r="A16" s="19">
        <v>12</v>
      </c>
      <c r="B16" s="20" t="s">
        <v>33</v>
      </c>
      <c r="C16" s="20" t="s">
        <v>32</v>
      </c>
      <c r="D16" s="24" t="s">
        <v>67</v>
      </c>
      <c r="E16" s="19"/>
      <c r="F16" s="27">
        <v>0.011597222222222222</v>
      </c>
      <c r="G16" s="19" t="str">
        <f t="shared" si="2"/>
        <v>3.20/km</v>
      </c>
      <c r="H16" s="21">
        <f t="shared" si="3"/>
        <v>0.0014467592592592587</v>
      </c>
      <c r="I16" s="21">
        <f t="shared" si="4"/>
        <v>0.0014467592592592587</v>
      </c>
    </row>
    <row r="17" spans="1:9" ht="12.75">
      <c r="A17" s="19">
        <v>13</v>
      </c>
      <c r="B17" s="20" t="s">
        <v>34</v>
      </c>
      <c r="C17" s="20" t="s">
        <v>35</v>
      </c>
      <c r="D17" s="24" t="s">
        <v>67</v>
      </c>
      <c r="E17" s="19"/>
      <c r="F17" s="27">
        <v>0.012222222222222223</v>
      </c>
      <c r="G17" s="19" t="str">
        <f t="shared" si="2"/>
        <v>3.31/km</v>
      </c>
      <c r="H17" s="21">
        <f t="shared" si="3"/>
        <v>0.0020717592592592593</v>
      </c>
      <c r="I17" s="21">
        <f t="shared" si="4"/>
        <v>0.0020717592592592593</v>
      </c>
    </row>
    <row r="18" spans="1:9" ht="12.75">
      <c r="A18" s="19">
        <v>14</v>
      </c>
      <c r="B18" s="20" t="s">
        <v>36</v>
      </c>
      <c r="C18" s="20" t="s">
        <v>29</v>
      </c>
      <c r="D18" s="24" t="s">
        <v>67</v>
      </c>
      <c r="E18" s="19"/>
      <c r="F18" s="27">
        <v>0.012546296296296297</v>
      </c>
      <c r="G18" s="19" t="str">
        <f t="shared" si="2"/>
        <v>3.37/km</v>
      </c>
      <c r="H18" s="21">
        <f t="shared" si="3"/>
        <v>0.002395833333333333</v>
      </c>
      <c r="I18" s="21">
        <f t="shared" si="4"/>
        <v>0.002395833333333333</v>
      </c>
    </row>
    <row r="19" spans="1:9" ht="12.75">
      <c r="A19" s="19">
        <v>15</v>
      </c>
      <c r="B19" s="20" t="s">
        <v>37</v>
      </c>
      <c r="C19" s="20" t="s">
        <v>38</v>
      </c>
      <c r="D19" s="24" t="s">
        <v>67</v>
      </c>
      <c r="E19" s="19"/>
      <c r="F19" s="27">
        <v>0.013217592592592593</v>
      </c>
      <c r="G19" s="19" t="str">
        <f t="shared" si="2"/>
        <v>3.48/km</v>
      </c>
      <c r="H19" s="21">
        <f t="shared" si="3"/>
        <v>0.0030671296296296297</v>
      </c>
      <c r="I19" s="21">
        <f t="shared" si="4"/>
        <v>0.0030671296296296297</v>
      </c>
    </row>
    <row r="20" spans="1:9" ht="12.75">
      <c r="A20" s="19">
        <v>16</v>
      </c>
      <c r="B20" s="20" t="s">
        <v>39</v>
      </c>
      <c r="C20" s="20" t="s">
        <v>15</v>
      </c>
      <c r="D20" s="24" t="s">
        <v>67</v>
      </c>
      <c r="E20" s="19"/>
      <c r="F20" s="27">
        <v>0.013229166666666667</v>
      </c>
      <c r="G20" s="19" t="str">
        <f t="shared" si="2"/>
        <v>3.49/km</v>
      </c>
      <c r="H20" s="21">
        <f t="shared" si="3"/>
        <v>0.0030787037037037033</v>
      </c>
      <c r="I20" s="21">
        <f t="shared" si="4"/>
        <v>0.0030787037037037033</v>
      </c>
    </row>
    <row r="21" spans="1:9" ht="12.75">
      <c r="A21" s="19">
        <v>17</v>
      </c>
      <c r="B21" s="20" t="s">
        <v>40</v>
      </c>
      <c r="C21" s="20" t="s">
        <v>41</v>
      </c>
      <c r="D21" s="24" t="s">
        <v>67</v>
      </c>
      <c r="E21" s="19"/>
      <c r="F21" s="27">
        <v>0.013379629629629628</v>
      </c>
      <c r="G21" s="19" t="str">
        <f t="shared" si="2"/>
        <v>3.51/km</v>
      </c>
      <c r="H21" s="21">
        <f t="shared" si="3"/>
        <v>0.003229166666666665</v>
      </c>
      <c r="I21" s="21">
        <f t="shared" si="4"/>
        <v>0.003229166666666665</v>
      </c>
    </row>
    <row r="22" spans="1:9" ht="12.75">
      <c r="A22" s="19">
        <v>18</v>
      </c>
      <c r="B22" s="20" t="s">
        <v>42</v>
      </c>
      <c r="C22" s="20" t="s">
        <v>43</v>
      </c>
      <c r="D22" s="24" t="s">
        <v>67</v>
      </c>
      <c r="E22" s="19"/>
      <c r="F22" s="27">
        <v>0.013414351851851851</v>
      </c>
      <c r="G22" s="19" t="str">
        <f t="shared" si="2"/>
        <v>3.52/km</v>
      </c>
      <c r="H22" s="21">
        <f t="shared" si="3"/>
        <v>0.0032638888888888874</v>
      </c>
      <c r="I22" s="21">
        <f t="shared" si="4"/>
        <v>0.0032638888888888874</v>
      </c>
    </row>
    <row r="23" spans="1:9" ht="12.75">
      <c r="A23" s="19">
        <v>19</v>
      </c>
      <c r="B23" s="20" t="s">
        <v>44</v>
      </c>
      <c r="C23" s="20" t="s">
        <v>45</v>
      </c>
      <c r="D23" s="24" t="s">
        <v>67</v>
      </c>
      <c r="E23" s="19"/>
      <c r="F23" s="27">
        <v>0.013842592592592594</v>
      </c>
      <c r="G23" s="19" t="str">
        <f t="shared" si="2"/>
        <v>3.59/km</v>
      </c>
      <c r="H23" s="21">
        <f t="shared" si="3"/>
        <v>0.0036921296296296303</v>
      </c>
      <c r="I23" s="21">
        <f t="shared" si="4"/>
        <v>0.0036921296296296303</v>
      </c>
    </row>
    <row r="24" spans="1:9" ht="12.75">
      <c r="A24" s="19">
        <v>20</v>
      </c>
      <c r="B24" s="20" t="s">
        <v>46</v>
      </c>
      <c r="C24" s="20" t="s">
        <v>47</v>
      </c>
      <c r="D24" s="24" t="s">
        <v>67</v>
      </c>
      <c r="E24" s="19"/>
      <c r="F24" s="27">
        <v>0.014212962962962962</v>
      </c>
      <c r="G24" s="19" t="str">
        <f t="shared" si="2"/>
        <v>4.06/km</v>
      </c>
      <c r="H24" s="21">
        <f t="shared" si="3"/>
        <v>0.004062499999999998</v>
      </c>
      <c r="I24" s="21">
        <f t="shared" si="4"/>
        <v>0.004062499999999998</v>
      </c>
    </row>
    <row r="25" spans="1:9" ht="12.75">
      <c r="A25" s="19">
        <v>21</v>
      </c>
      <c r="B25" s="20" t="s">
        <v>46</v>
      </c>
      <c r="C25" s="20" t="s">
        <v>48</v>
      </c>
      <c r="D25" s="24" t="s">
        <v>67</v>
      </c>
      <c r="E25" s="19"/>
      <c r="F25" s="27">
        <v>0.014224537037037037</v>
      </c>
      <c r="G25" s="19" t="str">
        <f t="shared" si="2"/>
        <v>4.06/km</v>
      </c>
      <c r="H25" s="21">
        <f t="shared" si="3"/>
        <v>0.004074074074074074</v>
      </c>
      <c r="I25" s="21">
        <f t="shared" si="4"/>
        <v>0.004074074074074074</v>
      </c>
    </row>
    <row r="26" spans="1:9" ht="12.75">
      <c r="A26" s="19">
        <v>22</v>
      </c>
      <c r="B26" s="20" t="s">
        <v>49</v>
      </c>
      <c r="C26" s="20" t="s">
        <v>50</v>
      </c>
      <c r="D26" s="24" t="s">
        <v>67</v>
      </c>
      <c r="E26" s="19"/>
      <c r="F26" s="27">
        <v>0.01423611111111111</v>
      </c>
      <c r="G26" s="19" t="str">
        <f t="shared" si="2"/>
        <v>4.06/km</v>
      </c>
      <c r="H26" s="21">
        <f t="shared" si="3"/>
        <v>0.004085648148148147</v>
      </c>
      <c r="I26" s="21">
        <f t="shared" si="4"/>
        <v>0.004085648148148147</v>
      </c>
    </row>
    <row r="27" spans="1:9" ht="12.75">
      <c r="A27" s="33">
        <v>23</v>
      </c>
      <c r="B27" s="34" t="s">
        <v>51</v>
      </c>
      <c r="C27" s="34" t="s">
        <v>17</v>
      </c>
      <c r="D27" s="33" t="s">
        <v>67</v>
      </c>
      <c r="E27" s="34" t="s">
        <v>68</v>
      </c>
      <c r="F27" s="35">
        <v>0.014340277777777776</v>
      </c>
      <c r="G27" s="33" t="str">
        <f t="shared" si="2"/>
        <v>4.08/km</v>
      </c>
      <c r="H27" s="36">
        <f t="shared" si="3"/>
        <v>0.004189814814814813</v>
      </c>
      <c r="I27" s="36">
        <f t="shared" si="4"/>
        <v>0.004189814814814813</v>
      </c>
    </row>
    <row r="28" spans="1:9" ht="12.75">
      <c r="A28" s="19">
        <v>24</v>
      </c>
      <c r="B28" s="20" t="s">
        <v>20</v>
      </c>
      <c r="C28" s="20" t="s">
        <v>47</v>
      </c>
      <c r="D28" s="24" t="s">
        <v>67</v>
      </c>
      <c r="E28" s="19"/>
      <c r="F28" s="27">
        <v>0.014409722222222221</v>
      </c>
      <c r="G28" s="19" t="str">
        <f t="shared" si="2"/>
        <v>4.09/km</v>
      </c>
      <c r="H28" s="21">
        <f t="shared" si="3"/>
        <v>0.004259259259259258</v>
      </c>
      <c r="I28" s="21">
        <f t="shared" si="4"/>
        <v>0.004259259259259258</v>
      </c>
    </row>
    <row r="29" spans="1:9" ht="12.75">
      <c r="A29" s="19">
        <v>25</v>
      </c>
      <c r="B29" s="20" t="s">
        <v>52</v>
      </c>
      <c r="C29" s="20" t="s">
        <v>53</v>
      </c>
      <c r="D29" s="24" t="s">
        <v>67</v>
      </c>
      <c r="E29" s="19"/>
      <c r="F29" s="27">
        <v>0.014467592592592593</v>
      </c>
      <c r="G29" s="19" t="str">
        <f t="shared" si="2"/>
        <v>4.10/km</v>
      </c>
      <c r="H29" s="21">
        <f t="shared" si="3"/>
        <v>0.004317129629629629</v>
      </c>
      <c r="I29" s="21">
        <f t="shared" si="4"/>
        <v>0.004317129629629629</v>
      </c>
    </row>
    <row r="30" spans="1:9" ht="12.75">
      <c r="A30" s="19">
        <v>26</v>
      </c>
      <c r="B30" s="20" t="s">
        <v>54</v>
      </c>
      <c r="C30" s="20" t="s">
        <v>55</v>
      </c>
      <c r="D30" s="24" t="s">
        <v>67</v>
      </c>
      <c r="E30" s="19"/>
      <c r="F30" s="27">
        <v>0.014641203703703703</v>
      </c>
      <c r="G30" s="19" t="str">
        <f t="shared" si="2"/>
        <v>4.13/km</v>
      </c>
      <c r="H30" s="21">
        <f t="shared" si="3"/>
        <v>0.00449074074074074</v>
      </c>
      <c r="I30" s="21">
        <f t="shared" si="4"/>
        <v>0.00449074074074074</v>
      </c>
    </row>
    <row r="31" spans="1:9" ht="12.75">
      <c r="A31" s="19">
        <v>27</v>
      </c>
      <c r="B31" s="20" t="s">
        <v>56</v>
      </c>
      <c r="C31" s="20" t="s">
        <v>57</v>
      </c>
      <c r="D31" s="24" t="s">
        <v>67</v>
      </c>
      <c r="E31" s="19"/>
      <c r="F31" s="27">
        <v>0.014930555555555556</v>
      </c>
      <c r="G31" s="19" t="str">
        <f t="shared" si="2"/>
        <v>4.18/km</v>
      </c>
      <c r="H31" s="21">
        <f t="shared" si="3"/>
        <v>0.004780092592592593</v>
      </c>
      <c r="I31" s="21">
        <f t="shared" si="4"/>
        <v>0.004780092592592593</v>
      </c>
    </row>
    <row r="32" spans="1:9" ht="12.75">
      <c r="A32" s="19">
        <v>28</v>
      </c>
      <c r="B32" s="20" t="s">
        <v>58</v>
      </c>
      <c r="C32" s="20" t="s">
        <v>59</v>
      </c>
      <c r="D32" s="24" t="s">
        <v>67</v>
      </c>
      <c r="E32" s="19"/>
      <c r="F32" s="27">
        <v>0.016041666666666666</v>
      </c>
      <c r="G32" s="19" t="str">
        <f t="shared" si="2"/>
        <v>4.37/km</v>
      </c>
      <c r="H32" s="21">
        <f t="shared" si="3"/>
        <v>0.005891203703703702</v>
      </c>
      <c r="I32" s="21">
        <f t="shared" si="4"/>
        <v>0.005891203703703702</v>
      </c>
    </row>
    <row r="33" spans="1:9" ht="12.75">
      <c r="A33" s="19">
        <v>29</v>
      </c>
      <c r="B33" s="20" t="s">
        <v>60</v>
      </c>
      <c r="C33" s="20" t="s">
        <v>61</v>
      </c>
      <c r="D33" s="24" t="s">
        <v>67</v>
      </c>
      <c r="E33" s="19"/>
      <c r="F33" s="27">
        <v>0.020833333333333332</v>
      </c>
      <c r="G33" s="19" t="str">
        <f t="shared" si="2"/>
        <v>6.00/km</v>
      </c>
      <c r="H33" s="21">
        <f t="shared" si="3"/>
        <v>0.010682870370370369</v>
      </c>
      <c r="I33" s="21">
        <f t="shared" si="4"/>
        <v>0.010682870370370369</v>
      </c>
    </row>
    <row r="34" spans="1:9" ht="12.75">
      <c r="A34" s="19">
        <v>30</v>
      </c>
      <c r="B34" s="20" t="s">
        <v>62</v>
      </c>
      <c r="C34" s="20" t="s">
        <v>63</v>
      </c>
      <c r="D34" s="24" t="s">
        <v>67</v>
      </c>
      <c r="E34" s="19"/>
      <c r="F34" s="27">
        <v>0.020833333333333332</v>
      </c>
      <c r="G34" s="19" t="str">
        <f t="shared" si="2"/>
        <v>6.00/km</v>
      </c>
      <c r="H34" s="21">
        <f t="shared" si="3"/>
        <v>0.010682870370370369</v>
      </c>
      <c r="I34" s="21">
        <f t="shared" si="4"/>
        <v>0.010682870370370369</v>
      </c>
    </row>
    <row r="35" spans="1:9" ht="12.75">
      <c r="A35" s="19">
        <v>31</v>
      </c>
      <c r="B35" s="20" t="s">
        <v>64</v>
      </c>
      <c r="C35" s="20" t="s">
        <v>8</v>
      </c>
      <c r="D35" s="24" t="s">
        <v>67</v>
      </c>
      <c r="E35" s="19"/>
      <c r="F35" s="27">
        <v>0.027777777777777776</v>
      </c>
      <c r="G35" s="19" t="str">
        <f t="shared" si="2"/>
        <v>8.00/km</v>
      </c>
      <c r="H35" s="21">
        <f t="shared" si="3"/>
        <v>0.01762731481481481</v>
      </c>
      <c r="I35" s="21">
        <f t="shared" si="4"/>
        <v>0.01762731481481481</v>
      </c>
    </row>
    <row r="36" spans="1:9" ht="12.75">
      <c r="A36" s="22">
        <v>32</v>
      </c>
      <c r="B36" s="23" t="s">
        <v>65</v>
      </c>
      <c r="C36" s="23" t="s">
        <v>66</v>
      </c>
      <c r="D36" s="25" t="s">
        <v>67</v>
      </c>
      <c r="E36" s="22"/>
      <c r="F36" s="28">
        <v>0.027777777777777776</v>
      </c>
      <c r="G36" s="22" t="str">
        <f t="shared" si="2"/>
        <v>8.00/km</v>
      </c>
      <c r="H36" s="26">
        <f t="shared" si="3"/>
        <v>0.01762731481481481</v>
      </c>
      <c r="I36" s="26">
        <f t="shared" si="4"/>
        <v>0.01762731481481481</v>
      </c>
    </row>
  </sheetData>
  <sheetProtection/>
  <autoFilter ref="A4:I14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2012-11-27T11:16:25Z</dcterms:modified>
  <cp:category/>
  <cp:version/>
  <cp:contentType/>
  <cp:contentStatus/>
</cp:coreProperties>
</file>