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Individuale (2)" sheetId="2" r:id="rId2"/>
  </sheets>
  <definedNames>
    <definedName name="_xlnm._FilterDatabase" localSheetId="0" hidden="1">'Individuale'!$A$4:$I$106</definedName>
    <definedName name="_xlnm._FilterDatabase" localSheetId="1" hidden="1">'Individuale (2)'!$A$4:$C$12</definedName>
    <definedName name="_xlnm.Print_Titles" localSheetId="0">'Individuale'!$1:$4</definedName>
    <definedName name="_xlnm.Print_Titles" localSheetId="1">'Individuale (2)'!$1:$4</definedName>
  </definedNames>
  <calcPr fullCalcOnLoad="1"/>
</workbook>
</file>

<file path=xl/sharedStrings.xml><?xml version="1.0" encoding="utf-8"?>
<sst xmlns="http://schemas.openxmlformats.org/spreadsheetml/2006/main" count="333" uniqueCount="154">
  <si>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</si>
  <si>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</si>
  <si>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</si>
  <si>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</si>
  <si>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</si>
  <si>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</si>
  <si>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</si>
  <si>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</si>
  <si>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</si>
  <si>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</si>
  <si>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OSIMANI DANILO</t>
  </si>
  <si>
    <t>BM</t>
  </si>
  <si>
    <t>A.S.D. PODISTICA SOLIDARIETA´</t>
  </si>
  <si>
    <t>ORONZINI ALESSANDRO</t>
  </si>
  <si>
    <t>CM</t>
  </si>
  <si>
    <t>G.S. BANCARI ROMANI</t>
  </si>
  <si>
    <t>BEDINI FABIO</t>
  </si>
  <si>
    <t>FORUM SPORT CENTER SOC. SPORTIVA</t>
  </si>
  <si>
    <t>STROJNY GRZEGORZ ANDRZEJ</t>
  </si>
  <si>
    <t>A.S.D. AMATORI ATLETICA POMEZIA</t>
  </si>
  <si>
    <t>D´ANTONE GIUSEPPE</t>
  </si>
  <si>
    <t>DM</t>
  </si>
  <si>
    <t>ATLETICA LA SBARRA</t>
  </si>
  <si>
    <t>GIORGIO ALESSANDRO</t>
  </si>
  <si>
    <t>O.S.O. OLD STARS OSTIA</t>
  </si>
  <si>
    <t>IADELUCA AUGUSTO</t>
  </si>
  <si>
    <t>BANCA D´ITALIA</t>
  </si>
  <si>
    <t>D´ANGIO´ EMANUELE</t>
  </si>
  <si>
    <t>LBM SPORT TEAM</t>
  </si>
  <si>
    <t>BERNARDINI LUCIANO</t>
  </si>
  <si>
    <t>ARRIGONI MANUEL</t>
  </si>
  <si>
    <t>UNICREDIT</t>
  </si>
  <si>
    <t>ZUFFRANIERI FABIO</t>
  </si>
  <si>
    <t>BELTRONE EMILIO</t>
  </si>
  <si>
    <t>BANCA GENERALI</t>
  </si>
  <si>
    <t>GUERRA SAUL</t>
  </si>
  <si>
    <t>DUE PONTI SRL</t>
  </si>
  <si>
    <t>CICERCHIA EMILIANO</t>
  </si>
  <si>
    <t>MARCHESINI MASSIMO</t>
  </si>
  <si>
    <t>MASI PINO</t>
  </si>
  <si>
    <t>BASTIANELLI FABIO</t>
  </si>
  <si>
    <t>PALTRINIER EMILIANO</t>
  </si>
  <si>
    <t>LIBERO</t>
  </si>
  <si>
    <t>DE VITO DOMENICO</t>
  </si>
  <si>
    <t>A.S.D. TRIATHLON OSTIA</t>
  </si>
  <si>
    <t>ALFIERI ALBERTO</t>
  </si>
  <si>
    <t>FARINA IGNAZIO STEFANO</t>
  </si>
  <si>
    <t>ARIGONI ALESSANDRO</t>
  </si>
  <si>
    <t>BANCA POPOLARE EMILIA ROMAGNA</t>
  </si>
  <si>
    <t>DI RENZO NEMBU</t>
  </si>
  <si>
    <t>ROCCHI FABIO</t>
  </si>
  <si>
    <t>INTESA SAN PAOLO</t>
  </si>
  <si>
    <t>POLLI GIOVANNI</t>
  </si>
  <si>
    <t>BANCA NAZIONALE DEL LAVORO</t>
  </si>
  <si>
    <t>LUCIANI FRANCESCO</t>
  </si>
  <si>
    <t>TEMPIO GIORGIO</t>
  </si>
  <si>
    <t>CORSA DEI SANTI</t>
  </si>
  <si>
    <t>CIPOLLONI RICCARDO</t>
  </si>
  <si>
    <t>DI FILIPPO CRISTIANO</t>
  </si>
  <si>
    <t>ATLETICA TUSCULUM</t>
  </si>
  <si>
    <t>BALDACCI LUCIANO</t>
  </si>
  <si>
    <t>A.S.D. PODISTICA POMEZIA</t>
  </si>
  <si>
    <t>LUTTAZZI ROBERTA</t>
  </si>
  <si>
    <t>BF</t>
  </si>
  <si>
    <t>RICCARDI ELIO</t>
  </si>
  <si>
    <t>VITAMINA EVENTI RUNNING TEAM</t>
  </si>
  <si>
    <t>LOMBARDI GIACOMO</t>
  </si>
  <si>
    <t>DI IANNO GAETANO</t>
  </si>
  <si>
    <t>NARDECCHIA CLAUDIO</t>
  </si>
  <si>
    <t>EM</t>
  </si>
  <si>
    <t>DI GIORGIO ANTONIO</t>
  </si>
  <si>
    <t>FUSARO CLAUDIA</t>
  </si>
  <si>
    <t>GRASSO GIUSEPPE</t>
  </si>
  <si>
    <t>SIRNA MASSIMO</t>
  </si>
  <si>
    <t>CARIPARMA</t>
  </si>
  <si>
    <t>CIGNITTI MARCO FABIO</t>
  </si>
  <si>
    <t>NESTICO´ BRUNO</t>
  </si>
  <si>
    <t>FRAZZINI ENZO</t>
  </si>
  <si>
    <t>BANCA POPOLARE DI NOVARA</t>
  </si>
  <si>
    <t>PIZZI LUCIANO</t>
  </si>
  <si>
    <t>ASTORI VALTER</t>
  </si>
  <si>
    <t>D´ALESSIO ALEXIO</t>
  </si>
  <si>
    <t>ATLETICA RUB. F.LLI FRATTINI</t>
  </si>
  <si>
    <t>DI ROCCO EMANUELE</t>
  </si>
  <si>
    <t>ZANOLLI ALESSANDRO</t>
  </si>
  <si>
    <t>SCIARAFFA NICOLA</t>
  </si>
  <si>
    <t>VENTRE MASSIMILIANO</t>
  </si>
  <si>
    <t>GARZIA GIORGIO</t>
  </si>
  <si>
    <t>BONA DAVID</t>
  </si>
  <si>
    <t>BIOCCO FRANCO</t>
  </si>
  <si>
    <t>CECCHINI PAOLO</t>
  </si>
  <si>
    <t>CASSANDRA STEFANO</t>
  </si>
  <si>
    <t>DI FRANCESCO RENZO</t>
  </si>
  <si>
    <t>IENNI MARCO</t>
  </si>
  <si>
    <t>PUGLIESE SERGIO</t>
  </si>
  <si>
    <t>CASATELLANI LAMBERTO</t>
  </si>
  <si>
    <t>IANNUCCI VITTORIO</t>
  </si>
  <si>
    <t>SCIPIONI DOMENICO</t>
  </si>
  <si>
    <t>G.S. PIZZERIA IL PODISTA</t>
  </si>
  <si>
    <t>BELA´ ANGELO</t>
  </si>
  <si>
    <t>ATLETICA VITA</t>
  </si>
  <si>
    <t>TINARELLI FRANCESCA</t>
  </si>
  <si>
    <t>CANNIZZARO MARCO</t>
  </si>
  <si>
    <t>SAMA ANDREA</t>
  </si>
  <si>
    <t>GRILLO ILBA</t>
  </si>
  <si>
    <t>AF</t>
  </si>
  <si>
    <t>ASTORI ACHILLE</t>
  </si>
  <si>
    <t>MARIANI MARCO</t>
  </si>
  <si>
    <t>AM</t>
  </si>
  <si>
    <t>POZZI FAUSTO</t>
  </si>
  <si>
    <t>MAGNINI SONIA</t>
  </si>
  <si>
    <t>TROCCIA ALESSANDRO</t>
  </si>
  <si>
    <t>MUZZI ALESSANDRA</t>
  </si>
  <si>
    <t>VALENTI FRANCESCO</t>
  </si>
  <si>
    <t>GIANNI VINCENZO</t>
  </si>
  <si>
    <t>PELONARA GINO</t>
  </si>
  <si>
    <t>FM</t>
  </si>
  <si>
    <t>ROCCHI ROBERTO</t>
  </si>
  <si>
    <t>CORRIAS GIORGIO</t>
  </si>
  <si>
    <t>PRETTO CARLO</t>
  </si>
  <si>
    <t>FOGLIA MANZILLO LUCIANO</t>
  </si>
  <si>
    <t>TUNDO MARIO</t>
  </si>
  <si>
    <t>CREMISI IOLANDA</t>
  </si>
  <si>
    <t>RICCARDI ALESSANDRO</t>
  </si>
  <si>
    <t>RAPALI BENITO</t>
  </si>
  <si>
    <t>TOP RUNNERS CASTELLI ROMANI</t>
  </si>
  <si>
    <t>FEDERICI SANDRO</t>
  </si>
  <si>
    <t>CHIESA RENATO</t>
  </si>
  <si>
    <t>ALASIA ALDO FABRIZIO</t>
  </si>
  <si>
    <t>ANZINI DOMENICO</t>
  </si>
  <si>
    <t>LUCHERONI FABIO</t>
  </si>
  <si>
    <t>DODOC RADU</t>
  </si>
  <si>
    <t>PETRAROTA LUCIA</t>
  </si>
  <si>
    <t>CF</t>
  </si>
  <si>
    <t>VILLARI EDOARDO</t>
  </si>
  <si>
    <t>CHIOSSI VALERIA</t>
  </si>
  <si>
    <t>LAZZARINI LORENA</t>
  </si>
  <si>
    <t>ZAPPALA SANTINA</t>
  </si>
  <si>
    <t>A.S. AMATORI VILLA PAMPHILI</t>
  </si>
  <si>
    <t>MARINELLI ANTONIO</t>
  </si>
  <si>
    <t>DI STEFANO ENRICA</t>
  </si>
  <si>
    <t>DE MICCO LAURA</t>
  </si>
  <si>
    <t>GIOVANNETTI MAURIZIO</t>
  </si>
  <si>
    <t>SEVERONI STEFANO</t>
  </si>
  <si>
    <t>A.S.D. ROMATLETICA</t>
  </si>
  <si>
    <t>BELLO SUSAN ANNE</t>
  </si>
  <si>
    <t>EVANGELISTA ANNA MARIA</t>
  </si>
  <si>
    <t>TAGLIENTE MARIO</t>
  </si>
  <si>
    <t>NIGRO ROBERTO</t>
  </si>
  <si>
    <t>Cross Romano Interbancario</t>
  </si>
  <si>
    <t>40ª edizione</t>
  </si>
  <si>
    <t>Centro sportivo Banca d'Italia - Roma (RM) Italia - Domenica 02/02/2014</t>
  </si>
  <si>
    <t>Roma (RM) Italia - Domenica 02/02/2014</t>
  </si>
  <si>
    <t>Punti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</si>
</sst>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: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69" fontId="7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/>
    </xf>
    <xf numFmtId="0" fontId="52" fillId="36" borderId="18" xfId="0" applyFont="1" applyFill="1" applyBorder="1" applyAlignment="1">
      <alignment vertical="center"/>
    </xf>
    <xf numFmtId="0" fontId="52" fillId="36" borderId="19" xfId="0" applyFont="1" applyFill="1" applyBorder="1" applyAlignment="1">
      <alignment vertical="center"/>
    </xf>
    <xf numFmtId="0" fontId="52" fillId="36" borderId="12" xfId="0" applyFont="1" applyFill="1" applyBorder="1" applyAlignment="1">
      <alignment vertical="center"/>
    </xf>
    <xf numFmtId="169" fontId="52" fillId="36" borderId="12" xfId="0" applyNumberFormat="1" applyFont="1" applyFill="1" applyBorder="1" applyAlignment="1">
      <alignment horizontal="center" vertical="center"/>
    </xf>
    <xf numFmtId="21" fontId="52" fillId="36" borderId="12" xfId="0" applyNumberFormat="1" applyFont="1" applyFill="1" applyBorder="1" applyAlignment="1">
      <alignment horizontal="center" vertical="center"/>
    </xf>
    <xf numFmtId="0" fontId="52" fillId="36" borderId="13" xfId="0" applyFont="1" applyFill="1" applyBorder="1" applyAlignment="1">
      <alignment horizontal="center" vertical="center"/>
    </xf>
    <xf numFmtId="0" fontId="52" fillId="36" borderId="15" xfId="0" applyFont="1" applyFill="1" applyBorder="1" applyAlignment="1">
      <alignment vertical="center"/>
    </xf>
    <xf numFmtId="0" fontId="52" fillId="36" borderId="16" xfId="0" applyFont="1" applyFill="1" applyBorder="1" applyAlignment="1">
      <alignment vertical="center"/>
    </xf>
    <xf numFmtId="0" fontId="52" fillId="36" borderId="13" xfId="0" applyFont="1" applyFill="1" applyBorder="1" applyAlignment="1">
      <alignment vertical="center"/>
    </xf>
    <xf numFmtId="169" fontId="52" fillId="36" borderId="13" xfId="0" applyNumberFormat="1" applyFont="1" applyFill="1" applyBorder="1" applyAlignment="1">
      <alignment horizontal="center" vertical="center"/>
    </xf>
    <xf numFmtId="21" fontId="52" fillId="36" borderId="13" xfId="0" applyNumberFormat="1" applyFont="1" applyFill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53" fillId="36" borderId="15" xfId="0" applyFont="1" applyFill="1" applyBorder="1" applyAlignment="1">
      <alignment vertical="center"/>
    </xf>
    <xf numFmtId="0" fontId="53" fillId="36" borderId="16" xfId="0" applyFont="1" applyFill="1" applyBorder="1" applyAlignment="1">
      <alignment vertical="center"/>
    </xf>
    <xf numFmtId="0" fontId="53" fillId="36" borderId="13" xfId="0" applyFont="1" applyFill="1" applyBorder="1" applyAlignment="1">
      <alignment vertical="center"/>
    </xf>
    <xf numFmtId="169" fontId="53" fillId="36" borderId="13" xfId="0" applyNumberFormat="1" applyFont="1" applyFill="1" applyBorder="1" applyAlignment="1">
      <alignment horizontal="center" vertical="center"/>
    </xf>
    <xf numFmtId="21" fontId="53" fillId="36" borderId="13" xfId="0" applyNumberFormat="1" applyFont="1" applyFill="1" applyBorder="1" applyAlignment="1">
      <alignment horizontal="center" vertical="center"/>
    </xf>
    <xf numFmtId="0" fontId="53" fillId="36" borderId="14" xfId="0" applyFont="1" applyFill="1" applyBorder="1" applyAlignment="1">
      <alignment horizontal="center" vertical="center"/>
    </xf>
    <xf numFmtId="0" fontId="53" fillId="36" borderId="20" xfId="0" applyFont="1" applyFill="1" applyBorder="1" applyAlignment="1">
      <alignment vertical="center"/>
    </xf>
    <xf numFmtId="0" fontId="53" fillId="36" borderId="21" xfId="0" applyFont="1" applyFill="1" applyBorder="1" applyAlignment="1">
      <alignment vertical="center"/>
    </xf>
    <xf numFmtId="0" fontId="53" fillId="36" borderId="14" xfId="0" applyFont="1" applyFill="1" applyBorder="1" applyAlignment="1">
      <alignment vertical="center"/>
    </xf>
    <xf numFmtId="169" fontId="53" fillId="36" borderId="14" xfId="0" applyNumberFormat="1" applyFont="1" applyFill="1" applyBorder="1" applyAlignment="1">
      <alignment horizontal="center" vertical="center"/>
    </xf>
    <xf numFmtId="21" fontId="53" fillId="36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149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150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151</v>
      </c>
      <c r="B3" s="26"/>
      <c r="C3" s="26"/>
      <c r="D3" s="26"/>
      <c r="E3" s="26"/>
      <c r="F3" s="26"/>
      <c r="G3" s="26"/>
      <c r="H3" s="3" t="s">
        <v>0</v>
      </c>
      <c r="I3" s="4">
        <v>7.5</v>
      </c>
    </row>
    <row r="4" spans="1:9" ht="37.5" customHeight="1">
      <c r="A4" s="5" t="s">
        <v>1</v>
      </c>
      <c r="B4" s="6" t="s">
        <v>2</v>
      </c>
      <c r="C4" s="28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9" t="s">
        <v>8</v>
      </c>
      <c r="I4" s="9" t="s">
        <v>9</v>
      </c>
    </row>
    <row r="5" spans="1:9" s="12" customFormat="1" ht="15" customHeight="1">
      <c r="A5" s="29">
        <v>1</v>
      </c>
      <c r="B5" s="30" t="s">
        <v>10</v>
      </c>
      <c r="C5" s="31"/>
      <c r="D5" s="29" t="s">
        <v>11</v>
      </c>
      <c r="E5" s="32" t="s">
        <v>12</v>
      </c>
      <c r="F5" s="33">
        <v>0.017870370370370373</v>
      </c>
      <c r="G5" s="29" t="str">
        <f aca="true" t="shared" si="0" ref="G5:G68">TEXT(INT((HOUR(F5)*3600+MINUTE(F5)*60+SECOND(F5))/$I$3/60),"0")&amp;"."&amp;TEXT(MOD((HOUR(F5)*3600+MINUTE(F5)*60+SECOND(F5))/$I$3,60),"00")&amp;"/km"</f>
        <v>3.26/km</v>
      </c>
      <c r="H5" s="34">
        <f aca="true" t="shared" si="1" ref="H5:H68">F5-$F$5</f>
        <v>0</v>
      </c>
      <c r="I5" s="34">
        <f aca="true" t="shared" si="2" ref="I5:I36">F5-INDEX($F$5:$F$112,MATCH(D5,$D$5:$D$112,0))</f>
        <v>0</v>
      </c>
    </row>
    <row r="6" spans="1:9" s="12" customFormat="1" ht="15" customHeight="1">
      <c r="A6" s="13">
        <v>2</v>
      </c>
      <c r="B6" s="20" t="s">
        <v>13</v>
      </c>
      <c r="C6" s="21"/>
      <c r="D6" s="13" t="s">
        <v>14</v>
      </c>
      <c r="E6" s="14" t="s">
        <v>15</v>
      </c>
      <c r="F6" s="19">
        <v>0.018136574074074072</v>
      </c>
      <c r="G6" s="13" t="str">
        <f t="shared" si="0"/>
        <v>3.29/km</v>
      </c>
      <c r="H6" s="15">
        <f t="shared" si="1"/>
        <v>0.00026620370370369906</v>
      </c>
      <c r="I6" s="15">
        <f t="shared" si="2"/>
        <v>0</v>
      </c>
    </row>
    <row r="7" spans="1:9" s="12" customFormat="1" ht="15" customHeight="1">
      <c r="A7" s="13">
        <v>3</v>
      </c>
      <c r="B7" s="20" t="s">
        <v>16</v>
      </c>
      <c r="C7" s="21"/>
      <c r="D7" s="13" t="s">
        <v>11</v>
      </c>
      <c r="E7" s="14" t="s">
        <v>17</v>
      </c>
      <c r="F7" s="19">
        <v>0.01824074074074074</v>
      </c>
      <c r="G7" s="13" t="str">
        <f t="shared" si="0"/>
        <v>3.30/km</v>
      </c>
      <c r="H7" s="15">
        <f t="shared" si="1"/>
        <v>0.00037037037037036813</v>
      </c>
      <c r="I7" s="15">
        <f t="shared" si="2"/>
        <v>0.00037037037037036813</v>
      </c>
    </row>
    <row r="8" spans="1:9" s="12" customFormat="1" ht="15" customHeight="1">
      <c r="A8" s="13">
        <v>4</v>
      </c>
      <c r="B8" s="20" t="s">
        <v>18</v>
      </c>
      <c r="C8" s="21"/>
      <c r="D8" s="13" t="s">
        <v>14</v>
      </c>
      <c r="E8" s="14" t="s">
        <v>19</v>
      </c>
      <c r="F8" s="19">
        <v>0.01877314814814815</v>
      </c>
      <c r="G8" s="13" t="str">
        <f t="shared" si="0"/>
        <v>3.36/km</v>
      </c>
      <c r="H8" s="15">
        <f t="shared" si="1"/>
        <v>0.0009027777777777767</v>
      </c>
      <c r="I8" s="15">
        <f t="shared" si="2"/>
        <v>0.0006365740740740776</v>
      </c>
    </row>
    <row r="9" spans="1:9" s="12" customFormat="1" ht="15" customHeight="1">
      <c r="A9" s="13">
        <v>5</v>
      </c>
      <c r="B9" s="20" t="s">
        <v>20</v>
      </c>
      <c r="C9" s="21"/>
      <c r="D9" s="13" t="s">
        <v>21</v>
      </c>
      <c r="E9" s="14" t="s">
        <v>22</v>
      </c>
      <c r="F9" s="19">
        <v>0.018877314814814816</v>
      </c>
      <c r="G9" s="13" t="str">
        <f t="shared" si="0"/>
        <v>3.37/km</v>
      </c>
      <c r="H9" s="15">
        <f t="shared" si="1"/>
        <v>0.0010069444444444423</v>
      </c>
      <c r="I9" s="15">
        <f t="shared" si="2"/>
        <v>0</v>
      </c>
    </row>
    <row r="10" spans="1:9" s="12" customFormat="1" ht="15" customHeight="1">
      <c r="A10" s="13">
        <v>6</v>
      </c>
      <c r="B10" s="20" t="s">
        <v>23</v>
      </c>
      <c r="C10" s="21"/>
      <c r="D10" s="13" t="s">
        <v>11</v>
      </c>
      <c r="E10" s="14" t="s">
        <v>24</v>
      </c>
      <c r="F10" s="19">
        <v>0.01898148148148148</v>
      </c>
      <c r="G10" s="13" t="str">
        <f t="shared" si="0"/>
        <v>3.39/km</v>
      </c>
      <c r="H10" s="15">
        <f t="shared" si="1"/>
        <v>0.0011111111111111079</v>
      </c>
      <c r="I10" s="15">
        <f t="shared" si="2"/>
        <v>0.0011111111111111079</v>
      </c>
    </row>
    <row r="11" spans="1:9" s="12" customFormat="1" ht="15" customHeight="1">
      <c r="A11" s="35">
        <v>7</v>
      </c>
      <c r="B11" s="36" t="s">
        <v>25</v>
      </c>
      <c r="C11" s="37"/>
      <c r="D11" s="35" t="s">
        <v>14</v>
      </c>
      <c r="E11" s="38" t="s">
        <v>26</v>
      </c>
      <c r="F11" s="39">
        <v>0.019039351851851852</v>
      </c>
      <c r="G11" s="35" t="str">
        <f t="shared" si="0"/>
        <v>3.39/km</v>
      </c>
      <c r="H11" s="40">
        <f t="shared" si="1"/>
        <v>0.0011689814814814792</v>
      </c>
      <c r="I11" s="40">
        <f t="shared" si="2"/>
        <v>0.0009027777777777801</v>
      </c>
    </row>
    <row r="12" spans="1:9" s="12" customFormat="1" ht="15" customHeight="1">
      <c r="A12" s="13">
        <v>8</v>
      </c>
      <c r="B12" s="20" t="s">
        <v>27</v>
      </c>
      <c r="C12" s="21"/>
      <c r="D12" s="13" t="s">
        <v>11</v>
      </c>
      <c r="E12" s="14" t="s">
        <v>28</v>
      </c>
      <c r="F12" s="19">
        <v>0.019085648148148147</v>
      </c>
      <c r="G12" s="13" t="str">
        <f t="shared" si="0"/>
        <v>3.40/km</v>
      </c>
      <c r="H12" s="15">
        <f t="shared" si="1"/>
        <v>0.0012152777777777735</v>
      </c>
      <c r="I12" s="15">
        <f t="shared" si="2"/>
        <v>0.0012152777777777735</v>
      </c>
    </row>
    <row r="13" spans="1:9" s="12" customFormat="1" ht="15" customHeight="1">
      <c r="A13" s="13">
        <v>9</v>
      </c>
      <c r="B13" s="20" t="s">
        <v>29</v>
      </c>
      <c r="C13" s="21"/>
      <c r="D13" s="13" t="s">
        <v>14</v>
      </c>
      <c r="E13" s="14" t="s">
        <v>26</v>
      </c>
      <c r="F13" s="19">
        <v>0.01912037037037037</v>
      </c>
      <c r="G13" s="13" t="str">
        <f t="shared" si="0"/>
        <v>3.40/km</v>
      </c>
      <c r="H13" s="15">
        <f t="shared" si="1"/>
        <v>0.0012499999999999976</v>
      </c>
      <c r="I13" s="15">
        <f t="shared" si="2"/>
        <v>0.0009837962962962986</v>
      </c>
    </row>
    <row r="14" spans="1:9" s="12" customFormat="1" ht="15" customHeight="1">
      <c r="A14" s="13">
        <v>10</v>
      </c>
      <c r="B14" s="20" t="s">
        <v>30</v>
      </c>
      <c r="C14" s="21"/>
      <c r="D14" s="13" t="s">
        <v>11</v>
      </c>
      <c r="E14" s="14" t="s">
        <v>31</v>
      </c>
      <c r="F14" s="19">
        <v>0.019560185185185184</v>
      </c>
      <c r="G14" s="13" t="str">
        <f t="shared" si="0"/>
        <v>3.45/km</v>
      </c>
      <c r="H14" s="15">
        <f t="shared" si="1"/>
        <v>0.0016898148148148107</v>
      </c>
      <c r="I14" s="15">
        <f t="shared" si="2"/>
        <v>0.0016898148148148107</v>
      </c>
    </row>
    <row r="15" spans="1:9" s="12" customFormat="1" ht="15" customHeight="1">
      <c r="A15" s="13">
        <v>11</v>
      </c>
      <c r="B15" s="20" t="s">
        <v>32</v>
      </c>
      <c r="C15" s="21"/>
      <c r="D15" s="13" t="s">
        <v>14</v>
      </c>
      <c r="E15" s="14" t="s">
        <v>26</v>
      </c>
      <c r="F15" s="19">
        <v>0.019849537037037037</v>
      </c>
      <c r="G15" s="13" t="str">
        <f t="shared" si="0"/>
        <v>3.49/km</v>
      </c>
      <c r="H15" s="15">
        <f t="shared" si="1"/>
        <v>0.001979166666666664</v>
      </c>
      <c r="I15" s="15">
        <f t="shared" si="2"/>
        <v>0.0017129629629629647</v>
      </c>
    </row>
    <row r="16" spans="1:9" s="12" customFormat="1" ht="15" customHeight="1">
      <c r="A16" s="13">
        <v>12</v>
      </c>
      <c r="B16" s="20" t="s">
        <v>33</v>
      </c>
      <c r="C16" s="21"/>
      <c r="D16" s="13" t="s">
        <v>14</v>
      </c>
      <c r="E16" s="14" t="s">
        <v>34</v>
      </c>
      <c r="F16" s="19">
        <v>0.02003472222222222</v>
      </c>
      <c r="G16" s="13" t="str">
        <f t="shared" si="0"/>
        <v>3.51/km</v>
      </c>
      <c r="H16" s="15">
        <f t="shared" si="1"/>
        <v>0.002164351851851848</v>
      </c>
      <c r="I16" s="15">
        <f t="shared" si="2"/>
        <v>0.0018981481481481488</v>
      </c>
    </row>
    <row r="17" spans="1:9" s="12" customFormat="1" ht="15" customHeight="1">
      <c r="A17" s="13">
        <v>13</v>
      </c>
      <c r="B17" s="20" t="s">
        <v>35</v>
      </c>
      <c r="C17" s="21"/>
      <c r="D17" s="13" t="s">
        <v>14</v>
      </c>
      <c r="E17" s="14" t="s">
        <v>36</v>
      </c>
      <c r="F17" s="19">
        <v>0.02028935185185185</v>
      </c>
      <c r="G17" s="13" t="str">
        <f t="shared" si="0"/>
        <v>3.54/km</v>
      </c>
      <c r="H17" s="15">
        <f t="shared" si="1"/>
        <v>0.002418981481481477</v>
      </c>
      <c r="I17" s="15">
        <f t="shared" si="2"/>
        <v>0.0021527777777777778</v>
      </c>
    </row>
    <row r="18" spans="1:9" s="12" customFormat="1" ht="15" customHeight="1">
      <c r="A18" s="35">
        <v>14</v>
      </c>
      <c r="B18" s="36" t="s">
        <v>37</v>
      </c>
      <c r="C18" s="37"/>
      <c r="D18" s="35" t="s">
        <v>11</v>
      </c>
      <c r="E18" s="38" t="s">
        <v>12</v>
      </c>
      <c r="F18" s="39">
        <v>0.020335648148148148</v>
      </c>
      <c r="G18" s="35" t="str">
        <f t="shared" si="0"/>
        <v>3.54/km</v>
      </c>
      <c r="H18" s="40">
        <f t="shared" si="1"/>
        <v>0.0024652777777777746</v>
      </c>
      <c r="I18" s="40">
        <f t="shared" si="2"/>
        <v>0.0024652777777777746</v>
      </c>
    </row>
    <row r="19" spans="1:9" s="12" customFormat="1" ht="15" customHeight="1">
      <c r="A19" s="13">
        <v>15</v>
      </c>
      <c r="B19" s="20" t="s">
        <v>38</v>
      </c>
      <c r="C19" s="21"/>
      <c r="D19" s="13" t="s">
        <v>14</v>
      </c>
      <c r="E19" s="14" t="s">
        <v>26</v>
      </c>
      <c r="F19" s="19">
        <v>0.020335648148148148</v>
      </c>
      <c r="G19" s="13" t="str">
        <f t="shared" si="0"/>
        <v>3.54/km</v>
      </c>
      <c r="H19" s="15">
        <f t="shared" si="1"/>
        <v>0.0024652777777777746</v>
      </c>
      <c r="I19" s="15">
        <f t="shared" si="2"/>
        <v>0.0021990740740740755</v>
      </c>
    </row>
    <row r="20" spans="1:9" s="12" customFormat="1" ht="15" customHeight="1">
      <c r="A20" s="13">
        <v>16</v>
      </c>
      <c r="B20" s="20" t="s">
        <v>39</v>
      </c>
      <c r="C20" s="21"/>
      <c r="D20" s="13" t="s">
        <v>14</v>
      </c>
      <c r="E20" s="14" t="s">
        <v>22</v>
      </c>
      <c r="F20" s="19">
        <v>0.020405092592592593</v>
      </c>
      <c r="G20" s="13" t="str">
        <f t="shared" si="0"/>
        <v>3.55/km</v>
      </c>
      <c r="H20" s="15">
        <f t="shared" si="1"/>
        <v>0.0025347222222222195</v>
      </c>
      <c r="I20" s="15">
        <f t="shared" si="2"/>
        <v>0.0022685185185185204</v>
      </c>
    </row>
    <row r="21" spans="1:9" s="12" customFormat="1" ht="15" customHeight="1">
      <c r="A21" s="13">
        <v>17</v>
      </c>
      <c r="B21" s="20" t="s">
        <v>40</v>
      </c>
      <c r="C21" s="21"/>
      <c r="D21" s="13" t="s">
        <v>14</v>
      </c>
      <c r="E21" s="14" t="s">
        <v>22</v>
      </c>
      <c r="F21" s="19">
        <v>0.02045138888888889</v>
      </c>
      <c r="G21" s="13" t="str">
        <f t="shared" si="0"/>
        <v>3.56/km</v>
      </c>
      <c r="H21" s="15">
        <f t="shared" si="1"/>
        <v>0.002581018518518517</v>
      </c>
      <c r="I21" s="15">
        <f t="shared" si="2"/>
        <v>0.002314814814814818</v>
      </c>
    </row>
    <row r="22" spans="1:9" s="12" customFormat="1" ht="15" customHeight="1">
      <c r="A22" s="13">
        <v>18</v>
      </c>
      <c r="B22" s="20" t="s">
        <v>41</v>
      </c>
      <c r="C22" s="21"/>
      <c r="D22" s="13" t="s">
        <v>14</v>
      </c>
      <c r="E22" s="14" t="s">
        <v>42</v>
      </c>
      <c r="F22" s="19">
        <v>0.020694444444444446</v>
      </c>
      <c r="G22" s="13" t="str">
        <f t="shared" si="0"/>
        <v>3.58/km</v>
      </c>
      <c r="H22" s="15">
        <f t="shared" si="1"/>
        <v>0.0028240740740740726</v>
      </c>
      <c r="I22" s="15">
        <f t="shared" si="2"/>
        <v>0.0025578703703703735</v>
      </c>
    </row>
    <row r="23" spans="1:9" s="12" customFormat="1" ht="15" customHeight="1">
      <c r="A23" s="13">
        <v>19</v>
      </c>
      <c r="B23" s="20" t="s">
        <v>43</v>
      </c>
      <c r="C23" s="21"/>
      <c r="D23" s="13" t="s">
        <v>14</v>
      </c>
      <c r="E23" s="14" t="s">
        <v>44</v>
      </c>
      <c r="F23" s="19">
        <v>0.020868055555555556</v>
      </c>
      <c r="G23" s="13" t="str">
        <f t="shared" si="0"/>
        <v>4.00/km</v>
      </c>
      <c r="H23" s="15">
        <f t="shared" si="1"/>
        <v>0.002997685185185183</v>
      </c>
      <c r="I23" s="15">
        <f t="shared" si="2"/>
        <v>0.002731481481481484</v>
      </c>
    </row>
    <row r="24" spans="1:9" s="12" customFormat="1" ht="15" customHeight="1">
      <c r="A24" s="13">
        <v>20</v>
      </c>
      <c r="B24" s="20" t="s">
        <v>45</v>
      </c>
      <c r="C24" s="21"/>
      <c r="D24" s="13" t="s">
        <v>21</v>
      </c>
      <c r="E24" s="14" t="s">
        <v>22</v>
      </c>
      <c r="F24" s="19">
        <v>0.020995370370370373</v>
      </c>
      <c r="G24" s="13" t="str">
        <f t="shared" si="0"/>
        <v>4.02/km</v>
      </c>
      <c r="H24" s="15">
        <f t="shared" si="1"/>
        <v>0.0031249999999999993</v>
      </c>
      <c r="I24" s="15">
        <f t="shared" si="2"/>
        <v>0.002118055555555557</v>
      </c>
    </row>
    <row r="25" spans="1:9" s="12" customFormat="1" ht="15" customHeight="1">
      <c r="A25" s="13">
        <v>21</v>
      </c>
      <c r="B25" s="20" t="s">
        <v>46</v>
      </c>
      <c r="C25" s="21"/>
      <c r="D25" s="13" t="s">
        <v>14</v>
      </c>
      <c r="E25" s="14" t="s">
        <v>31</v>
      </c>
      <c r="F25" s="19">
        <v>0.021064814814814814</v>
      </c>
      <c r="G25" s="13" t="str">
        <f t="shared" si="0"/>
        <v>4.03/km</v>
      </c>
      <c r="H25" s="15">
        <f t="shared" si="1"/>
        <v>0.0031944444444444407</v>
      </c>
      <c r="I25" s="15">
        <f t="shared" si="2"/>
        <v>0.0029282407407407417</v>
      </c>
    </row>
    <row r="26" spans="1:9" s="12" customFormat="1" ht="15" customHeight="1">
      <c r="A26" s="13">
        <v>22</v>
      </c>
      <c r="B26" s="20" t="s">
        <v>47</v>
      </c>
      <c r="C26" s="21"/>
      <c r="D26" s="13" t="s">
        <v>14</v>
      </c>
      <c r="E26" s="14" t="s">
        <v>48</v>
      </c>
      <c r="F26" s="19">
        <v>0.02111111111111111</v>
      </c>
      <c r="G26" s="13" t="str">
        <f t="shared" si="0"/>
        <v>4.03/km</v>
      </c>
      <c r="H26" s="15">
        <f t="shared" si="1"/>
        <v>0.003240740740740735</v>
      </c>
      <c r="I26" s="15">
        <f t="shared" si="2"/>
        <v>0.002974537037037036</v>
      </c>
    </row>
    <row r="27" spans="1:9" s="12" customFormat="1" ht="15" customHeight="1">
      <c r="A27" s="13">
        <v>23</v>
      </c>
      <c r="B27" s="20" t="s">
        <v>49</v>
      </c>
      <c r="C27" s="21"/>
      <c r="D27" s="13" t="s">
        <v>14</v>
      </c>
      <c r="E27" s="14" t="s">
        <v>24</v>
      </c>
      <c r="F27" s="19">
        <v>0.02113425925925926</v>
      </c>
      <c r="G27" s="13" t="str">
        <f t="shared" si="0"/>
        <v>4.03/km</v>
      </c>
      <c r="H27" s="15">
        <f t="shared" si="1"/>
        <v>0.0032638888888888856</v>
      </c>
      <c r="I27" s="15">
        <f t="shared" si="2"/>
        <v>0.0029976851851851866</v>
      </c>
    </row>
    <row r="28" spans="1:9" s="16" customFormat="1" ht="15" customHeight="1">
      <c r="A28" s="13">
        <v>24</v>
      </c>
      <c r="B28" s="20" t="s">
        <v>50</v>
      </c>
      <c r="C28" s="21"/>
      <c r="D28" s="13" t="s">
        <v>14</v>
      </c>
      <c r="E28" s="14" t="s">
        <v>51</v>
      </c>
      <c r="F28" s="19">
        <v>0.021157407407407406</v>
      </c>
      <c r="G28" s="13" t="str">
        <f t="shared" si="0"/>
        <v>4.04/km</v>
      </c>
      <c r="H28" s="15">
        <f t="shared" si="1"/>
        <v>0.0032870370370370328</v>
      </c>
      <c r="I28" s="15">
        <f t="shared" si="2"/>
        <v>0.0030208333333333337</v>
      </c>
    </row>
    <row r="29" spans="1:9" ht="15" customHeight="1">
      <c r="A29" s="13">
        <v>25</v>
      </c>
      <c r="B29" s="20" t="s">
        <v>52</v>
      </c>
      <c r="C29" s="21"/>
      <c r="D29" s="13" t="s">
        <v>21</v>
      </c>
      <c r="E29" s="14" t="s">
        <v>53</v>
      </c>
      <c r="F29" s="19">
        <v>0.021215277777777777</v>
      </c>
      <c r="G29" s="13" t="str">
        <f t="shared" si="0"/>
        <v>4.04/km</v>
      </c>
      <c r="H29" s="15">
        <f t="shared" si="1"/>
        <v>0.003344907407407404</v>
      </c>
      <c r="I29" s="15">
        <f t="shared" si="2"/>
        <v>0.002337962962962962</v>
      </c>
    </row>
    <row r="30" spans="1:9" ht="15" customHeight="1">
      <c r="A30" s="35">
        <v>26</v>
      </c>
      <c r="B30" s="36" t="s">
        <v>54</v>
      </c>
      <c r="C30" s="37"/>
      <c r="D30" s="35" t="s">
        <v>14</v>
      </c>
      <c r="E30" s="38" t="s">
        <v>12</v>
      </c>
      <c r="F30" s="39">
        <v>0.02127314814814815</v>
      </c>
      <c r="G30" s="35" t="str">
        <f t="shared" si="0"/>
        <v>4.05/km</v>
      </c>
      <c r="H30" s="40">
        <f t="shared" si="1"/>
        <v>0.0034027777777777754</v>
      </c>
      <c r="I30" s="40">
        <f t="shared" si="2"/>
        <v>0.0031365740740740763</v>
      </c>
    </row>
    <row r="31" spans="1:9" ht="15" customHeight="1">
      <c r="A31" s="13">
        <v>27</v>
      </c>
      <c r="B31" s="20" t="s">
        <v>55</v>
      </c>
      <c r="C31" s="21"/>
      <c r="D31" s="13" t="s">
        <v>21</v>
      </c>
      <c r="E31" s="14" t="s">
        <v>56</v>
      </c>
      <c r="F31" s="19">
        <v>0.02148148148148148</v>
      </c>
      <c r="G31" s="13" t="str">
        <f t="shared" si="0"/>
        <v>4.07/km</v>
      </c>
      <c r="H31" s="15">
        <f t="shared" si="1"/>
        <v>0.0036111111111111066</v>
      </c>
      <c r="I31" s="15">
        <f t="shared" si="2"/>
        <v>0.0026041666666666644</v>
      </c>
    </row>
    <row r="32" spans="1:9" ht="15" customHeight="1">
      <c r="A32" s="13">
        <v>28</v>
      </c>
      <c r="B32" s="20" t="s">
        <v>57</v>
      </c>
      <c r="C32" s="21"/>
      <c r="D32" s="13" t="s">
        <v>14</v>
      </c>
      <c r="E32" s="14" t="s">
        <v>22</v>
      </c>
      <c r="F32" s="19">
        <v>0.02162037037037037</v>
      </c>
      <c r="G32" s="13" t="str">
        <f t="shared" si="0"/>
        <v>4.09/km</v>
      </c>
      <c r="H32" s="15">
        <f t="shared" si="1"/>
        <v>0.0037499999999999964</v>
      </c>
      <c r="I32" s="15">
        <f t="shared" si="2"/>
        <v>0.0034837962962962973</v>
      </c>
    </row>
    <row r="33" spans="1:9" ht="15" customHeight="1">
      <c r="A33" s="13">
        <v>29</v>
      </c>
      <c r="B33" s="20" t="s">
        <v>58</v>
      </c>
      <c r="C33" s="21"/>
      <c r="D33" s="13" t="s">
        <v>14</v>
      </c>
      <c r="E33" s="14" t="s">
        <v>59</v>
      </c>
      <c r="F33" s="19">
        <v>0.02165509259259259</v>
      </c>
      <c r="G33" s="13" t="str">
        <f t="shared" si="0"/>
        <v>4.09/km</v>
      </c>
      <c r="H33" s="15">
        <f t="shared" si="1"/>
        <v>0.003784722222222217</v>
      </c>
      <c r="I33" s="15">
        <f t="shared" si="2"/>
        <v>0.003518518518518518</v>
      </c>
    </row>
    <row r="34" spans="1:9" ht="15" customHeight="1">
      <c r="A34" s="13">
        <v>30</v>
      </c>
      <c r="B34" s="20" t="s">
        <v>60</v>
      </c>
      <c r="C34" s="21"/>
      <c r="D34" s="13" t="s">
        <v>21</v>
      </c>
      <c r="E34" s="14" t="s">
        <v>61</v>
      </c>
      <c r="F34" s="19">
        <v>0.02179398148148148</v>
      </c>
      <c r="G34" s="13" t="str">
        <f t="shared" si="0"/>
        <v>4.11/km</v>
      </c>
      <c r="H34" s="15">
        <f t="shared" si="1"/>
        <v>0.003923611111111107</v>
      </c>
      <c r="I34" s="15">
        <f t="shared" si="2"/>
        <v>0.0029166666666666646</v>
      </c>
    </row>
    <row r="35" spans="1:9" ht="15" customHeight="1">
      <c r="A35" s="13">
        <v>31</v>
      </c>
      <c r="B35" s="20" t="s">
        <v>62</v>
      </c>
      <c r="C35" s="21"/>
      <c r="D35" s="13" t="s">
        <v>63</v>
      </c>
      <c r="E35" s="14" t="s">
        <v>22</v>
      </c>
      <c r="F35" s="19">
        <v>0.02244212962962963</v>
      </c>
      <c r="G35" s="13" t="str">
        <f t="shared" si="0"/>
        <v>4.19/km</v>
      </c>
      <c r="H35" s="15">
        <f t="shared" si="1"/>
        <v>0.004571759259259258</v>
      </c>
      <c r="I35" s="15">
        <f t="shared" si="2"/>
        <v>0</v>
      </c>
    </row>
    <row r="36" spans="1:9" ht="15" customHeight="1">
      <c r="A36" s="13">
        <v>32</v>
      </c>
      <c r="B36" s="20" t="s">
        <v>64</v>
      </c>
      <c r="C36" s="21"/>
      <c r="D36" s="13" t="s">
        <v>14</v>
      </c>
      <c r="E36" s="14" t="s">
        <v>65</v>
      </c>
      <c r="F36" s="19">
        <v>0.022534722222222223</v>
      </c>
      <c r="G36" s="13" t="str">
        <f t="shared" si="0"/>
        <v>4.20/km</v>
      </c>
      <c r="H36" s="15">
        <f t="shared" si="1"/>
        <v>0.00466435185185185</v>
      </c>
      <c r="I36" s="15">
        <f t="shared" si="2"/>
        <v>0.004398148148148151</v>
      </c>
    </row>
    <row r="37" spans="1:9" ht="15" customHeight="1">
      <c r="A37" s="13">
        <v>33</v>
      </c>
      <c r="B37" s="20" t="s">
        <v>66</v>
      </c>
      <c r="C37" s="21"/>
      <c r="D37" s="13" t="s">
        <v>14</v>
      </c>
      <c r="E37" s="14" t="s">
        <v>19</v>
      </c>
      <c r="F37" s="19">
        <v>0.0227662037037037</v>
      </c>
      <c r="G37" s="13" t="str">
        <f t="shared" si="0"/>
        <v>4.22/km</v>
      </c>
      <c r="H37" s="15">
        <f t="shared" si="1"/>
        <v>0.004895833333333328</v>
      </c>
      <c r="I37" s="15">
        <f aca="true" t="shared" si="3" ref="I37:I68">F37-INDEX($F$5:$F$112,MATCH(D37,$D$5:$D$112,0))</f>
        <v>0.004629629629629629</v>
      </c>
    </row>
    <row r="38" spans="1:9" ht="15" customHeight="1">
      <c r="A38" s="13">
        <v>34</v>
      </c>
      <c r="B38" s="20" t="s">
        <v>67</v>
      </c>
      <c r="C38" s="21"/>
      <c r="D38" s="13" t="s">
        <v>11</v>
      </c>
      <c r="E38" s="14" t="s">
        <v>19</v>
      </c>
      <c r="F38" s="19">
        <v>0.022777777777777775</v>
      </c>
      <c r="G38" s="13" t="str">
        <f t="shared" si="0"/>
        <v>4.22/km</v>
      </c>
      <c r="H38" s="15">
        <f t="shared" si="1"/>
        <v>0.004907407407407402</v>
      </c>
      <c r="I38" s="15">
        <f t="shared" si="3"/>
        <v>0.004907407407407402</v>
      </c>
    </row>
    <row r="39" spans="1:9" ht="15" customHeight="1">
      <c r="A39" s="13">
        <v>35</v>
      </c>
      <c r="B39" s="20" t="s">
        <v>68</v>
      </c>
      <c r="C39" s="21"/>
      <c r="D39" s="13" t="s">
        <v>69</v>
      </c>
      <c r="E39" s="14" t="s">
        <v>31</v>
      </c>
      <c r="F39" s="19">
        <v>0.02280092592592593</v>
      </c>
      <c r="G39" s="13" t="str">
        <f t="shared" si="0"/>
        <v>4.23/km</v>
      </c>
      <c r="H39" s="15">
        <f t="shared" si="1"/>
        <v>0.004930555555555556</v>
      </c>
      <c r="I39" s="15">
        <f t="shared" si="3"/>
        <v>0</v>
      </c>
    </row>
    <row r="40" spans="1:9" ht="15" customHeight="1">
      <c r="A40" s="35">
        <v>36</v>
      </c>
      <c r="B40" s="36" t="s">
        <v>70</v>
      </c>
      <c r="C40" s="37"/>
      <c r="D40" s="35" t="s">
        <v>14</v>
      </c>
      <c r="E40" s="38" t="s">
        <v>26</v>
      </c>
      <c r="F40" s="39">
        <v>0.022858796296296294</v>
      </c>
      <c r="G40" s="35" t="str">
        <f t="shared" si="0"/>
        <v>4.23/km</v>
      </c>
      <c r="H40" s="40">
        <f t="shared" si="1"/>
        <v>0.0049884259259259205</v>
      </c>
      <c r="I40" s="40">
        <f t="shared" si="3"/>
        <v>0.004722222222222221</v>
      </c>
    </row>
    <row r="41" spans="1:9" ht="15" customHeight="1">
      <c r="A41" s="13">
        <v>37</v>
      </c>
      <c r="B41" s="20" t="s">
        <v>71</v>
      </c>
      <c r="C41" s="21"/>
      <c r="D41" s="13" t="s">
        <v>63</v>
      </c>
      <c r="E41" s="14" t="s">
        <v>26</v>
      </c>
      <c r="F41" s="19">
        <v>0.023020833333333334</v>
      </c>
      <c r="G41" s="13" t="str">
        <f t="shared" si="0"/>
        <v>4.25/km</v>
      </c>
      <c r="H41" s="15">
        <f t="shared" si="1"/>
        <v>0.005150462962962961</v>
      </c>
      <c r="I41" s="15">
        <f t="shared" si="3"/>
        <v>0.0005787037037037028</v>
      </c>
    </row>
    <row r="42" spans="1:9" ht="15" customHeight="1">
      <c r="A42" s="13">
        <v>38</v>
      </c>
      <c r="B42" s="20" t="s">
        <v>72</v>
      </c>
      <c r="C42" s="21"/>
      <c r="D42" s="13" t="s">
        <v>21</v>
      </c>
      <c r="E42" s="14" t="s">
        <v>42</v>
      </c>
      <c r="F42" s="19">
        <v>0.023032407407407404</v>
      </c>
      <c r="G42" s="13" t="str">
        <f t="shared" si="0"/>
        <v>4.25/km</v>
      </c>
      <c r="H42" s="15">
        <f t="shared" si="1"/>
        <v>0.005162037037037031</v>
      </c>
      <c r="I42" s="15">
        <f t="shared" si="3"/>
        <v>0.004155092592592589</v>
      </c>
    </row>
    <row r="43" spans="1:9" ht="15" customHeight="1">
      <c r="A43" s="13">
        <v>39</v>
      </c>
      <c r="B43" s="20" t="s">
        <v>73</v>
      </c>
      <c r="C43" s="21"/>
      <c r="D43" s="13" t="s">
        <v>14</v>
      </c>
      <c r="E43" s="14" t="s">
        <v>74</v>
      </c>
      <c r="F43" s="19">
        <v>0.023113425925925926</v>
      </c>
      <c r="G43" s="13" t="str">
        <f t="shared" si="0"/>
        <v>4.26/km</v>
      </c>
      <c r="H43" s="15">
        <f t="shared" si="1"/>
        <v>0.005243055555555553</v>
      </c>
      <c r="I43" s="15">
        <f t="shared" si="3"/>
        <v>0.004976851851851854</v>
      </c>
    </row>
    <row r="44" spans="1:9" ht="15" customHeight="1">
      <c r="A44" s="13">
        <v>40</v>
      </c>
      <c r="B44" s="20" t="s">
        <v>75</v>
      </c>
      <c r="C44" s="21"/>
      <c r="D44" s="13" t="s">
        <v>14</v>
      </c>
      <c r="E44" s="14" t="s">
        <v>31</v>
      </c>
      <c r="F44" s="19">
        <v>0.023217592592592592</v>
      </c>
      <c r="G44" s="13" t="str">
        <f t="shared" si="0"/>
        <v>4.27/km</v>
      </c>
      <c r="H44" s="15">
        <f t="shared" si="1"/>
        <v>0.0053472222222222185</v>
      </c>
      <c r="I44" s="15">
        <f t="shared" si="3"/>
        <v>0.005081018518518519</v>
      </c>
    </row>
    <row r="45" spans="1:9" ht="15" customHeight="1">
      <c r="A45" s="41">
        <v>41</v>
      </c>
      <c r="B45" s="42" t="s">
        <v>76</v>
      </c>
      <c r="C45" s="43"/>
      <c r="D45" s="41" t="s">
        <v>14</v>
      </c>
      <c r="E45" s="44" t="s">
        <v>26</v>
      </c>
      <c r="F45" s="45">
        <v>0.023240740740740742</v>
      </c>
      <c r="G45" s="41" t="str">
        <f t="shared" si="0"/>
        <v>4.28/km</v>
      </c>
      <c r="H45" s="46">
        <f t="shared" si="1"/>
        <v>0.005370370370370369</v>
      </c>
      <c r="I45" s="46">
        <f t="shared" si="3"/>
        <v>0.00510416666666667</v>
      </c>
    </row>
    <row r="46" spans="1:9" ht="15" customHeight="1">
      <c r="A46" s="13">
        <v>42</v>
      </c>
      <c r="B46" s="20" t="s">
        <v>77</v>
      </c>
      <c r="C46" s="21"/>
      <c r="D46" s="13" t="s">
        <v>21</v>
      </c>
      <c r="E46" s="14" t="s">
        <v>78</v>
      </c>
      <c r="F46" s="19">
        <v>0.02335648148148148</v>
      </c>
      <c r="G46" s="13" t="str">
        <f t="shared" si="0"/>
        <v>4.29/km</v>
      </c>
      <c r="H46" s="15">
        <f t="shared" si="1"/>
        <v>0.005486111111111108</v>
      </c>
      <c r="I46" s="15">
        <f t="shared" si="3"/>
        <v>0.004479166666666666</v>
      </c>
    </row>
    <row r="47" spans="1:9" ht="15" customHeight="1">
      <c r="A47" s="13">
        <v>43</v>
      </c>
      <c r="B47" s="20" t="s">
        <v>79</v>
      </c>
      <c r="C47" s="21"/>
      <c r="D47" s="13" t="s">
        <v>14</v>
      </c>
      <c r="E47" s="14" t="s">
        <v>74</v>
      </c>
      <c r="F47" s="19">
        <v>0.023402777777777783</v>
      </c>
      <c r="G47" s="13" t="str">
        <f t="shared" si="0"/>
        <v>4.30/km</v>
      </c>
      <c r="H47" s="15">
        <f t="shared" si="1"/>
        <v>0.0055324074074074095</v>
      </c>
      <c r="I47" s="15">
        <f t="shared" si="3"/>
        <v>0.0052662037037037104</v>
      </c>
    </row>
    <row r="48" spans="1:9" ht="15" customHeight="1">
      <c r="A48" s="13">
        <v>44</v>
      </c>
      <c r="B48" s="20" t="s">
        <v>80</v>
      </c>
      <c r="C48" s="21"/>
      <c r="D48" s="13" t="s">
        <v>69</v>
      </c>
      <c r="E48" s="14" t="s">
        <v>42</v>
      </c>
      <c r="F48" s="19">
        <v>0.02355324074074074</v>
      </c>
      <c r="G48" s="13" t="str">
        <f t="shared" si="0"/>
        <v>4.31/km</v>
      </c>
      <c r="H48" s="15">
        <f t="shared" si="1"/>
        <v>0.005682870370370366</v>
      </c>
      <c r="I48" s="15">
        <f t="shared" si="3"/>
        <v>0.0007523148148148098</v>
      </c>
    </row>
    <row r="49" spans="1:9" ht="15" customHeight="1">
      <c r="A49" s="13">
        <v>45</v>
      </c>
      <c r="B49" s="20" t="s">
        <v>81</v>
      </c>
      <c r="C49" s="21"/>
      <c r="D49" s="13" t="s">
        <v>11</v>
      </c>
      <c r="E49" s="14" t="s">
        <v>82</v>
      </c>
      <c r="F49" s="19">
        <v>0.023587962962962963</v>
      </c>
      <c r="G49" s="13" t="str">
        <f t="shared" si="0"/>
        <v>4.32/km</v>
      </c>
      <c r="H49" s="15">
        <f t="shared" si="1"/>
        <v>0.00571759259259259</v>
      </c>
      <c r="I49" s="15">
        <f t="shared" si="3"/>
        <v>0.00571759259259259</v>
      </c>
    </row>
    <row r="50" spans="1:9" ht="15" customHeight="1">
      <c r="A50" s="13">
        <v>46</v>
      </c>
      <c r="B50" s="20" t="s">
        <v>83</v>
      </c>
      <c r="C50" s="21"/>
      <c r="D50" s="13" t="s">
        <v>11</v>
      </c>
      <c r="E50" s="14" t="s">
        <v>36</v>
      </c>
      <c r="F50" s="19">
        <v>0.023703703703703703</v>
      </c>
      <c r="G50" s="13" t="str">
        <f t="shared" si="0"/>
        <v>4.33/km</v>
      </c>
      <c r="H50" s="15">
        <f t="shared" si="1"/>
        <v>0.005833333333333329</v>
      </c>
      <c r="I50" s="15">
        <f t="shared" si="3"/>
        <v>0.005833333333333329</v>
      </c>
    </row>
    <row r="51" spans="1:9" ht="15" customHeight="1">
      <c r="A51" s="13">
        <v>47</v>
      </c>
      <c r="B51" s="20" t="s">
        <v>84</v>
      </c>
      <c r="C51" s="21"/>
      <c r="D51" s="13" t="s">
        <v>14</v>
      </c>
      <c r="E51" s="14" t="s">
        <v>48</v>
      </c>
      <c r="F51" s="19">
        <v>0.02383101851851852</v>
      </c>
      <c r="G51" s="13" t="str">
        <f t="shared" si="0"/>
        <v>4.35/km</v>
      </c>
      <c r="H51" s="15">
        <f t="shared" si="1"/>
        <v>0.0059606481481481455</v>
      </c>
      <c r="I51" s="15">
        <f t="shared" si="3"/>
        <v>0.005694444444444446</v>
      </c>
    </row>
    <row r="52" spans="1:9" ht="15" customHeight="1">
      <c r="A52" s="13">
        <v>48</v>
      </c>
      <c r="B52" s="20" t="s">
        <v>85</v>
      </c>
      <c r="C52" s="21"/>
      <c r="D52" s="13" t="s">
        <v>21</v>
      </c>
      <c r="E52" s="14" t="s">
        <v>48</v>
      </c>
      <c r="F52" s="19">
        <v>0.02388888888888889</v>
      </c>
      <c r="G52" s="13" t="str">
        <f t="shared" si="0"/>
        <v>4.35/km</v>
      </c>
      <c r="H52" s="15">
        <f t="shared" si="1"/>
        <v>0.006018518518518517</v>
      </c>
      <c r="I52" s="15">
        <f t="shared" si="3"/>
        <v>0.0050115740740740745</v>
      </c>
    </row>
    <row r="53" spans="1:9" ht="15" customHeight="1">
      <c r="A53" s="13">
        <v>49</v>
      </c>
      <c r="B53" s="20" t="s">
        <v>86</v>
      </c>
      <c r="C53" s="21"/>
      <c r="D53" s="13" t="s">
        <v>11</v>
      </c>
      <c r="E53" s="14" t="s">
        <v>61</v>
      </c>
      <c r="F53" s="19">
        <v>0.02396990740740741</v>
      </c>
      <c r="G53" s="13" t="str">
        <f t="shared" si="0"/>
        <v>4.36/km</v>
      </c>
      <c r="H53" s="15">
        <f t="shared" si="1"/>
        <v>0.006099537037037035</v>
      </c>
      <c r="I53" s="15">
        <f t="shared" si="3"/>
        <v>0.006099537037037035</v>
      </c>
    </row>
    <row r="54" spans="1:9" ht="15" customHeight="1">
      <c r="A54" s="13">
        <v>50</v>
      </c>
      <c r="B54" s="20" t="s">
        <v>87</v>
      </c>
      <c r="C54" s="21"/>
      <c r="D54" s="13" t="s">
        <v>14</v>
      </c>
      <c r="E54" s="14" t="s">
        <v>31</v>
      </c>
      <c r="F54" s="19">
        <v>0.024259259259259258</v>
      </c>
      <c r="G54" s="13" t="str">
        <f t="shared" si="0"/>
        <v>4.39/km</v>
      </c>
      <c r="H54" s="15">
        <f t="shared" si="1"/>
        <v>0.006388888888888885</v>
      </c>
      <c r="I54" s="15">
        <f t="shared" si="3"/>
        <v>0.006122685185185186</v>
      </c>
    </row>
    <row r="55" spans="1:9" ht="15" customHeight="1">
      <c r="A55" s="13">
        <v>51</v>
      </c>
      <c r="B55" s="20" t="s">
        <v>88</v>
      </c>
      <c r="C55" s="21"/>
      <c r="D55" s="13" t="s">
        <v>11</v>
      </c>
      <c r="E55" s="14" t="s">
        <v>26</v>
      </c>
      <c r="F55" s="19">
        <v>0.02428240740740741</v>
      </c>
      <c r="G55" s="13" t="str">
        <f t="shared" si="0"/>
        <v>4.40/km</v>
      </c>
      <c r="H55" s="15">
        <f t="shared" si="1"/>
        <v>0.0064120370370370355</v>
      </c>
      <c r="I55" s="15">
        <f t="shared" si="3"/>
        <v>0.0064120370370370355</v>
      </c>
    </row>
    <row r="56" spans="1:9" ht="15" customHeight="1">
      <c r="A56" s="13">
        <v>52</v>
      </c>
      <c r="B56" s="20" t="s">
        <v>89</v>
      </c>
      <c r="C56" s="21"/>
      <c r="D56" s="13" t="s">
        <v>14</v>
      </c>
      <c r="E56" s="14" t="s">
        <v>31</v>
      </c>
      <c r="F56" s="19">
        <v>0.024305555555555556</v>
      </c>
      <c r="G56" s="13" t="str">
        <f t="shared" si="0"/>
        <v>4.40/km</v>
      </c>
      <c r="H56" s="15">
        <f t="shared" si="1"/>
        <v>0.006435185185185183</v>
      </c>
      <c r="I56" s="15">
        <f t="shared" si="3"/>
        <v>0.006168981481481484</v>
      </c>
    </row>
    <row r="57" spans="1:9" ht="15" customHeight="1">
      <c r="A57" s="13">
        <v>53</v>
      </c>
      <c r="B57" s="20" t="s">
        <v>90</v>
      </c>
      <c r="C57" s="21"/>
      <c r="D57" s="13" t="s">
        <v>21</v>
      </c>
      <c r="E57" s="14" t="s">
        <v>48</v>
      </c>
      <c r="F57" s="19">
        <v>0.02440972222222222</v>
      </c>
      <c r="G57" s="13" t="str">
        <f t="shared" si="0"/>
        <v>4.41/km</v>
      </c>
      <c r="H57" s="15">
        <f t="shared" si="1"/>
        <v>0.006539351851851848</v>
      </c>
      <c r="I57" s="15">
        <f t="shared" si="3"/>
        <v>0.005532407407407406</v>
      </c>
    </row>
    <row r="58" spans="1:9" ht="15" customHeight="1">
      <c r="A58" s="13">
        <v>54</v>
      </c>
      <c r="B58" s="20" t="s">
        <v>91</v>
      </c>
      <c r="C58" s="21"/>
      <c r="D58" s="13" t="s">
        <v>11</v>
      </c>
      <c r="E58" s="14" t="s">
        <v>48</v>
      </c>
      <c r="F58" s="19">
        <v>0.024733796296296295</v>
      </c>
      <c r="G58" s="13" t="str">
        <f t="shared" si="0"/>
        <v>4.45/km</v>
      </c>
      <c r="H58" s="15">
        <f t="shared" si="1"/>
        <v>0.006863425925925922</v>
      </c>
      <c r="I58" s="15">
        <f t="shared" si="3"/>
        <v>0.006863425925925922</v>
      </c>
    </row>
    <row r="59" spans="1:9" ht="15" customHeight="1">
      <c r="A59" s="41">
        <v>55</v>
      </c>
      <c r="B59" s="42" t="s">
        <v>92</v>
      </c>
      <c r="C59" s="43"/>
      <c r="D59" s="41" t="s">
        <v>21</v>
      </c>
      <c r="E59" s="44" t="s">
        <v>26</v>
      </c>
      <c r="F59" s="45">
        <v>0.025011574074074075</v>
      </c>
      <c r="G59" s="41" t="str">
        <f t="shared" si="0"/>
        <v>4.48/km</v>
      </c>
      <c r="H59" s="46">
        <f t="shared" si="1"/>
        <v>0.007141203703703702</v>
      </c>
      <c r="I59" s="46">
        <f t="shared" si="3"/>
        <v>0.0061342592592592594</v>
      </c>
    </row>
    <row r="60" spans="1:9" ht="15" customHeight="1">
      <c r="A60" s="13">
        <v>56</v>
      </c>
      <c r="B60" s="20" t="s">
        <v>93</v>
      </c>
      <c r="C60" s="21"/>
      <c r="D60" s="13" t="s">
        <v>11</v>
      </c>
      <c r="E60" s="14" t="s">
        <v>15</v>
      </c>
      <c r="F60" s="19">
        <v>0.02511574074074074</v>
      </c>
      <c r="G60" s="13" t="str">
        <f t="shared" si="0"/>
        <v>4.49/km</v>
      </c>
      <c r="H60" s="15">
        <f t="shared" si="1"/>
        <v>0.007245370370370367</v>
      </c>
      <c r="I60" s="15">
        <f t="shared" si="3"/>
        <v>0.007245370370370367</v>
      </c>
    </row>
    <row r="61" spans="1:9" ht="15" customHeight="1">
      <c r="A61" s="13">
        <v>57</v>
      </c>
      <c r="B61" s="20" t="s">
        <v>94</v>
      </c>
      <c r="C61" s="21"/>
      <c r="D61" s="13" t="s">
        <v>21</v>
      </c>
      <c r="E61" s="14" t="s">
        <v>15</v>
      </c>
      <c r="F61" s="19">
        <v>0.025416666666666667</v>
      </c>
      <c r="G61" s="13" t="str">
        <f t="shared" si="0"/>
        <v>4.53/km</v>
      </c>
      <c r="H61" s="15">
        <f t="shared" si="1"/>
        <v>0.007546296296296294</v>
      </c>
      <c r="I61" s="15">
        <f t="shared" si="3"/>
        <v>0.006539351851851852</v>
      </c>
    </row>
    <row r="62" spans="1:9" ht="15" customHeight="1">
      <c r="A62" s="41">
        <v>58</v>
      </c>
      <c r="B62" s="42" t="s">
        <v>95</v>
      </c>
      <c r="C62" s="43"/>
      <c r="D62" s="41" t="s">
        <v>69</v>
      </c>
      <c r="E62" s="44" t="s">
        <v>26</v>
      </c>
      <c r="F62" s="45">
        <v>0.025520833333333336</v>
      </c>
      <c r="G62" s="41" t="str">
        <f t="shared" si="0"/>
        <v>4.54/km</v>
      </c>
      <c r="H62" s="46">
        <f t="shared" si="1"/>
        <v>0.007650462962962963</v>
      </c>
      <c r="I62" s="46">
        <f t="shared" si="3"/>
        <v>0.002719907407407407</v>
      </c>
    </row>
    <row r="63" spans="1:9" ht="15" customHeight="1">
      <c r="A63" s="13">
        <v>59</v>
      </c>
      <c r="B63" s="20" t="s">
        <v>96</v>
      </c>
      <c r="C63" s="21"/>
      <c r="D63" s="13" t="s">
        <v>69</v>
      </c>
      <c r="E63" s="14" t="s">
        <v>48</v>
      </c>
      <c r="F63" s="19">
        <v>0.025659722222222223</v>
      </c>
      <c r="G63" s="13" t="str">
        <f t="shared" si="0"/>
        <v>4.56/km</v>
      </c>
      <c r="H63" s="15">
        <f t="shared" si="1"/>
        <v>0.007789351851851849</v>
      </c>
      <c r="I63" s="15">
        <f t="shared" si="3"/>
        <v>0.0028587962962962933</v>
      </c>
    </row>
    <row r="64" spans="1:9" ht="15" customHeight="1">
      <c r="A64" s="13">
        <v>60</v>
      </c>
      <c r="B64" s="20" t="s">
        <v>97</v>
      </c>
      <c r="C64" s="21"/>
      <c r="D64" s="13" t="s">
        <v>69</v>
      </c>
      <c r="E64" s="14" t="s">
        <v>98</v>
      </c>
      <c r="F64" s="19">
        <v>0.025729166666666664</v>
      </c>
      <c r="G64" s="13" t="str">
        <f t="shared" si="0"/>
        <v>4.56/km</v>
      </c>
      <c r="H64" s="15">
        <f t="shared" si="1"/>
        <v>0.00785879629629629</v>
      </c>
      <c r="I64" s="15">
        <f t="shared" si="3"/>
        <v>0.0029282407407407347</v>
      </c>
    </row>
    <row r="65" spans="1:9" ht="15" customHeight="1">
      <c r="A65" s="13">
        <v>61</v>
      </c>
      <c r="B65" s="20" t="s">
        <v>99</v>
      </c>
      <c r="C65" s="21"/>
      <c r="D65" s="13" t="s">
        <v>69</v>
      </c>
      <c r="E65" s="14" t="s">
        <v>100</v>
      </c>
      <c r="F65" s="19">
        <v>0.026030092592592594</v>
      </c>
      <c r="G65" s="13" t="str">
        <f t="shared" si="0"/>
        <v>4.60/km</v>
      </c>
      <c r="H65" s="15">
        <f t="shared" si="1"/>
        <v>0.008159722222222221</v>
      </c>
      <c r="I65" s="15">
        <f t="shared" si="3"/>
        <v>0.003229166666666665</v>
      </c>
    </row>
    <row r="66" spans="1:9" ht="15" customHeight="1">
      <c r="A66" s="13">
        <v>62</v>
      </c>
      <c r="B66" s="20" t="s">
        <v>101</v>
      </c>
      <c r="C66" s="21"/>
      <c r="D66" s="13" t="s">
        <v>63</v>
      </c>
      <c r="E66" s="14" t="s">
        <v>48</v>
      </c>
      <c r="F66" s="19">
        <v>0.026053240740740738</v>
      </c>
      <c r="G66" s="13" t="str">
        <f t="shared" si="0"/>
        <v>5.00/km</v>
      </c>
      <c r="H66" s="15">
        <f t="shared" si="1"/>
        <v>0.008182870370370365</v>
      </c>
      <c r="I66" s="15">
        <f t="shared" si="3"/>
        <v>0.0036111111111111066</v>
      </c>
    </row>
    <row r="67" spans="1:9" ht="15" customHeight="1">
      <c r="A67" s="13">
        <v>63</v>
      </c>
      <c r="B67" s="20" t="s">
        <v>102</v>
      </c>
      <c r="C67" s="21"/>
      <c r="D67" s="13" t="s">
        <v>21</v>
      </c>
      <c r="E67" s="14" t="s">
        <v>31</v>
      </c>
      <c r="F67" s="19">
        <v>0.026076388888888885</v>
      </c>
      <c r="G67" s="13" t="str">
        <f t="shared" si="0"/>
        <v>5.00/km</v>
      </c>
      <c r="H67" s="15">
        <f t="shared" si="1"/>
        <v>0.008206018518518512</v>
      </c>
      <c r="I67" s="15">
        <f t="shared" si="3"/>
        <v>0.0071990740740740695</v>
      </c>
    </row>
    <row r="68" spans="1:9" ht="15" customHeight="1">
      <c r="A68" s="13">
        <v>64</v>
      </c>
      <c r="B68" s="20" t="s">
        <v>103</v>
      </c>
      <c r="C68" s="21"/>
      <c r="D68" s="13" t="s">
        <v>14</v>
      </c>
      <c r="E68" s="14" t="s">
        <v>48</v>
      </c>
      <c r="F68" s="19">
        <v>0.026087962962962966</v>
      </c>
      <c r="G68" s="13" t="str">
        <f t="shared" si="0"/>
        <v>5.01/km</v>
      </c>
      <c r="H68" s="15">
        <f t="shared" si="1"/>
        <v>0.008217592592592592</v>
      </c>
      <c r="I68" s="15">
        <f t="shared" si="3"/>
        <v>0.007951388888888893</v>
      </c>
    </row>
    <row r="69" spans="1:9" ht="15" customHeight="1">
      <c r="A69" s="41">
        <v>65</v>
      </c>
      <c r="B69" s="42" t="s">
        <v>104</v>
      </c>
      <c r="C69" s="43"/>
      <c r="D69" s="41" t="s">
        <v>105</v>
      </c>
      <c r="E69" s="44" t="s">
        <v>12</v>
      </c>
      <c r="F69" s="45">
        <v>0.026099537037037036</v>
      </c>
      <c r="G69" s="41" t="str">
        <f aca="true" t="shared" si="4" ref="G69:G106">TEXT(INT((HOUR(F69)*3600+MINUTE(F69)*60+SECOND(F69))/$I$3/60),"0")&amp;"."&amp;TEXT(MOD((HOUR(F69)*3600+MINUTE(F69)*60+SECOND(F69))/$I$3,60),"00")&amp;"/km"</f>
        <v>5.01/km</v>
      </c>
      <c r="H69" s="46">
        <f aca="true" t="shared" si="5" ref="H69:H106">F69-$F$5</f>
        <v>0.008229166666666662</v>
      </c>
      <c r="I69" s="46">
        <f aca="true" t="shared" si="6" ref="I69:I100">F69-INDEX($F$5:$F$112,MATCH(D69,$D$5:$D$112,0))</f>
        <v>0</v>
      </c>
    </row>
    <row r="70" spans="1:9" ht="15" customHeight="1">
      <c r="A70" s="13">
        <v>66</v>
      </c>
      <c r="B70" s="20" t="s">
        <v>106</v>
      </c>
      <c r="C70" s="21"/>
      <c r="D70" s="13" t="s">
        <v>69</v>
      </c>
      <c r="E70" s="14" t="s">
        <v>51</v>
      </c>
      <c r="F70" s="19">
        <v>0.026122685185185183</v>
      </c>
      <c r="G70" s="13" t="str">
        <f t="shared" si="4"/>
        <v>5.01/km</v>
      </c>
      <c r="H70" s="15">
        <f t="shared" si="5"/>
        <v>0.00825231481481481</v>
      </c>
      <c r="I70" s="15">
        <f t="shared" si="6"/>
        <v>0.0033217592592592535</v>
      </c>
    </row>
    <row r="71" spans="1:9" ht="15" customHeight="1">
      <c r="A71" s="41">
        <v>67</v>
      </c>
      <c r="B71" s="42" t="s">
        <v>107</v>
      </c>
      <c r="C71" s="43"/>
      <c r="D71" s="41" t="s">
        <v>108</v>
      </c>
      <c r="E71" s="44" t="s">
        <v>12</v>
      </c>
      <c r="F71" s="45">
        <v>0.02614583333333333</v>
      </c>
      <c r="G71" s="41" t="str">
        <f t="shared" si="4"/>
        <v>5.01/km</v>
      </c>
      <c r="H71" s="46">
        <f t="shared" si="5"/>
        <v>0.008275462962962957</v>
      </c>
      <c r="I71" s="46">
        <f t="shared" si="6"/>
        <v>0</v>
      </c>
    </row>
    <row r="72" spans="1:9" ht="15" customHeight="1">
      <c r="A72" s="13">
        <v>68</v>
      </c>
      <c r="B72" s="20" t="s">
        <v>109</v>
      </c>
      <c r="C72" s="21"/>
      <c r="D72" s="13" t="s">
        <v>69</v>
      </c>
      <c r="E72" s="14" t="s">
        <v>51</v>
      </c>
      <c r="F72" s="19">
        <v>0.02621527777777778</v>
      </c>
      <c r="G72" s="13" t="str">
        <f t="shared" si="4"/>
        <v>5.02/km</v>
      </c>
      <c r="H72" s="15">
        <f t="shared" si="5"/>
        <v>0.008344907407407405</v>
      </c>
      <c r="I72" s="15">
        <f t="shared" si="6"/>
        <v>0.003414351851851849</v>
      </c>
    </row>
    <row r="73" spans="1:9" ht="15" customHeight="1">
      <c r="A73" s="41">
        <v>69</v>
      </c>
      <c r="B73" s="42" t="s">
        <v>110</v>
      </c>
      <c r="C73" s="43"/>
      <c r="D73" s="41" t="s">
        <v>63</v>
      </c>
      <c r="E73" s="44" t="s">
        <v>26</v>
      </c>
      <c r="F73" s="45">
        <v>0.026331018518518517</v>
      </c>
      <c r="G73" s="41" t="str">
        <f t="shared" si="4"/>
        <v>5.03/km</v>
      </c>
      <c r="H73" s="46">
        <f t="shared" si="5"/>
        <v>0.008460648148148144</v>
      </c>
      <c r="I73" s="46">
        <f t="shared" si="6"/>
        <v>0.003888888888888886</v>
      </c>
    </row>
    <row r="74" spans="1:9" ht="15" customHeight="1">
      <c r="A74" s="13">
        <v>70</v>
      </c>
      <c r="B74" s="20" t="s">
        <v>111</v>
      </c>
      <c r="C74" s="21"/>
      <c r="D74" s="13" t="s">
        <v>14</v>
      </c>
      <c r="E74" s="14" t="s">
        <v>31</v>
      </c>
      <c r="F74" s="19">
        <v>0.02666666666666667</v>
      </c>
      <c r="G74" s="13" t="str">
        <f t="shared" si="4"/>
        <v>5.07/km</v>
      </c>
      <c r="H74" s="15">
        <f t="shared" si="5"/>
        <v>0.008796296296296295</v>
      </c>
      <c r="I74" s="15">
        <f t="shared" si="6"/>
        <v>0.008530092592592596</v>
      </c>
    </row>
    <row r="75" spans="1:9" ht="15" customHeight="1">
      <c r="A75" s="41">
        <v>71</v>
      </c>
      <c r="B75" s="42" t="s">
        <v>112</v>
      </c>
      <c r="C75" s="43"/>
      <c r="D75" s="41" t="s">
        <v>63</v>
      </c>
      <c r="E75" s="44" t="s">
        <v>12</v>
      </c>
      <c r="F75" s="45">
        <v>0.02681712962962963</v>
      </c>
      <c r="G75" s="41" t="str">
        <f t="shared" si="4"/>
        <v>5.09/km</v>
      </c>
      <c r="H75" s="46">
        <f t="shared" si="5"/>
        <v>0.008946759259259258</v>
      </c>
      <c r="I75" s="46">
        <f t="shared" si="6"/>
        <v>0.004375</v>
      </c>
    </row>
    <row r="76" spans="1:9" ht="15" customHeight="1">
      <c r="A76" s="13">
        <v>72</v>
      </c>
      <c r="B76" s="20" t="s">
        <v>113</v>
      </c>
      <c r="C76" s="21"/>
      <c r="D76" s="13" t="s">
        <v>21</v>
      </c>
      <c r="E76" s="14" t="s">
        <v>74</v>
      </c>
      <c r="F76" s="19">
        <v>0.02693287037037037</v>
      </c>
      <c r="G76" s="13" t="str">
        <f t="shared" si="4"/>
        <v>5.10/km</v>
      </c>
      <c r="H76" s="15">
        <f t="shared" si="5"/>
        <v>0.009062499999999998</v>
      </c>
      <c r="I76" s="15">
        <f t="shared" si="6"/>
        <v>0.008055555555555555</v>
      </c>
    </row>
    <row r="77" spans="1:9" ht="15" customHeight="1">
      <c r="A77" s="13">
        <v>73</v>
      </c>
      <c r="B77" s="20" t="s">
        <v>114</v>
      </c>
      <c r="C77" s="21"/>
      <c r="D77" s="13" t="s">
        <v>69</v>
      </c>
      <c r="E77" s="14" t="s">
        <v>53</v>
      </c>
      <c r="F77" s="19">
        <v>0.026967592592592595</v>
      </c>
      <c r="G77" s="13" t="str">
        <f t="shared" si="4"/>
        <v>5.11/km</v>
      </c>
      <c r="H77" s="15">
        <f t="shared" si="5"/>
        <v>0.009097222222222222</v>
      </c>
      <c r="I77" s="15">
        <f t="shared" si="6"/>
        <v>0.004166666666666666</v>
      </c>
    </row>
    <row r="78" spans="1:9" ht="15" customHeight="1">
      <c r="A78" s="13">
        <v>74</v>
      </c>
      <c r="B78" s="20" t="s">
        <v>115</v>
      </c>
      <c r="C78" s="21"/>
      <c r="D78" s="13" t="s">
        <v>116</v>
      </c>
      <c r="E78" s="14" t="s">
        <v>31</v>
      </c>
      <c r="F78" s="19">
        <v>0.02704861111111111</v>
      </c>
      <c r="G78" s="13" t="str">
        <f t="shared" si="4"/>
        <v>5.12/km</v>
      </c>
      <c r="H78" s="15">
        <f t="shared" si="5"/>
        <v>0.009178240740740737</v>
      </c>
      <c r="I78" s="15">
        <f t="shared" si="6"/>
        <v>0</v>
      </c>
    </row>
    <row r="79" spans="1:9" ht="15" customHeight="1">
      <c r="A79" s="41">
        <v>75</v>
      </c>
      <c r="B79" s="42" t="s">
        <v>117</v>
      </c>
      <c r="C79" s="43"/>
      <c r="D79" s="41" t="s">
        <v>21</v>
      </c>
      <c r="E79" s="44" t="s">
        <v>12</v>
      </c>
      <c r="F79" s="45">
        <v>0.027164351851851853</v>
      </c>
      <c r="G79" s="41" t="str">
        <f t="shared" si="4"/>
        <v>5.13/km</v>
      </c>
      <c r="H79" s="46">
        <f t="shared" si="5"/>
        <v>0.00929398148148148</v>
      </c>
      <c r="I79" s="46">
        <f t="shared" si="6"/>
        <v>0.008287037037037037</v>
      </c>
    </row>
    <row r="80" spans="1:9" ht="15" customHeight="1">
      <c r="A80" s="13">
        <v>76</v>
      </c>
      <c r="B80" s="20" t="s">
        <v>118</v>
      </c>
      <c r="C80" s="21"/>
      <c r="D80" s="13" t="s">
        <v>14</v>
      </c>
      <c r="E80" s="14" t="s">
        <v>48</v>
      </c>
      <c r="F80" s="19">
        <v>0.027303240740740743</v>
      </c>
      <c r="G80" s="13" t="str">
        <f t="shared" si="4"/>
        <v>5.15/km</v>
      </c>
      <c r="H80" s="15">
        <f t="shared" si="5"/>
        <v>0.00943287037037037</v>
      </c>
      <c r="I80" s="15">
        <f t="shared" si="6"/>
        <v>0.00916666666666667</v>
      </c>
    </row>
    <row r="81" spans="1:9" ht="15" customHeight="1">
      <c r="A81" s="13">
        <v>77</v>
      </c>
      <c r="B81" s="20" t="s">
        <v>119</v>
      </c>
      <c r="C81" s="21"/>
      <c r="D81" s="13" t="s">
        <v>69</v>
      </c>
      <c r="E81" s="14" t="s">
        <v>31</v>
      </c>
      <c r="F81" s="19">
        <v>0.027337962962962963</v>
      </c>
      <c r="G81" s="13" t="str">
        <f t="shared" si="4"/>
        <v>5.15/km</v>
      </c>
      <c r="H81" s="15">
        <f t="shared" si="5"/>
        <v>0.00946759259259259</v>
      </c>
      <c r="I81" s="15">
        <f t="shared" si="6"/>
        <v>0.004537037037037034</v>
      </c>
    </row>
    <row r="82" spans="1:9" ht="15" customHeight="1">
      <c r="A82" s="41">
        <v>78</v>
      </c>
      <c r="B82" s="42" t="s">
        <v>120</v>
      </c>
      <c r="C82" s="43"/>
      <c r="D82" s="41" t="s">
        <v>69</v>
      </c>
      <c r="E82" s="44" t="s">
        <v>12</v>
      </c>
      <c r="F82" s="45">
        <v>0.02758101851851852</v>
      </c>
      <c r="G82" s="41" t="str">
        <f t="shared" si="4"/>
        <v>5.18/km</v>
      </c>
      <c r="H82" s="46">
        <f t="shared" si="5"/>
        <v>0.009710648148148145</v>
      </c>
      <c r="I82" s="46">
        <f t="shared" si="6"/>
        <v>0.004780092592592589</v>
      </c>
    </row>
    <row r="83" spans="1:9" ht="15" customHeight="1">
      <c r="A83" s="13">
        <v>79</v>
      </c>
      <c r="B83" s="20" t="s">
        <v>121</v>
      </c>
      <c r="C83" s="21"/>
      <c r="D83" s="13" t="s">
        <v>21</v>
      </c>
      <c r="E83" s="14" t="s">
        <v>51</v>
      </c>
      <c r="F83" s="19">
        <v>0.02767361111111111</v>
      </c>
      <c r="G83" s="13" t="str">
        <f t="shared" si="4"/>
        <v>5.19/km</v>
      </c>
      <c r="H83" s="15">
        <f t="shared" si="5"/>
        <v>0.009803240740740737</v>
      </c>
      <c r="I83" s="15">
        <f t="shared" si="6"/>
        <v>0.008796296296296295</v>
      </c>
    </row>
    <row r="84" spans="1:9" ht="15" customHeight="1">
      <c r="A84" s="13">
        <v>80</v>
      </c>
      <c r="B84" s="20" t="s">
        <v>122</v>
      </c>
      <c r="C84" s="21"/>
      <c r="D84" s="13" t="s">
        <v>63</v>
      </c>
      <c r="E84" s="14" t="s">
        <v>51</v>
      </c>
      <c r="F84" s="19">
        <v>0.027685185185185188</v>
      </c>
      <c r="G84" s="13" t="str">
        <f t="shared" si="4"/>
        <v>5.19/km</v>
      </c>
      <c r="H84" s="15">
        <f t="shared" si="5"/>
        <v>0.009814814814814814</v>
      </c>
      <c r="I84" s="15">
        <f t="shared" si="6"/>
        <v>0.005243055555555556</v>
      </c>
    </row>
    <row r="85" spans="1:9" ht="15" customHeight="1">
      <c r="A85" s="41">
        <v>81</v>
      </c>
      <c r="B85" s="42" t="s">
        <v>123</v>
      </c>
      <c r="C85" s="43"/>
      <c r="D85" s="41" t="s">
        <v>21</v>
      </c>
      <c r="E85" s="44" t="s">
        <v>26</v>
      </c>
      <c r="F85" s="45">
        <v>0.02770833333333333</v>
      </c>
      <c r="G85" s="41" t="str">
        <f t="shared" si="4"/>
        <v>5.19/km</v>
      </c>
      <c r="H85" s="46">
        <f t="shared" si="5"/>
        <v>0.009837962962962958</v>
      </c>
      <c r="I85" s="46">
        <f t="shared" si="6"/>
        <v>0.008831018518518516</v>
      </c>
    </row>
    <row r="86" spans="1:9" ht="15" customHeight="1">
      <c r="A86" s="13">
        <v>82</v>
      </c>
      <c r="B86" s="20" t="s">
        <v>124</v>
      </c>
      <c r="C86" s="21"/>
      <c r="D86" s="13" t="s">
        <v>116</v>
      </c>
      <c r="E86" s="14" t="s">
        <v>125</v>
      </c>
      <c r="F86" s="19">
        <v>0.028067129629629626</v>
      </c>
      <c r="G86" s="13" t="str">
        <f t="shared" si="4"/>
        <v>5.23/km</v>
      </c>
      <c r="H86" s="15">
        <f t="shared" si="5"/>
        <v>0.010196759259259253</v>
      </c>
      <c r="I86" s="15">
        <f t="shared" si="6"/>
        <v>0.0010185185185185158</v>
      </c>
    </row>
    <row r="87" spans="1:9" ht="15" customHeight="1">
      <c r="A87" s="13">
        <v>83</v>
      </c>
      <c r="B87" s="20" t="s">
        <v>126</v>
      </c>
      <c r="C87" s="21"/>
      <c r="D87" s="13" t="s">
        <v>21</v>
      </c>
      <c r="E87" s="14" t="s">
        <v>48</v>
      </c>
      <c r="F87" s="19">
        <v>0.028101851851851854</v>
      </c>
      <c r="G87" s="13" t="str">
        <f t="shared" si="4"/>
        <v>5.24/km</v>
      </c>
      <c r="H87" s="15">
        <f t="shared" si="5"/>
        <v>0.01023148148148148</v>
      </c>
      <c r="I87" s="15">
        <f t="shared" si="6"/>
        <v>0.009224537037037038</v>
      </c>
    </row>
    <row r="88" spans="1:9" ht="15" customHeight="1">
      <c r="A88" s="13">
        <v>84</v>
      </c>
      <c r="B88" s="20" t="s">
        <v>127</v>
      </c>
      <c r="C88" s="21"/>
      <c r="D88" s="13" t="s">
        <v>69</v>
      </c>
      <c r="E88" s="14" t="s">
        <v>31</v>
      </c>
      <c r="F88" s="19">
        <v>0.028136574074074074</v>
      </c>
      <c r="G88" s="13" t="str">
        <f t="shared" si="4"/>
        <v>5.24/km</v>
      </c>
      <c r="H88" s="15">
        <f t="shared" si="5"/>
        <v>0.010266203703703701</v>
      </c>
      <c r="I88" s="15">
        <f t="shared" si="6"/>
        <v>0.005335648148148145</v>
      </c>
    </row>
    <row r="89" spans="1:9" ht="15" customHeight="1">
      <c r="A89" s="13">
        <v>85</v>
      </c>
      <c r="B89" s="20" t="s">
        <v>128</v>
      </c>
      <c r="C89" s="21"/>
      <c r="D89" s="13" t="s">
        <v>14</v>
      </c>
      <c r="E89" s="14" t="s">
        <v>48</v>
      </c>
      <c r="F89" s="19">
        <v>0.02836805555555556</v>
      </c>
      <c r="G89" s="13" t="str">
        <f t="shared" si="4"/>
        <v>5.27/km</v>
      </c>
      <c r="H89" s="15">
        <f t="shared" si="5"/>
        <v>0.010497685185185186</v>
      </c>
      <c r="I89" s="15">
        <f t="shared" si="6"/>
        <v>0.010231481481481487</v>
      </c>
    </row>
    <row r="90" spans="1:9" ht="15" customHeight="1">
      <c r="A90" s="13">
        <v>86</v>
      </c>
      <c r="B90" s="20" t="s">
        <v>129</v>
      </c>
      <c r="C90" s="21"/>
      <c r="D90" s="13" t="s">
        <v>116</v>
      </c>
      <c r="E90" s="14" t="s">
        <v>98</v>
      </c>
      <c r="F90" s="19">
        <v>0.02890046296296296</v>
      </c>
      <c r="G90" s="13" t="str">
        <f t="shared" si="4"/>
        <v>5.33/km</v>
      </c>
      <c r="H90" s="15">
        <f t="shared" si="5"/>
        <v>0.011030092592592588</v>
      </c>
      <c r="I90" s="15">
        <f t="shared" si="6"/>
        <v>0.001851851851851851</v>
      </c>
    </row>
    <row r="91" spans="1:9" ht="15" customHeight="1">
      <c r="A91" s="13">
        <v>87</v>
      </c>
      <c r="B91" s="20" t="s">
        <v>130</v>
      </c>
      <c r="C91" s="21"/>
      <c r="D91" s="13" t="s">
        <v>14</v>
      </c>
      <c r="E91" s="14" t="s">
        <v>31</v>
      </c>
      <c r="F91" s="19">
        <v>0.029027777777777777</v>
      </c>
      <c r="G91" s="13" t="str">
        <f t="shared" si="4"/>
        <v>5.34/km</v>
      </c>
      <c r="H91" s="15">
        <f t="shared" si="5"/>
        <v>0.011157407407407404</v>
      </c>
      <c r="I91" s="15">
        <f t="shared" si="6"/>
        <v>0.010891203703703705</v>
      </c>
    </row>
    <row r="92" spans="1:9" ht="15" customHeight="1">
      <c r="A92" s="41">
        <v>88</v>
      </c>
      <c r="B92" s="42" t="s">
        <v>131</v>
      </c>
      <c r="C92" s="43"/>
      <c r="D92" s="41" t="s">
        <v>21</v>
      </c>
      <c r="E92" s="44" t="s">
        <v>12</v>
      </c>
      <c r="F92" s="45">
        <v>0.029050925925925928</v>
      </c>
      <c r="G92" s="41" t="str">
        <f t="shared" si="4"/>
        <v>5.35/km</v>
      </c>
      <c r="H92" s="46">
        <f t="shared" si="5"/>
        <v>0.011180555555555555</v>
      </c>
      <c r="I92" s="46">
        <f t="shared" si="6"/>
        <v>0.010173611111111112</v>
      </c>
    </row>
    <row r="93" spans="1:9" ht="15" customHeight="1">
      <c r="A93" s="13">
        <v>89</v>
      </c>
      <c r="B93" s="20" t="s">
        <v>132</v>
      </c>
      <c r="C93" s="21"/>
      <c r="D93" s="13" t="s">
        <v>133</v>
      </c>
      <c r="E93" s="14" t="s">
        <v>31</v>
      </c>
      <c r="F93" s="19">
        <v>0.02922453703703704</v>
      </c>
      <c r="G93" s="13" t="str">
        <f t="shared" si="4"/>
        <v>5.37/km</v>
      </c>
      <c r="H93" s="15">
        <f t="shared" si="5"/>
        <v>0.011354166666666665</v>
      </c>
      <c r="I93" s="15">
        <f t="shared" si="6"/>
        <v>0</v>
      </c>
    </row>
    <row r="94" spans="1:9" ht="15" customHeight="1">
      <c r="A94" s="13">
        <v>90</v>
      </c>
      <c r="B94" s="20" t="s">
        <v>134</v>
      </c>
      <c r="C94" s="21"/>
      <c r="D94" s="13" t="s">
        <v>14</v>
      </c>
      <c r="E94" s="14" t="s">
        <v>26</v>
      </c>
      <c r="F94" s="19">
        <v>0.029456018518518517</v>
      </c>
      <c r="G94" s="13" t="str">
        <f t="shared" si="4"/>
        <v>5.39/km</v>
      </c>
      <c r="H94" s="15">
        <f t="shared" si="5"/>
        <v>0.011585648148148144</v>
      </c>
      <c r="I94" s="15">
        <f t="shared" si="6"/>
        <v>0.011319444444444444</v>
      </c>
    </row>
    <row r="95" spans="1:9" ht="15" customHeight="1">
      <c r="A95" s="13">
        <v>91</v>
      </c>
      <c r="B95" s="20" t="s">
        <v>135</v>
      </c>
      <c r="C95" s="21"/>
      <c r="D95" s="13" t="s">
        <v>105</v>
      </c>
      <c r="E95" s="14" t="s">
        <v>48</v>
      </c>
      <c r="F95" s="19">
        <v>0.030208333333333334</v>
      </c>
      <c r="G95" s="13" t="str">
        <f t="shared" si="4"/>
        <v>5.48/km</v>
      </c>
      <c r="H95" s="15">
        <f t="shared" si="5"/>
        <v>0.01233796296296296</v>
      </c>
      <c r="I95" s="15">
        <f t="shared" si="6"/>
        <v>0.004108796296296298</v>
      </c>
    </row>
    <row r="96" spans="1:9" ht="15" customHeight="1">
      <c r="A96" s="13">
        <v>92</v>
      </c>
      <c r="B96" s="20" t="s">
        <v>136</v>
      </c>
      <c r="C96" s="21"/>
      <c r="D96" s="13" t="s">
        <v>105</v>
      </c>
      <c r="E96" s="14" t="s">
        <v>48</v>
      </c>
      <c r="F96" s="19">
        <v>0.030358796296296297</v>
      </c>
      <c r="G96" s="13" t="str">
        <f t="shared" si="4"/>
        <v>5.50/km</v>
      </c>
      <c r="H96" s="15">
        <f t="shared" si="5"/>
        <v>0.012488425925925924</v>
      </c>
      <c r="I96" s="15">
        <f t="shared" si="6"/>
        <v>0.004259259259259261</v>
      </c>
    </row>
    <row r="97" spans="1:9" ht="15" customHeight="1">
      <c r="A97" s="13">
        <v>93</v>
      </c>
      <c r="B97" s="20" t="s">
        <v>137</v>
      </c>
      <c r="C97" s="21"/>
      <c r="D97" s="13" t="s">
        <v>105</v>
      </c>
      <c r="E97" s="14" t="s">
        <v>138</v>
      </c>
      <c r="F97" s="19">
        <v>0.030486111111111113</v>
      </c>
      <c r="G97" s="13" t="str">
        <f t="shared" si="4"/>
        <v>5.51/km</v>
      </c>
      <c r="H97" s="15">
        <f t="shared" si="5"/>
        <v>0.01261574074074074</v>
      </c>
      <c r="I97" s="15">
        <f t="shared" si="6"/>
        <v>0.0043865740740740775</v>
      </c>
    </row>
    <row r="98" spans="1:9" ht="15" customHeight="1">
      <c r="A98" s="41">
        <v>94</v>
      </c>
      <c r="B98" s="42" t="s">
        <v>139</v>
      </c>
      <c r="C98" s="43"/>
      <c r="D98" s="41" t="s">
        <v>14</v>
      </c>
      <c r="E98" s="44" t="s">
        <v>12</v>
      </c>
      <c r="F98" s="45">
        <v>0.030625</v>
      </c>
      <c r="G98" s="41" t="str">
        <f t="shared" si="4"/>
        <v>5.53/km</v>
      </c>
      <c r="H98" s="46">
        <f t="shared" si="5"/>
        <v>0.012754629629629626</v>
      </c>
      <c r="I98" s="46">
        <f t="shared" si="6"/>
        <v>0.012488425925925927</v>
      </c>
    </row>
    <row r="99" spans="1:9" ht="15" customHeight="1">
      <c r="A99" s="13">
        <v>95</v>
      </c>
      <c r="B99" s="20" t="s">
        <v>140</v>
      </c>
      <c r="C99" s="21"/>
      <c r="D99" s="13" t="s">
        <v>63</v>
      </c>
      <c r="E99" s="14" t="s">
        <v>26</v>
      </c>
      <c r="F99" s="19">
        <v>0.031215277777777783</v>
      </c>
      <c r="G99" s="13" t="str">
        <f t="shared" si="4"/>
        <v>5.60/km</v>
      </c>
      <c r="H99" s="15">
        <f t="shared" si="5"/>
        <v>0.01334490740740741</v>
      </c>
      <c r="I99" s="15">
        <f t="shared" si="6"/>
        <v>0.008773148148148151</v>
      </c>
    </row>
    <row r="100" spans="1:9" ht="15" customHeight="1">
      <c r="A100" s="13">
        <v>96</v>
      </c>
      <c r="B100" s="20" t="s">
        <v>141</v>
      </c>
      <c r="C100" s="21"/>
      <c r="D100" s="13" t="s">
        <v>105</v>
      </c>
      <c r="E100" s="14" t="s">
        <v>28</v>
      </c>
      <c r="F100" s="19">
        <v>0.03136574074074074</v>
      </c>
      <c r="G100" s="13" t="str">
        <f t="shared" si="4"/>
        <v>6.01/km</v>
      </c>
      <c r="H100" s="15">
        <f t="shared" si="5"/>
        <v>0.01349537037037037</v>
      </c>
      <c r="I100" s="15">
        <f t="shared" si="6"/>
        <v>0.005266203703703707</v>
      </c>
    </row>
    <row r="101" spans="1:9" ht="15" customHeight="1">
      <c r="A101" s="41">
        <v>97</v>
      </c>
      <c r="B101" s="42" t="s">
        <v>142</v>
      </c>
      <c r="C101" s="43"/>
      <c r="D101" s="41" t="s">
        <v>21</v>
      </c>
      <c r="E101" s="44" t="s">
        <v>26</v>
      </c>
      <c r="F101" s="45">
        <v>0.03155092592592592</v>
      </c>
      <c r="G101" s="41" t="str">
        <f t="shared" si="4"/>
        <v>6.03/km</v>
      </c>
      <c r="H101" s="46">
        <f t="shared" si="5"/>
        <v>0.013680555555555547</v>
      </c>
      <c r="I101" s="46">
        <f aca="true" t="shared" si="7" ref="I101:I106">F101-INDEX($F$5:$F$112,MATCH(D101,$D$5:$D$112,0))</f>
        <v>0.012673611111111104</v>
      </c>
    </row>
    <row r="102" spans="1:9" ht="15" customHeight="1">
      <c r="A102" s="13">
        <v>98</v>
      </c>
      <c r="B102" s="20" t="s">
        <v>143</v>
      </c>
      <c r="C102" s="21"/>
      <c r="D102" s="13" t="s">
        <v>14</v>
      </c>
      <c r="E102" s="14" t="s">
        <v>144</v>
      </c>
      <c r="F102" s="19">
        <v>0.03214120370370371</v>
      </c>
      <c r="G102" s="13" t="str">
        <f t="shared" si="4"/>
        <v>6.10/km</v>
      </c>
      <c r="H102" s="15">
        <f t="shared" si="5"/>
        <v>0.014270833333333333</v>
      </c>
      <c r="I102" s="15">
        <f t="shared" si="7"/>
        <v>0.014004629629629634</v>
      </c>
    </row>
    <row r="103" spans="1:9" ht="15" customHeight="1">
      <c r="A103" s="13">
        <v>99</v>
      </c>
      <c r="B103" s="20" t="s">
        <v>145</v>
      </c>
      <c r="C103" s="21"/>
      <c r="D103" s="13" t="s">
        <v>133</v>
      </c>
      <c r="E103" s="14" t="s">
        <v>15</v>
      </c>
      <c r="F103" s="19">
        <v>0.03230324074074074</v>
      </c>
      <c r="G103" s="13" t="str">
        <f t="shared" si="4"/>
        <v>6.12/km</v>
      </c>
      <c r="H103" s="15">
        <f t="shared" si="5"/>
        <v>0.014432870370370363</v>
      </c>
      <c r="I103" s="15">
        <f t="shared" si="7"/>
        <v>0.003078703703703698</v>
      </c>
    </row>
    <row r="104" spans="1:9" ht="15" customHeight="1">
      <c r="A104" s="41">
        <v>100</v>
      </c>
      <c r="B104" s="42" t="s">
        <v>146</v>
      </c>
      <c r="C104" s="43"/>
      <c r="D104" s="41" t="s">
        <v>133</v>
      </c>
      <c r="E104" s="44" t="s">
        <v>51</v>
      </c>
      <c r="F104" s="45">
        <v>0.03568287037037037</v>
      </c>
      <c r="G104" s="41" t="str">
        <f t="shared" si="4"/>
        <v>6.51/km</v>
      </c>
      <c r="H104" s="46">
        <f t="shared" si="5"/>
        <v>0.0178125</v>
      </c>
      <c r="I104" s="46">
        <f t="shared" si="7"/>
        <v>0.006458333333333333</v>
      </c>
    </row>
    <row r="105" spans="1:9" ht="15" customHeight="1">
      <c r="A105" s="13">
        <v>101</v>
      </c>
      <c r="B105" s="20" t="s">
        <v>147</v>
      </c>
      <c r="C105" s="21"/>
      <c r="D105" s="13" t="s">
        <v>116</v>
      </c>
      <c r="E105" s="14" t="s">
        <v>26</v>
      </c>
      <c r="F105" s="19">
        <v>0.036898148148148145</v>
      </c>
      <c r="G105" s="13" t="str">
        <f t="shared" si="4"/>
        <v>7.05/km</v>
      </c>
      <c r="H105" s="15">
        <f t="shared" si="5"/>
        <v>0.019027777777777772</v>
      </c>
      <c r="I105" s="15">
        <f t="shared" si="7"/>
        <v>0.009849537037037035</v>
      </c>
    </row>
    <row r="106" spans="1:9" ht="15" customHeight="1">
      <c r="A106" s="47">
        <v>102</v>
      </c>
      <c r="B106" s="48" t="s">
        <v>148</v>
      </c>
      <c r="C106" s="49"/>
      <c r="D106" s="47" t="s">
        <v>14</v>
      </c>
      <c r="E106" s="50" t="s">
        <v>12</v>
      </c>
      <c r="F106" s="51">
        <v>0.04034722222222222</v>
      </c>
      <c r="G106" s="47" t="str">
        <f t="shared" si="4"/>
        <v>7.45/km</v>
      </c>
      <c r="H106" s="52">
        <f t="shared" si="5"/>
        <v>0.02247685185185185</v>
      </c>
      <c r="I106" s="52">
        <f t="shared" si="7"/>
        <v>0.02221064814814815</v>
      </c>
    </row>
  </sheetData>
  <sheetProtection/>
  <autoFilter ref="A4:I10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">
        <v>149</v>
      </c>
      <c r="B1" s="27"/>
      <c r="C1" s="27"/>
    </row>
    <row r="2" spans="1:3" ht="24" customHeight="1">
      <c r="A2" s="25" t="s">
        <v>150</v>
      </c>
      <c r="B2" s="25"/>
      <c r="C2" s="25"/>
    </row>
    <row r="3" spans="1:3" ht="24" customHeight="1">
      <c r="A3" s="26" t="s">
        <v>152</v>
      </c>
      <c r="B3" s="26"/>
      <c r="C3" s="26"/>
    </row>
    <row r="4" spans="1:3" ht="37.5" customHeight="1">
      <c r="A4" s="5" t="s">
        <v>1</v>
      </c>
      <c r="B4" s="8" t="s">
        <v>5</v>
      </c>
      <c r="C4" s="7" t="s">
        <v>153</v>
      </c>
    </row>
    <row r="5" spans="1:3" s="12" customFormat="1" ht="15" customHeight="1">
      <c r="A5" s="10">
        <v>1</v>
      </c>
      <c r="B5" s="11" t="s">
        <v>26</v>
      </c>
      <c r="C5" s="22">
        <v>470</v>
      </c>
    </row>
    <row r="6" spans="1:3" s="12" customFormat="1" ht="15" customHeight="1">
      <c r="A6" s="13">
        <v>2</v>
      </c>
      <c r="B6" s="14" t="s">
        <v>31</v>
      </c>
      <c r="C6" s="23">
        <v>345</v>
      </c>
    </row>
    <row r="7" spans="1:3" s="12" customFormat="1" ht="15" customHeight="1">
      <c r="A7" s="13">
        <v>3</v>
      </c>
      <c r="B7" s="14" t="s">
        <v>48</v>
      </c>
      <c r="C7" s="23">
        <v>314</v>
      </c>
    </row>
    <row r="8" spans="1:3" s="12" customFormat="1" ht="15" customHeight="1">
      <c r="A8" s="13">
        <v>4</v>
      </c>
      <c r="B8" s="14" t="s">
        <v>51</v>
      </c>
      <c r="C8" s="23">
        <v>125</v>
      </c>
    </row>
    <row r="9" spans="1:3" s="16" customFormat="1" ht="15" customHeight="1">
      <c r="A9" s="13">
        <v>5</v>
      </c>
      <c r="B9" s="14" t="s">
        <v>74</v>
      </c>
      <c r="C9" s="13">
        <v>100</v>
      </c>
    </row>
    <row r="10" spans="1:3" ht="15" customHeight="1">
      <c r="A10" s="13">
        <v>6</v>
      </c>
      <c r="B10" s="14" t="s">
        <v>53</v>
      </c>
      <c r="C10" s="13">
        <v>65</v>
      </c>
    </row>
    <row r="11" spans="1:3" ht="15" customHeight="1">
      <c r="A11" s="13">
        <v>7</v>
      </c>
      <c r="B11" s="14" t="s">
        <v>34</v>
      </c>
      <c r="C11" s="23">
        <v>51</v>
      </c>
    </row>
    <row r="12" spans="1:3" ht="15" customHeight="1">
      <c r="A12" s="17">
        <v>8</v>
      </c>
      <c r="B12" s="18" t="s">
        <v>78</v>
      </c>
      <c r="C12" s="17">
        <v>39</v>
      </c>
    </row>
  </sheetData>
  <sheetProtection/>
  <autoFilter ref="A4:C12">
    <sortState ref="A5:C12">
      <sortCondition descending="1" sortBy="value" ref="C5:C1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2013-03-26T14:24:19Z</dcterms:created>
  <dcterms:modified xsi:type="dcterms:W3CDTF">2014-02-02T21:19:41Z</dcterms:modified>
  <cp:category/>
  <cp:version/>
  <cp:contentType/>
  <cp:contentStatus/>
</cp:coreProperties>
</file>