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'Individuale'!$A$4:$I$233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<sst xmlns="http://schemas.openxmlformats.org/spreadsheetml/2006/main" count="979" uniqueCount="441">
  <si>
    <t>LORELLA</t>
  </si>
  <si>
    <t>NATALE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</si>
  <si>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</si>
  <si>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</si>
  <si>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</si>
  <si>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</si>
  <si>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</si>
  <si>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</si>
  <si>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</si>
  <si>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</si>
  <si>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</si>
  <si>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</si>
  <si>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</si>
  <si>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</si>
  <si>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</si>
  <si>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</si>
  <si>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</si>
  <si>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</si>
  <si>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</si>
  <si>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</si>
  <si>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</si>
  <si>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</si>
  <si>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</si>
  <si>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</si>
  <si>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</si>
  <si>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</si>
  <si>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</si>
  <si>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</si>
  <si>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</si>
  <si>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</si>
  <si>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</si>
  <si>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</si>
  <si>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</si>
  <si>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</si>
  <si>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</si>
  <si>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</si>
  <si>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</si>
  <si>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</si>
  <si>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</si>
  <si>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</si>
  <si>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INDIVIDUALE</t>
  </si>
  <si>
    <t>GIANNI</t>
  </si>
  <si>
    <t>LAURA</t>
  </si>
  <si>
    <t>LORENZO</t>
  </si>
  <si>
    <t>FRANCESCA</t>
  </si>
  <si>
    <t>DOMENICO</t>
  </si>
  <si>
    <t>PATRIZIO</t>
  </si>
  <si>
    <t>GIORGIO</t>
  </si>
  <si>
    <t>VINCENZO</t>
  </si>
  <si>
    <t>EUGENIO</t>
  </si>
  <si>
    <t>VALTER</t>
  </si>
  <si>
    <t>SERGIO</t>
  </si>
  <si>
    <t>FEDERICO</t>
  </si>
  <si>
    <t>PIETRO</t>
  </si>
  <si>
    <t>PATRIZIA</t>
  </si>
  <si>
    <t>ROMANO</t>
  </si>
  <si>
    <t>AMEDEO</t>
  </si>
  <si>
    <t>DANIELA</t>
  </si>
  <si>
    <t>SILVIA</t>
  </si>
  <si>
    <t>ALFREDO</t>
  </si>
  <si>
    <t>SANTINI</t>
  </si>
  <si>
    <t>TM</t>
  </si>
  <si>
    <t>MM35</t>
  </si>
  <si>
    <t>MM40</t>
  </si>
  <si>
    <t>SABINA MARATHON CLUB</t>
  </si>
  <si>
    <t>MM50</t>
  </si>
  <si>
    <t>MM55</t>
  </si>
  <si>
    <t>MARATHON CLUB ROMA</t>
  </si>
  <si>
    <t>A.S.D. AMATORI ATLETICA POMEZIA</t>
  </si>
  <si>
    <t>MM45</t>
  </si>
  <si>
    <t>MM60</t>
  </si>
  <si>
    <t>ISMAELE</t>
  </si>
  <si>
    <t>DE ANGELIS</t>
  </si>
  <si>
    <t>CORSI</t>
  </si>
  <si>
    <t>ALBERTO</t>
  </si>
  <si>
    <t>TIVOLI MARATHON</t>
  </si>
  <si>
    <t>LEONARDO</t>
  </si>
  <si>
    <t>GIANLUCA</t>
  </si>
  <si>
    <t>ALESSIO</t>
  </si>
  <si>
    <t>RICCARDO</t>
  </si>
  <si>
    <t>TF</t>
  </si>
  <si>
    <t>BRUNO</t>
  </si>
  <si>
    <t>SALVATORE</t>
  </si>
  <si>
    <t>MF35</t>
  </si>
  <si>
    <t>NICOLA</t>
  </si>
  <si>
    <t>MM65</t>
  </si>
  <si>
    <t>TROCCHI</t>
  </si>
  <si>
    <t>MF40</t>
  </si>
  <si>
    <t>CLAUDIA</t>
  </si>
  <si>
    <t>GALLO</t>
  </si>
  <si>
    <t>FATICONI</t>
  </si>
  <si>
    <t>MAXIMILIANO</t>
  </si>
  <si>
    <t>UISP ROMA</t>
  </si>
  <si>
    <t>TIZIANA</t>
  </si>
  <si>
    <t>MF45</t>
  </si>
  <si>
    <t>GIOVANNI SCAVO 2000 ATL.</t>
  </si>
  <si>
    <t>SANTONI</t>
  </si>
  <si>
    <t>MONICA</t>
  </si>
  <si>
    <t>GIOVANNINI</t>
  </si>
  <si>
    <t>MF50</t>
  </si>
  <si>
    <t>SANTORI</t>
  </si>
  <si>
    <t>ENZO</t>
  </si>
  <si>
    <t>ANNA MARIA</t>
  </si>
  <si>
    <t>ARMANDO</t>
  </si>
  <si>
    <t>MM70</t>
  </si>
  <si>
    <t>MARA</t>
  </si>
  <si>
    <t>ROSARIO</t>
  </si>
  <si>
    <t>TOMASSINI</t>
  </si>
  <si>
    <t>MARIO</t>
  </si>
  <si>
    <t>BEDOLO</t>
  </si>
  <si>
    <t>IORIO</t>
  </si>
  <si>
    <t>MARINA</t>
  </si>
  <si>
    <t>DIEGO</t>
  </si>
  <si>
    <t>SORRENTI</t>
  </si>
  <si>
    <t>VALENTINA</t>
  </si>
  <si>
    <t>GIULIANO</t>
  </si>
  <si>
    <t>CIPRIANI</t>
  </si>
  <si>
    <t>MONACELLI</t>
  </si>
  <si>
    <t>MF55</t>
  </si>
  <si>
    <t>MM75</t>
  </si>
  <si>
    <t>DARIO</t>
  </si>
  <si>
    <t>CIRULLI</t>
  </si>
  <si>
    <t>VECCHIOTTI</t>
  </si>
  <si>
    <t>ROMAGNOLI</t>
  </si>
  <si>
    <t>MF60</t>
  </si>
  <si>
    <t>PETRELLI</t>
  </si>
  <si>
    <t>RIZZO</t>
  </si>
  <si>
    <t>BARTOCCI</t>
  </si>
  <si>
    <t>TERESA</t>
  </si>
  <si>
    <t>A.S.D. PODISTICA SOLIDARIETA'</t>
  </si>
  <si>
    <t>LBM SPORT TEAM</t>
  </si>
  <si>
    <t>FORTE</t>
  </si>
  <si>
    <t>PIERO</t>
  </si>
  <si>
    <t>ATLETICA ARCE</t>
  </si>
  <si>
    <t>SILVIO</t>
  </si>
  <si>
    <t>ADRIANO</t>
  </si>
  <si>
    <t>BEVILACQUA</t>
  </si>
  <si>
    <t>G.S. LITAL</t>
  </si>
  <si>
    <t>ORAZIO</t>
  </si>
  <si>
    <t>RENATO</t>
  </si>
  <si>
    <t>STEFANIA</t>
  </si>
  <si>
    <t>LUCIO</t>
  </si>
  <si>
    <t>CRISTIAN</t>
  </si>
  <si>
    <t>SIMONE</t>
  </si>
  <si>
    <t>G.S. BANCARI ROMANI</t>
  </si>
  <si>
    <t>SIMONA</t>
  </si>
  <si>
    <t>EMILIO</t>
  </si>
  <si>
    <t>G.S. CAT SPORT ROMA</t>
  </si>
  <si>
    <t>GIANCARLO</t>
  </si>
  <si>
    <t>AUGUSTO</t>
  </si>
  <si>
    <t>MONIA</t>
  </si>
  <si>
    <t>PIMPINELLA</t>
  </si>
  <si>
    <t>FRANCA</t>
  </si>
  <si>
    <t>EMILIANO</t>
  </si>
  <si>
    <t>LAURI</t>
  </si>
  <si>
    <t>FIAMME GIALLE G. SIMONI</t>
  </si>
  <si>
    <t>GIUSEPPINA</t>
  </si>
  <si>
    <t>CARDONA CRUZ</t>
  </si>
  <si>
    <t>LUIS ELIAS</t>
  </si>
  <si>
    <t>FRANCHI</t>
  </si>
  <si>
    <t>A.S.D. ASI ATLETICA ROMA</t>
  </si>
  <si>
    <t>CADME PARRA</t>
  </si>
  <si>
    <t>MESIA OTTAVIO</t>
  </si>
  <si>
    <t>ATL. FALERIA</t>
  </si>
  <si>
    <t>GIORGETTI</t>
  </si>
  <si>
    <t>AMATORI PODISTICA TERNI</t>
  </si>
  <si>
    <t>DI ROMANO</t>
  </si>
  <si>
    <t>GIANLUIGI</t>
  </si>
  <si>
    <t>ATL. MONTE MARIO</t>
  </si>
  <si>
    <t>VALEJO</t>
  </si>
  <si>
    <t>ANNIBAL LARA</t>
  </si>
  <si>
    <t>BELTRONE</t>
  </si>
  <si>
    <t>CLUB ATL. CENTRALE</t>
  </si>
  <si>
    <t>MERCANTINI</t>
  </si>
  <si>
    <t>PODISTICA MYRICAE ASS.CULT.AMB</t>
  </si>
  <si>
    <t>DONATUCCI</t>
  </si>
  <si>
    <t>SAFFIOTI</t>
  </si>
  <si>
    <t>S.S. LAZIO ATLETICA LEGGERA</t>
  </si>
  <si>
    <t>COCCIOLO</t>
  </si>
  <si>
    <t>MORETTI</t>
  </si>
  <si>
    <t>BITONTO RUNNERS</t>
  </si>
  <si>
    <t>DORIA</t>
  </si>
  <si>
    <t>FESTUCCIA</t>
  </si>
  <si>
    <t>AC RS OUTDOOR RIETI</t>
  </si>
  <si>
    <t>MINELLA</t>
  </si>
  <si>
    <t>PONTE DI NONA</t>
  </si>
  <si>
    <t>KHRAMIANKOU</t>
  </si>
  <si>
    <t>ANDREI</t>
  </si>
  <si>
    <t>ASD RUNNING SAN BASILIO</t>
  </si>
  <si>
    <t>MATTACCHIONI</t>
  </si>
  <si>
    <t>1/2 MARATONA A STAFFETTA</t>
  </si>
  <si>
    <t>TONANZI</t>
  </si>
  <si>
    <t>VALERI</t>
  </si>
  <si>
    <t>ANGELUCCI</t>
  </si>
  <si>
    <t>MALVENO</t>
  </si>
  <si>
    <t>CITTADUCALE RUNNER'CLUB</t>
  </si>
  <si>
    <t>MASSAI</t>
  </si>
  <si>
    <t>PERUZZI</t>
  </si>
  <si>
    <t>MATERA</t>
  </si>
  <si>
    <t>UISP</t>
  </si>
  <si>
    <t>PICCHI</t>
  </si>
  <si>
    <t>MAGRINI</t>
  </si>
  <si>
    <t>GAVIATI</t>
  </si>
  <si>
    <t>PARRELLO</t>
  </si>
  <si>
    <t>PONTIERI</t>
  </si>
  <si>
    <t>U.S. ROMA 83</t>
  </si>
  <si>
    <t>PIANTONI</t>
  </si>
  <si>
    <t>PERNICIANO</t>
  </si>
  <si>
    <t>GENNARINI</t>
  </si>
  <si>
    <t>ASCH</t>
  </si>
  <si>
    <t>CASTILLO PANEZO</t>
  </si>
  <si>
    <t>GUIDO FAVIO</t>
  </si>
  <si>
    <t>CICCAZZO</t>
  </si>
  <si>
    <t>ATLETICA DEL PARCO</t>
  </si>
  <si>
    <t>ATLETICA PEGASO</t>
  </si>
  <si>
    <t>PELOSI</t>
  </si>
  <si>
    <t>LAI</t>
  </si>
  <si>
    <t>POLINARI</t>
  </si>
  <si>
    <t>BERLINO</t>
  </si>
  <si>
    <t>GIAMOGANTE</t>
  </si>
  <si>
    <t>A.S. KRONOS ROMA QUATTRO</t>
  </si>
  <si>
    <t>PANDOLFI</t>
  </si>
  <si>
    <t>ASD RICCI SPORT L''UOMO LEPIER</t>
  </si>
  <si>
    <t>SEGALA</t>
  </si>
  <si>
    <t>MOROSI</t>
  </si>
  <si>
    <t>EROS</t>
  </si>
  <si>
    <t>SMITH</t>
  </si>
  <si>
    <t>CIAVOLA</t>
  </si>
  <si>
    <t>PENDENZA</t>
  </si>
  <si>
    <t>DI MARZIO</t>
  </si>
  <si>
    <t>G.S. PETER PAN</t>
  </si>
  <si>
    <t>SACCONI</t>
  </si>
  <si>
    <t>POCETTA</t>
  </si>
  <si>
    <t>OLIRIO</t>
  </si>
  <si>
    <t>LATROFA</t>
  </si>
  <si>
    <t>CHIALASTRI</t>
  </si>
  <si>
    <t>PODISTICA CASALOTTI</t>
  </si>
  <si>
    <t>PORCHETTI</t>
  </si>
  <si>
    <t>CARELLA</t>
  </si>
  <si>
    <t>EUFEMIA</t>
  </si>
  <si>
    <t>DI FRUSCIO</t>
  </si>
  <si>
    <t>TRAVAGLINI</t>
  </si>
  <si>
    <t>CITERNESI</t>
  </si>
  <si>
    <t>VERACINI</t>
  </si>
  <si>
    <t>CHIAPPALUPI</t>
  </si>
  <si>
    <t>MORMILE</t>
  </si>
  <si>
    <t>PALMUCCI</t>
  </si>
  <si>
    <t>LUCHESSA</t>
  </si>
  <si>
    <t>GRILLI</t>
  </si>
  <si>
    <t>EUSTACHI</t>
  </si>
  <si>
    <t>VISICCHIO</t>
  </si>
  <si>
    <t>FORMICA</t>
  </si>
  <si>
    <t>DI PAOLO</t>
  </si>
  <si>
    <t>MAIOZZI</t>
  </si>
  <si>
    <t>PADRONETTI</t>
  </si>
  <si>
    <t>VALORE SALUTE, FORTI E VELOCI</t>
  </si>
  <si>
    <t>D'EGIDIO</t>
  </si>
  <si>
    <t>GIUSEPPINO</t>
  </si>
  <si>
    <t>ALTAROZZI</t>
  </si>
  <si>
    <t>CINZIA</t>
  </si>
  <si>
    <t>VALANCHERRY JOSEPH</t>
  </si>
  <si>
    <t>JOHNSON</t>
  </si>
  <si>
    <t>ANTONUZZI</t>
  </si>
  <si>
    <t>MOZZILLI</t>
  </si>
  <si>
    <t>A.S.D. OSTIA ANTICA ATHLETAE</t>
  </si>
  <si>
    <t>TISTARELLI</t>
  </si>
  <si>
    <t>PODISTICA MARE DI ROMA</t>
  </si>
  <si>
    <t>TROIANI</t>
  </si>
  <si>
    <t>TAVAZZA</t>
  </si>
  <si>
    <t>AMATUCCI</t>
  </si>
  <si>
    <t>OLIVERI</t>
  </si>
  <si>
    <t>CICERONE</t>
  </si>
  <si>
    <t>SCREPANTI</t>
  </si>
  <si>
    <t>VERDIGLIONE</t>
  </si>
  <si>
    <t>COSMA</t>
  </si>
  <si>
    <t>PICHINI</t>
  </si>
  <si>
    <t>DI CHIO</t>
  </si>
  <si>
    <t>DI FUCCIO</t>
  </si>
  <si>
    <t>MICOZZI</t>
  </si>
  <si>
    <t>GELLI</t>
  </si>
  <si>
    <t>MALVASO</t>
  </si>
  <si>
    <t>TIMPERI</t>
  </si>
  <si>
    <t>FERDINANDO</t>
  </si>
  <si>
    <t>G.S. POD. PRENESTE</t>
  </si>
  <si>
    <t>MACIOCE</t>
  </si>
  <si>
    <t>MANFREDI</t>
  </si>
  <si>
    <t>IVO</t>
  </si>
  <si>
    <t>ATL. DI MARCO SPORT</t>
  </si>
  <si>
    <t>D'ANTONIO</t>
  </si>
  <si>
    <t>VECCHIETTI</t>
  </si>
  <si>
    <t>RENZO</t>
  </si>
  <si>
    <t>CAPPELLI</t>
  </si>
  <si>
    <t>CIPICCIA</t>
  </si>
  <si>
    <t>MEACCI</t>
  </si>
  <si>
    <t>DIONISI</t>
  </si>
  <si>
    <t>BIGI</t>
  </si>
  <si>
    <t>PASQUINI</t>
  </si>
  <si>
    <t>RIETI IN CORSA</t>
  </si>
  <si>
    <t>CAMBRIA</t>
  </si>
  <si>
    <t>ORLANDI</t>
  </si>
  <si>
    <t>PIO</t>
  </si>
  <si>
    <t>MARISA</t>
  </si>
  <si>
    <t>COPPOLA</t>
  </si>
  <si>
    <t>DIARIO</t>
  </si>
  <si>
    <t>CUINI</t>
  </si>
  <si>
    <t>ALFONSO</t>
  </si>
  <si>
    <t>UISP RIETI</t>
  </si>
  <si>
    <t>CAMAIANI</t>
  </si>
  <si>
    <t>TARATUFOLO</t>
  </si>
  <si>
    <t>BUCHICCHIO</t>
  </si>
  <si>
    <t>ROMA EST RUNNERS A.S.D.</t>
  </si>
  <si>
    <t>SALVIONI</t>
  </si>
  <si>
    <t>FRASCARELLI</t>
  </si>
  <si>
    <t>CARPENTIERI</t>
  </si>
  <si>
    <t>SABBATINI</t>
  </si>
  <si>
    <t>SERENA</t>
  </si>
  <si>
    <t>MENGHINI</t>
  </si>
  <si>
    <t>MARI</t>
  </si>
  <si>
    <t>SACCA'</t>
  </si>
  <si>
    <t>FAZI</t>
  </si>
  <si>
    <t>PRIMO</t>
  </si>
  <si>
    <t>DE VIZIO</t>
  </si>
  <si>
    <t>MIMMO</t>
  </si>
  <si>
    <t>ATLETICOUISP MONTEROTONDO SRL</t>
  </si>
  <si>
    <t>SEVERINI</t>
  </si>
  <si>
    <t>DI POMPEO</t>
  </si>
  <si>
    <t>ANTONELLI</t>
  </si>
  <si>
    <t>MADONNA</t>
  </si>
  <si>
    <t>UGOLINI</t>
  </si>
  <si>
    <t>FERRANTINI</t>
  </si>
  <si>
    <t>SEVERINA</t>
  </si>
  <si>
    <t>DI FELICE</t>
  </si>
  <si>
    <t>MARRUNCHEDDU</t>
  </si>
  <si>
    <t>ILEANA</t>
  </si>
  <si>
    <t>AMICI PARCO CASTELLI ROMANI</t>
  </si>
  <si>
    <t>CROCE</t>
  </si>
  <si>
    <t>LAORETI</t>
  </si>
  <si>
    <t>MARIA GRAZIA</t>
  </si>
  <si>
    <t>RONDINELLI</t>
  </si>
  <si>
    <t>MAYER</t>
  </si>
  <si>
    <t>MOGLIONI</t>
  </si>
  <si>
    <t>PARRA</t>
  </si>
  <si>
    <t>CARUSO</t>
  </si>
  <si>
    <t>LIDIA</t>
  </si>
  <si>
    <t>STRANO</t>
  </si>
  <si>
    <t>FOROTTI</t>
  </si>
  <si>
    <t>FALCHI</t>
  </si>
  <si>
    <t>MENINI</t>
  </si>
  <si>
    <t>FRANZE'</t>
  </si>
  <si>
    <t>SOFIA</t>
  </si>
  <si>
    <t>MARRAS</t>
  </si>
  <si>
    <t>AQUILINI</t>
  </si>
  <si>
    <t>ARENI</t>
  </si>
  <si>
    <t>TIZI</t>
  </si>
  <si>
    <t>CAPOBIANCHI</t>
  </si>
  <si>
    <t>LAMELZA</t>
  </si>
  <si>
    <t>CAMPOLONGO</t>
  </si>
  <si>
    <t>PATRICOLO</t>
  </si>
  <si>
    <t>SUSANNA</t>
  </si>
  <si>
    <t>MARCONI</t>
  </si>
  <si>
    <t>BERTOLLE</t>
  </si>
  <si>
    <t>MAGDA</t>
  </si>
  <si>
    <t>CAGLIANI</t>
  </si>
  <si>
    <t>VERONICA PALMA</t>
  </si>
  <si>
    <t>CURTARELLO</t>
  </si>
  <si>
    <t>STRACCINI</t>
  </si>
  <si>
    <t>AMATORI POD.TERNI</t>
  </si>
  <si>
    <t>CANEPONE</t>
  </si>
  <si>
    <t>CARLO EDOARDO</t>
  </si>
  <si>
    <t/>
  </si>
  <si>
    <t>BRUTTAPASTA</t>
  </si>
  <si>
    <t>ATL. ROCCA PRIORA</t>
  </si>
  <si>
    <t>CASCIO</t>
  </si>
  <si>
    <t>VILLACORTA PAIMA</t>
  </si>
  <si>
    <t>VERONICA</t>
  </si>
  <si>
    <t>TENORIO</t>
  </si>
  <si>
    <t>JANNET</t>
  </si>
  <si>
    <t>DI GIAMMARTINO</t>
  </si>
  <si>
    <t>ALBANI</t>
  </si>
  <si>
    <t>SCANZANI</t>
  </si>
  <si>
    <t>PASQUALINO</t>
  </si>
  <si>
    <t>VITIELLO</t>
  </si>
  <si>
    <t>SIGNOROTTI</t>
  </si>
  <si>
    <t>ENRICA</t>
  </si>
  <si>
    <t>SCIASCIA</t>
  </si>
  <si>
    <t>SAVINO</t>
  </si>
  <si>
    <t>CAVALLETTI</t>
  </si>
  <si>
    <t>MERICO</t>
  </si>
  <si>
    <t>AGRUMI</t>
  </si>
  <si>
    <t>PIGNATIELLO</t>
  </si>
  <si>
    <t>SAVOI</t>
  </si>
  <si>
    <t>SCALISE</t>
  </si>
  <si>
    <t>FERA</t>
  </si>
  <si>
    <t>ABAZI</t>
  </si>
  <si>
    <t>ANA</t>
  </si>
  <si>
    <t>PEZZOTTI</t>
  </si>
  <si>
    <t>ANNARITA</t>
  </si>
  <si>
    <t>CAROSI</t>
  </si>
  <si>
    <t>SERRA</t>
  </si>
  <si>
    <t>ROMOLO</t>
  </si>
  <si>
    <t>MOCANU</t>
  </si>
  <si>
    <t>MADALINA FELICIA</t>
  </si>
  <si>
    <t>SERAFINO</t>
  </si>
  <si>
    <t>FIRMANI</t>
  </si>
  <si>
    <t>BROGI</t>
  </si>
  <si>
    <t>SCIPIONI</t>
  </si>
  <si>
    <t>DI NUNZIO</t>
  </si>
  <si>
    <t>CARLO FRANCESCO</t>
  </si>
  <si>
    <t>VEROLI</t>
  </si>
  <si>
    <t>GIORDANO</t>
  </si>
  <si>
    <t>MESSINA</t>
  </si>
  <si>
    <t>ANGELO ANTONIO</t>
  </si>
  <si>
    <t>SCOPPETTUOLO</t>
  </si>
  <si>
    <t>ANGELO MICHELE</t>
  </si>
  <si>
    <t>CORRADI</t>
  </si>
  <si>
    <t>PONZIANI</t>
  </si>
  <si>
    <t>GUGLIARA</t>
  </si>
  <si>
    <t>GIUSEPPINA TIZIANA</t>
  </si>
  <si>
    <t>TARTAMELLI</t>
  </si>
  <si>
    <t>LINA</t>
  </si>
  <si>
    <t>BENTIVOGLIO</t>
  </si>
  <si>
    <t>CAMPANILE</t>
  </si>
  <si>
    <t>MARIAROSARIA</t>
  </si>
  <si>
    <t>DE BERARDIS</t>
  </si>
  <si>
    <t>PASSALACQUA</t>
  </si>
  <si>
    <t>MARIA DANIELA</t>
  </si>
  <si>
    <t>LAURENTI</t>
  </si>
  <si>
    <t>MARIA TERESA</t>
  </si>
  <si>
    <t>FINITI</t>
  </si>
  <si>
    <t>NAPOLEONE</t>
  </si>
  <si>
    <t>ROMEO</t>
  </si>
  <si>
    <t>RENATA</t>
  </si>
  <si>
    <t>CORRETTI</t>
  </si>
  <si>
    <t>ZEDDE</t>
  </si>
  <si>
    <t>GIAN LUIGI</t>
  </si>
  <si>
    <t>PESCA</t>
  </si>
  <si>
    <t>ORFEO</t>
  </si>
  <si>
    <t>RECCHIONI</t>
  </si>
  <si>
    <t>Memorial Camagna</t>
  </si>
  <si>
    <t>10ª edizione</t>
  </si>
  <si>
    <t>Longone Sabino (RI) Italia - Sabato 20/07/2013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</si>
</sst>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workbookViewId="0" topLeftCell="A1">
      <pane ySplit="4" topLeftCell="BM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438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439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440</v>
      </c>
      <c r="B3" s="27"/>
      <c r="C3" s="27"/>
      <c r="D3" s="27"/>
      <c r="E3" s="27"/>
      <c r="F3" s="27"/>
      <c r="G3" s="27"/>
      <c r="H3" s="3" t="s">
        <v>4</v>
      </c>
      <c r="I3" s="4">
        <v>10</v>
      </c>
    </row>
    <row r="4" spans="1:9" ht="37.5" customHeight="1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9" t="s">
        <v>12</v>
      </c>
      <c r="I4" s="9" t="s">
        <v>13</v>
      </c>
    </row>
    <row r="5" spans="1:9" s="12" customFormat="1" ht="15" customHeight="1">
      <c r="A5" s="10">
        <v>1</v>
      </c>
      <c r="B5" s="30" t="s">
        <v>157</v>
      </c>
      <c r="C5" s="30" t="s">
        <v>158</v>
      </c>
      <c r="D5" s="31" t="s">
        <v>62</v>
      </c>
      <c r="E5" s="30" t="s">
        <v>147</v>
      </c>
      <c r="F5" s="32">
        <v>0.026782407407407408</v>
      </c>
      <c r="G5" s="10" t="str">
        <f aca="true" t="shared" si="0" ref="G5:G68">TEXT(INT((HOUR(F5)*3600+MINUTE(F5)*60+SECOND(F5))/$I$3/60),"0")&amp;"."&amp;TEXT(MOD((HOUR(F5)*3600+MINUTE(F5)*60+SECOND(F5))/$I$3,60),"00")&amp;"/km"</f>
        <v>3.51/km</v>
      </c>
      <c r="H5" s="11">
        <f aca="true" t="shared" si="1" ref="H5:H68">F5-$F$5</f>
        <v>0</v>
      </c>
      <c r="I5" s="11">
        <f>F5-INDEX($F$5:$F$376,MATCH(D5,$D$5:$D$376,0))</f>
        <v>0</v>
      </c>
    </row>
    <row r="6" spans="1:9" s="12" customFormat="1" ht="15" customHeight="1">
      <c r="A6" s="13">
        <v>2</v>
      </c>
      <c r="B6" s="33" t="s">
        <v>159</v>
      </c>
      <c r="C6" s="33" t="s">
        <v>14</v>
      </c>
      <c r="D6" s="34" t="s">
        <v>63</v>
      </c>
      <c r="E6" s="33" t="s">
        <v>160</v>
      </c>
      <c r="F6" s="35">
        <v>0.027210648148148147</v>
      </c>
      <c r="G6" s="13" t="str">
        <f t="shared" si="0"/>
        <v>3.55/km</v>
      </c>
      <c r="H6" s="14">
        <f t="shared" si="1"/>
        <v>0.00042824074074073945</v>
      </c>
      <c r="I6" s="14">
        <f aca="true" t="shared" si="2" ref="I6:I69">F6-INDEX($F$5:$F$376,MATCH(D6,$D$5:$D$376,0))</f>
        <v>0</v>
      </c>
    </row>
    <row r="7" spans="1:9" s="12" customFormat="1" ht="15" customHeight="1">
      <c r="A7" s="13">
        <v>3</v>
      </c>
      <c r="B7" s="33" t="s">
        <v>161</v>
      </c>
      <c r="C7" s="33" t="s">
        <v>162</v>
      </c>
      <c r="D7" s="34" t="s">
        <v>62</v>
      </c>
      <c r="E7" s="33" t="s">
        <v>163</v>
      </c>
      <c r="F7" s="35">
        <v>0.027476851851851853</v>
      </c>
      <c r="G7" s="13" t="str">
        <f t="shared" si="0"/>
        <v>3.57/km</v>
      </c>
      <c r="H7" s="14">
        <f t="shared" si="1"/>
        <v>0.0006944444444444454</v>
      </c>
      <c r="I7" s="14">
        <f t="shared" si="2"/>
        <v>0.0006944444444444454</v>
      </c>
    </row>
    <row r="8" spans="1:9" s="12" customFormat="1" ht="15" customHeight="1">
      <c r="A8" s="13">
        <v>4</v>
      </c>
      <c r="B8" s="33" t="s">
        <v>164</v>
      </c>
      <c r="C8" s="33" t="s">
        <v>23</v>
      </c>
      <c r="D8" s="34" t="s">
        <v>65</v>
      </c>
      <c r="E8" s="33" t="s">
        <v>165</v>
      </c>
      <c r="F8" s="35">
        <v>0.0278125</v>
      </c>
      <c r="G8" s="13" t="str">
        <f t="shared" si="0"/>
        <v>4.00/km</v>
      </c>
      <c r="H8" s="14">
        <f t="shared" si="1"/>
        <v>0.0010300925925925929</v>
      </c>
      <c r="I8" s="14">
        <f t="shared" si="2"/>
        <v>0</v>
      </c>
    </row>
    <row r="9" spans="1:9" s="12" customFormat="1" ht="15" customHeight="1">
      <c r="A9" s="13">
        <v>5</v>
      </c>
      <c r="B9" s="33" t="s">
        <v>166</v>
      </c>
      <c r="C9" s="33" t="s">
        <v>167</v>
      </c>
      <c r="D9" s="34" t="s">
        <v>61</v>
      </c>
      <c r="E9" s="33" t="s">
        <v>168</v>
      </c>
      <c r="F9" s="35">
        <v>0.028564814814814817</v>
      </c>
      <c r="G9" s="13" t="str">
        <f t="shared" si="0"/>
        <v>4.07/km</v>
      </c>
      <c r="H9" s="14">
        <f t="shared" si="1"/>
        <v>0.0017824074074074096</v>
      </c>
      <c r="I9" s="14">
        <f t="shared" si="2"/>
        <v>0</v>
      </c>
    </row>
    <row r="10" spans="1:9" s="12" customFormat="1" ht="15" customHeight="1">
      <c r="A10" s="13">
        <v>6</v>
      </c>
      <c r="B10" s="33" t="s">
        <v>169</v>
      </c>
      <c r="C10" s="33" t="s">
        <v>170</v>
      </c>
      <c r="D10" s="34" t="s">
        <v>63</v>
      </c>
      <c r="E10" s="33" t="s">
        <v>163</v>
      </c>
      <c r="F10" s="35">
        <v>0.028564814814814817</v>
      </c>
      <c r="G10" s="13" t="str">
        <f t="shared" si="0"/>
        <v>4.07/km</v>
      </c>
      <c r="H10" s="14">
        <f t="shared" si="1"/>
        <v>0.0017824074074074096</v>
      </c>
      <c r="I10" s="14">
        <f t="shared" si="2"/>
        <v>0.0013541666666666702</v>
      </c>
    </row>
    <row r="11" spans="1:9" s="12" customFormat="1" ht="15" customHeight="1">
      <c r="A11" s="13">
        <v>7</v>
      </c>
      <c r="B11" s="33" t="s">
        <v>171</v>
      </c>
      <c r="C11" s="33" t="s">
        <v>146</v>
      </c>
      <c r="D11" s="34" t="s">
        <v>69</v>
      </c>
      <c r="E11" s="33" t="s">
        <v>172</v>
      </c>
      <c r="F11" s="35">
        <v>0.02900462962962963</v>
      </c>
      <c r="G11" s="13" t="str">
        <f t="shared" si="0"/>
        <v>4.11/km</v>
      </c>
      <c r="H11" s="14">
        <f t="shared" si="1"/>
        <v>0.0022222222222222227</v>
      </c>
      <c r="I11" s="14">
        <f t="shared" si="2"/>
        <v>0</v>
      </c>
    </row>
    <row r="12" spans="1:9" s="12" customFormat="1" ht="15" customHeight="1">
      <c r="A12" s="13">
        <v>8</v>
      </c>
      <c r="B12" s="33" t="s">
        <v>173</v>
      </c>
      <c r="C12" s="33" t="s">
        <v>30</v>
      </c>
      <c r="D12" s="34" t="s">
        <v>69</v>
      </c>
      <c r="E12" s="33" t="s">
        <v>174</v>
      </c>
      <c r="F12" s="35">
        <v>0.029212962962962965</v>
      </c>
      <c r="G12" s="13" t="str">
        <f t="shared" si="0"/>
        <v>4.12/km</v>
      </c>
      <c r="H12" s="14">
        <f t="shared" si="1"/>
        <v>0.0024305555555555573</v>
      </c>
      <c r="I12" s="14">
        <f t="shared" si="2"/>
        <v>0.00020833333333333467</v>
      </c>
    </row>
    <row r="13" spans="1:9" s="12" customFormat="1" ht="15" customHeight="1">
      <c r="A13" s="20">
        <v>9</v>
      </c>
      <c r="B13" s="21" t="s">
        <v>175</v>
      </c>
      <c r="C13" s="21" t="s">
        <v>59</v>
      </c>
      <c r="D13" s="20" t="s">
        <v>69</v>
      </c>
      <c r="E13" s="21" t="s">
        <v>129</v>
      </c>
      <c r="F13" s="24">
        <v>0.029317129629629634</v>
      </c>
      <c r="G13" s="20" t="str">
        <f t="shared" si="0"/>
        <v>4.13/km</v>
      </c>
      <c r="H13" s="22">
        <f t="shared" si="1"/>
        <v>0.0025347222222222264</v>
      </c>
      <c r="I13" s="22">
        <f t="shared" si="2"/>
        <v>0.00031250000000000375</v>
      </c>
    </row>
    <row r="14" spans="1:9" s="12" customFormat="1" ht="15" customHeight="1">
      <c r="A14" s="13">
        <v>10</v>
      </c>
      <c r="B14" s="33" t="s">
        <v>176</v>
      </c>
      <c r="C14" s="33" t="s">
        <v>32</v>
      </c>
      <c r="D14" s="34" t="s">
        <v>65</v>
      </c>
      <c r="E14" s="33" t="s">
        <v>177</v>
      </c>
      <c r="F14" s="35">
        <v>0.029328703703703704</v>
      </c>
      <c r="G14" s="13" t="str">
        <f t="shared" si="0"/>
        <v>4.13/km</v>
      </c>
      <c r="H14" s="14">
        <f t="shared" si="1"/>
        <v>0.0025462962962962965</v>
      </c>
      <c r="I14" s="14">
        <f t="shared" si="2"/>
        <v>0.0015162037037037036</v>
      </c>
    </row>
    <row r="15" spans="1:9" s="12" customFormat="1" ht="15" customHeight="1">
      <c r="A15" s="13">
        <v>11</v>
      </c>
      <c r="B15" s="33" t="s">
        <v>178</v>
      </c>
      <c r="C15" s="33" t="s">
        <v>71</v>
      </c>
      <c r="D15" s="34" t="s">
        <v>63</v>
      </c>
      <c r="E15" s="33" t="s">
        <v>174</v>
      </c>
      <c r="F15" s="35">
        <v>0.02943287037037037</v>
      </c>
      <c r="G15" s="13" t="str">
        <f t="shared" si="0"/>
        <v>4.14/km</v>
      </c>
      <c r="H15" s="14">
        <f t="shared" si="1"/>
        <v>0.002650462962962962</v>
      </c>
      <c r="I15" s="14">
        <f t="shared" si="2"/>
        <v>0.0022222222222222227</v>
      </c>
    </row>
    <row r="16" spans="1:9" s="12" customFormat="1" ht="15" customHeight="1">
      <c r="A16" s="13">
        <v>12</v>
      </c>
      <c r="B16" s="33" t="s">
        <v>179</v>
      </c>
      <c r="C16" s="33" t="s">
        <v>45</v>
      </c>
      <c r="D16" s="34" t="s">
        <v>65</v>
      </c>
      <c r="E16" s="33" t="s">
        <v>180</v>
      </c>
      <c r="F16" s="35">
        <v>0.029768518518518517</v>
      </c>
      <c r="G16" s="13" t="str">
        <f t="shared" si="0"/>
        <v>4.17/km</v>
      </c>
      <c r="H16" s="14">
        <f t="shared" si="1"/>
        <v>0.0029861111111111095</v>
      </c>
      <c r="I16" s="14">
        <f t="shared" si="2"/>
        <v>0.0019560185185185167</v>
      </c>
    </row>
    <row r="17" spans="1:9" s="12" customFormat="1" ht="15" customHeight="1">
      <c r="A17" s="13">
        <v>13</v>
      </c>
      <c r="B17" s="33" t="s">
        <v>181</v>
      </c>
      <c r="C17" s="33" t="s">
        <v>38</v>
      </c>
      <c r="D17" s="34" t="s">
        <v>69</v>
      </c>
      <c r="E17" s="33" t="s">
        <v>147</v>
      </c>
      <c r="F17" s="35">
        <v>0.029942129629629628</v>
      </c>
      <c r="G17" s="13" t="str">
        <f t="shared" si="0"/>
        <v>4.19/km</v>
      </c>
      <c r="H17" s="14">
        <f t="shared" si="1"/>
        <v>0.00315972222222222</v>
      </c>
      <c r="I17" s="14">
        <f t="shared" si="2"/>
        <v>0.0009374999999999974</v>
      </c>
    </row>
    <row r="18" spans="1:9" s="12" customFormat="1" ht="15" customHeight="1">
      <c r="A18" s="13">
        <v>14</v>
      </c>
      <c r="B18" s="33" t="s">
        <v>182</v>
      </c>
      <c r="C18" s="33" t="s">
        <v>38</v>
      </c>
      <c r="D18" s="34" t="s">
        <v>63</v>
      </c>
      <c r="E18" s="33" t="s">
        <v>183</v>
      </c>
      <c r="F18" s="35">
        <v>0.030115740740740738</v>
      </c>
      <c r="G18" s="13" t="str">
        <f t="shared" si="0"/>
        <v>4.20/km</v>
      </c>
      <c r="H18" s="14">
        <f t="shared" si="1"/>
        <v>0.0033333333333333305</v>
      </c>
      <c r="I18" s="14">
        <f t="shared" si="2"/>
        <v>0.002905092592592591</v>
      </c>
    </row>
    <row r="19" spans="1:9" s="12" customFormat="1" ht="15" customHeight="1">
      <c r="A19" s="13">
        <v>15</v>
      </c>
      <c r="B19" s="33" t="s">
        <v>184</v>
      </c>
      <c r="C19" s="33" t="s">
        <v>112</v>
      </c>
      <c r="D19" s="34" t="s">
        <v>61</v>
      </c>
      <c r="E19" s="33" t="s">
        <v>185</v>
      </c>
      <c r="F19" s="35">
        <v>0.030138888888888885</v>
      </c>
      <c r="G19" s="13" t="str">
        <f t="shared" si="0"/>
        <v>4.20/km</v>
      </c>
      <c r="H19" s="14">
        <f t="shared" si="1"/>
        <v>0.0033564814814814777</v>
      </c>
      <c r="I19" s="14">
        <f t="shared" si="2"/>
        <v>0.001574074074074068</v>
      </c>
    </row>
    <row r="20" spans="1:9" s="12" customFormat="1" ht="15" customHeight="1">
      <c r="A20" s="13">
        <v>16</v>
      </c>
      <c r="B20" s="33" t="s">
        <v>186</v>
      </c>
      <c r="C20" s="33" t="s">
        <v>187</v>
      </c>
      <c r="D20" s="34" t="s">
        <v>61</v>
      </c>
      <c r="E20" s="33" t="s">
        <v>188</v>
      </c>
      <c r="F20" s="35">
        <v>0.030208333333333334</v>
      </c>
      <c r="G20" s="13" t="str">
        <f t="shared" si="0"/>
        <v>4.21/km</v>
      </c>
      <c r="H20" s="14">
        <f t="shared" si="1"/>
        <v>0.003425925925925926</v>
      </c>
      <c r="I20" s="14">
        <f t="shared" si="2"/>
        <v>0.0016435185185185164</v>
      </c>
    </row>
    <row r="21" spans="1:9" s="12" customFormat="1" ht="15" customHeight="1">
      <c r="A21" s="13">
        <v>17</v>
      </c>
      <c r="B21" s="33" t="s">
        <v>189</v>
      </c>
      <c r="C21" s="33" t="s">
        <v>120</v>
      </c>
      <c r="D21" s="34" t="s">
        <v>61</v>
      </c>
      <c r="E21" s="33" t="s">
        <v>190</v>
      </c>
      <c r="F21" s="35">
        <v>0.030289351851851855</v>
      </c>
      <c r="G21" s="13" t="str">
        <f t="shared" si="0"/>
        <v>4.22/km</v>
      </c>
      <c r="H21" s="14">
        <f t="shared" si="1"/>
        <v>0.003506944444444448</v>
      </c>
      <c r="I21" s="14">
        <f t="shared" si="2"/>
        <v>0.0017245370370370383</v>
      </c>
    </row>
    <row r="22" spans="1:9" s="12" customFormat="1" ht="15" customHeight="1">
      <c r="A22" s="13">
        <v>18</v>
      </c>
      <c r="B22" s="33" t="s">
        <v>191</v>
      </c>
      <c r="C22" s="33" t="s">
        <v>43</v>
      </c>
      <c r="D22" s="34" t="s">
        <v>63</v>
      </c>
      <c r="E22" s="33" t="s">
        <v>163</v>
      </c>
      <c r="F22" s="35">
        <v>0.030324074074074073</v>
      </c>
      <c r="G22" s="13" t="str">
        <f t="shared" si="0"/>
        <v>4.22/km</v>
      </c>
      <c r="H22" s="14">
        <f t="shared" si="1"/>
        <v>0.003541666666666665</v>
      </c>
      <c r="I22" s="14">
        <f t="shared" si="2"/>
        <v>0.0031134259259259257</v>
      </c>
    </row>
    <row r="23" spans="1:9" s="12" customFormat="1" ht="15" customHeight="1">
      <c r="A23" s="13">
        <v>19</v>
      </c>
      <c r="B23" s="33" t="s">
        <v>192</v>
      </c>
      <c r="C23" s="33" t="s">
        <v>28</v>
      </c>
      <c r="D23" s="34" t="s">
        <v>66</v>
      </c>
      <c r="E23" s="33" t="s">
        <v>163</v>
      </c>
      <c r="F23" s="35">
        <v>0.03045138888888889</v>
      </c>
      <c r="G23" s="13" t="str">
        <f t="shared" si="0"/>
        <v>4.23/km</v>
      </c>
      <c r="H23" s="14">
        <f t="shared" si="1"/>
        <v>0.0036689814814814814</v>
      </c>
      <c r="I23" s="14">
        <f t="shared" si="2"/>
        <v>0</v>
      </c>
    </row>
    <row r="24" spans="1:9" s="12" customFormat="1" ht="15" customHeight="1">
      <c r="A24" s="13">
        <v>20</v>
      </c>
      <c r="B24" s="33" t="s">
        <v>193</v>
      </c>
      <c r="C24" s="33" t="s">
        <v>194</v>
      </c>
      <c r="D24" s="34" t="s">
        <v>65</v>
      </c>
      <c r="E24" s="33" t="s">
        <v>195</v>
      </c>
      <c r="F24" s="35">
        <v>0.030625</v>
      </c>
      <c r="G24" s="13" t="str">
        <f t="shared" si="0"/>
        <v>4.25/km</v>
      </c>
      <c r="H24" s="14">
        <f t="shared" si="1"/>
        <v>0.003842592592592592</v>
      </c>
      <c r="I24" s="14">
        <f t="shared" si="2"/>
        <v>0.002812499999999999</v>
      </c>
    </row>
    <row r="25" spans="1:9" s="12" customFormat="1" ht="15" customHeight="1">
      <c r="A25" s="13">
        <v>21</v>
      </c>
      <c r="B25" s="33" t="s">
        <v>196</v>
      </c>
      <c r="C25" s="33" t="s">
        <v>19</v>
      </c>
      <c r="D25" s="34" t="s">
        <v>69</v>
      </c>
      <c r="E25" s="33" t="s">
        <v>174</v>
      </c>
      <c r="F25" s="35">
        <v>0.030671296296296294</v>
      </c>
      <c r="G25" s="13" t="str">
        <f t="shared" si="0"/>
        <v>4.25/km</v>
      </c>
      <c r="H25" s="14">
        <f t="shared" si="1"/>
        <v>0.003888888888888886</v>
      </c>
      <c r="I25" s="14">
        <f t="shared" si="2"/>
        <v>0.0016666666666666635</v>
      </c>
    </row>
    <row r="26" spans="1:9" s="12" customFormat="1" ht="15" customHeight="1">
      <c r="A26" s="13">
        <v>22</v>
      </c>
      <c r="B26" s="33" t="s">
        <v>197</v>
      </c>
      <c r="C26" s="33" t="s">
        <v>42</v>
      </c>
      <c r="D26" s="34" t="s">
        <v>87</v>
      </c>
      <c r="E26" s="33" t="s">
        <v>168</v>
      </c>
      <c r="F26" s="35">
        <v>0.03078703703703704</v>
      </c>
      <c r="G26" s="13" t="str">
        <f t="shared" si="0"/>
        <v>4.26/km</v>
      </c>
      <c r="H26" s="14">
        <f t="shared" si="1"/>
        <v>0.004004629629629632</v>
      </c>
      <c r="I26" s="14">
        <f t="shared" si="2"/>
        <v>0</v>
      </c>
    </row>
    <row r="27" spans="1:9" s="12" customFormat="1" ht="15" customHeight="1">
      <c r="A27" s="13">
        <v>23</v>
      </c>
      <c r="B27" s="33" t="s">
        <v>198</v>
      </c>
      <c r="C27" s="33" t="s">
        <v>84</v>
      </c>
      <c r="D27" s="34" t="s">
        <v>69</v>
      </c>
      <c r="E27" s="33" t="s">
        <v>199</v>
      </c>
      <c r="F27" s="35">
        <v>0.03079861111111111</v>
      </c>
      <c r="G27" s="13" t="str">
        <f t="shared" si="0"/>
        <v>4.26/km</v>
      </c>
      <c r="H27" s="14">
        <f t="shared" si="1"/>
        <v>0.004016203703703702</v>
      </c>
      <c r="I27" s="14">
        <f t="shared" si="2"/>
        <v>0.0017939814814814797</v>
      </c>
    </row>
    <row r="28" spans="1:9" s="15" customFormat="1" ht="15" customHeight="1">
      <c r="A28" s="13">
        <v>24</v>
      </c>
      <c r="B28" s="33" t="s">
        <v>200</v>
      </c>
      <c r="C28" s="33" t="s">
        <v>143</v>
      </c>
      <c r="D28" s="34" t="s">
        <v>63</v>
      </c>
      <c r="E28" s="33" t="s">
        <v>168</v>
      </c>
      <c r="F28" s="35">
        <v>0.030891203703703702</v>
      </c>
      <c r="G28" s="13" t="str">
        <f t="shared" si="0"/>
        <v>4.27/km</v>
      </c>
      <c r="H28" s="14">
        <f t="shared" si="1"/>
        <v>0.004108796296296294</v>
      </c>
      <c r="I28" s="14">
        <f t="shared" si="2"/>
        <v>0.003680555555555555</v>
      </c>
    </row>
    <row r="29" spans="1:9" ht="15" customHeight="1">
      <c r="A29" s="13">
        <v>25</v>
      </c>
      <c r="B29" s="33" t="s">
        <v>201</v>
      </c>
      <c r="C29" s="33" t="s">
        <v>16</v>
      </c>
      <c r="D29" s="34" t="s">
        <v>69</v>
      </c>
      <c r="E29" s="33" t="s">
        <v>137</v>
      </c>
      <c r="F29" s="35">
        <v>0.03091435185185185</v>
      </c>
      <c r="G29" s="13" t="str">
        <f t="shared" si="0"/>
        <v>4.27/km</v>
      </c>
      <c r="H29" s="14">
        <f t="shared" si="1"/>
        <v>0.0041319444444444416</v>
      </c>
      <c r="I29" s="14">
        <f t="shared" si="2"/>
        <v>0.001909722222222219</v>
      </c>
    </row>
    <row r="30" spans="1:9" ht="15" customHeight="1">
      <c r="A30" s="13">
        <v>26</v>
      </c>
      <c r="B30" s="33" t="s">
        <v>202</v>
      </c>
      <c r="C30" s="33" t="s">
        <v>37</v>
      </c>
      <c r="D30" s="34" t="s">
        <v>85</v>
      </c>
      <c r="E30" s="33" t="s">
        <v>168</v>
      </c>
      <c r="F30" s="35">
        <v>0.030925925925925926</v>
      </c>
      <c r="G30" s="13" t="str">
        <f t="shared" si="0"/>
        <v>4.27/km</v>
      </c>
      <c r="H30" s="14">
        <f t="shared" si="1"/>
        <v>0.004143518518518519</v>
      </c>
      <c r="I30" s="14">
        <f t="shared" si="2"/>
        <v>0</v>
      </c>
    </row>
    <row r="31" spans="1:9" ht="15" customHeight="1">
      <c r="A31" s="13">
        <v>27</v>
      </c>
      <c r="B31" s="33" t="s">
        <v>203</v>
      </c>
      <c r="C31" s="33" t="s">
        <v>33</v>
      </c>
      <c r="D31" s="34" t="s">
        <v>69</v>
      </c>
      <c r="E31" s="33" t="s">
        <v>168</v>
      </c>
      <c r="F31" s="35">
        <v>0.030983796296296297</v>
      </c>
      <c r="G31" s="13" t="str">
        <f t="shared" si="0"/>
        <v>4.28/km</v>
      </c>
      <c r="H31" s="14">
        <f t="shared" si="1"/>
        <v>0.00420138888888889</v>
      </c>
      <c r="I31" s="14">
        <f t="shared" si="2"/>
        <v>0.0019791666666666673</v>
      </c>
    </row>
    <row r="32" spans="1:9" ht="15" customHeight="1">
      <c r="A32" s="13">
        <v>28</v>
      </c>
      <c r="B32" s="33" t="s">
        <v>204</v>
      </c>
      <c r="C32" s="33" t="s">
        <v>57</v>
      </c>
      <c r="D32" s="34" t="s">
        <v>83</v>
      </c>
      <c r="E32" s="33" t="s">
        <v>205</v>
      </c>
      <c r="F32" s="35">
        <v>0.031030092592592592</v>
      </c>
      <c r="G32" s="13" t="str">
        <f t="shared" si="0"/>
        <v>4.28/km</v>
      </c>
      <c r="H32" s="14">
        <f t="shared" si="1"/>
        <v>0.004247685185185184</v>
      </c>
      <c r="I32" s="14">
        <f t="shared" si="2"/>
        <v>0</v>
      </c>
    </row>
    <row r="33" spans="1:9" ht="15" customHeight="1">
      <c r="A33" s="13">
        <v>29</v>
      </c>
      <c r="B33" s="33" t="s">
        <v>206</v>
      </c>
      <c r="C33" s="33" t="s">
        <v>36</v>
      </c>
      <c r="D33" s="34" t="s">
        <v>61</v>
      </c>
      <c r="E33" s="33" t="s">
        <v>174</v>
      </c>
      <c r="F33" s="35">
        <v>0.031122685185185187</v>
      </c>
      <c r="G33" s="13" t="str">
        <f t="shared" si="0"/>
        <v>4.29/km</v>
      </c>
      <c r="H33" s="14">
        <f t="shared" si="1"/>
        <v>0.00434027777777778</v>
      </c>
      <c r="I33" s="14">
        <f t="shared" si="2"/>
        <v>0.00255787037037037</v>
      </c>
    </row>
    <row r="34" spans="1:9" ht="15" customHeight="1">
      <c r="A34" s="13">
        <v>30</v>
      </c>
      <c r="B34" s="33" t="s">
        <v>207</v>
      </c>
      <c r="C34" s="33" t="s">
        <v>35</v>
      </c>
      <c r="D34" s="34" t="s">
        <v>61</v>
      </c>
      <c r="E34" s="33" t="s">
        <v>190</v>
      </c>
      <c r="F34" s="35">
        <v>0.031226851851851853</v>
      </c>
      <c r="G34" s="13" t="str">
        <f t="shared" si="0"/>
        <v>4.30/km</v>
      </c>
      <c r="H34" s="14">
        <f t="shared" si="1"/>
        <v>0.004444444444444445</v>
      </c>
      <c r="I34" s="14">
        <f t="shared" si="2"/>
        <v>0.0026620370370370357</v>
      </c>
    </row>
    <row r="35" spans="1:9" ht="15" customHeight="1">
      <c r="A35" s="13">
        <v>31</v>
      </c>
      <c r="B35" s="33" t="s">
        <v>208</v>
      </c>
      <c r="C35" s="33" t="s">
        <v>23</v>
      </c>
      <c r="D35" s="34" t="s">
        <v>65</v>
      </c>
      <c r="E35" s="33" t="s">
        <v>168</v>
      </c>
      <c r="F35" s="35">
        <v>0.03130787037037037</v>
      </c>
      <c r="G35" s="13" t="str">
        <f t="shared" si="0"/>
        <v>4.31/km</v>
      </c>
      <c r="H35" s="14">
        <f t="shared" si="1"/>
        <v>0.00452546296296296</v>
      </c>
      <c r="I35" s="14">
        <f t="shared" si="2"/>
        <v>0.0034953703703703674</v>
      </c>
    </row>
    <row r="36" spans="1:9" ht="15" customHeight="1">
      <c r="A36" s="13">
        <v>32</v>
      </c>
      <c r="B36" s="33" t="s">
        <v>60</v>
      </c>
      <c r="C36" s="33" t="s">
        <v>29</v>
      </c>
      <c r="D36" s="34" t="s">
        <v>65</v>
      </c>
      <c r="E36" s="33" t="s">
        <v>168</v>
      </c>
      <c r="F36" s="35">
        <v>0.03138888888888889</v>
      </c>
      <c r="G36" s="13" t="str">
        <f t="shared" si="0"/>
        <v>4.31/km</v>
      </c>
      <c r="H36" s="14">
        <f t="shared" si="1"/>
        <v>0.004606481481481482</v>
      </c>
      <c r="I36" s="14">
        <f t="shared" si="2"/>
        <v>0.0035763888888888894</v>
      </c>
    </row>
    <row r="37" spans="1:9" ht="15" customHeight="1">
      <c r="A37" s="13">
        <v>33</v>
      </c>
      <c r="B37" s="33" t="s">
        <v>209</v>
      </c>
      <c r="C37" s="33" t="s">
        <v>81</v>
      </c>
      <c r="D37" s="34" t="s">
        <v>63</v>
      </c>
      <c r="E37" s="33" t="s">
        <v>130</v>
      </c>
      <c r="F37" s="35">
        <v>0.03145833333333333</v>
      </c>
      <c r="G37" s="13" t="str">
        <f t="shared" si="0"/>
        <v>4.32/km</v>
      </c>
      <c r="H37" s="14">
        <f t="shared" si="1"/>
        <v>0.004675925925925924</v>
      </c>
      <c r="I37" s="14">
        <f t="shared" si="2"/>
        <v>0.004247685185185184</v>
      </c>
    </row>
    <row r="38" spans="1:9" ht="15" customHeight="1">
      <c r="A38" s="13">
        <v>34</v>
      </c>
      <c r="B38" s="33" t="s">
        <v>210</v>
      </c>
      <c r="C38" s="33" t="s">
        <v>211</v>
      </c>
      <c r="D38" s="34" t="s">
        <v>69</v>
      </c>
      <c r="E38" s="33" t="s">
        <v>168</v>
      </c>
      <c r="F38" s="35">
        <v>0.03149305555555556</v>
      </c>
      <c r="G38" s="13" t="str">
        <f t="shared" si="0"/>
        <v>4.32/km</v>
      </c>
      <c r="H38" s="14">
        <f t="shared" si="1"/>
        <v>0.004710648148148151</v>
      </c>
      <c r="I38" s="14">
        <f t="shared" si="2"/>
        <v>0.0024884259259259287</v>
      </c>
    </row>
    <row r="39" spans="1:9" ht="15" customHeight="1">
      <c r="A39" s="13">
        <v>35</v>
      </c>
      <c r="B39" s="33" t="s">
        <v>212</v>
      </c>
      <c r="C39" s="33" t="s">
        <v>31</v>
      </c>
      <c r="D39" s="34" t="s">
        <v>62</v>
      </c>
      <c r="E39" s="33" t="s">
        <v>213</v>
      </c>
      <c r="F39" s="35">
        <v>0.031516203703703706</v>
      </c>
      <c r="G39" s="13" t="str">
        <f t="shared" si="0"/>
        <v>4.32/km</v>
      </c>
      <c r="H39" s="14">
        <f t="shared" si="1"/>
        <v>0.0047337962962962984</v>
      </c>
      <c r="I39" s="14">
        <f t="shared" si="2"/>
        <v>0.0047337962962962984</v>
      </c>
    </row>
    <row r="40" spans="1:9" ht="15" customHeight="1">
      <c r="A40" s="13">
        <v>36</v>
      </c>
      <c r="B40" s="33" t="s">
        <v>55</v>
      </c>
      <c r="C40" s="33" t="s">
        <v>29</v>
      </c>
      <c r="D40" s="34" t="s">
        <v>65</v>
      </c>
      <c r="E40" s="33" t="s">
        <v>214</v>
      </c>
      <c r="F40" s="35">
        <v>0.031608796296296295</v>
      </c>
      <c r="G40" s="13" t="str">
        <f t="shared" si="0"/>
        <v>4.33/km</v>
      </c>
      <c r="H40" s="14">
        <f t="shared" si="1"/>
        <v>0.004826388888888887</v>
      </c>
      <c r="I40" s="14">
        <f t="shared" si="2"/>
        <v>0.003796296296296294</v>
      </c>
    </row>
    <row r="41" spans="1:9" ht="15" customHeight="1">
      <c r="A41" s="20">
        <v>37</v>
      </c>
      <c r="B41" s="21" t="s">
        <v>215</v>
      </c>
      <c r="C41" s="21" t="s">
        <v>97</v>
      </c>
      <c r="D41" s="20" t="s">
        <v>94</v>
      </c>
      <c r="E41" s="21" t="s">
        <v>129</v>
      </c>
      <c r="F41" s="24">
        <v>0.031608796296296295</v>
      </c>
      <c r="G41" s="20" t="str">
        <f t="shared" si="0"/>
        <v>4.33/km</v>
      </c>
      <c r="H41" s="22">
        <f t="shared" si="1"/>
        <v>0.004826388888888887</v>
      </c>
      <c r="I41" s="22">
        <f t="shared" si="2"/>
        <v>0</v>
      </c>
    </row>
    <row r="42" spans="1:9" ht="15" customHeight="1">
      <c r="A42" s="13">
        <v>38</v>
      </c>
      <c r="B42" s="33" t="s">
        <v>216</v>
      </c>
      <c r="C42" s="33" t="s">
        <v>153</v>
      </c>
      <c r="D42" s="34" t="s">
        <v>61</v>
      </c>
      <c r="E42" s="33" t="s">
        <v>190</v>
      </c>
      <c r="F42" s="35">
        <v>0.031828703703703706</v>
      </c>
      <c r="G42" s="13" t="str">
        <f t="shared" si="0"/>
        <v>4.35/km</v>
      </c>
      <c r="H42" s="14">
        <f t="shared" si="1"/>
        <v>0.005046296296296299</v>
      </c>
      <c r="I42" s="14">
        <f t="shared" si="2"/>
        <v>0.003263888888888889</v>
      </c>
    </row>
    <row r="43" spans="1:9" ht="15" customHeight="1">
      <c r="A43" s="13">
        <v>39</v>
      </c>
      <c r="B43" s="33" t="s">
        <v>217</v>
      </c>
      <c r="C43" s="33" t="s">
        <v>115</v>
      </c>
      <c r="D43" s="34" t="s">
        <v>66</v>
      </c>
      <c r="E43" s="33" t="s">
        <v>147</v>
      </c>
      <c r="F43" s="35">
        <v>0.03184027777777778</v>
      </c>
      <c r="G43" s="13" t="str">
        <f t="shared" si="0"/>
        <v>4.35/km</v>
      </c>
      <c r="H43" s="14">
        <f t="shared" si="1"/>
        <v>0.005057870370370372</v>
      </c>
      <c r="I43" s="14">
        <f t="shared" si="2"/>
        <v>0.001388888888888891</v>
      </c>
    </row>
    <row r="44" spans="1:9" ht="15" customHeight="1">
      <c r="A44" s="13">
        <v>40</v>
      </c>
      <c r="B44" s="33" t="s">
        <v>218</v>
      </c>
      <c r="C44" s="33" t="s">
        <v>14</v>
      </c>
      <c r="D44" s="34" t="s">
        <v>63</v>
      </c>
      <c r="E44" s="33" t="s">
        <v>214</v>
      </c>
      <c r="F44" s="35">
        <v>0.031886574074074074</v>
      </c>
      <c r="G44" s="13" t="str">
        <f t="shared" si="0"/>
        <v>4.36/km</v>
      </c>
      <c r="H44" s="14">
        <f t="shared" si="1"/>
        <v>0.005104166666666667</v>
      </c>
      <c r="I44" s="14">
        <f t="shared" si="2"/>
        <v>0.004675925925925927</v>
      </c>
    </row>
    <row r="45" spans="1:9" ht="15" customHeight="1">
      <c r="A45" s="13">
        <v>41</v>
      </c>
      <c r="B45" s="33" t="s">
        <v>219</v>
      </c>
      <c r="C45" s="33" t="s">
        <v>29</v>
      </c>
      <c r="D45" s="34" t="s">
        <v>65</v>
      </c>
      <c r="E45" s="33" t="s">
        <v>220</v>
      </c>
      <c r="F45" s="35">
        <v>0.03197916666666666</v>
      </c>
      <c r="G45" s="13" t="str">
        <f t="shared" si="0"/>
        <v>4.36/km</v>
      </c>
      <c r="H45" s="14">
        <f t="shared" si="1"/>
        <v>0.005196759259259255</v>
      </c>
      <c r="I45" s="14">
        <f t="shared" si="2"/>
        <v>0.004166666666666662</v>
      </c>
    </row>
    <row r="46" spans="1:9" ht="15" customHeight="1">
      <c r="A46" s="13">
        <v>42</v>
      </c>
      <c r="B46" s="33" t="s">
        <v>221</v>
      </c>
      <c r="C46" s="33" t="s">
        <v>39</v>
      </c>
      <c r="D46" s="34" t="s">
        <v>63</v>
      </c>
      <c r="E46" s="33" t="s">
        <v>222</v>
      </c>
      <c r="F46" s="35">
        <v>0.03201388888888889</v>
      </c>
      <c r="G46" s="13" t="str">
        <f t="shared" si="0"/>
        <v>4.37/km</v>
      </c>
      <c r="H46" s="14">
        <f t="shared" si="1"/>
        <v>0.005231481481481483</v>
      </c>
      <c r="I46" s="14">
        <f t="shared" si="2"/>
        <v>0.004803240740740743</v>
      </c>
    </row>
    <row r="47" spans="1:9" ht="15" customHeight="1">
      <c r="A47" s="13">
        <v>43</v>
      </c>
      <c r="B47" s="33" t="s">
        <v>223</v>
      </c>
      <c r="C47" s="33" t="s">
        <v>24</v>
      </c>
      <c r="D47" s="34" t="s">
        <v>65</v>
      </c>
      <c r="E47" s="33" t="s">
        <v>133</v>
      </c>
      <c r="F47" s="35">
        <v>0.03203703703703704</v>
      </c>
      <c r="G47" s="13" t="str">
        <f t="shared" si="0"/>
        <v>4.37/km</v>
      </c>
      <c r="H47" s="14">
        <f t="shared" si="1"/>
        <v>0.00525462962962963</v>
      </c>
      <c r="I47" s="14">
        <f t="shared" si="2"/>
        <v>0.004224537037037037</v>
      </c>
    </row>
    <row r="48" spans="1:9" ht="15" customHeight="1">
      <c r="A48" s="13">
        <v>44</v>
      </c>
      <c r="B48" s="33" t="s">
        <v>224</v>
      </c>
      <c r="C48" s="33" t="s">
        <v>225</v>
      </c>
      <c r="D48" s="34" t="s">
        <v>61</v>
      </c>
      <c r="E48" s="33" t="s">
        <v>190</v>
      </c>
      <c r="F48" s="35">
        <v>0.03207175925925926</v>
      </c>
      <c r="G48" s="13" t="str">
        <f t="shared" si="0"/>
        <v>4.37/km</v>
      </c>
      <c r="H48" s="14">
        <f t="shared" si="1"/>
        <v>0.005289351851851851</v>
      </c>
      <c r="I48" s="14">
        <f t="shared" si="2"/>
        <v>0.003506944444444441</v>
      </c>
    </row>
    <row r="49" spans="1:9" ht="15" customHeight="1">
      <c r="A49" s="13">
        <v>45</v>
      </c>
      <c r="B49" s="33" t="s">
        <v>226</v>
      </c>
      <c r="C49" s="33" t="s">
        <v>138</v>
      </c>
      <c r="D49" s="34" t="s">
        <v>62</v>
      </c>
      <c r="E49" s="33" t="s">
        <v>147</v>
      </c>
      <c r="F49" s="35">
        <v>0.03209490740740741</v>
      </c>
      <c r="G49" s="13" t="str">
        <f t="shared" si="0"/>
        <v>4.37/km</v>
      </c>
      <c r="H49" s="14">
        <f t="shared" si="1"/>
        <v>0.005312500000000005</v>
      </c>
      <c r="I49" s="14">
        <f t="shared" si="2"/>
        <v>0.005312500000000005</v>
      </c>
    </row>
    <row r="50" spans="1:9" ht="15" customHeight="1">
      <c r="A50" s="13">
        <v>46</v>
      </c>
      <c r="B50" s="33" t="s">
        <v>227</v>
      </c>
      <c r="C50" s="33" t="s">
        <v>31</v>
      </c>
      <c r="D50" s="34" t="s">
        <v>63</v>
      </c>
      <c r="E50" s="33" t="s">
        <v>168</v>
      </c>
      <c r="F50" s="35">
        <v>0.032129629629629626</v>
      </c>
      <c r="G50" s="13" t="str">
        <f t="shared" si="0"/>
        <v>4.38/km</v>
      </c>
      <c r="H50" s="14">
        <f t="shared" si="1"/>
        <v>0.0053472222222222185</v>
      </c>
      <c r="I50" s="14">
        <f t="shared" si="2"/>
        <v>0.004918981481481479</v>
      </c>
    </row>
    <row r="51" spans="1:9" ht="15" customHeight="1">
      <c r="A51" s="13">
        <v>47</v>
      </c>
      <c r="B51" s="33" t="s">
        <v>228</v>
      </c>
      <c r="C51" s="33" t="s">
        <v>57</v>
      </c>
      <c r="D51" s="34" t="s">
        <v>94</v>
      </c>
      <c r="E51" s="33" t="s">
        <v>168</v>
      </c>
      <c r="F51" s="35">
        <v>0.03222222222222222</v>
      </c>
      <c r="G51" s="13" t="str">
        <f t="shared" si="0"/>
        <v>4.38/km</v>
      </c>
      <c r="H51" s="14">
        <f t="shared" si="1"/>
        <v>0.005439814814814814</v>
      </c>
      <c r="I51" s="14">
        <f t="shared" si="2"/>
        <v>0.000613425925925927</v>
      </c>
    </row>
    <row r="52" spans="1:9" ht="15" customHeight="1">
      <c r="A52" s="13">
        <v>48</v>
      </c>
      <c r="B52" s="33" t="s">
        <v>229</v>
      </c>
      <c r="C52" s="33" t="s">
        <v>32</v>
      </c>
      <c r="D52" s="34" t="s">
        <v>66</v>
      </c>
      <c r="E52" s="33" t="s">
        <v>230</v>
      </c>
      <c r="F52" s="35">
        <v>0.03225694444444444</v>
      </c>
      <c r="G52" s="13" t="str">
        <f t="shared" si="0"/>
        <v>4.39/km</v>
      </c>
      <c r="H52" s="14">
        <f t="shared" si="1"/>
        <v>0.005474537037037035</v>
      </c>
      <c r="I52" s="14">
        <f t="shared" si="2"/>
        <v>0.0018055555555555533</v>
      </c>
    </row>
    <row r="53" spans="1:9" ht="15" customHeight="1">
      <c r="A53" s="13">
        <v>49</v>
      </c>
      <c r="B53" s="33" t="s">
        <v>231</v>
      </c>
      <c r="C53" s="33" t="s">
        <v>17</v>
      </c>
      <c r="D53" s="34" t="s">
        <v>69</v>
      </c>
      <c r="E53" s="33" t="s">
        <v>64</v>
      </c>
      <c r="F53" s="35">
        <v>0.03243055555555556</v>
      </c>
      <c r="G53" s="13" t="str">
        <f t="shared" si="0"/>
        <v>4.40/km</v>
      </c>
      <c r="H53" s="14">
        <f t="shared" si="1"/>
        <v>0.005648148148148152</v>
      </c>
      <c r="I53" s="14">
        <f t="shared" si="2"/>
        <v>0.0034259259259259295</v>
      </c>
    </row>
    <row r="54" spans="1:9" ht="15" customHeight="1">
      <c r="A54" s="13">
        <v>50</v>
      </c>
      <c r="B54" s="33" t="s">
        <v>232</v>
      </c>
      <c r="C54" s="33" t="s">
        <v>233</v>
      </c>
      <c r="D54" s="34" t="s">
        <v>66</v>
      </c>
      <c r="E54" s="33" t="s">
        <v>75</v>
      </c>
      <c r="F54" s="35">
        <v>0.03246527777777778</v>
      </c>
      <c r="G54" s="13" t="str">
        <f t="shared" si="0"/>
        <v>4.41/km</v>
      </c>
      <c r="H54" s="14">
        <f t="shared" si="1"/>
        <v>0.005682870370370373</v>
      </c>
      <c r="I54" s="14">
        <f t="shared" si="2"/>
        <v>0.0020138888888888914</v>
      </c>
    </row>
    <row r="55" spans="1:9" ht="15" customHeight="1">
      <c r="A55" s="13">
        <v>51</v>
      </c>
      <c r="B55" s="33" t="s">
        <v>234</v>
      </c>
      <c r="C55" s="33" t="s">
        <v>17</v>
      </c>
      <c r="D55" s="34" t="s">
        <v>62</v>
      </c>
      <c r="E55" s="33" t="s">
        <v>214</v>
      </c>
      <c r="F55" s="35">
        <v>0.0325</v>
      </c>
      <c r="G55" s="13" t="str">
        <f t="shared" si="0"/>
        <v>4.41/km</v>
      </c>
      <c r="H55" s="14">
        <f t="shared" si="1"/>
        <v>0.0057175925925925936</v>
      </c>
      <c r="I55" s="14">
        <f t="shared" si="2"/>
        <v>0.0057175925925925936</v>
      </c>
    </row>
    <row r="56" spans="1:9" ht="15" customHeight="1">
      <c r="A56" s="13">
        <v>52</v>
      </c>
      <c r="B56" s="33" t="s">
        <v>235</v>
      </c>
      <c r="C56" s="33" t="s">
        <v>31</v>
      </c>
      <c r="D56" s="34" t="s">
        <v>63</v>
      </c>
      <c r="E56" s="33" t="s">
        <v>236</v>
      </c>
      <c r="F56" s="35">
        <v>0.032719907407407406</v>
      </c>
      <c r="G56" s="13" t="str">
        <f t="shared" si="0"/>
        <v>4.43/km</v>
      </c>
      <c r="H56" s="14">
        <f t="shared" si="1"/>
        <v>0.005937499999999998</v>
      </c>
      <c r="I56" s="14">
        <f t="shared" si="2"/>
        <v>0.005509259259259259</v>
      </c>
    </row>
    <row r="57" spans="1:9" ht="15" customHeight="1">
      <c r="A57" s="13">
        <v>53</v>
      </c>
      <c r="B57" s="33" t="s">
        <v>237</v>
      </c>
      <c r="C57" s="33" t="s">
        <v>17</v>
      </c>
      <c r="D57" s="34" t="s">
        <v>66</v>
      </c>
      <c r="E57" s="33" t="s">
        <v>174</v>
      </c>
      <c r="F57" s="35">
        <v>0.03275462962962963</v>
      </c>
      <c r="G57" s="13" t="str">
        <f t="shared" si="0"/>
        <v>4.43/km</v>
      </c>
      <c r="H57" s="14">
        <f t="shared" si="1"/>
        <v>0.005972222222222219</v>
      </c>
      <c r="I57" s="14">
        <f t="shared" si="2"/>
        <v>0.0023032407407407376</v>
      </c>
    </row>
    <row r="58" spans="1:9" ht="15" customHeight="1">
      <c r="A58" s="13">
        <v>54</v>
      </c>
      <c r="B58" s="33" t="s">
        <v>238</v>
      </c>
      <c r="C58" s="33" t="s">
        <v>239</v>
      </c>
      <c r="D58" s="34" t="s">
        <v>99</v>
      </c>
      <c r="E58" s="33" t="s">
        <v>214</v>
      </c>
      <c r="F58" s="35">
        <v>0.032789351851851854</v>
      </c>
      <c r="G58" s="13" t="str">
        <f t="shared" si="0"/>
        <v>4.43/km</v>
      </c>
      <c r="H58" s="14">
        <f t="shared" si="1"/>
        <v>0.006006944444444447</v>
      </c>
      <c r="I58" s="14">
        <f t="shared" si="2"/>
        <v>0</v>
      </c>
    </row>
    <row r="59" spans="1:9" ht="15" customHeight="1">
      <c r="A59" s="13">
        <v>55</v>
      </c>
      <c r="B59" s="33" t="s">
        <v>240</v>
      </c>
      <c r="C59" s="33" t="s">
        <v>48</v>
      </c>
      <c r="D59" s="34" t="s">
        <v>66</v>
      </c>
      <c r="E59" s="33" t="s">
        <v>236</v>
      </c>
      <c r="F59" s="35">
        <v>0.03284722222222222</v>
      </c>
      <c r="G59" s="13" t="str">
        <f t="shared" si="0"/>
        <v>4.44/km</v>
      </c>
      <c r="H59" s="14">
        <f t="shared" si="1"/>
        <v>0.0060648148148148145</v>
      </c>
      <c r="I59" s="14">
        <f t="shared" si="2"/>
        <v>0.002395833333333333</v>
      </c>
    </row>
    <row r="60" spans="1:9" ht="15" customHeight="1">
      <c r="A60" s="13">
        <v>56</v>
      </c>
      <c r="B60" s="33" t="s">
        <v>241</v>
      </c>
      <c r="C60" s="33" t="s">
        <v>27</v>
      </c>
      <c r="D60" s="34" t="s">
        <v>69</v>
      </c>
      <c r="E60" s="33" t="s">
        <v>163</v>
      </c>
      <c r="F60" s="35">
        <v>0.032870370370370376</v>
      </c>
      <c r="G60" s="13" t="str">
        <f t="shared" si="0"/>
        <v>4.44/km</v>
      </c>
      <c r="H60" s="14">
        <f t="shared" si="1"/>
        <v>0.006087962962962969</v>
      </c>
      <c r="I60" s="14">
        <f t="shared" si="2"/>
        <v>0.003865740740740746</v>
      </c>
    </row>
    <row r="61" spans="1:9" ht="15" customHeight="1">
      <c r="A61" s="13">
        <v>57</v>
      </c>
      <c r="B61" s="33" t="s">
        <v>242</v>
      </c>
      <c r="C61" s="33" t="s">
        <v>27</v>
      </c>
      <c r="D61" s="34" t="s">
        <v>66</v>
      </c>
      <c r="E61" s="33" t="s">
        <v>190</v>
      </c>
      <c r="F61" s="35">
        <v>0.03290509259259259</v>
      </c>
      <c r="G61" s="13" t="str">
        <f t="shared" si="0"/>
        <v>4.44/km</v>
      </c>
      <c r="H61" s="14">
        <f t="shared" si="1"/>
        <v>0.006122685185185182</v>
      </c>
      <c r="I61" s="14">
        <f t="shared" si="2"/>
        <v>0.002453703703703701</v>
      </c>
    </row>
    <row r="62" spans="1:9" ht="15" customHeight="1">
      <c r="A62" s="13">
        <v>58</v>
      </c>
      <c r="B62" s="33" t="s">
        <v>243</v>
      </c>
      <c r="C62" s="33" t="s">
        <v>41</v>
      </c>
      <c r="D62" s="34" t="s">
        <v>69</v>
      </c>
      <c r="E62" s="33" t="s">
        <v>236</v>
      </c>
      <c r="F62" s="35">
        <v>0.033136574074074075</v>
      </c>
      <c r="G62" s="13" t="str">
        <f t="shared" si="0"/>
        <v>4.46/km</v>
      </c>
      <c r="H62" s="14">
        <f t="shared" si="1"/>
        <v>0.006354166666666668</v>
      </c>
      <c r="I62" s="14">
        <f t="shared" si="2"/>
        <v>0.004131944444444445</v>
      </c>
    </row>
    <row r="63" spans="1:9" ht="15" customHeight="1">
      <c r="A63" s="13">
        <v>59</v>
      </c>
      <c r="B63" s="33" t="s">
        <v>244</v>
      </c>
      <c r="C63" s="33" t="s">
        <v>35</v>
      </c>
      <c r="D63" s="34" t="s">
        <v>63</v>
      </c>
      <c r="E63" s="33" t="s">
        <v>165</v>
      </c>
      <c r="F63" s="35">
        <v>0.03325231481481481</v>
      </c>
      <c r="G63" s="13" t="str">
        <f t="shared" si="0"/>
        <v>4.47/km</v>
      </c>
      <c r="H63" s="14">
        <f t="shared" si="1"/>
        <v>0.006469907407407403</v>
      </c>
      <c r="I63" s="14">
        <f t="shared" si="2"/>
        <v>0.006041666666666664</v>
      </c>
    </row>
    <row r="64" spans="1:9" ht="15" customHeight="1">
      <c r="A64" s="20">
        <v>60</v>
      </c>
      <c r="B64" s="21" t="s">
        <v>245</v>
      </c>
      <c r="C64" s="21" t="s">
        <v>103</v>
      </c>
      <c r="D64" s="20" t="s">
        <v>65</v>
      </c>
      <c r="E64" s="21" t="s">
        <v>129</v>
      </c>
      <c r="F64" s="24">
        <v>0.03328703703703704</v>
      </c>
      <c r="G64" s="20" t="str">
        <f t="shared" si="0"/>
        <v>4.48/km</v>
      </c>
      <c r="H64" s="22">
        <f t="shared" si="1"/>
        <v>0.006504629629629631</v>
      </c>
      <c r="I64" s="22">
        <f t="shared" si="2"/>
        <v>0.005474537037037038</v>
      </c>
    </row>
    <row r="65" spans="1:9" ht="15" customHeight="1">
      <c r="A65" s="13">
        <v>61</v>
      </c>
      <c r="B65" s="33" t="s">
        <v>246</v>
      </c>
      <c r="C65" s="33" t="s">
        <v>79</v>
      </c>
      <c r="D65" s="34" t="s">
        <v>65</v>
      </c>
      <c r="E65" s="33" t="s">
        <v>144</v>
      </c>
      <c r="F65" s="35">
        <v>0.03328703703703704</v>
      </c>
      <c r="G65" s="13" t="str">
        <f t="shared" si="0"/>
        <v>4.48/km</v>
      </c>
      <c r="H65" s="14">
        <f t="shared" si="1"/>
        <v>0.006504629629629631</v>
      </c>
      <c r="I65" s="14">
        <f t="shared" si="2"/>
        <v>0.005474537037037038</v>
      </c>
    </row>
    <row r="66" spans="1:9" ht="15" customHeight="1">
      <c r="A66" s="13">
        <v>62</v>
      </c>
      <c r="B66" s="33" t="s">
        <v>122</v>
      </c>
      <c r="C66" s="33" t="s">
        <v>34</v>
      </c>
      <c r="D66" s="34" t="s">
        <v>69</v>
      </c>
      <c r="E66" s="33" t="s">
        <v>168</v>
      </c>
      <c r="F66" s="35">
        <v>0.033368055555555554</v>
      </c>
      <c r="G66" s="13" t="str">
        <f t="shared" si="0"/>
        <v>4.48/km</v>
      </c>
      <c r="H66" s="14">
        <f t="shared" si="1"/>
        <v>0.006585648148148146</v>
      </c>
      <c r="I66" s="14">
        <f t="shared" si="2"/>
        <v>0.004363425925925923</v>
      </c>
    </row>
    <row r="67" spans="1:9" ht="15" customHeight="1">
      <c r="A67" s="13">
        <v>63</v>
      </c>
      <c r="B67" s="33" t="s">
        <v>247</v>
      </c>
      <c r="C67" s="33" t="s">
        <v>32</v>
      </c>
      <c r="D67" s="34" t="s">
        <v>85</v>
      </c>
      <c r="E67" s="33" t="s">
        <v>214</v>
      </c>
      <c r="F67" s="35">
        <v>0.03339120370370371</v>
      </c>
      <c r="G67" s="13" t="str">
        <f t="shared" si="0"/>
        <v>4.49/km</v>
      </c>
      <c r="H67" s="14">
        <f t="shared" si="1"/>
        <v>0.0066087962962963</v>
      </c>
      <c r="I67" s="14">
        <f t="shared" si="2"/>
        <v>0.0024652777777777815</v>
      </c>
    </row>
    <row r="68" spans="1:9" ht="15" customHeight="1">
      <c r="A68" s="13">
        <v>64</v>
      </c>
      <c r="B68" s="33" t="s">
        <v>248</v>
      </c>
      <c r="C68" s="33" t="s">
        <v>22</v>
      </c>
      <c r="D68" s="34" t="s">
        <v>62</v>
      </c>
      <c r="E68" s="33" t="s">
        <v>163</v>
      </c>
      <c r="F68" s="35">
        <v>0.03342592592592592</v>
      </c>
      <c r="G68" s="13" t="str">
        <f t="shared" si="0"/>
        <v>4.49/km</v>
      </c>
      <c r="H68" s="14">
        <f t="shared" si="1"/>
        <v>0.006643518518518514</v>
      </c>
      <c r="I68" s="14">
        <f t="shared" si="2"/>
        <v>0.006643518518518514</v>
      </c>
    </row>
    <row r="69" spans="1:9" ht="15" customHeight="1">
      <c r="A69" s="13">
        <v>65</v>
      </c>
      <c r="B69" s="33" t="s">
        <v>249</v>
      </c>
      <c r="C69" s="33" t="s">
        <v>35</v>
      </c>
      <c r="D69" s="34" t="s">
        <v>85</v>
      </c>
      <c r="E69" s="33" t="s">
        <v>67</v>
      </c>
      <c r="F69" s="35">
        <v>0.03346064814814815</v>
      </c>
      <c r="G69" s="13" t="str">
        <f aca="true" t="shared" si="3" ref="G69:G132">TEXT(INT((HOUR(F69)*3600+MINUTE(F69)*60+SECOND(F69))/$I$3/60),"0")&amp;"."&amp;TEXT(MOD((HOUR(F69)*3600+MINUTE(F69)*60+SECOND(F69))/$I$3,60),"00")&amp;"/km"</f>
        <v>4.49/km</v>
      </c>
      <c r="H69" s="14">
        <f aca="true" t="shared" si="4" ref="H69:H76">F69-$F$5</f>
        <v>0.0066782407407407415</v>
      </c>
      <c r="I69" s="14">
        <f t="shared" si="2"/>
        <v>0.002534722222222223</v>
      </c>
    </row>
    <row r="70" spans="1:9" ht="15" customHeight="1">
      <c r="A70" s="20">
        <v>66</v>
      </c>
      <c r="B70" s="21" t="s">
        <v>250</v>
      </c>
      <c r="C70" s="21" t="s">
        <v>74</v>
      </c>
      <c r="D70" s="20" t="s">
        <v>63</v>
      </c>
      <c r="E70" s="21" t="s">
        <v>129</v>
      </c>
      <c r="F70" s="24">
        <v>0.033483796296296296</v>
      </c>
      <c r="G70" s="20" t="str">
        <f t="shared" si="3"/>
        <v>4.49/km</v>
      </c>
      <c r="H70" s="22">
        <f t="shared" si="4"/>
        <v>0.006701388888888889</v>
      </c>
      <c r="I70" s="22">
        <f aca="true" t="shared" si="5" ref="I70:I133">F70-INDEX($F$5:$F$376,MATCH(D70,$D$5:$D$376,0))</f>
        <v>0.006273148148148149</v>
      </c>
    </row>
    <row r="71" spans="1:9" ht="15" customHeight="1">
      <c r="A71" s="13">
        <v>67</v>
      </c>
      <c r="B71" s="33" t="s">
        <v>251</v>
      </c>
      <c r="C71" s="33" t="s">
        <v>33</v>
      </c>
      <c r="D71" s="34" t="s">
        <v>63</v>
      </c>
      <c r="E71" s="33" t="s">
        <v>92</v>
      </c>
      <c r="F71" s="35">
        <v>0.03351851851851852</v>
      </c>
      <c r="G71" s="13" t="str">
        <f t="shared" si="3"/>
        <v>4.50/km</v>
      </c>
      <c r="H71" s="14">
        <f t="shared" si="4"/>
        <v>0.006736111111111109</v>
      </c>
      <c r="I71" s="14">
        <f t="shared" si="5"/>
        <v>0.00630787037037037</v>
      </c>
    </row>
    <row r="72" spans="1:9" ht="15" customHeight="1">
      <c r="A72" s="13">
        <v>68</v>
      </c>
      <c r="B72" s="33" t="s">
        <v>252</v>
      </c>
      <c r="C72" s="33" t="s">
        <v>22</v>
      </c>
      <c r="D72" s="34" t="s">
        <v>65</v>
      </c>
      <c r="E72" s="33" t="s">
        <v>147</v>
      </c>
      <c r="F72" s="35">
        <v>0.03351851851851852</v>
      </c>
      <c r="G72" s="13" t="str">
        <f t="shared" si="3"/>
        <v>4.50/km</v>
      </c>
      <c r="H72" s="14">
        <f t="shared" si="4"/>
        <v>0.006736111111111109</v>
      </c>
      <c r="I72" s="14">
        <f t="shared" si="5"/>
        <v>0.0057060185185185165</v>
      </c>
    </row>
    <row r="73" spans="1:9" ht="15" customHeight="1">
      <c r="A73" s="13">
        <v>69</v>
      </c>
      <c r="B73" s="33" t="s">
        <v>253</v>
      </c>
      <c r="C73" s="33" t="s">
        <v>22</v>
      </c>
      <c r="D73" s="34" t="s">
        <v>65</v>
      </c>
      <c r="E73" s="33" t="s">
        <v>168</v>
      </c>
      <c r="F73" s="35">
        <v>0.03353009259259259</v>
      </c>
      <c r="G73" s="13" t="str">
        <f t="shared" si="3"/>
        <v>4.50/km</v>
      </c>
      <c r="H73" s="14">
        <f t="shared" si="4"/>
        <v>0.006747685185185183</v>
      </c>
      <c r="I73" s="14">
        <f t="shared" si="5"/>
        <v>0.00571759259259259</v>
      </c>
    </row>
    <row r="74" spans="1:9" ht="15" customHeight="1">
      <c r="A74" s="13">
        <v>70</v>
      </c>
      <c r="B74" s="33" t="s">
        <v>254</v>
      </c>
      <c r="C74" s="33" t="s">
        <v>1</v>
      </c>
      <c r="D74" s="34" t="s">
        <v>63</v>
      </c>
      <c r="E74" s="33" t="s">
        <v>255</v>
      </c>
      <c r="F74" s="35">
        <v>0.03357638888888889</v>
      </c>
      <c r="G74" s="13" t="str">
        <f t="shared" si="3"/>
        <v>4.50/km</v>
      </c>
      <c r="H74" s="14">
        <f t="shared" si="4"/>
        <v>0.006793981481481484</v>
      </c>
      <c r="I74" s="14">
        <f t="shared" si="5"/>
        <v>0.006365740740740745</v>
      </c>
    </row>
    <row r="75" spans="1:9" ht="15" customHeight="1">
      <c r="A75" s="13">
        <v>71</v>
      </c>
      <c r="B75" s="33" t="s">
        <v>256</v>
      </c>
      <c r="C75" s="33" t="s">
        <v>257</v>
      </c>
      <c r="D75" s="34" t="s">
        <v>85</v>
      </c>
      <c r="E75" s="33" t="s">
        <v>147</v>
      </c>
      <c r="F75" s="35">
        <v>0.03359953703703704</v>
      </c>
      <c r="G75" s="13" t="str">
        <f t="shared" si="3"/>
        <v>4.50/km</v>
      </c>
      <c r="H75" s="14">
        <f aca="true" t="shared" si="6" ref="H75:H138">F75-$F$5</f>
        <v>0.006817129629629631</v>
      </c>
      <c r="I75" s="14">
        <f t="shared" si="5"/>
        <v>0.0026736111111111127</v>
      </c>
    </row>
    <row r="76" spans="1:9" ht="15" customHeight="1">
      <c r="A76" s="13">
        <v>72</v>
      </c>
      <c r="B76" s="33" t="s">
        <v>258</v>
      </c>
      <c r="C76" s="33" t="s">
        <v>259</v>
      </c>
      <c r="D76" s="34" t="s">
        <v>83</v>
      </c>
      <c r="E76" s="33" t="s">
        <v>147</v>
      </c>
      <c r="F76" s="35">
        <v>0.033715277777777775</v>
      </c>
      <c r="G76" s="13" t="str">
        <f t="shared" si="3"/>
        <v>4.51/km</v>
      </c>
      <c r="H76" s="14">
        <f t="shared" si="6"/>
        <v>0.006932870370370367</v>
      </c>
      <c r="I76" s="14">
        <f t="shared" si="5"/>
        <v>0.002685185185185183</v>
      </c>
    </row>
    <row r="77" spans="1:9" ht="15" customHeight="1">
      <c r="A77" s="13">
        <v>73</v>
      </c>
      <c r="B77" s="33" t="s">
        <v>260</v>
      </c>
      <c r="C77" s="33" t="s">
        <v>261</v>
      </c>
      <c r="D77" s="34" t="s">
        <v>65</v>
      </c>
      <c r="E77" s="33" t="s">
        <v>168</v>
      </c>
      <c r="F77" s="35">
        <v>0.033888888888888885</v>
      </c>
      <c r="G77" s="13" t="str">
        <f t="shared" si="3"/>
        <v>4.53/km</v>
      </c>
      <c r="H77" s="14">
        <f t="shared" si="6"/>
        <v>0.0071064814814814775</v>
      </c>
      <c r="I77" s="14">
        <f t="shared" si="5"/>
        <v>0.006076388888888885</v>
      </c>
    </row>
    <row r="78" spans="1:9" ht="15" customHeight="1">
      <c r="A78" s="13">
        <v>74</v>
      </c>
      <c r="B78" s="33" t="s">
        <v>262</v>
      </c>
      <c r="C78" s="33" t="s">
        <v>132</v>
      </c>
      <c r="D78" s="34" t="s">
        <v>66</v>
      </c>
      <c r="E78" s="33" t="s">
        <v>168</v>
      </c>
      <c r="F78" s="35">
        <v>0.033900462962962966</v>
      </c>
      <c r="G78" s="13" t="str">
        <f t="shared" si="3"/>
        <v>4.53/km</v>
      </c>
      <c r="H78" s="14">
        <f t="shared" si="6"/>
        <v>0.007118055555555558</v>
      </c>
      <c r="I78" s="14">
        <f t="shared" si="5"/>
        <v>0.0034490740740740766</v>
      </c>
    </row>
    <row r="79" spans="1:9" ht="15" customHeight="1">
      <c r="A79" s="13">
        <v>75</v>
      </c>
      <c r="B79" s="33" t="s">
        <v>154</v>
      </c>
      <c r="C79" s="33" t="s">
        <v>25</v>
      </c>
      <c r="D79" s="34" t="s">
        <v>65</v>
      </c>
      <c r="E79" s="33" t="s">
        <v>214</v>
      </c>
      <c r="F79" s="35">
        <v>0.03396990740740741</v>
      </c>
      <c r="G79" s="13" t="str">
        <f t="shared" si="3"/>
        <v>4.54/km</v>
      </c>
      <c r="H79" s="14">
        <f t="shared" si="6"/>
        <v>0.0071874999999999994</v>
      </c>
      <c r="I79" s="14">
        <f t="shared" si="5"/>
        <v>0.006157407407407407</v>
      </c>
    </row>
    <row r="80" spans="1:9" ht="15" customHeight="1">
      <c r="A80" s="13">
        <v>76</v>
      </c>
      <c r="B80" s="33" t="s">
        <v>72</v>
      </c>
      <c r="C80" s="33" t="s">
        <v>76</v>
      </c>
      <c r="D80" s="34" t="s">
        <v>65</v>
      </c>
      <c r="E80" s="33" t="s">
        <v>174</v>
      </c>
      <c r="F80" s="35">
        <v>0.034039351851851855</v>
      </c>
      <c r="G80" s="13" t="str">
        <f t="shared" si="3"/>
        <v>4.54/km</v>
      </c>
      <c r="H80" s="14">
        <f t="shared" si="6"/>
        <v>0.007256944444444448</v>
      </c>
      <c r="I80" s="14">
        <f t="shared" si="5"/>
        <v>0.006226851851851855</v>
      </c>
    </row>
    <row r="81" spans="1:9" ht="15" customHeight="1">
      <c r="A81" s="13">
        <v>77</v>
      </c>
      <c r="B81" s="33" t="s">
        <v>263</v>
      </c>
      <c r="C81" s="33" t="s">
        <v>34</v>
      </c>
      <c r="D81" s="34" t="s">
        <v>69</v>
      </c>
      <c r="E81" s="33" t="s">
        <v>264</v>
      </c>
      <c r="F81" s="35">
        <v>0.03405092592592592</v>
      </c>
      <c r="G81" s="13" t="str">
        <f t="shared" si="3"/>
        <v>4.54/km</v>
      </c>
      <c r="H81" s="14">
        <f t="shared" si="6"/>
        <v>0.0072685185185185144</v>
      </c>
      <c r="I81" s="14">
        <f t="shared" si="5"/>
        <v>0.005046296296296292</v>
      </c>
    </row>
    <row r="82" spans="1:9" ht="15" customHeight="1">
      <c r="A82" s="13">
        <v>78</v>
      </c>
      <c r="B82" s="33" t="s">
        <v>136</v>
      </c>
      <c r="C82" s="33" t="s">
        <v>17</v>
      </c>
      <c r="D82" s="34" t="s">
        <v>69</v>
      </c>
      <c r="E82" s="33" t="s">
        <v>168</v>
      </c>
      <c r="F82" s="35">
        <v>0.03409722222222222</v>
      </c>
      <c r="G82" s="13" t="str">
        <f t="shared" si="3"/>
        <v>4.55/km</v>
      </c>
      <c r="H82" s="14">
        <f t="shared" si="6"/>
        <v>0.007314814814814816</v>
      </c>
      <c r="I82" s="14">
        <f t="shared" si="5"/>
        <v>0.005092592592592593</v>
      </c>
    </row>
    <row r="83" spans="1:9" ht="15" customHeight="1">
      <c r="A83" s="13">
        <v>79</v>
      </c>
      <c r="B83" s="33" t="s">
        <v>131</v>
      </c>
      <c r="C83" s="33" t="s">
        <v>49</v>
      </c>
      <c r="D83" s="34" t="s">
        <v>69</v>
      </c>
      <c r="E83" s="33" t="s">
        <v>236</v>
      </c>
      <c r="F83" s="35">
        <v>0.03409722222222222</v>
      </c>
      <c r="G83" s="13" t="str">
        <f t="shared" si="3"/>
        <v>4.55/km</v>
      </c>
      <c r="H83" s="14">
        <f t="shared" si="6"/>
        <v>0.007314814814814816</v>
      </c>
      <c r="I83" s="14">
        <f t="shared" si="5"/>
        <v>0.005092592592592593</v>
      </c>
    </row>
    <row r="84" spans="1:9" ht="15" customHeight="1">
      <c r="A84" s="13">
        <v>80</v>
      </c>
      <c r="B84" s="33" t="s">
        <v>98</v>
      </c>
      <c r="C84" s="33" t="s">
        <v>77</v>
      </c>
      <c r="D84" s="34" t="s">
        <v>63</v>
      </c>
      <c r="E84" s="33" t="s">
        <v>168</v>
      </c>
      <c r="F84" s="35">
        <v>0.03409722222222222</v>
      </c>
      <c r="G84" s="13" t="str">
        <f t="shared" si="3"/>
        <v>4.55/km</v>
      </c>
      <c r="H84" s="14">
        <f t="shared" si="6"/>
        <v>0.007314814814814816</v>
      </c>
      <c r="I84" s="14">
        <f t="shared" si="5"/>
        <v>0.006886574074074076</v>
      </c>
    </row>
    <row r="85" spans="1:9" ht="15" customHeight="1">
      <c r="A85" s="13">
        <v>81</v>
      </c>
      <c r="B85" s="33" t="s">
        <v>60</v>
      </c>
      <c r="C85" s="33" t="s">
        <v>17</v>
      </c>
      <c r="D85" s="34" t="s">
        <v>69</v>
      </c>
      <c r="E85" s="33" t="s">
        <v>174</v>
      </c>
      <c r="F85" s="35">
        <v>0.034131944444444444</v>
      </c>
      <c r="G85" s="13" t="str">
        <f t="shared" si="3"/>
        <v>4.55/km</v>
      </c>
      <c r="H85" s="14">
        <f t="shared" si="6"/>
        <v>0.007349537037037036</v>
      </c>
      <c r="I85" s="14">
        <f t="shared" si="5"/>
        <v>0.005127314814814814</v>
      </c>
    </row>
    <row r="86" spans="1:9" ht="15" customHeight="1">
      <c r="A86" s="13">
        <v>82</v>
      </c>
      <c r="B86" s="33" t="s">
        <v>265</v>
      </c>
      <c r="C86" s="33" t="s">
        <v>74</v>
      </c>
      <c r="D86" s="34" t="s">
        <v>65</v>
      </c>
      <c r="E86" s="33" t="s">
        <v>266</v>
      </c>
      <c r="F86" s="35">
        <v>0.03417824074074074</v>
      </c>
      <c r="G86" s="13" t="str">
        <f t="shared" si="3"/>
        <v>4.55/km</v>
      </c>
      <c r="H86" s="14">
        <f t="shared" si="6"/>
        <v>0.007395833333333331</v>
      </c>
      <c r="I86" s="14">
        <f t="shared" si="5"/>
        <v>0.006365740740740738</v>
      </c>
    </row>
    <row r="87" spans="1:9" ht="15" customHeight="1">
      <c r="A87" s="13">
        <v>83</v>
      </c>
      <c r="B87" s="33" t="s">
        <v>267</v>
      </c>
      <c r="C87" s="33" t="s">
        <v>142</v>
      </c>
      <c r="D87" s="34" t="s">
        <v>63</v>
      </c>
      <c r="E87" s="33" t="s">
        <v>168</v>
      </c>
      <c r="F87" s="35">
        <v>0.034201388888888885</v>
      </c>
      <c r="G87" s="13" t="str">
        <f t="shared" si="3"/>
        <v>4.56/km</v>
      </c>
      <c r="H87" s="14">
        <f t="shared" si="6"/>
        <v>0.007418981481481478</v>
      </c>
      <c r="I87" s="14">
        <f t="shared" si="5"/>
        <v>0.006990740740740738</v>
      </c>
    </row>
    <row r="88" spans="1:9" ht="15" customHeight="1">
      <c r="A88" s="13">
        <v>84</v>
      </c>
      <c r="B88" s="33" t="s">
        <v>268</v>
      </c>
      <c r="C88" s="33" t="s">
        <v>18</v>
      </c>
      <c r="D88" s="34" t="s">
        <v>63</v>
      </c>
      <c r="E88" s="33" t="s">
        <v>168</v>
      </c>
      <c r="F88" s="35">
        <v>0.03429398148148148</v>
      </c>
      <c r="G88" s="13" t="str">
        <f t="shared" si="3"/>
        <v>4.56/km</v>
      </c>
      <c r="H88" s="14">
        <f t="shared" si="6"/>
        <v>0.007511574074074073</v>
      </c>
      <c r="I88" s="14">
        <f t="shared" si="5"/>
        <v>0.007083333333333334</v>
      </c>
    </row>
    <row r="89" spans="1:9" ht="15" customHeight="1">
      <c r="A89" s="13">
        <v>85</v>
      </c>
      <c r="B89" s="33" t="s">
        <v>269</v>
      </c>
      <c r="C89" s="33" t="s">
        <v>120</v>
      </c>
      <c r="D89" s="34" t="s">
        <v>65</v>
      </c>
      <c r="E89" s="33" t="s">
        <v>214</v>
      </c>
      <c r="F89" s="35">
        <v>0.0343287037037037</v>
      </c>
      <c r="G89" s="13" t="str">
        <f t="shared" si="3"/>
        <v>4.57/km</v>
      </c>
      <c r="H89" s="14">
        <f t="shared" si="6"/>
        <v>0.007546296296296294</v>
      </c>
      <c r="I89" s="14">
        <f t="shared" si="5"/>
        <v>0.006516203703703701</v>
      </c>
    </row>
    <row r="90" spans="1:9" ht="15" customHeight="1">
      <c r="A90" s="13">
        <v>86</v>
      </c>
      <c r="B90" s="33" t="s">
        <v>270</v>
      </c>
      <c r="C90" s="33" t="s">
        <v>106</v>
      </c>
      <c r="D90" s="34" t="s">
        <v>70</v>
      </c>
      <c r="E90" s="33" t="s">
        <v>168</v>
      </c>
      <c r="F90" s="35">
        <v>0.03435185185185185</v>
      </c>
      <c r="G90" s="13" t="str">
        <f t="shared" si="3"/>
        <v>4.57/km</v>
      </c>
      <c r="H90" s="14">
        <f t="shared" si="6"/>
        <v>0.007569444444444441</v>
      </c>
      <c r="I90" s="14">
        <f t="shared" si="5"/>
        <v>0</v>
      </c>
    </row>
    <row r="91" spans="1:9" ht="15" customHeight="1">
      <c r="A91" s="13">
        <v>87</v>
      </c>
      <c r="B91" s="33" t="s">
        <v>127</v>
      </c>
      <c r="C91" s="33" t="s">
        <v>134</v>
      </c>
      <c r="D91" s="34" t="s">
        <v>63</v>
      </c>
      <c r="E91" s="33" t="s">
        <v>144</v>
      </c>
      <c r="F91" s="35">
        <v>0.03436342592592593</v>
      </c>
      <c r="G91" s="13" t="str">
        <f t="shared" si="3"/>
        <v>4.57/km</v>
      </c>
      <c r="H91" s="14">
        <f t="shared" si="6"/>
        <v>0.007581018518518522</v>
      </c>
      <c r="I91" s="14">
        <f t="shared" si="5"/>
        <v>0.007152777777777782</v>
      </c>
    </row>
    <row r="92" spans="1:9" ht="15" customHeight="1">
      <c r="A92" s="13">
        <v>88</v>
      </c>
      <c r="B92" s="33" t="s">
        <v>271</v>
      </c>
      <c r="C92" s="33" t="s">
        <v>19</v>
      </c>
      <c r="D92" s="34" t="s">
        <v>63</v>
      </c>
      <c r="E92" s="33" t="s">
        <v>236</v>
      </c>
      <c r="F92" s="35">
        <v>0.034479166666666665</v>
      </c>
      <c r="G92" s="13" t="str">
        <f t="shared" si="3"/>
        <v>4.58/km</v>
      </c>
      <c r="H92" s="14">
        <f t="shared" si="6"/>
        <v>0.007696759259259257</v>
      </c>
      <c r="I92" s="14">
        <f t="shared" si="5"/>
        <v>0.007268518518518518</v>
      </c>
    </row>
    <row r="93" spans="1:9" ht="15" customHeight="1">
      <c r="A93" s="13">
        <v>89</v>
      </c>
      <c r="B93" s="33" t="s">
        <v>272</v>
      </c>
      <c r="C93" s="33" t="s">
        <v>31</v>
      </c>
      <c r="D93" s="34" t="s">
        <v>69</v>
      </c>
      <c r="E93" s="33" t="s">
        <v>168</v>
      </c>
      <c r="F93" s="35">
        <v>0.03449074074074074</v>
      </c>
      <c r="G93" s="13" t="str">
        <f t="shared" si="3"/>
        <v>4.58/km</v>
      </c>
      <c r="H93" s="14">
        <f t="shared" si="6"/>
        <v>0.007708333333333331</v>
      </c>
      <c r="I93" s="14">
        <f t="shared" si="5"/>
        <v>0.005486111111111108</v>
      </c>
    </row>
    <row r="94" spans="1:9" ht="15" customHeight="1">
      <c r="A94" s="13">
        <v>90</v>
      </c>
      <c r="B94" s="33" t="s">
        <v>273</v>
      </c>
      <c r="C94" s="33" t="s">
        <v>274</v>
      </c>
      <c r="D94" s="34" t="s">
        <v>85</v>
      </c>
      <c r="E94" s="33" t="s">
        <v>137</v>
      </c>
      <c r="F94" s="35">
        <v>0.03453703703703704</v>
      </c>
      <c r="G94" s="13" t="str">
        <f t="shared" si="3"/>
        <v>4.58/km</v>
      </c>
      <c r="H94" s="14">
        <f t="shared" si="6"/>
        <v>0.007754629629629632</v>
      </c>
      <c r="I94" s="14">
        <f t="shared" si="5"/>
        <v>0.0036111111111111135</v>
      </c>
    </row>
    <row r="95" spans="1:9" ht="15" customHeight="1">
      <c r="A95" s="13">
        <v>91</v>
      </c>
      <c r="B95" s="33" t="s">
        <v>107</v>
      </c>
      <c r="C95" s="33" t="s">
        <v>22</v>
      </c>
      <c r="D95" s="34" t="s">
        <v>69</v>
      </c>
      <c r="E95" s="33" t="s">
        <v>168</v>
      </c>
      <c r="F95" s="35">
        <v>0.034571759259259253</v>
      </c>
      <c r="G95" s="13" t="str">
        <f t="shared" si="3"/>
        <v>4.59/km</v>
      </c>
      <c r="H95" s="14">
        <f t="shared" si="6"/>
        <v>0.007789351851851846</v>
      </c>
      <c r="I95" s="14">
        <f t="shared" si="5"/>
        <v>0.005567129629629623</v>
      </c>
    </row>
    <row r="96" spans="1:9" ht="15" customHeight="1">
      <c r="A96" s="13">
        <v>92</v>
      </c>
      <c r="B96" s="33" t="s">
        <v>275</v>
      </c>
      <c r="C96" s="33" t="s">
        <v>88</v>
      </c>
      <c r="D96" s="34" t="s">
        <v>87</v>
      </c>
      <c r="E96" s="33" t="s">
        <v>168</v>
      </c>
      <c r="F96" s="35">
        <v>0.03459490740740741</v>
      </c>
      <c r="G96" s="13" t="str">
        <f t="shared" si="3"/>
        <v>4.59/km</v>
      </c>
      <c r="H96" s="14">
        <f t="shared" si="6"/>
        <v>0.0078125</v>
      </c>
      <c r="I96" s="14">
        <f t="shared" si="5"/>
        <v>0.0038078703703703677</v>
      </c>
    </row>
    <row r="97" spans="1:9" ht="15" customHeight="1">
      <c r="A97" s="13">
        <v>93</v>
      </c>
      <c r="B97" s="33" t="s">
        <v>276</v>
      </c>
      <c r="C97" s="33" t="s">
        <v>14</v>
      </c>
      <c r="D97" s="34" t="s">
        <v>63</v>
      </c>
      <c r="E97" s="33" t="s">
        <v>147</v>
      </c>
      <c r="F97" s="35">
        <v>0.03462962962962963</v>
      </c>
      <c r="G97" s="13" t="str">
        <f t="shared" si="3"/>
        <v>4.59/km</v>
      </c>
      <c r="H97" s="14">
        <f t="shared" si="6"/>
        <v>0.00784722222222222</v>
      </c>
      <c r="I97" s="14">
        <f t="shared" si="5"/>
        <v>0.007418981481481481</v>
      </c>
    </row>
    <row r="98" spans="1:9" ht="15" customHeight="1">
      <c r="A98" s="13">
        <v>94</v>
      </c>
      <c r="B98" s="33" t="s">
        <v>277</v>
      </c>
      <c r="C98" s="33" t="s">
        <v>48</v>
      </c>
      <c r="D98" s="34" t="s">
        <v>63</v>
      </c>
      <c r="E98" s="33" t="s">
        <v>147</v>
      </c>
      <c r="F98" s="35">
        <v>0.0346412037037037</v>
      </c>
      <c r="G98" s="13" t="str">
        <f t="shared" si="3"/>
        <v>4.59/km</v>
      </c>
      <c r="H98" s="14">
        <f t="shared" si="6"/>
        <v>0.007858796296296294</v>
      </c>
      <c r="I98" s="14">
        <f t="shared" si="5"/>
        <v>0.007430555555555555</v>
      </c>
    </row>
    <row r="99" spans="1:9" ht="15" customHeight="1">
      <c r="A99" s="13">
        <v>95</v>
      </c>
      <c r="B99" s="33" t="s">
        <v>278</v>
      </c>
      <c r="C99" s="33" t="s">
        <v>115</v>
      </c>
      <c r="D99" s="34" t="s">
        <v>69</v>
      </c>
      <c r="E99" s="33" t="s">
        <v>147</v>
      </c>
      <c r="F99" s="35">
        <v>0.03466435185185185</v>
      </c>
      <c r="G99" s="13" t="str">
        <f t="shared" si="3"/>
        <v>4.60/km</v>
      </c>
      <c r="H99" s="14">
        <f t="shared" si="6"/>
        <v>0.007881944444444441</v>
      </c>
      <c r="I99" s="14">
        <f t="shared" si="5"/>
        <v>0.005659722222222219</v>
      </c>
    </row>
    <row r="100" spans="1:9" ht="15" customHeight="1">
      <c r="A100" s="13">
        <v>96</v>
      </c>
      <c r="B100" s="33" t="s">
        <v>279</v>
      </c>
      <c r="C100" s="33" t="s">
        <v>20</v>
      </c>
      <c r="D100" s="34" t="s">
        <v>69</v>
      </c>
      <c r="E100" s="33" t="s">
        <v>168</v>
      </c>
      <c r="F100" s="35">
        <v>0.03469907407407408</v>
      </c>
      <c r="G100" s="13" t="str">
        <f t="shared" si="3"/>
        <v>4.60/km</v>
      </c>
      <c r="H100" s="14">
        <f t="shared" si="6"/>
        <v>0.007916666666666669</v>
      </c>
      <c r="I100" s="14">
        <f t="shared" si="5"/>
        <v>0.005694444444444446</v>
      </c>
    </row>
    <row r="101" spans="1:9" ht="15" customHeight="1">
      <c r="A101" s="13">
        <v>97</v>
      </c>
      <c r="B101" s="33" t="s">
        <v>280</v>
      </c>
      <c r="C101" s="33" t="s">
        <v>53</v>
      </c>
      <c r="D101" s="34" t="s">
        <v>65</v>
      </c>
      <c r="E101" s="33" t="s">
        <v>230</v>
      </c>
      <c r="F101" s="35">
        <v>0.03478009259259259</v>
      </c>
      <c r="G101" s="13" t="str">
        <f t="shared" si="3"/>
        <v>5.01/km</v>
      </c>
      <c r="H101" s="14">
        <f t="shared" si="6"/>
        <v>0.007997685185185184</v>
      </c>
      <c r="I101" s="14">
        <f t="shared" si="5"/>
        <v>0.006967592592592591</v>
      </c>
    </row>
    <row r="102" spans="1:9" ht="15" customHeight="1">
      <c r="A102" s="13">
        <v>98</v>
      </c>
      <c r="B102" s="33" t="s">
        <v>281</v>
      </c>
      <c r="C102" s="33" t="s">
        <v>282</v>
      </c>
      <c r="D102" s="34" t="s">
        <v>66</v>
      </c>
      <c r="E102" s="33" t="s">
        <v>283</v>
      </c>
      <c r="F102" s="35">
        <v>0.034861111111111114</v>
      </c>
      <c r="G102" s="13" t="str">
        <f t="shared" si="3"/>
        <v>5.01/km</v>
      </c>
      <c r="H102" s="14">
        <f t="shared" si="6"/>
        <v>0.008078703703703706</v>
      </c>
      <c r="I102" s="14">
        <f t="shared" si="5"/>
        <v>0.004409722222222225</v>
      </c>
    </row>
    <row r="103" spans="1:9" ht="15" customHeight="1">
      <c r="A103" s="20">
        <v>99</v>
      </c>
      <c r="B103" s="21" t="s">
        <v>96</v>
      </c>
      <c r="C103" s="21" t="s">
        <v>50</v>
      </c>
      <c r="D103" s="20" t="s">
        <v>65</v>
      </c>
      <c r="E103" s="21" t="s">
        <v>129</v>
      </c>
      <c r="F103" s="24">
        <v>0.034895833333333334</v>
      </c>
      <c r="G103" s="20" t="str">
        <f t="shared" si="3"/>
        <v>5.02/km</v>
      </c>
      <c r="H103" s="22">
        <f t="shared" si="6"/>
        <v>0.008113425925925927</v>
      </c>
      <c r="I103" s="22">
        <f t="shared" si="5"/>
        <v>0.007083333333333334</v>
      </c>
    </row>
    <row r="104" spans="1:9" ht="15" customHeight="1">
      <c r="A104" s="13">
        <v>100</v>
      </c>
      <c r="B104" s="33" t="s">
        <v>284</v>
      </c>
      <c r="C104" s="33" t="s">
        <v>35</v>
      </c>
      <c r="D104" s="34" t="s">
        <v>65</v>
      </c>
      <c r="E104" s="33" t="s">
        <v>68</v>
      </c>
      <c r="F104" s="35">
        <v>0.03490740740740741</v>
      </c>
      <c r="G104" s="13" t="str">
        <f t="shared" si="3"/>
        <v>5.02/km</v>
      </c>
      <c r="H104" s="14">
        <f t="shared" si="6"/>
        <v>0.008125</v>
      </c>
      <c r="I104" s="14">
        <f t="shared" si="5"/>
        <v>0.007094907407407407</v>
      </c>
    </row>
    <row r="105" spans="1:9" ht="15" customHeight="1">
      <c r="A105" s="13">
        <v>101</v>
      </c>
      <c r="B105" s="33" t="s">
        <v>285</v>
      </c>
      <c r="C105" s="33" t="s">
        <v>286</v>
      </c>
      <c r="D105" s="34" t="s">
        <v>66</v>
      </c>
      <c r="E105" s="33" t="s">
        <v>287</v>
      </c>
      <c r="F105" s="35">
        <v>0.034930555555555555</v>
      </c>
      <c r="G105" s="13" t="str">
        <f t="shared" si="3"/>
        <v>5.02/km</v>
      </c>
      <c r="H105" s="14">
        <f t="shared" si="6"/>
        <v>0.008148148148148147</v>
      </c>
      <c r="I105" s="14">
        <f t="shared" si="5"/>
        <v>0.004479166666666666</v>
      </c>
    </row>
    <row r="106" spans="1:9" ht="15" customHeight="1">
      <c r="A106" s="13">
        <v>102</v>
      </c>
      <c r="B106" s="33" t="s">
        <v>288</v>
      </c>
      <c r="C106" s="33" t="s">
        <v>26</v>
      </c>
      <c r="D106" s="34" t="s">
        <v>69</v>
      </c>
      <c r="E106" s="33" t="s">
        <v>92</v>
      </c>
      <c r="F106" s="35">
        <v>0.0349537037037037</v>
      </c>
      <c r="G106" s="13" t="str">
        <f t="shared" si="3"/>
        <v>5.02/km</v>
      </c>
      <c r="H106" s="14">
        <f t="shared" si="6"/>
        <v>0.008171296296296295</v>
      </c>
      <c r="I106" s="14">
        <f t="shared" si="5"/>
        <v>0.005949074074074072</v>
      </c>
    </row>
    <row r="107" spans="1:9" ht="15" customHeight="1">
      <c r="A107" s="13">
        <v>103</v>
      </c>
      <c r="B107" s="33" t="s">
        <v>121</v>
      </c>
      <c r="C107" s="33" t="s">
        <v>41</v>
      </c>
      <c r="D107" s="34" t="s">
        <v>63</v>
      </c>
      <c r="E107" s="33" t="s">
        <v>147</v>
      </c>
      <c r="F107" s="35">
        <v>0.035</v>
      </c>
      <c r="G107" s="13" t="str">
        <f t="shared" si="3"/>
        <v>5.02/km</v>
      </c>
      <c r="H107" s="14">
        <f t="shared" si="6"/>
        <v>0.008217592592592596</v>
      </c>
      <c r="I107" s="14">
        <f t="shared" si="5"/>
        <v>0.007789351851851856</v>
      </c>
    </row>
    <row r="108" spans="1:9" ht="15" customHeight="1">
      <c r="A108" s="13">
        <v>104</v>
      </c>
      <c r="B108" s="33" t="s">
        <v>289</v>
      </c>
      <c r="C108" s="33" t="s">
        <v>290</v>
      </c>
      <c r="D108" s="34" t="s">
        <v>70</v>
      </c>
      <c r="E108" s="33" t="s">
        <v>165</v>
      </c>
      <c r="F108" s="35">
        <v>0.03501157407407408</v>
      </c>
      <c r="G108" s="13" t="str">
        <f t="shared" si="3"/>
        <v>5.03/km</v>
      </c>
      <c r="H108" s="14">
        <f t="shared" si="6"/>
        <v>0.00822916666666667</v>
      </c>
      <c r="I108" s="14">
        <f t="shared" si="5"/>
        <v>0.0006597222222222282</v>
      </c>
    </row>
    <row r="109" spans="1:9" ht="15" customHeight="1">
      <c r="A109" s="13">
        <v>105</v>
      </c>
      <c r="B109" s="33" t="s">
        <v>291</v>
      </c>
      <c r="C109" s="33" t="s">
        <v>135</v>
      </c>
      <c r="D109" s="34" t="s">
        <v>62</v>
      </c>
      <c r="E109" s="33" t="s">
        <v>163</v>
      </c>
      <c r="F109" s="35">
        <v>0.03505787037037037</v>
      </c>
      <c r="G109" s="13" t="str">
        <f t="shared" si="3"/>
        <v>5.03/km</v>
      </c>
      <c r="H109" s="14">
        <f t="shared" si="6"/>
        <v>0.008275462962962964</v>
      </c>
      <c r="I109" s="14">
        <f t="shared" si="5"/>
        <v>0.008275462962962964</v>
      </c>
    </row>
    <row r="110" spans="1:9" ht="15" customHeight="1">
      <c r="A110" s="13">
        <v>106</v>
      </c>
      <c r="B110" s="33" t="s">
        <v>292</v>
      </c>
      <c r="C110" s="33" t="s">
        <v>18</v>
      </c>
      <c r="D110" s="34" t="s">
        <v>63</v>
      </c>
      <c r="E110" s="33" t="s">
        <v>174</v>
      </c>
      <c r="F110" s="35">
        <v>0.03508101851851852</v>
      </c>
      <c r="G110" s="13" t="str">
        <f t="shared" si="3"/>
        <v>5.03/km</v>
      </c>
      <c r="H110" s="14">
        <f t="shared" si="6"/>
        <v>0.00829861111111111</v>
      </c>
      <c r="I110" s="14">
        <f t="shared" si="5"/>
        <v>0.007870370370370371</v>
      </c>
    </row>
    <row r="111" spans="1:9" ht="15" customHeight="1">
      <c r="A111" s="13">
        <v>107</v>
      </c>
      <c r="B111" s="33" t="s">
        <v>293</v>
      </c>
      <c r="C111" s="33" t="s">
        <v>145</v>
      </c>
      <c r="D111" s="34" t="s">
        <v>87</v>
      </c>
      <c r="E111" s="33" t="s">
        <v>130</v>
      </c>
      <c r="F111" s="35">
        <v>0.03512731481481481</v>
      </c>
      <c r="G111" s="13" t="str">
        <f t="shared" si="3"/>
        <v>5.04/km</v>
      </c>
      <c r="H111" s="14">
        <f t="shared" si="6"/>
        <v>0.008344907407407405</v>
      </c>
      <c r="I111" s="14">
        <f t="shared" si="5"/>
        <v>0.004340277777777773</v>
      </c>
    </row>
    <row r="112" spans="1:9" ht="15" customHeight="1">
      <c r="A112" s="13">
        <v>108</v>
      </c>
      <c r="B112" s="33" t="s">
        <v>294</v>
      </c>
      <c r="C112" s="33" t="s">
        <v>81</v>
      </c>
      <c r="D112" s="34" t="s">
        <v>65</v>
      </c>
      <c r="E112" s="33" t="s">
        <v>195</v>
      </c>
      <c r="F112" s="35">
        <v>0.035196759259259254</v>
      </c>
      <c r="G112" s="13" t="str">
        <f t="shared" si="3"/>
        <v>5.04/km</v>
      </c>
      <c r="H112" s="14">
        <f t="shared" si="6"/>
        <v>0.008414351851851846</v>
      </c>
      <c r="I112" s="14">
        <f t="shared" si="5"/>
        <v>0.007384259259259254</v>
      </c>
    </row>
    <row r="113" spans="1:9" ht="15" customHeight="1">
      <c r="A113" s="13">
        <v>109</v>
      </c>
      <c r="B113" s="33" t="s">
        <v>295</v>
      </c>
      <c r="C113" s="33" t="s">
        <v>20</v>
      </c>
      <c r="D113" s="34" t="s">
        <v>63</v>
      </c>
      <c r="E113" s="33" t="s">
        <v>64</v>
      </c>
      <c r="F113" s="35">
        <v>0.03530092592592592</v>
      </c>
      <c r="G113" s="13" t="str">
        <f t="shared" si="3"/>
        <v>5.05/km</v>
      </c>
      <c r="H113" s="14">
        <f t="shared" si="6"/>
        <v>0.008518518518518516</v>
      </c>
      <c r="I113" s="14">
        <f t="shared" si="5"/>
        <v>0.008090277777777776</v>
      </c>
    </row>
    <row r="114" spans="1:9" ht="15" customHeight="1">
      <c r="A114" s="13">
        <v>110</v>
      </c>
      <c r="B114" s="33" t="s">
        <v>296</v>
      </c>
      <c r="C114" s="33" t="s">
        <v>81</v>
      </c>
      <c r="D114" s="34" t="s">
        <v>66</v>
      </c>
      <c r="E114" s="33" t="s">
        <v>297</v>
      </c>
      <c r="F114" s="35">
        <v>0.03534722222222222</v>
      </c>
      <c r="G114" s="13" t="str">
        <f t="shared" si="3"/>
        <v>5.05/km</v>
      </c>
      <c r="H114" s="14">
        <f t="shared" si="6"/>
        <v>0.00856481481481481</v>
      </c>
      <c r="I114" s="14">
        <f t="shared" si="5"/>
        <v>0.004895833333333328</v>
      </c>
    </row>
    <row r="115" spans="1:9" ht="15" customHeight="1">
      <c r="A115" s="13">
        <v>111</v>
      </c>
      <c r="B115" s="33" t="s">
        <v>298</v>
      </c>
      <c r="C115" s="33" t="s">
        <v>82</v>
      </c>
      <c r="D115" s="34" t="s">
        <v>69</v>
      </c>
      <c r="E115" s="33" t="s">
        <v>165</v>
      </c>
      <c r="F115" s="35">
        <v>0.035370370370370365</v>
      </c>
      <c r="G115" s="13" t="str">
        <f t="shared" si="3"/>
        <v>5.06/km</v>
      </c>
      <c r="H115" s="14">
        <f t="shared" si="6"/>
        <v>0.008587962962962957</v>
      </c>
      <c r="I115" s="14">
        <f t="shared" si="5"/>
        <v>0.006365740740740734</v>
      </c>
    </row>
    <row r="116" spans="1:9" ht="15" customHeight="1">
      <c r="A116" s="13">
        <v>112</v>
      </c>
      <c r="B116" s="33" t="s">
        <v>299</v>
      </c>
      <c r="C116" s="33" t="s">
        <v>300</v>
      </c>
      <c r="D116" s="34" t="s">
        <v>62</v>
      </c>
      <c r="E116" s="33" t="s">
        <v>144</v>
      </c>
      <c r="F116" s="35">
        <v>0.03543981481481481</v>
      </c>
      <c r="G116" s="13" t="str">
        <f t="shared" si="3"/>
        <v>5.06/km</v>
      </c>
      <c r="H116" s="14">
        <f t="shared" si="6"/>
        <v>0.008657407407407405</v>
      </c>
      <c r="I116" s="14">
        <f t="shared" si="5"/>
        <v>0.008657407407407405</v>
      </c>
    </row>
    <row r="117" spans="1:9" ht="15" customHeight="1">
      <c r="A117" s="13">
        <v>113</v>
      </c>
      <c r="B117" s="33" t="s">
        <v>273</v>
      </c>
      <c r="C117" s="33" t="s">
        <v>301</v>
      </c>
      <c r="D117" s="34" t="s">
        <v>99</v>
      </c>
      <c r="E117" s="33" t="s">
        <v>137</v>
      </c>
      <c r="F117" s="35">
        <v>0.03543981481481481</v>
      </c>
      <c r="G117" s="13" t="str">
        <f t="shared" si="3"/>
        <v>5.06/km</v>
      </c>
      <c r="H117" s="14">
        <f t="shared" si="6"/>
        <v>0.008657407407407405</v>
      </c>
      <c r="I117" s="14">
        <f t="shared" si="5"/>
        <v>0.0026504629629629586</v>
      </c>
    </row>
    <row r="118" spans="1:9" ht="15" customHeight="1">
      <c r="A118" s="13">
        <v>114</v>
      </c>
      <c r="B118" s="33" t="s">
        <v>116</v>
      </c>
      <c r="C118" s="33" t="s">
        <v>32</v>
      </c>
      <c r="D118" s="34" t="s">
        <v>65</v>
      </c>
      <c r="E118" s="33" t="s">
        <v>168</v>
      </c>
      <c r="F118" s="35">
        <v>0.03546296296296297</v>
      </c>
      <c r="G118" s="13" t="str">
        <f t="shared" si="3"/>
        <v>5.06/km</v>
      </c>
      <c r="H118" s="14">
        <f t="shared" si="6"/>
        <v>0.00868055555555556</v>
      </c>
      <c r="I118" s="14">
        <f t="shared" si="5"/>
        <v>0.0076504629629629665</v>
      </c>
    </row>
    <row r="119" spans="1:9" ht="15" customHeight="1">
      <c r="A119" s="13">
        <v>115</v>
      </c>
      <c r="B119" s="33" t="s">
        <v>302</v>
      </c>
      <c r="C119" s="33" t="s">
        <v>16</v>
      </c>
      <c r="D119" s="34" t="s">
        <v>65</v>
      </c>
      <c r="E119" s="33" t="s">
        <v>168</v>
      </c>
      <c r="F119" s="35">
        <v>0.03553240740740741</v>
      </c>
      <c r="G119" s="13" t="str">
        <f t="shared" si="3"/>
        <v>5.07/km</v>
      </c>
      <c r="H119" s="14">
        <f t="shared" si="6"/>
        <v>0.00875</v>
      </c>
      <c r="I119" s="14">
        <f t="shared" si="5"/>
        <v>0.007719907407407408</v>
      </c>
    </row>
    <row r="120" spans="1:9" ht="15" customHeight="1">
      <c r="A120" s="13">
        <v>116</v>
      </c>
      <c r="B120" s="33" t="s">
        <v>303</v>
      </c>
      <c r="C120" s="33" t="s">
        <v>108</v>
      </c>
      <c r="D120" s="34" t="s">
        <v>70</v>
      </c>
      <c r="E120" s="33" t="s">
        <v>168</v>
      </c>
      <c r="F120" s="35">
        <v>0.03560185185185185</v>
      </c>
      <c r="G120" s="13" t="str">
        <f t="shared" si="3"/>
        <v>5.08/km</v>
      </c>
      <c r="H120" s="14">
        <f t="shared" si="6"/>
        <v>0.008819444444444442</v>
      </c>
      <c r="I120" s="14">
        <f t="shared" si="5"/>
        <v>0.0012500000000000011</v>
      </c>
    </row>
    <row r="121" spans="1:9" ht="15" customHeight="1">
      <c r="A121" s="13">
        <v>117</v>
      </c>
      <c r="B121" s="33" t="s">
        <v>151</v>
      </c>
      <c r="C121" s="33" t="s">
        <v>30</v>
      </c>
      <c r="D121" s="34" t="s">
        <v>70</v>
      </c>
      <c r="E121" s="33" t="s">
        <v>163</v>
      </c>
      <c r="F121" s="35">
        <v>0.03575231481481481</v>
      </c>
      <c r="G121" s="13" t="str">
        <f t="shared" si="3"/>
        <v>5.09/km</v>
      </c>
      <c r="H121" s="14">
        <f t="shared" si="6"/>
        <v>0.008969907407407406</v>
      </c>
      <c r="I121" s="14">
        <f t="shared" si="5"/>
        <v>0.0014004629629629645</v>
      </c>
    </row>
    <row r="122" spans="1:9" ht="15" customHeight="1">
      <c r="A122" s="13">
        <v>118</v>
      </c>
      <c r="B122" s="33" t="s">
        <v>90</v>
      </c>
      <c r="C122" s="33" t="s">
        <v>91</v>
      </c>
      <c r="D122" s="34" t="s">
        <v>69</v>
      </c>
      <c r="E122" s="33" t="s">
        <v>264</v>
      </c>
      <c r="F122" s="35">
        <v>0.036041666666666666</v>
      </c>
      <c r="G122" s="13" t="str">
        <f t="shared" si="3"/>
        <v>5.11/km</v>
      </c>
      <c r="H122" s="14">
        <f t="shared" si="6"/>
        <v>0.009259259259259259</v>
      </c>
      <c r="I122" s="14">
        <f t="shared" si="5"/>
        <v>0.007037037037037036</v>
      </c>
    </row>
    <row r="123" spans="1:9" ht="15" customHeight="1">
      <c r="A123" s="13">
        <v>119</v>
      </c>
      <c r="B123" s="33" t="s">
        <v>304</v>
      </c>
      <c r="C123" s="33" t="s">
        <v>16</v>
      </c>
      <c r="D123" s="34" t="s">
        <v>62</v>
      </c>
      <c r="E123" s="33" t="s">
        <v>168</v>
      </c>
      <c r="F123" s="35">
        <v>0.03614583333333333</v>
      </c>
      <c r="G123" s="13" t="str">
        <f t="shared" si="3"/>
        <v>5.12/km</v>
      </c>
      <c r="H123" s="14">
        <f t="shared" si="6"/>
        <v>0.009363425925925921</v>
      </c>
      <c r="I123" s="14">
        <f t="shared" si="5"/>
        <v>0.009363425925925921</v>
      </c>
    </row>
    <row r="124" spans="1:9" ht="15" customHeight="1">
      <c r="A124" s="13">
        <v>120</v>
      </c>
      <c r="B124" s="33" t="s">
        <v>82</v>
      </c>
      <c r="C124" s="33" t="s">
        <v>305</v>
      </c>
      <c r="D124" s="34" t="s">
        <v>66</v>
      </c>
      <c r="E124" s="33" t="s">
        <v>306</v>
      </c>
      <c r="F124" s="35">
        <v>0.03616898148148148</v>
      </c>
      <c r="G124" s="13" t="str">
        <f t="shared" si="3"/>
        <v>5.13/km</v>
      </c>
      <c r="H124" s="14">
        <f t="shared" si="6"/>
        <v>0.009386574074074075</v>
      </c>
      <c r="I124" s="14">
        <f t="shared" si="5"/>
        <v>0.0057175925925925936</v>
      </c>
    </row>
    <row r="125" spans="1:9" ht="15" customHeight="1">
      <c r="A125" s="13">
        <v>121</v>
      </c>
      <c r="B125" s="33" t="s">
        <v>307</v>
      </c>
      <c r="C125" s="33" t="s">
        <v>28</v>
      </c>
      <c r="D125" s="34" t="s">
        <v>66</v>
      </c>
      <c r="E125" s="33" t="s">
        <v>165</v>
      </c>
      <c r="F125" s="35">
        <v>0.0362037037037037</v>
      </c>
      <c r="G125" s="13" t="str">
        <f t="shared" si="3"/>
        <v>5.13/km</v>
      </c>
      <c r="H125" s="14">
        <f t="shared" si="6"/>
        <v>0.009421296296296296</v>
      </c>
      <c r="I125" s="14">
        <f t="shared" si="5"/>
        <v>0.005752314814814814</v>
      </c>
    </row>
    <row r="126" spans="1:9" ht="15" customHeight="1">
      <c r="A126" s="13">
        <v>122</v>
      </c>
      <c r="B126" s="33" t="s">
        <v>308</v>
      </c>
      <c r="C126" s="33" t="s">
        <v>26</v>
      </c>
      <c r="D126" s="34" t="s">
        <v>66</v>
      </c>
      <c r="E126" s="33" t="s">
        <v>147</v>
      </c>
      <c r="F126" s="35">
        <v>0.03621527777777778</v>
      </c>
      <c r="G126" s="13" t="str">
        <f t="shared" si="3"/>
        <v>5.13/km</v>
      </c>
      <c r="H126" s="14">
        <f t="shared" si="6"/>
        <v>0.00943287037037037</v>
      </c>
      <c r="I126" s="14">
        <f t="shared" si="5"/>
        <v>0.005763888888888888</v>
      </c>
    </row>
    <row r="127" spans="1:9" ht="15" customHeight="1">
      <c r="A127" s="13">
        <v>123</v>
      </c>
      <c r="B127" s="33" t="s">
        <v>309</v>
      </c>
      <c r="C127" s="33" t="s">
        <v>139</v>
      </c>
      <c r="D127" s="34" t="s">
        <v>65</v>
      </c>
      <c r="E127" s="33" t="s">
        <v>310</v>
      </c>
      <c r="F127" s="35">
        <v>0.036284722222222225</v>
      </c>
      <c r="G127" s="13" t="str">
        <f t="shared" si="3"/>
        <v>5.14/km</v>
      </c>
      <c r="H127" s="14">
        <f t="shared" si="6"/>
        <v>0.009502314814814818</v>
      </c>
      <c r="I127" s="14">
        <f t="shared" si="5"/>
        <v>0.008472222222222225</v>
      </c>
    </row>
    <row r="128" spans="1:9" ht="15" customHeight="1">
      <c r="A128" s="13">
        <v>124</v>
      </c>
      <c r="B128" s="33" t="s">
        <v>311</v>
      </c>
      <c r="C128" s="33" t="s">
        <v>105</v>
      </c>
      <c r="D128" s="34" t="s">
        <v>118</v>
      </c>
      <c r="E128" s="33" t="s">
        <v>236</v>
      </c>
      <c r="F128" s="35">
        <v>0.03633101851851852</v>
      </c>
      <c r="G128" s="13" t="str">
        <f t="shared" si="3"/>
        <v>5.14/km</v>
      </c>
      <c r="H128" s="14">
        <f t="shared" si="6"/>
        <v>0.009548611111111112</v>
      </c>
      <c r="I128" s="14">
        <f t="shared" si="5"/>
        <v>0</v>
      </c>
    </row>
    <row r="129" spans="1:9" ht="15" customHeight="1">
      <c r="A129" s="13">
        <v>125</v>
      </c>
      <c r="B129" s="33" t="s">
        <v>312</v>
      </c>
      <c r="C129" s="33" t="s">
        <v>15</v>
      </c>
      <c r="D129" s="34" t="s">
        <v>65</v>
      </c>
      <c r="E129" s="33" t="s">
        <v>214</v>
      </c>
      <c r="F129" s="35">
        <v>0.03633101851851852</v>
      </c>
      <c r="G129" s="13" t="str">
        <f t="shared" si="3"/>
        <v>5.14/km</v>
      </c>
      <c r="H129" s="14">
        <f t="shared" si="6"/>
        <v>0.009548611111111112</v>
      </c>
      <c r="I129" s="14">
        <f t="shared" si="5"/>
        <v>0.008518518518518519</v>
      </c>
    </row>
    <row r="130" spans="1:9" ht="15" customHeight="1">
      <c r="A130" s="13">
        <v>126</v>
      </c>
      <c r="B130" s="33" t="s">
        <v>313</v>
      </c>
      <c r="C130" s="33" t="s">
        <v>16</v>
      </c>
      <c r="D130" s="34" t="s">
        <v>69</v>
      </c>
      <c r="E130" s="33" t="s">
        <v>168</v>
      </c>
      <c r="F130" s="35">
        <v>0.036423611111111115</v>
      </c>
      <c r="G130" s="13" t="str">
        <f t="shared" si="3"/>
        <v>5.15/km</v>
      </c>
      <c r="H130" s="14">
        <f t="shared" si="6"/>
        <v>0.009641203703703707</v>
      </c>
      <c r="I130" s="14">
        <f t="shared" si="5"/>
        <v>0.007418981481481485</v>
      </c>
    </row>
    <row r="131" spans="1:9" ht="15" customHeight="1">
      <c r="A131" s="13">
        <v>127</v>
      </c>
      <c r="B131" s="33" t="s">
        <v>314</v>
      </c>
      <c r="C131" s="33" t="s">
        <v>315</v>
      </c>
      <c r="D131" s="34" t="s">
        <v>83</v>
      </c>
      <c r="E131" s="33" t="s">
        <v>174</v>
      </c>
      <c r="F131" s="35">
        <v>0.036516203703703703</v>
      </c>
      <c r="G131" s="13" t="str">
        <f t="shared" si="3"/>
        <v>5.16/km</v>
      </c>
      <c r="H131" s="14">
        <f t="shared" si="6"/>
        <v>0.009733796296296296</v>
      </c>
      <c r="I131" s="14">
        <f t="shared" si="5"/>
        <v>0.005486111111111112</v>
      </c>
    </row>
    <row r="132" spans="1:9" ht="15" customHeight="1">
      <c r="A132" s="13">
        <v>128</v>
      </c>
      <c r="B132" s="33" t="s">
        <v>316</v>
      </c>
      <c r="C132" s="33" t="s">
        <v>141</v>
      </c>
      <c r="D132" s="34" t="s">
        <v>65</v>
      </c>
      <c r="E132" s="33" t="s">
        <v>174</v>
      </c>
      <c r="F132" s="35">
        <v>0.036516203703703703</v>
      </c>
      <c r="G132" s="13" t="str">
        <f t="shared" si="3"/>
        <v>5.16/km</v>
      </c>
      <c r="H132" s="14">
        <f t="shared" si="6"/>
        <v>0.009733796296296296</v>
      </c>
      <c r="I132" s="14">
        <f t="shared" si="5"/>
        <v>0.008703703703703703</v>
      </c>
    </row>
    <row r="133" spans="1:9" ht="15" customHeight="1">
      <c r="A133" s="13">
        <v>129</v>
      </c>
      <c r="B133" s="33" t="s">
        <v>73</v>
      </c>
      <c r="C133" s="33" t="s">
        <v>31</v>
      </c>
      <c r="D133" s="34" t="s">
        <v>65</v>
      </c>
      <c r="E133" s="33" t="s">
        <v>185</v>
      </c>
      <c r="F133" s="35">
        <v>0.03665509259259259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5.17/km</v>
      </c>
      <c r="H133" s="14">
        <f t="shared" si="6"/>
        <v>0.009872685185185186</v>
      </c>
      <c r="I133" s="14">
        <f t="shared" si="5"/>
        <v>0.008842592592592593</v>
      </c>
    </row>
    <row r="134" spans="1:9" ht="15" customHeight="1">
      <c r="A134" s="13">
        <v>130</v>
      </c>
      <c r="B134" s="33" t="s">
        <v>317</v>
      </c>
      <c r="C134" s="33" t="s">
        <v>149</v>
      </c>
      <c r="D134" s="34" t="s">
        <v>66</v>
      </c>
      <c r="E134" s="33" t="s">
        <v>147</v>
      </c>
      <c r="F134" s="35">
        <v>0.03679398148148148</v>
      </c>
      <c r="G134" s="13" t="str">
        <f t="shared" si="7"/>
        <v>5.18/km</v>
      </c>
      <c r="H134" s="14">
        <f t="shared" si="6"/>
        <v>0.010011574074074076</v>
      </c>
      <c r="I134" s="14">
        <f aca="true" t="shared" si="8" ref="I134:I197">F134-INDEX($F$5:$F$376,MATCH(D134,$D$5:$D$376,0))</f>
        <v>0.006342592592592594</v>
      </c>
    </row>
    <row r="135" spans="1:9" ht="15" customHeight="1">
      <c r="A135" s="13">
        <v>131</v>
      </c>
      <c r="B135" s="33" t="s">
        <v>318</v>
      </c>
      <c r="C135" s="33" t="s">
        <v>25</v>
      </c>
      <c r="D135" s="34" t="s">
        <v>70</v>
      </c>
      <c r="E135" s="33" t="s">
        <v>214</v>
      </c>
      <c r="F135" s="35">
        <v>0.036967592592592594</v>
      </c>
      <c r="G135" s="13" t="str">
        <f t="shared" si="7"/>
        <v>5.19/km</v>
      </c>
      <c r="H135" s="14">
        <f t="shared" si="6"/>
        <v>0.010185185185185186</v>
      </c>
      <c r="I135" s="14">
        <f t="shared" si="8"/>
        <v>0.002615740740740745</v>
      </c>
    </row>
    <row r="136" spans="1:9" ht="15" customHeight="1">
      <c r="A136" s="13">
        <v>132</v>
      </c>
      <c r="B136" s="33" t="s">
        <v>319</v>
      </c>
      <c r="C136" s="33" t="s">
        <v>320</v>
      </c>
      <c r="D136" s="34" t="s">
        <v>69</v>
      </c>
      <c r="E136" s="33" t="s">
        <v>214</v>
      </c>
      <c r="F136" s="35">
        <v>0.036967592592592594</v>
      </c>
      <c r="G136" s="13" t="str">
        <f t="shared" si="7"/>
        <v>5.19/km</v>
      </c>
      <c r="H136" s="14">
        <f t="shared" si="6"/>
        <v>0.010185185185185186</v>
      </c>
      <c r="I136" s="14">
        <f t="shared" si="8"/>
        <v>0.007962962962962963</v>
      </c>
    </row>
    <row r="137" spans="1:9" ht="15" customHeight="1">
      <c r="A137" s="13">
        <v>133</v>
      </c>
      <c r="B137" s="33" t="s">
        <v>321</v>
      </c>
      <c r="C137" s="33" t="s">
        <v>47</v>
      </c>
      <c r="D137" s="34" t="s">
        <v>66</v>
      </c>
      <c r="E137" s="33" t="s">
        <v>168</v>
      </c>
      <c r="F137" s="35">
        <v>0.03719907407407407</v>
      </c>
      <c r="G137" s="13" t="str">
        <f t="shared" si="7"/>
        <v>5.21/km</v>
      </c>
      <c r="H137" s="14">
        <f t="shared" si="6"/>
        <v>0.010416666666666664</v>
      </c>
      <c r="I137" s="14">
        <f t="shared" si="8"/>
        <v>0.006747685185185183</v>
      </c>
    </row>
    <row r="138" spans="1:9" ht="15" customHeight="1">
      <c r="A138" s="13">
        <v>134</v>
      </c>
      <c r="B138" s="33" t="s">
        <v>322</v>
      </c>
      <c r="C138" s="33" t="s">
        <v>24</v>
      </c>
      <c r="D138" s="34" t="s">
        <v>69</v>
      </c>
      <c r="E138" s="33" t="s">
        <v>323</v>
      </c>
      <c r="F138" s="35">
        <v>0.03736111111111111</v>
      </c>
      <c r="G138" s="13" t="str">
        <f t="shared" si="7"/>
        <v>5.23/km</v>
      </c>
      <c r="H138" s="14">
        <f t="shared" si="6"/>
        <v>0.010578703703703701</v>
      </c>
      <c r="I138" s="14">
        <f t="shared" si="8"/>
        <v>0.008356481481481479</v>
      </c>
    </row>
    <row r="139" spans="1:9" ht="15" customHeight="1">
      <c r="A139" s="13">
        <v>135</v>
      </c>
      <c r="B139" s="33" t="s">
        <v>324</v>
      </c>
      <c r="C139" s="33" t="s">
        <v>38</v>
      </c>
      <c r="D139" s="34" t="s">
        <v>70</v>
      </c>
      <c r="E139" s="33" t="s">
        <v>163</v>
      </c>
      <c r="F139" s="35">
        <v>0.03743055555555556</v>
      </c>
      <c r="G139" s="13" t="str">
        <f t="shared" si="7"/>
        <v>5.23/km</v>
      </c>
      <c r="H139" s="14">
        <f aca="true" t="shared" si="9" ref="H139:H202">F139-$F$5</f>
        <v>0.01064814814814815</v>
      </c>
      <c r="I139" s="14">
        <f t="shared" si="8"/>
        <v>0.0030787037037037085</v>
      </c>
    </row>
    <row r="140" spans="1:9" ht="15" customHeight="1">
      <c r="A140" s="13">
        <v>136</v>
      </c>
      <c r="B140" s="33" t="s">
        <v>325</v>
      </c>
      <c r="C140" s="33" t="s">
        <v>39</v>
      </c>
      <c r="D140" s="34" t="s">
        <v>66</v>
      </c>
      <c r="E140" s="33" t="s">
        <v>168</v>
      </c>
      <c r="F140" s="35">
        <v>0.037488425925925925</v>
      </c>
      <c r="G140" s="13" t="str">
        <f t="shared" si="7"/>
        <v>5.24/km</v>
      </c>
      <c r="H140" s="14">
        <f t="shared" si="9"/>
        <v>0.010706018518518517</v>
      </c>
      <c r="I140" s="14">
        <f t="shared" si="8"/>
        <v>0.007037037037037036</v>
      </c>
    </row>
    <row r="141" spans="1:9" ht="15" customHeight="1">
      <c r="A141" s="13">
        <v>137</v>
      </c>
      <c r="B141" s="33" t="s">
        <v>326</v>
      </c>
      <c r="C141" s="33" t="s">
        <v>23</v>
      </c>
      <c r="D141" s="34" t="s">
        <v>66</v>
      </c>
      <c r="E141" s="33" t="s">
        <v>168</v>
      </c>
      <c r="F141" s="35">
        <v>0.03756944444444445</v>
      </c>
      <c r="G141" s="13" t="str">
        <f t="shared" si="7"/>
        <v>5.25/km</v>
      </c>
      <c r="H141" s="14">
        <f t="shared" si="9"/>
        <v>0.01078703703703704</v>
      </c>
      <c r="I141" s="14">
        <f t="shared" si="8"/>
        <v>0.007118055555555558</v>
      </c>
    </row>
    <row r="142" spans="1:9" ht="15" customHeight="1">
      <c r="A142" s="13">
        <v>138</v>
      </c>
      <c r="B142" s="33" t="s">
        <v>327</v>
      </c>
      <c r="C142" s="33" t="s">
        <v>108</v>
      </c>
      <c r="D142" s="34" t="s">
        <v>66</v>
      </c>
      <c r="E142" s="33" t="s">
        <v>190</v>
      </c>
      <c r="F142" s="35">
        <v>0.037592592592592594</v>
      </c>
      <c r="G142" s="13" t="str">
        <f t="shared" si="7"/>
        <v>5.25/km</v>
      </c>
      <c r="H142" s="14">
        <f t="shared" si="9"/>
        <v>0.010810185185185187</v>
      </c>
      <c r="I142" s="14">
        <f t="shared" si="8"/>
        <v>0.007141203703703705</v>
      </c>
    </row>
    <row r="143" spans="1:9" ht="15" customHeight="1">
      <c r="A143" s="20">
        <v>139</v>
      </c>
      <c r="B143" s="21" t="s">
        <v>328</v>
      </c>
      <c r="C143" s="21" t="s">
        <v>27</v>
      </c>
      <c r="D143" s="20" t="s">
        <v>62</v>
      </c>
      <c r="E143" s="21" t="s">
        <v>129</v>
      </c>
      <c r="F143" s="24">
        <v>0.03765046296296296</v>
      </c>
      <c r="G143" s="20" t="str">
        <f t="shared" si="7"/>
        <v>5.25/km</v>
      </c>
      <c r="H143" s="22">
        <f t="shared" si="9"/>
        <v>0.010868055555555554</v>
      </c>
      <c r="I143" s="22">
        <f t="shared" si="8"/>
        <v>0.010868055555555554</v>
      </c>
    </row>
    <row r="144" spans="1:9" ht="15" customHeight="1">
      <c r="A144" s="13">
        <v>140</v>
      </c>
      <c r="B144" s="33" t="s">
        <v>86</v>
      </c>
      <c r="C144" s="33" t="s">
        <v>25</v>
      </c>
      <c r="D144" s="34" t="s">
        <v>69</v>
      </c>
      <c r="E144" s="33" t="s">
        <v>283</v>
      </c>
      <c r="F144" s="35">
        <v>0.03768518518518518</v>
      </c>
      <c r="G144" s="13" t="str">
        <f t="shared" si="7"/>
        <v>5.26/km</v>
      </c>
      <c r="H144" s="14">
        <f t="shared" si="9"/>
        <v>0.010902777777777775</v>
      </c>
      <c r="I144" s="14">
        <f t="shared" si="8"/>
        <v>0.008680555555555552</v>
      </c>
    </row>
    <row r="145" spans="1:9" ht="15" customHeight="1">
      <c r="A145" s="13">
        <v>141</v>
      </c>
      <c r="B145" s="33" t="s">
        <v>329</v>
      </c>
      <c r="C145" s="33" t="s">
        <v>330</v>
      </c>
      <c r="D145" s="34" t="s">
        <v>118</v>
      </c>
      <c r="E145" s="33" t="s">
        <v>168</v>
      </c>
      <c r="F145" s="35">
        <v>0.037731481481481484</v>
      </c>
      <c r="G145" s="13" t="str">
        <f t="shared" si="7"/>
        <v>5.26/km</v>
      </c>
      <c r="H145" s="14">
        <f t="shared" si="9"/>
        <v>0.010949074074074076</v>
      </c>
      <c r="I145" s="14">
        <f t="shared" si="8"/>
        <v>0.0014004629629629645</v>
      </c>
    </row>
    <row r="146" spans="1:9" ht="15" customHeight="1">
      <c r="A146" s="13">
        <v>142</v>
      </c>
      <c r="B146" s="33" t="s">
        <v>113</v>
      </c>
      <c r="C146" s="33" t="s">
        <v>114</v>
      </c>
      <c r="D146" s="34" t="s">
        <v>80</v>
      </c>
      <c r="E146" s="33" t="s">
        <v>177</v>
      </c>
      <c r="F146" s="35">
        <v>0.0378125</v>
      </c>
      <c r="G146" s="13" t="str">
        <f t="shared" si="7"/>
        <v>5.27/km</v>
      </c>
      <c r="H146" s="14">
        <f t="shared" si="9"/>
        <v>0.011030092592592591</v>
      </c>
      <c r="I146" s="14">
        <f t="shared" si="8"/>
        <v>0</v>
      </c>
    </row>
    <row r="147" spans="1:9" ht="15" customHeight="1">
      <c r="A147" s="13">
        <v>143</v>
      </c>
      <c r="B147" s="33" t="s">
        <v>331</v>
      </c>
      <c r="C147" s="33" t="s">
        <v>102</v>
      </c>
      <c r="D147" s="34" t="s">
        <v>118</v>
      </c>
      <c r="E147" s="33" t="s">
        <v>137</v>
      </c>
      <c r="F147" s="35">
        <v>0.03787037037037037</v>
      </c>
      <c r="G147" s="13" t="str">
        <f t="shared" si="7"/>
        <v>5.27/km</v>
      </c>
      <c r="H147" s="14">
        <f t="shared" si="9"/>
        <v>0.01108796296296296</v>
      </c>
      <c r="I147" s="14">
        <f t="shared" si="8"/>
        <v>0.0015393518518518473</v>
      </c>
    </row>
    <row r="148" spans="1:9" ht="15" customHeight="1">
      <c r="A148" s="13">
        <v>144</v>
      </c>
      <c r="B148" s="33" t="s">
        <v>332</v>
      </c>
      <c r="C148" s="33" t="s">
        <v>333</v>
      </c>
      <c r="D148" s="34" t="s">
        <v>87</v>
      </c>
      <c r="E148" s="33" t="s">
        <v>334</v>
      </c>
      <c r="F148" s="35">
        <v>0.03789351851851852</v>
      </c>
      <c r="G148" s="13" t="str">
        <f t="shared" si="7"/>
        <v>5.27/km</v>
      </c>
      <c r="H148" s="14">
        <f t="shared" si="9"/>
        <v>0.011111111111111113</v>
      </c>
      <c r="I148" s="14">
        <f t="shared" si="8"/>
        <v>0.007106481481481481</v>
      </c>
    </row>
    <row r="149" spans="1:9" ht="15" customHeight="1">
      <c r="A149" s="13">
        <v>145</v>
      </c>
      <c r="B149" s="33" t="s">
        <v>294</v>
      </c>
      <c r="C149" s="33" t="s">
        <v>14</v>
      </c>
      <c r="D149" s="34" t="s">
        <v>66</v>
      </c>
      <c r="E149" s="33" t="s">
        <v>334</v>
      </c>
      <c r="F149" s="35">
        <v>0.03789351851851852</v>
      </c>
      <c r="G149" s="13" t="str">
        <f t="shared" si="7"/>
        <v>5.27/km</v>
      </c>
      <c r="H149" s="14">
        <f t="shared" si="9"/>
        <v>0.011111111111111113</v>
      </c>
      <c r="I149" s="14">
        <f t="shared" si="8"/>
        <v>0.007442129629629632</v>
      </c>
    </row>
    <row r="150" spans="1:9" ht="15" customHeight="1">
      <c r="A150" s="13">
        <v>146</v>
      </c>
      <c r="B150" s="33" t="s">
        <v>335</v>
      </c>
      <c r="C150" s="33" t="s">
        <v>46</v>
      </c>
      <c r="D150" s="34" t="s">
        <v>66</v>
      </c>
      <c r="E150" s="33" t="s">
        <v>230</v>
      </c>
      <c r="F150" s="35">
        <v>0.03791666666666667</v>
      </c>
      <c r="G150" s="13" t="str">
        <f t="shared" si="7"/>
        <v>5.28/km</v>
      </c>
      <c r="H150" s="14">
        <f t="shared" si="9"/>
        <v>0.01113425925925926</v>
      </c>
      <c r="I150" s="14">
        <f t="shared" si="8"/>
        <v>0.007465277777777779</v>
      </c>
    </row>
    <row r="151" spans="1:9" ht="15" customHeight="1">
      <c r="A151" s="13">
        <v>147</v>
      </c>
      <c r="B151" s="33" t="s">
        <v>336</v>
      </c>
      <c r="C151" s="33" t="s">
        <v>16</v>
      </c>
      <c r="D151" s="34" t="s">
        <v>69</v>
      </c>
      <c r="E151" s="33" t="s">
        <v>165</v>
      </c>
      <c r="F151" s="35">
        <v>0.037939814814814815</v>
      </c>
      <c r="G151" s="13" t="str">
        <f t="shared" si="7"/>
        <v>5.28/km</v>
      </c>
      <c r="H151" s="14">
        <f t="shared" si="9"/>
        <v>0.011157407407407408</v>
      </c>
      <c r="I151" s="14">
        <f t="shared" si="8"/>
        <v>0.008935185185185185</v>
      </c>
    </row>
    <row r="152" spans="1:9" ht="15" customHeight="1">
      <c r="A152" s="13">
        <v>148</v>
      </c>
      <c r="B152" s="33" t="s">
        <v>110</v>
      </c>
      <c r="C152" s="33" t="s">
        <v>337</v>
      </c>
      <c r="D152" s="34" t="s">
        <v>99</v>
      </c>
      <c r="E152" s="33" t="s">
        <v>214</v>
      </c>
      <c r="F152" s="35">
        <v>0.038148148148148146</v>
      </c>
      <c r="G152" s="13" t="str">
        <f t="shared" si="7"/>
        <v>5.30/km</v>
      </c>
      <c r="H152" s="14">
        <f t="shared" si="9"/>
        <v>0.011365740740740739</v>
      </c>
      <c r="I152" s="14">
        <f t="shared" si="8"/>
        <v>0.005358796296296292</v>
      </c>
    </row>
    <row r="153" spans="1:9" ht="15" customHeight="1">
      <c r="A153" s="13">
        <v>149</v>
      </c>
      <c r="B153" s="33" t="s">
        <v>338</v>
      </c>
      <c r="C153" s="33" t="s">
        <v>20</v>
      </c>
      <c r="D153" s="34" t="s">
        <v>69</v>
      </c>
      <c r="E153" s="33" t="s">
        <v>147</v>
      </c>
      <c r="F153" s="35">
        <v>0.03829861111111111</v>
      </c>
      <c r="G153" s="13" t="str">
        <f t="shared" si="7"/>
        <v>5.31/km</v>
      </c>
      <c r="H153" s="14">
        <f t="shared" si="9"/>
        <v>0.011516203703703702</v>
      </c>
      <c r="I153" s="14">
        <f t="shared" si="8"/>
        <v>0.00929398148148148</v>
      </c>
    </row>
    <row r="154" spans="1:9" ht="15" customHeight="1">
      <c r="A154" s="13">
        <v>150</v>
      </c>
      <c r="B154" s="33" t="s">
        <v>113</v>
      </c>
      <c r="C154" s="33" t="s">
        <v>156</v>
      </c>
      <c r="D154" s="34" t="s">
        <v>99</v>
      </c>
      <c r="E154" s="33" t="s">
        <v>213</v>
      </c>
      <c r="F154" s="35">
        <v>0.03831018518518518</v>
      </c>
      <c r="G154" s="13" t="str">
        <f t="shared" si="7"/>
        <v>5.31/km</v>
      </c>
      <c r="H154" s="14">
        <f t="shared" si="9"/>
        <v>0.011527777777777776</v>
      </c>
      <c r="I154" s="14">
        <f t="shared" si="8"/>
        <v>0.005520833333333329</v>
      </c>
    </row>
    <row r="155" spans="1:9" ht="15" customHeight="1">
      <c r="A155" s="13">
        <v>151</v>
      </c>
      <c r="B155" s="33" t="s">
        <v>339</v>
      </c>
      <c r="C155" s="33" t="s">
        <v>20</v>
      </c>
      <c r="D155" s="34" t="s">
        <v>70</v>
      </c>
      <c r="E155" s="33" t="s">
        <v>168</v>
      </c>
      <c r="F155" s="35">
        <v>0.03849537037037037</v>
      </c>
      <c r="G155" s="13" t="str">
        <f t="shared" si="7"/>
        <v>5.33/km</v>
      </c>
      <c r="H155" s="14">
        <f t="shared" si="9"/>
        <v>0.01171296296296296</v>
      </c>
      <c r="I155" s="14">
        <f t="shared" si="8"/>
        <v>0.004143518518518519</v>
      </c>
    </row>
    <row r="156" spans="1:9" ht="15" customHeight="1">
      <c r="A156" s="13">
        <v>152</v>
      </c>
      <c r="B156" s="33" t="s">
        <v>340</v>
      </c>
      <c r="C156" s="33" t="s">
        <v>58</v>
      </c>
      <c r="D156" s="34" t="s">
        <v>80</v>
      </c>
      <c r="E156" s="33" t="s">
        <v>147</v>
      </c>
      <c r="F156" s="35">
        <v>0.03855324074074074</v>
      </c>
      <c r="G156" s="13" t="str">
        <f t="shared" si="7"/>
        <v>5.33/km</v>
      </c>
      <c r="H156" s="14">
        <f t="shared" si="9"/>
        <v>0.011770833333333335</v>
      </c>
      <c r="I156" s="14">
        <f t="shared" si="8"/>
        <v>0.0007407407407407432</v>
      </c>
    </row>
    <row r="157" spans="1:9" ht="15" customHeight="1">
      <c r="A157" s="13">
        <v>153</v>
      </c>
      <c r="B157" s="33" t="s">
        <v>341</v>
      </c>
      <c r="C157" s="33" t="s">
        <v>54</v>
      </c>
      <c r="D157" s="34" t="s">
        <v>80</v>
      </c>
      <c r="E157" s="33" t="s">
        <v>163</v>
      </c>
      <c r="F157" s="35">
        <v>0.03864583333333333</v>
      </c>
      <c r="G157" s="13" t="str">
        <f t="shared" si="7"/>
        <v>5.34/km</v>
      </c>
      <c r="H157" s="14">
        <f t="shared" si="9"/>
        <v>0.011863425925925923</v>
      </c>
      <c r="I157" s="14">
        <f t="shared" si="8"/>
        <v>0.0008333333333333318</v>
      </c>
    </row>
    <row r="158" spans="1:9" ht="15" customHeight="1">
      <c r="A158" s="13">
        <v>154</v>
      </c>
      <c r="B158" s="33" t="s">
        <v>100</v>
      </c>
      <c r="C158" s="33" t="s">
        <v>58</v>
      </c>
      <c r="D158" s="34" t="s">
        <v>87</v>
      </c>
      <c r="E158" s="33" t="s">
        <v>323</v>
      </c>
      <c r="F158" s="35">
        <v>0.038657407407407404</v>
      </c>
      <c r="G158" s="13" t="str">
        <f t="shared" si="7"/>
        <v>5.34/km</v>
      </c>
      <c r="H158" s="14">
        <f t="shared" si="9"/>
        <v>0.011874999999999997</v>
      </c>
      <c r="I158" s="14">
        <f t="shared" si="8"/>
        <v>0.007870370370370364</v>
      </c>
    </row>
    <row r="159" spans="1:9" ht="15" customHeight="1">
      <c r="A159" s="13">
        <v>155</v>
      </c>
      <c r="B159" s="33" t="s">
        <v>342</v>
      </c>
      <c r="C159" s="33" t="s">
        <v>343</v>
      </c>
      <c r="D159" s="34" t="s">
        <v>83</v>
      </c>
      <c r="E159" s="33" t="s">
        <v>230</v>
      </c>
      <c r="F159" s="35">
        <v>0.03869212962962963</v>
      </c>
      <c r="G159" s="13" t="str">
        <f t="shared" si="7"/>
        <v>5.34/km</v>
      </c>
      <c r="H159" s="14">
        <f t="shared" si="9"/>
        <v>0.011909722222222224</v>
      </c>
      <c r="I159" s="14">
        <f t="shared" si="8"/>
        <v>0.00766203703703704</v>
      </c>
    </row>
    <row r="160" spans="1:9" ht="15" customHeight="1">
      <c r="A160" s="13">
        <v>156</v>
      </c>
      <c r="B160" s="33" t="s">
        <v>344</v>
      </c>
      <c r="C160" s="33" t="s">
        <v>20</v>
      </c>
      <c r="D160" s="34" t="s">
        <v>62</v>
      </c>
      <c r="E160" s="33" t="s">
        <v>168</v>
      </c>
      <c r="F160" s="35">
        <v>0.039074074074074074</v>
      </c>
      <c r="G160" s="13" t="str">
        <f t="shared" si="7"/>
        <v>5.38/km</v>
      </c>
      <c r="H160" s="14">
        <f t="shared" si="9"/>
        <v>0.012291666666666666</v>
      </c>
      <c r="I160" s="14">
        <f t="shared" si="8"/>
        <v>0.012291666666666666</v>
      </c>
    </row>
    <row r="161" spans="1:9" ht="15" customHeight="1">
      <c r="A161" s="13">
        <v>157</v>
      </c>
      <c r="B161" s="33" t="s">
        <v>345</v>
      </c>
      <c r="C161" s="33" t="s">
        <v>57</v>
      </c>
      <c r="D161" s="34" t="s">
        <v>87</v>
      </c>
      <c r="E161" s="33" t="s">
        <v>214</v>
      </c>
      <c r="F161" s="35">
        <v>0.039074074074074074</v>
      </c>
      <c r="G161" s="13" t="str">
        <f t="shared" si="7"/>
        <v>5.38/km</v>
      </c>
      <c r="H161" s="14">
        <f t="shared" si="9"/>
        <v>0.012291666666666666</v>
      </c>
      <c r="I161" s="14">
        <f t="shared" si="8"/>
        <v>0.008287037037037034</v>
      </c>
    </row>
    <row r="162" spans="1:9" ht="15" customHeight="1">
      <c r="A162" s="13">
        <v>158</v>
      </c>
      <c r="B162" s="33" t="s">
        <v>346</v>
      </c>
      <c r="C162" s="33" t="s">
        <v>134</v>
      </c>
      <c r="D162" s="34" t="s">
        <v>104</v>
      </c>
      <c r="E162" s="33" t="s">
        <v>165</v>
      </c>
      <c r="F162" s="35">
        <v>0.03913194444444445</v>
      </c>
      <c r="G162" s="13" t="str">
        <f t="shared" si="7"/>
        <v>5.38/km</v>
      </c>
      <c r="H162" s="14">
        <f t="shared" si="9"/>
        <v>0.01234953703703704</v>
      </c>
      <c r="I162" s="14">
        <f t="shared" si="8"/>
        <v>0</v>
      </c>
    </row>
    <row r="163" spans="1:9" ht="15" customHeight="1">
      <c r="A163" s="13">
        <v>159</v>
      </c>
      <c r="B163" s="33" t="s">
        <v>347</v>
      </c>
      <c r="C163" s="33" t="s">
        <v>27</v>
      </c>
      <c r="D163" s="34" t="s">
        <v>66</v>
      </c>
      <c r="E163" s="33" t="s">
        <v>163</v>
      </c>
      <c r="F163" s="35">
        <v>0.039155092592592596</v>
      </c>
      <c r="G163" s="13" t="str">
        <f t="shared" si="7"/>
        <v>5.38/km</v>
      </c>
      <c r="H163" s="14">
        <f t="shared" si="9"/>
        <v>0.012372685185185188</v>
      </c>
      <c r="I163" s="14">
        <f t="shared" si="8"/>
        <v>0.008703703703703707</v>
      </c>
    </row>
    <row r="164" spans="1:9" ht="15" customHeight="1">
      <c r="A164" s="13">
        <v>160</v>
      </c>
      <c r="B164" s="33" t="s">
        <v>109</v>
      </c>
      <c r="C164" s="33" t="s">
        <v>0</v>
      </c>
      <c r="D164" s="34" t="s">
        <v>99</v>
      </c>
      <c r="E164" s="33" t="s">
        <v>214</v>
      </c>
      <c r="F164" s="35">
        <v>0.03917824074074074</v>
      </c>
      <c r="G164" s="13" t="str">
        <f t="shared" si="7"/>
        <v>5.39/km</v>
      </c>
      <c r="H164" s="14">
        <f t="shared" si="9"/>
        <v>0.012395833333333335</v>
      </c>
      <c r="I164" s="14">
        <f t="shared" si="8"/>
        <v>0.006388888888888888</v>
      </c>
    </row>
    <row r="165" spans="1:9" ht="15" customHeight="1">
      <c r="A165" s="13">
        <v>161</v>
      </c>
      <c r="B165" s="33" t="s">
        <v>348</v>
      </c>
      <c r="C165" s="33" t="s">
        <v>349</v>
      </c>
      <c r="D165" s="34" t="s">
        <v>94</v>
      </c>
      <c r="E165" s="33" t="s">
        <v>236</v>
      </c>
      <c r="F165" s="35">
        <v>0.03918981481481481</v>
      </c>
      <c r="G165" s="13" t="str">
        <f t="shared" si="7"/>
        <v>5.39/km</v>
      </c>
      <c r="H165" s="14">
        <f t="shared" si="9"/>
        <v>0.012407407407407402</v>
      </c>
      <c r="I165" s="14">
        <f t="shared" si="8"/>
        <v>0.007581018518518515</v>
      </c>
    </row>
    <row r="166" spans="1:9" ht="15" customHeight="1">
      <c r="A166" s="13">
        <v>162</v>
      </c>
      <c r="B166" s="33" t="s">
        <v>350</v>
      </c>
      <c r="C166" s="33" t="s">
        <v>21</v>
      </c>
      <c r="D166" s="34" t="s">
        <v>104</v>
      </c>
      <c r="E166" s="33" t="s">
        <v>168</v>
      </c>
      <c r="F166" s="35">
        <v>0.03918981481481481</v>
      </c>
      <c r="G166" s="13" t="str">
        <f t="shared" si="7"/>
        <v>5.39/km</v>
      </c>
      <c r="H166" s="14">
        <f t="shared" si="9"/>
        <v>0.012407407407407402</v>
      </c>
      <c r="I166" s="14">
        <f t="shared" si="8"/>
        <v>5.787037037036091E-05</v>
      </c>
    </row>
    <row r="167" spans="1:9" ht="15" customHeight="1">
      <c r="A167" s="13">
        <v>163</v>
      </c>
      <c r="B167" s="33" t="s">
        <v>351</v>
      </c>
      <c r="C167" s="33" t="s">
        <v>31</v>
      </c>
      <c r="D167" s="34" t="s">
        <v>70</v>
      </c>
      <c r="E167" s="33" t="s">
        <v>147</v>
      </c>
      <c r="F167" s="35">
        <v>0.03930555555555556</v>
      </c>
      <c r="G167" s="13" t="str">
        <f t="shared" si="7"/>
        <v>5.40/km</v>
      </c>
      <c r="H167" s="14">
        <f t="shared" si="9"/>
        <v>0.012523148148148151</v>
      </c>
      <c r="I167" s="14">
        <f t="shared" si="8"/>
        <v>0.00495370370370371</v>
      </c>
    </row>
    <row r="168" spans="1:9" ht="15" customHeight="1">
      <c r="A168" s="13">
        <v>164</v>
      </c>
      <c r="B168" s="33" t="s">
        <v>352</v>
      </c>
      <c r="C168" s="33" t="s">
        <v>14</v>
      </c>
      <c r="D168" s="34" t="s">
        <v>69</v>
      </c>
      <c r="E168" s="33" t="s">
        <v>147</v>
      </c>
      <c r="F168" s="35">
        <v>0.03934027777777777</v>
      </c>
      <c r="G168" s="13" t="str">
        <f t="shared" si="7"/>
        <v>5.40/km</v>
      </c>
      <c r="H168" s="14">
        <f t="shared" si="9"/>
        <v>0.012557870370370365</v>
      </c>
      <c r="I168" s="14">
        <f t="shared" si="8"/>
        <v>0.010335648148148142</v>
      </c>
    </row>
    <row r="169" spans="1:9" ht="15" customHeight="1">
      <c r="A169" s="13">
        <v>165</v>
      </c>
      <c r="B169" s="33" t="s">
        <v>353</v>
      </c>
      <c r="C169" s="33" t="s">
        <v>78</v>
      </c>
      <c r="D169" s="34" t="s">
        <v>63</v>
      </c>
      <c r="E169" s="33" t="s">
        <v>174</v>
      </c>
      <c r="F169" s="35">
        <v>0.03949074074074074</v>
      </c>
      <c r="G169" s="13" t="str">
        <f t="shared" si="7"/>
        <v>5.41/km</v>
      </c>
      <c r="H169" s="14">
        <f t="shared" si="9"/>
        <v>0.012708333333333335</v>
      </c>
      <c r="I169" s="14">
        <f t="shared" si="8"/>
        <v>0.012280092592592596</v>
      </c>
    </row>
    <row r="170" spans="1:9" ht="15" customHeight="1">
      <c r="A170" s="20">
        <v>166</v>
      </c>
      <c r="B170" s="21" t="s">
        <v>354</v>
      </c>
      <c r="C170" s="21" t="s">
        <v>24</v>
      </c>
      <c r="D170" s="20" t="s">
        <v>66</v>
      </c>
      <c r="E170" s="21" t="s">
        <v>129</v>
      </c>
      <c r="F170" s="24">
        <v>0.03958333333333333</v>
      </c>
      <c r="G170" s="20" t="str">
        <f t="shared" si="7"/>
        <v>5.42/km</v>
      </c>
      <c r="H170" s="22">
        <f t="shared" si="9"/>
        <v>0.012800925925925924</v>
      </c>
      <c r="I170" s="22">
        <f t="shared" si="8"/>
        <v>0.009131944444444443</v>
      </c>
    </row>
    <row r="171" spans="1:9" ht="15" customHeight="1">
      <c r="A171" s="13">
        <v>167</v>
      </c>
      <c r="B171" s="33" t="s">
        <v>355</v>
      </c>
      <c r="C171" s="33" t="s">
        <v>132</v>
      </c>
      <c r="D171" s="34" t="s">
        <v>70</v>
      </c>
      <c r="E171" s="33" t="s">
        <v>155</v>
      </c>
      <c r="F171" s="35">
        <v>0.039837962962962964</v>
      </c>
      <c r="G171" s="13" t="str">
        <f t="shared" si="7"/>
        <v>5.44/km</v>
      </c>
      <c r="H171" s="14">
        <f t="shared" si="9"/>
        <v>0.013055555555555556</v>
      </c>
      <c r="I171" s="14">
        <f t="shared" si="8"/>
        <v>0.005486111111111115</v>
      </c>
    </row>
    <row r="172" spans="1:9" ht="15" customHeight="1">
      <c r="A172" s="13">
        <v>168</v>
      </c>
      <c r="B172" s="33" t="s">
        <v>206</v>
      </c>
      <c r="C172" s="33" t="s">
        <v>76</v>
      </c>
      <c r="D172" s="34" t="s">
        <v>61</v>
      </c>
      <c r="E172" s="33" t="s">
        <v>174</v>
      </c>
      <c r="F172" s="35">
        <v>0.039872685185185185</v>
      </c>
      <c r="G172" s="13" t="str">
        <f t="shared" si="7"/>
        <v>5.45/km</v>
      </c>
      <c r="H172" s="14">
        <f t="shared" si="9"/>
        <v>0.013090277777777777</v>
      </c>
      <c r="I172" s="14">
        <f t="shared" si="8"/>
        <v>0.011307870370370367</v>
      </c>
    </row>
    <row r="173" spans="1:9" ht="15" customHeight="1">
      <c r="A173" s="13">
        <v>169</v>
      </c>
      <c r="B173" s="33" t="s">
        <v>356</v>
      </c>
      <c r="C173" s="33" t="s">
        <v>146</v>
      </c>
      <c r="D173" s="34" t="s">
        <v>69</v>
      </c>
      <c r="E173" s="33" t="s">
        <v>168</v>
      </c>
      <c r="F173" s="35">
        <v>0.04005787037037037</v>
      </c>
      <c r="G173" s="13" t="str">
        <f t="shared" si="7"/>
        <v>5.46/km</v>
      </c>
      <c r="H173" s="14">
        <f t="shared" si="9"/>
        <v>0.013275462962962961</v>
      </c>
      <c r="I173" s="14">
        <f t="shared" si="8"/>
        <v>0.011053240740740738</v>
      </c>
    </row>
    <row r="174" spans="1:9" ht="15" customHeight="1">
      <c r="A174" s="13">
        <v>170</v>
      </c>
      <c r="B174" s="33" t="s">
        <v>357</v>
      </c>
      <c r="C174" s="33" t="s">
        <v>358</v>
      </c>
      <c r="D174" s="34" t="s">
        <v>118</v>
      </c>
      <c r="E174" s="33" t="s">
        <v>68</v>
      </c>
      <c r="F174" s="35">
        <v>0.04012731481481482</v>
      </c>
      <c r="G174" s="13" t="str">
        <f t="shared" si="7"/>
        <v>5.47/km</v>
      </c>
      <c r="H174" s="14">
        <f t="shared" si="9"/>
        <v>0.01334490740740741</v>
      </c>
      <c r="I174" s="14">
        <f t="shared" si="8"/>
        <v>0.0037962962962962976</v>
      </c>
    </row>
    <row r="175" spans="1:9" ht="15" customHeight="1">
      <c r="A175" s="13">
        <v>171</v>
      </c>
      <c r="B175" s="33" t="s">
        <v>359</v>
      </c>
      <c r="C175" s="33" t="s">
        <v>42</v>
      </c>
      <c r="D175" s="34" t="s">
        <v>87</v>
      </c>
      <c r="E175" s="33" t="s">
        <v>165</v>
      </c>
      <c r="F175" s="35">
        <v>0.040358796296296295</v>
      </c>
      <c r="G175" s="13" t="str">
        <f t="shared" si="7"/>
        <v>5.49/km</v>
      </c>
      <c r="H175" s="14">
        <f t="shared" si="9"/>
        <v>0.013576388888888888</v>
      </c>
      <c r="I175" s="14">
        <f t="shared" si="8"/>
        <v>0.009571759259259256</v>
      </c>
    </row>
    <row r="176" spans="1:9" ht="15" customHeight="1">
      <c r="A176" s="13">
        <v>172</v>
      </c>
      <c r="B176" s="33" t="s">
        <v>360</v>
      </c>
      <c r="C176" s="33" t="s">
        <v>361</v>
      </c>
      <c r="D176" s="34" t="s">
        <v>80</v>
      </c>
      <c r="E176" s="33" t="s">
        <v>165</v>
      </c>
      <c r="F176" s="35">
        <v>0.040393518518518516</v>
      </c>
      <c r="G176" s="13" t="str">
        <f t="shared" si="7"/>
        <v>5.49/km</v>
      </c>
      <c r="H176" s="14">
        <f t="shared" si="9"/>
        <v>0.013611111111111109</v>
      </c>
      <c r="I176" s="14">
        <f t="shared" si="8"/>
        <v>0.002581018518518517</v>
      </c>
    </row>
    <row r="177" spans="1:9" ht="15" customHeight="1">
      <c r="A177" s="13">
        <v>173</v>
      </c>
      <c r="B177" s="33" t="s">
        <v>362</v>
      </c>
      <c r="C177" s="33" t="s">
        <v>363</v>
      </c>
      <c r="D177" s="34" t="s">
        <v>87</v>
      </c>
      <c r="E177" s="33" t="s">
        <v>137</v>
      </c>
      <c r="F177" s="35">
        <v>0.04045138888888889</v>
      </c>
      <c r="G177" s="13" t="str">
        <f t="shared" si="7"/>
        <v>5.50/km</v>
      </c>
      <c r="H177" s="14">
        <f t="shared" si="9"/>
        <v>0.013668981481481483</v>
      </c>
      <c r="I177" s="14">
        <f t="shared" si="8"/>
        <v>0.009664351851851851</v>
      </c>
    </row>
    <row r="178" spans="1:9" ht="15" customHeight="1">
      <c r="A178" s="13">
        <v>174</v>
      </c>
      <c r="B178" s="33" t="s">
        <v>364</v>
      </c>
      <c r="C178" s="33" t="s">
        <v>35</v>
      </c>
      <c r="D178" s="34" t="s">
        <v>62</v>
      </c>
      <c r="E178" s="33" t="s">
        <v>168</v>
      </c>
      <c r="F178" s="35">
        <v>0.04074074074074074</v>
      </c>
      <c r="G178" s="13" t="str">
        <f t="shared" si="7"/>
        <v>5.52/km</v>
      </c>
      <c r="H178" s="14">
        <f t="shared" si="9"/>
        <v>0.01395833333333333</v>
      </c>
      <c r="I178" s="14">
        <f t="shared" si="8"/>
        <v>0.01395833333333333</v>
      </c>
    </row>
    <row r="179" spans="1:9" ht="15" customHeight="1">
      <c r="A179" s="13">
        <v>175</v>
      </c>
      <c r="B179" s="33" t="s">
        <v>117</v>
      </c>
      <c r="C179" s="33" t="s">
        <v>46</v>
      </c>
      <c r="D179" s="34" t="s">
        <v>63</v>
      </c>
      <c r="E179" s="33" t="s">
        <v>130</v>
      </c>
      <c r="F179" s="35">
        <v>0.0408912037037037</v>
      </c>
      <c r="G179" s="13" t="str">
        <f t="shared" si="7"/>
        <v>5.53/km</v>
      </c>
      <c r="H179" s="14">
        <f t="shared" si="9"/>
        <v>0.014108796296296293</v>
      </c>
      <c r="I179" s="14">
        <f t="shared" si="8"/>
        <v>0.013680555555555553</v>
      </c>
    </row>
    <row r="180" spans="1:9" ht="15" customHeight="1">
      <c r="A180" s="13">
        <v>176</v>
      </c>
      <c r="B180" s="33" t="s">
        <v>365</v>
      </c>
      <c r="C180" s="33" t="s">
        <v>28</v>
      </c>
      <c r="D180" s="34" t="s">
        <v>69</v>
      </c>
      <c r="E180" s="33" t="s">
        <v>366</v>
      </c>
      <c r="F180" s="35">
        <v>0.041122685185185186</v>
      </c>
      <c r="G180" s="13" t="str">
        <f t="shared" si="7"/>
        <v>5.55/km</v>
      </c>
      <c r="H180" s="14">
        <f t="shared" si="9"/>
        <v>0.014340277777777778</v>
      </c>
      <c r="I180" s="14">
        <f t="shared" si="8"/>
        <v>0.012118055555555556</v>
      </c>
    </row>
    <row r="181" spans="1:9" ht="15" customHeight="1">
      <c r="A181" s="13">
        <v>177</v>
      </c>
      <c r="B181" s="33" t="s">
        <v>367</v>
      </c>
      <c r="C181" s="33" t="s">
        <v>368</v>
      </c>
      <c r="D181" s="34" t="s">
        <v>61</v>
      </c>
      <c r="E181" s="33" t="s">
        <v>369</v>
      </c>
      <c r="F181" s="35">
        <v>0.04114583333333333</v>
      </c>
      <c r="G181" s="13" t="str">
        <f t="shared" si="7"/>
        <v>5.56/km</v>
      </c>
      <c r="H181" s="14">
        <f t="shared" si="9"/>
        <v>0.014363425925925925</v>
      </c>
      <c r="I181" s="14">
        <f t="shared" si="8"/>
        <v>0.012581018518518516</v>
      </c>
    </row>
    <row r="182" spans="1:9" ht="15" customHeight="1">
      <c r="A182" s="13">
        <v>178</v>
      </c>
      <c r="B182" s="33" t="s">
        <v>370</v>
      </c>
      <c r="C182" s="33" t="s">
        <v>77</v>
      </c>
      <c r="D182" s="34" t="s">
        <v>63</v>
      </c>
      <c r="E182" s="33" t="s">
        <v>371</v>
      </c>
      <c r="F182" s="35">
        <v>0.04126157407407407</v>
      </c>
      <c r="G182" s="13" t="str">
        <f t="shared" si="7"/>
        <v>5.57/km</v>
      </c>
      <c r="H182" s="14">
        <f t="shared" si="9"/>
        <v>0.014479166666666661</v>
      </c>
      <c r="I182" s="14">
        <f t="shared" si="8"/>
        <v>0.014050925925925922</v>
      </c>
    </row>
    <row r="183" spans="1:9" ht="15" customHeight="1">
      <c r="A183" s="13">
        <v>179</v>
      </c>
      <c r="B183" s="33" t="s">
        <v>372</v>
      </c>
      <c r="C183" s="33" t="s">
        <v>150</v>
      </c>
      <c r="D183" s="34" t="s">
        <v>87</v>
      </c>
      <c r="E183" s="33" t="s">
        <v>174</v>
      </c>
      <c r="F183" s="35">
        <v>0.0415625</v>
      </c>
      <c r="G183" s="13" t="str">
        <f t="shared" si="7"/>
        <v>5.59/km</v>
      </c>
      <c r="H183" s="14">
        <f t="shared" si="9"/>
        <v>0.014780092592592595</v>
      </c>
      <c r="I183" s="14">
        <f t="shared" si="8"/>
        <v>0.010775462962962962</v>
      </c>
    </row>
    <row r="184" spans="1:9" ht="15" customHeight="1">
      <c r="A184" s="13">
        <v>180</v>
      </c>
      <c r="B184" s="33" t="s">
        <v>373</v>
      </c>
      <c r="C184" s="33" t="s">
        <v>374</v>
      </c>
      <c r="D184" s="34" t="s">
        <v>83</v>
      </c>
      <c r="E184" s="33" t="s">
        <v>147</v>
      </c>
      <c r="F184" s="35">
        <v>0.04158564814814815</v>
      </c>
      <c r="G184" s="13" t="str">
        <f t="shared" si="7"/>
        <v>5.59/km</v>
      </c>
      <c r="H184" s="14">
        <f t="shared" si="9"/>
        <v>0.014803240740740742</v>
      </c>
      <c r="I184" s="14">
        <f t="shared" si="8"/>
        <v>0.010555555555555558</v>
      </c>
    </row>
    <row r="185" spans="1:9" ht="15" customHeight="1">
      <c r="A185" s="13">
        <v>181</v>
      </c>
      <c r="B185" s="33" t="s">
        <v>375</v>
      </c>
      <c r="C185" s="33" t="s">
        <v>376</v>
      </c>
      <c r="D185" s="34" t="s">
        <v>87</v>
      </c>
      <c r="E185" s="33" t="s">
        <v>163</v>
      </c>
      <c r="F185" s="35">
        <v>0.041608796296296297</v>
      </c>
      <c r="G185" s="13" t="str">
        <f t="shared" si="7"/>
        <v>5.60/km</v>
      </c>
      <c r="H185" s="14">
        <f t="shared" si="9"/>
        <v>0.014826388888888889</v>
      </c>
      <c r="I185" s="14">
        <f t="shared" si="8"/>
        <v>0.010821759259259257</v>
      </c>
    </row>
    <row r="186" spans="1:9" ht="15" customHeight="1">
      <c r="A186" s="13">
        <v>182</v>
      </c>
      <c r="B186" s="33" t="s">
        <v>377</v>
      </c>
      <c r="C186" s="33" t="s">
        <v>139</v>
      </c>
      <c r="D186" s="34" t="s">
        <v>69</v>
      </c>
      <c r="E186" s="33" t="s">
        <v>147</v>
      </c>
      <c r="F186" s="35">
        <v>0.04179398148148148</v>
      </c>
      <c r="G186" s="13" t="str">
        <f t="shared" si="7"/>
        <v>6.01/km</v>
      </c>
      <c r="H186" s="14">
        <f t="shared" si="9"/>
        <v>0.015011574074074073</v>
      </c>
      <c r="I186" s="14">
        <f t="shared" si="8"/>
        <v>0.01278935185185185</v>
      </c>
    </row>
    <row r="187" spans="1:9" ht="15" customHeight="1">
      <c r="A187" s="13">
        <v>183</v>
      </c>
      <c r="B187" s="33" t="s">
        <v>378</v>
      </c>
      <c r="C187" s="33" t="s">
        <v>102</v>
      </c>
      <c r="D187" s="34" t="s">
        <v>124</v>
      </c>
      <c r="E187" s="33" t="s">
        <v>214</v>
      </c>
      <c r="F187" s="35">
        <v>0.041990740740740745</v>
      </c>
      <c r="G187" s="13" t="str">
        <f t="shared" si="7"/>
        <v>6.03/km</v>
      </c>
      <c r="H187" s="14">
        <f t="shared" si="9"/>
        <v>0.015208333333333338</v>
      </c>
      <c r="I187" s="14">
        <f t="shared" si="8"/>
        <v>0</v>
      </c>
    </row>
    <row r="188" spans="1:9" ht="15" customHeight="1">
      <c r="A188" s="13">
        <v>184</v>
      </c>
      <c r="B188" s="33" t="s">
        <v>379</v>
      </c>
      <c r="C188" s="33" t="s">
        <v>380</v>
      </c>
      <c r="D188" s="34" t="s">
        <v>85</v>
      </c>
      <c r="E188" s="33" t="s">
        <v>168</v>
      </c>
      <c r="F188" s="35">
        <v>0.04210648148148149</v>
      </c>
      <c r="G188" s="13" t="str">
        <f t="shared" si="7"/>
        <v>6.04/km</v>
      </c>
      <c r="H188" s="14">
        <f t="shared" si="9"/>
        <v>0.01532407407407408</v>
      </c>
      <c r="I188" s="14">
        <f t="shared" si="8"/>
        <v>0.011180555555555562</v>
      </c>
    </row>
    <row r="189" spans="1:9" ht="15" customHeight="1">
      <c r="A189" s="13">
        <v>185</v>
      </c>
      <c r="B189" s="33" t="s">
        <v>381</v>
      </c>
      <c r="C189" s="33" t="s">
        <v>2</v>
      </c>
      <c r="D189" s="34" t="s">
        <v>87</v>
      </c>
      <c r="E189" s="33" t="s">
        <v>133</v>
      </c>
      <c r="F189" s="35">
        <v>0.04232638888888889</v>
      </c>
      <c r="G189" s="13" t="str">
        <f t="shared" si="7"/>
        <v>6.06/km</v>
      </c>
      <c r="H189" s="14">
        <f t="shared" si="9"/>
        <v>0.015543981481481485</v>
      </c>
      <c r="I189" s="14">
        <f t="shared" si="8"/>
        <v>0.011539351851851853</v>
      </c>
    </row>
    <row r="190" spans="1:9" ht="15" customHeight="1">
      <c r="A190" s="13">
        <v>186</v>
      </c>
      <c r="B190" s="33" t="s">
        <v>382</v>
      </c>
      <c r="C190" s="33" t="s">
        <v>101</v>
      </c>
      <c r="D190" s="34" t="s">
        <v>70</v>
      </c>
      <c r="E190" s="33" t="s">
        <v>266</v>
      </c>
      <c r="F190" s="35">
        <v>0.04232638888888889</v>
      </c>
      <c r="G190" s="13" t="str">
        <f t="shared" si="7"/>
        <v>6.06/km</v>
      </c>
      <c r="H190" s="14">
        <f t="shared" si="9"/>
        <v>0.015543981481481485</v>
      </c>
      <c r="I190" s="14">
        <f t="shared" si="8"/>
        <v>0.007974537037037044</v>
      </c>
    </row>
    <row r="191" spans="1:9" ht="15" customHeight="1">
      <c r="A191" s="13">
        <v>187</v>
      </c>
      <c r="B191" s="33" t="s">
        <v>126</v>
      </c>
      <c r="C191" s="33" t="s">
        <v>383</v>
      </c>
      <c r="D191" s="34" t="s">
        <v>87</v>
      </c>
      <c r="E191" s="33" t="s">
        <v>371</v>
      </c>
      <c r="F191" s="35">
        <v>0.04273148148148148</v>
      </c>
      <c r="G191" s="13" t="str">
        <f t="shared" si="7"/>
        <v>6.09/km</v>
      </c>
      <c r="H191" s="14">
        <f t="shared" si="9"/>
        <v>0.015949074074074074</v>
      </c>
      <c r="I191" s="14">
        <f t="shared" si="8"/>
        <v>0.011944444444444442</v>
      </c>
    </row>
    <row r="192" spans="1:9" ht="15" customHeight="1">
      <c r="A192" s="13">
        <v>188</v>
      </c>
      <c r="B192" s="33" t="s">
        <v>384</v>
      </c>
      <c r="C192" s="33" t="s">
        <v>26</v>
      </c>
      <c r="D192" s="34" t="s">
        <v>66</v>
      </c>
      <c r="E192" s="33" t="s">
        <v>147</v>
      </c>
      <c r="F192" s="35">
        <v>0.04278935185185185</v>
      </c>
      <c r="G192" s="13" t="str">
        <f t="shared" si="7"/>
        <v>6.10/km</v>
      </c>
      <c r="H192" s="14">
        <f t="shared" si="9"/>
        <v>0.01600694444444444</v>
      </c>
      <c r="I192" s="14">
        <f t="shared" si="8"/>
        <v>0.01233796296296296</v>
      </c>
    </row>
    <row r="193" spans="1:9" ht="15" customHeight="1">
      <c r="A193" s="13">
        <v>189</v>
      </c>
      <c r="B193" s="33" t="s">
        <v>125</v>
      </c>
      <c r="C193" s="33" t="s">
        <v>385</v>
      </c>
      <c r="D193" s="34" t="s">
        <v>66</v>
      </c>
      <c r="E193" s="33" t="s">
        <v>236</v>
      </c>
      <c r="F193" s="35">
        <v>0.04313657407407407</v>
      </c>
      <c r="G193" s="13" t="str">
        <f t="shared" si="7"/>
        <v>6.13/km</v>
      </c>
      <c r="H193" s="14">
        <f t="shared" si="9"/>
        <v>0.016354166666666663</v>
      </c>
      <c r="I193" s="14">
        <f t="shared" si="8"/>
        <v>0.012685185185185181</v>
      </c>
    </row>
    <row r="194" spans="1:9" ht="15" customHeight="1">
      <c r="A194" s="13">
        <v>190</v>
      </c>
      <c r="B194" s="33" t="s">
        <v>386</v>
      </c>
      <c r="C194" s="33" t="s">
        <v>29</v>
      </c>
      <c r="D194" s="34" t="s">
        <v>63</v>
      </c>
      <c r="E194" s="33" t="s">
        <v>174</v>
      </c>
      <c r="F194" s="35">
        <v>0.04332175925925926</v>
      </c>
      <c r="G194" s="13" t="str">
        <f t="shared" si="7"/>
        <v>6.14/km</v>
      </c>
      <c r="H194" s="14">
        <f t="shared" si="9"/>
        <v>0.016539351851851854</v>
      </c>
      <c r="I194" s="14">
        <f t="shared" si="8"/>
        <v>0.016111111111111114</v>
      </c>
    </row>
    <row r="195" spans="1:9" ht="15" customHeight="1">
      <c r="A195" s="13">
        <v>191</v>
      </c>
      <c r="B195" s="33" t="s">
        <v>387</v>
      </c>
      <c r="C195" s="33" t="s">
        <v>82</v>
      </c>
      <c r="D195" s="34" t="s">
        <v>65</v>
      </c>
      <c r="E195" s="33" t="s">
        <v>188</v>
      </c>
      <c r="F195" s="35">
        <v>0.043356481481481475</v>
      </c>
      <c r="G195" s="13" t="str">
        <f t="shared" si="7"/>
        <v>6.15/km</v>
      </c>
      <c r="H195" s="14">
        <f t="shared" si="9"/>
        <v>0.016574074074074067</v>
      </c>
      <c r="I195" s="14">
        <f t="shared" si="8"/>
        <v>0.015543981481481475</v>
      </c>
    </row>
    <row r="196" spans="1:9" ht="15" customHeight="1">
      <c r="A196" s="13">
        <v>192</v>
      </c>
      <c r="B196" s="33" t="s">
        <v>388</v>
      </c>
      <c r="C196" s="33" t="s">
        <v>23</v>
      </c>
      <c r="D196" s="34" t="s">
        <v>66</v>
      </c>
      <c r="E196" s="33" t="s">
        <v>147</v>
      </c>
      <c r="F196" s="35">
        <v>0.04341435185185185</v>
      </c>
      <c r="G196" s="13" t="str">
        <f t="shared" si="7"/>
        <v>6.15/km</v>
      </c>
      <c r="H196" s="14">
        <f t="shared" si="9"/>
        <v>0.016631944444444442</v>
      </c>
      <c r="I196" s="14">
        <f t="shared" si="8"/>
        <v>0.01296296296296296</v>
      </c>
    </row>
    <row r="197" spans="1:9" ht="15" customHeight="1">
      <c r="A197" s="13">
        <v>193</v>
      </c>
      <c r="B197" s="33" t="s">
        <v>389</v>
      </c>
      <c r="C197" s="33" t="s">
        <v>108</v>
      </c>
      <c r="D197" s="34" t="s">
        <v>104</v>
      </c>
      <c r="E197" s="33" t="s">
        <v>168</v>
      </c>
      <c r="F197" s="35">
        <v>0.043472222222222225</v>
      </c>
      <c r="G197" s="13" t="str">
        <f aca="true" t="shared" si="10" ref="G197:G233">TEXT(INT((HOUR(F197)*3600+MINUTE(F197)*60+SECOND(F197))/$I$3/60),"0")&amp;"."&amp;TEXT(MOD((HOUR(F197)*3600+MINUTE(F197)*60+SECOND(F197))/$I$3,60),"00")&amp;"/km"</f>
        <v>6.16/km</v>
      </c>
      <c r="H197" s="14">
        <f t="shared" si="9"/>
        <v>0.016689814814814817</v>
      </c>
      <c r="I197" s="14">
        <f t="shared" si="8"/>
        <v>0.004340277777777776</v>
      </c>
    </row>
    <row r="198" spans="1:9" ht="15" customHeight="1">
      <c r="A198" s="13">
        <v>194</v>
      </c>
      <c r="B198" s="33" t="s">
        <v>390</v>
      </c>
      <c r="C198" s="33" t="s">
        <v>140</v>
      </c>
      <c r="D198" s="34" t="s">
        <v>94</v>
      </c>
      <c r="E198" s="33" t="s">
        <v>213</v>
      </c>
      <c r="F198" s="35">
        <v>0.04348379629629629</v>
      </c>
      <c r="G198" s="13" t="str">
        <f t="shared" si="10"/>
        <v>6.16/km</v>
      </c>
      <c r="H198" s="14">
        <f t="shared" si="9"/>
        <v>0.016701388888888884</v>
      </c>
      <c r="I198" s="14">
        <f aca="true" t="shared" si="11" ref="I198:I233">F198-INDEX($F$5:$F$376,MATCH(D198,$D$5:$D$376,0))</f>
        <v>0.011874999999999997</v>
      </c>
    </row>
    <row r="199" spans="1:9" ht="15" customHeight="1">
      <c r="A199" s="13">
        <v>195</v>
      </c>
      <c r="B199" s="33" t="s">
        <v>391</v>
      </c>
      <c r="C199" s="33" t="s">
        <v>24</v>
      </c>
      <c r="D199" s="34" t="s">
        <v>85</v>
      </c>
      <c r="E199" s="33" t="s">
        <v>283</v>
      </c>
      <c r="F199" s="35">
        <v>0.04349537037037037</v>
      </c>
      <c r="G199" s="13" t="str">
        <f t="shared" si="10"/>
        <v>6.16/km</v>
      </c>
      <c r="H199" s="14">
        <f t="shared" si="9"/>
        <v>0.016712962962962964</v>
      </c>
      <c r="I199" s="14">
        <f t="shared" si="11"/>
        <v>0.012569444444444446</v>
      </c>
    </row>
    <row r="200" spans="1:9" ht="15" customHeight="1">
      <c r="A200" s="13">
        <v>196</v>
      </c>
      <c r="B200" s="33" t="s">
        <v>392</v>
      </c>
      <c r="C200" s="33" t="s">
        <v>28</v>
      </c>
      <c r="D200" s="34" t="s">
        <v>104</v>
      </c>
      <c r="E200" s="33" t="s">
        <v>95</v>
      </c>
      <c r="F200" s="35">
        <v>0.04384259259259259</v>
      </c>
      <c r="G200" s="13" t="str">
        <f t="shared" si="10"/>
        <v>6.19/km</v>
      </c>
      <c r="H200" s="14">
        <f t="shared" si="9"/>
        <v>0.017060185185185185</v>
      </c>
      <c r="I200" s="14">
        <f t="shared" si="11"/>
        <v>0.004710648148148144</v>
      </c>
    </row>
    <row r="201" spans="1:9" ht="15" customHeight="1">
      <c r="A201" s="13">
        <v>197</v>
      </c>
      <c r="B201" s="33" t="s">
        <v>393</v>
      </c>
      <c r="C201" s="33" t="s">
        <v>394</v>
      </c>
      <c r="D201" s="34" t="s">
        <v>118</v>
      </c>
      <c r="E201" s="33" t="s">
        <v>168</v>
      </c>
      <c r="F201" s="35">
        <v>0.043912037037037034</v>
      </c>
      <c r="G201" s="13" t="str">
        <f t="shared" si="10"/>
        <v>6.19/km</v>
      </c>
      <c r="H201" s="14">
        <f t="shared" si="9"/>
        <v>0.017129629629629627</v>
      </c>
      <c r="I201" s="14">
        <f t="shared" si="11"/>
        <v>0.007581018518518515</v>
      </c>
    </row>
    <row r="202" spans="1:9" ht="15" customHeight="1">
      <c r="A202" s="13">
        <v>198</v>
      </c>
      <c r="B202" s="33" t="s">
        <v>395</v>
      </c>
      <c r="C202" s="33" t="s">
        <v>396</v>
      </c>
      <c r="D202" s="34" t="s">
        <v>99</v>
      </c>
      <c r="E202" s="33" t="s">
        <v>147</v>
      </c>
      <c r="F202" s="35">
        <v>0.044328703703703703</v>
      </c>
      <c r="G202" s="13" t="str">
        <f t="shared" si="10"/>
        <v>6.23/km</v>
      </c>
      <c r="H202" s="14">
        <f t="shared" si="9"/>
        <v>0.017546296296296296</v>
      </c>
      <c r="I202" s="14">
        <f t="shared" si="11"/>
        <v>0.01153935185185185</v>
      </c>
    </row>
    <row r="203" spans="1:9" ht="15" customHeight="1">
      <c r="A203" s="13">
        <v>199</v>
      </c>
      <c r="B203" s="33" t="s">
        <v>397</v>
      </c>
      <c r="C203" s="33" t="s">
        <v>39</v>
      </c>
      <c r="D203" s="34" t="s">
        <v>104</v>
      </c>
      <c r="E203" s="33" t="s">
        <v>369</v>
      </c>
      <c r="F203" s="35">
        <v>0.04439814814814815</v>
      </c>
      <c r="G203" s="13" t="str">
        <f t="shared" si="10"/>
        <v>6.24/km</v>
      </c>
      <c r="H203" s="14">
        <f aca="true" t="shared" si="12" ref="H203:H233">F203-$F$5</f>
        <v>0.017615740740740744</v>
      </c>
      <c r="I203" s="14">
        <f t="shared" si="11"/>
        <v>0.0052662037037037035</v>
      </c>
    </row>
    <row r="204" spans="1:9" ht="15" customHeight="1">
      <c r="A204" s="13">
        <v>200</v>
      </c>
      <c r="B204" s="33" t="s">
        <v>398</v>
      </c>
      <c r="C204" s="33" t="s">
        <v>399</v>
      </c>
      <c r="D204" s="34" t="s">
        <v>65</v>
      </c>
      <c r="E204" s="33" t="s">
        <v>147</v>
      </c>
      <c r="F204" s="35">
        <v>0.044432870370370366</v>
      </c>
      <c r="G204" s="13" t="str">
        <f t="shared" si="10"/>
        <v>6.24/km</v>
      </c>
      <c r="H204" s="14">
        <f t="shared" si="12"/>
        <v>0.017650462962962958</v>
      </c>
      <c r="I204" s="14">
        <f t="shared" si="11"/>
        <v>0.016620370370370365</v>
      </c>
    </row>
    <row r="205" spans="1:9" ht="15" customHeight="1">
      <c r="A205" s="13">
        <v>201</v>
      </c>
      <c r="B205" s="33" t="s">
        <v>400</v>
      </c>
      <c r="C205" s="33" t="s">
        <v>401</v>
      </c>
      <c r="D205" s="34" t="s">
        <v>87</v>
      </c>
      <c r="E205" s="33" t="s">
        <v>287</v>
      </c>
      <c r="F205" s="35">
        <v>0.04445601851851852</v>
      </c>
      <c r="G205" s="13" t="str">
        <f t="shared" si="10"/>
        <v>6.24/km</v>
      </c>
      <c r="H205" s="14">
        <f t="shared" si="12"/>
        <v>0.017673611111111112</v>
      </c>
      <c r="I205" s="14">
        <f t="shared" si="11"/>
        <v>0.01366898148148148</v>
      </c>
    </row>
    <row r="206" spans="1:9" ht="15" customHeight="1">
      <c r="A206" s="13">
        <v>202</v>
      </c>
      <c r="B206" s="33" t="s">
        <v>402</v>
      </c>
      <c r="C206" s="33" t="s">
        <v>128</v>
      </c>
      <c r="D206" s="34" t="s">
        <v>118</v>
      </c>
      <c r="E206" s="33" t="s">
        <v>165</v>
      </c>
      <c r="F206" s="35">
        <v>0.04479166666666667</v>
      </c>
      <c r="G206" s="13" t="str">
        <f t="shared" si="10"/>
        <v>6.27/km</v>
      </c>
      <c r="H206" s="14">
        <f t="shared" si="12"/>
        <v>0.01800925925925926</v>
      </c>
      <c r="I206" s="14">
        <f t="shared" si="11"/>
        <v>0.008460648148148148</v>
      </c>
    </row>
    <row r="207" spans="1:9" ht="15" customHeight="1">
      <c r="A207" s="13">
        <v>203</v>
      </c>
      <c r="B207" s="33" t="s">
        <v>403</v>
      </c>
      <c r="C207" s="33" t="s">
        <v>29</v>
      </c>
      <c r="D207" s="34" t="s">
        <v>65</v>
      </c>
      <c r="E207" s="33" t="s">
        <v>165</v>
      </c>
      <c r="F207" s="35">
        <v>0.04479166666666667</v>
      </c>
      <c r="G207" s="13" t="str">
        <f t="shared" si="10"/>
        <v>6.27/km</v>
      </c>
      <c r="H207" s="14">
        <f t="shared" si="12"/>
        <v>0.01800925925925926</v>
      </c>
      <c r="I207" s="14">
        <f t="shared" si="11"/>
        <v>0.016979166666666667</v>
      </c>
    </row>
    <row r="208" spans="1:9" ht="15" customHeight="1">
      <c r="A208" s="13">
        <v>204</v>
      </c>
      <c r="B208" s="33" t="s">
        <v>404</v>
      </c>
      <c r="C208" s="33" t="s">
        <v>148</v>
      </c>
      <c r="D208" s="34" t="s">
        <v>104</v>
      </c>
      <c r="E208" s="33" t="s">
        <v>163</v>
      </c>
      <c r="F208" s="35">
        <v>0.04614583333333333</v>
      </c>
      <c r="G208" s="13" t="str">
        <f t="shared" si="10"/>
        <v>6.39/km</v>
      </c>
      <c r="H208" s="14">
        <f t="shared" si="12"/>
        <v>0.019363425925925923</v>
      </c>
      <c r="I208" s="14">
        <f t="shared" si="11"/>
        <v>0.007013888888888882</v>
      </c>
    </row>
    <row r="209" spans="1:9" ht="15" customHeight="1">
      <c r="A209" s="13">
        <v>205</v>
      </c>
      <c r="B209" s="33" t="s">
        <v>405</v>
      </c>
      <c r="C209" s="33" t="s">
        <v>44</v>
      </c>
      <c r="D209" s="34" t="s">
        <v>94</v>
      </c>
      <c r="E209" s="33" t="s">
        <v>283</v>
      </c>
      <c r="F209" s="35">
        <v>0.04708333333333333</v>
      </c>
      <c r="G209" s="13" t="str">
        <f t="shared" si="10"/>
        <v>6.47/km</v>
      </c>
      <c r="H209" s="14">
        <f t="shared" si="12"/>
        <v>0.020300925925925924</v>
      </c>
      <c r="I209" s="14">
        <f t="shared" si="11"/>
        <v>0.015474537037037037</v>
      </c>
    </row>
    <row r="210" spans="1:9" ht="15" customHeight="1">
      <c r="A210" s="13">
        <v>206</v>
      </c>
      <c r="B210" s="33" t="s">
        <v>406</v>
      </c>
      <c r="C210" s="33" t="s">
        <v>407</v>
      </c>
      <c r="D210" s="34" t="s">
        <v>65</v>
      </c>
      <c r="E210" s="33" t="s">
        <v>147</v>
      </c>
      <c r="F210" s="35">
        <v>0.047592592592592596</v>
      </c>
      <c r="G210" s="13" t="str">
        <f t="shared" si="10"/>
        <v>6.51/km</v>
      </c>
      <c r="H210" s="14">
        <f t="shared" si="12"/>
        <v>0.02081018518518519</v>
      </c>
      <c r="I210" s="14">
        <f t="shared" si="11"/>
        <v>0.019780092592592596</v>
      </c>
    </row>
    <row r="211" spans="1:9" ht="15" customHeight="1">
      <c r="A211" s="13">
        <v>207</v>
      </c>
      <c r="B211" s="33" t="s">
        <v>408</v>
      </c>
      <c r="C211" s="33" t="s">
        <v>52</v>
      </c>
      <c r="D211" s="34" t="s">
        <v>85</v>
      </c>
      <c r="E211" s="33" t="s">
        <v>163</v>
      </c>
      <c r="F211" s="35">
        <v>0.04788194444444444</v>
      </c>
      <c r="G211" s="13" t="str">
        <f t="shared" si="10"/>
        <v>6.54/km</v>
      </c>
      <c r="H211" s="14">
        <f t="shared" si="12"/>
        <v>0.021099537037037035</v>
      </c>
      <c r="I211" s="14">
        <f t="shared" si="11"/>
        <v>0.016956018518518516</v>
      </c>
    </row>
    <row r="212" spans="1:9" ht="15" customHeight="1">
      <c r="A212" s="13">
        <v>208</v>
      </c>
      <c r="B212" s="33" t="s">
        <v>409</v>
      </c>
      <c r="C212" s="33" t="s">
        <v>82</v>
      </c>
      <c r="D212" s="34" t="s">
        <v>85</v>
      </c>
      <c r="E212" s="33" t="s">
        <v>168</v>
      </c>
      <c r="F212" s="35">
        <v>0.04844907407407408</v>
      </c>
      <c r="G212" s="13" t="str">
        <f t="shared" si="10"/>
        <v>6.59/km</v>
      </c>
      <c r="H212" s="14">
        <f t="shared" si="12"/>
        <v>0.021666666666666674</v>
      </c>
      <c r="I212" s="14">
        <f t="shared" si="11"/>
        <v>0.017523148148148156</v>
      </c>
    </row>
    <row r="213" spans="1:9" ht="15" customHeight="1">
      <c r="A213" s="13">
        <v>209</v>
      </c>
      <c r="B213" s="33" t="s">
        <v>410</v>
      </c>
      <c r="C213" s="33" t="s">
        <v>111</v>
      </c>
      <c r="D213" s="34" t="s">
        <v>99</v>
      </c>
      <c r="E213" s="33" t="s">
        <v>190</v>
      </c>
      <c r="F213" s="35">
        <v>0.04950231481481482</v>
      </c>
      <c r="G213" s="13" t="str">
        <f t="shared" si="10"/>
        <v>7.08/km</v>
      </c>
      <c r="H213" s="14">
        <f t="shared" si="12"/>
        <v>0.02271990740740741</v>
      </c>
      <c r="I213" s="14">
        <f t="shared" si="11"/>
        <v>0.016712962962962964</v>
      </c>
    </row>
    <row r="214" spans="1:9" ht="15" customHeight="1">
      <c r="A214" s="13">
        <v>210</v>
      </c>
      <c r="B214" s="33" t="s">
        <v>89</v>
      </c>
      <c r="C214" s="33" t="s">
        <v>411</v>
      </c>
      <c r="D214" s="34" t="s">
        <v>66</v>
      </c>
      <c r="E214" s="33" t="s">
        <v>168</v>
      </c>
      <c r="F214" s="35">
        <v>0.0496875</v>
      </c>
      <c r="G214" s="13" t="str">
        <f t="shared" si="10"/>
        <v>7.09/km</v>
      </c>
      <c r="H214" s="14">
        <f t="shared" si="12"/>
        <v>0.022905092592592595</v>
      </c>
      <c r="I214" s="14">
        <f t="shared" si="11"/>
        <v>0.019236111111111114</v>
      </c>
    </row>
    <row r="215" spans="1:9" ht="15" customHeight="1">
      <c r="A215" s="13">
        <v>211</v>
      </c>
      <c r="B215" s="33" t="s">
        <v>412</v>
      </c>
      <c r="C215" s="33" t="s">
        <v>413</v>
      </c>
      <c r="D215" s="34" t="s">
        <v>70</v>
      </c>
      <c r="E215" s="33" t="s">
        <v>163</v>
      </c>
      <c r="F215" s="35">
        <v>0.0500925925925926</v>
      </c>
      <c r="G215" s="13" t="str">
        <f t="shared" si="10"/>
        <v>7.13/km</v>
      </c>
      <c r="H215" s="14">
        <f t="shared" si="12"/>
        <v>0.02331018518518519</v>
      </c>
      <c r="I215" s="14">
        <f t="shared" si="11"/>
        <v>0.01574074074074075</v>
      </c>
    </row>
    <row r="216" spans="1:9" ht="15" customHeight="1">
      <c r="A216" s="13">
        <v>212</v>
      </c>
      <c r="B216" s="33" t="s">
        <v>414</v>
      </c>
      <c r="C216" s="33" t="s">
        <v>56</v>
      </c>
      <c r="D216" s="34" t="s">
        <v>70</v>
      </c>
      <c r="E216" s="33" t="s">
        <v>168</v>
      </c>
      <c r="F216" s="35">
        <v>0.050150462962962966</v>
      </c>
      <c r="G216" s="13" t="str">
        <f t="shared" si="10"/>
        <v>7.13/km</v>
      </c>
      <c r="H216" s="14">
        <f t="shared" si="12"/>
        <v>0.02336805555555556</v>
      </c>
      <c r="I216" s="14">
        <f t="shared" si="11"/>
        <v>0.015798611111111117</v>
      </c>
    </row>
    <row r="217" spans="1:9" ht="15" customHeight="1">
      <c r="A217" s="13">
        <v>213</v>
      </c>
      <c r="B217" s="33" t="s">
        <v>415</v>
      </c>
      <c r="C217" s="33" t="s">
        <v>39</v>
      </c>
      <c r="D217" s="34" t="s">
        <v>119</v>
      </c>
      <c r="E217" s="33" t="s">
        <v>310</v>
      </c>
      <c r="F217" s="35">
        <v>0.05032407407407408</v>
      </c>
      <c r="G217" s="13" t="str">
        <f t="shared" si="10"/>
        <v>7.15/km</v>
      </c>
      <c r="H217" s="14">
        <f t="shared" si="12"/>
        <v>0.02354166666666667</v>
      </c>
      <c r="I217" s="14">
        <f t="shared" si="11"/>
        <v>0</v>
      </c>
    </row>
    <row r="218" spans="1:9" ht="15" customHeight="1">
      <c r="A218" s="13">
        <v>214</v>
      </c>
      <c r="B218" s="33" t="s">
        <v>123</v>
      </c>
      <c r="C218" s="33" t="s">
        <v>42</v>
      </c>
      <c r="D218" s="34" t="s">
        <v>99</v>
      </c>
      <c r="E218" s="33" t="s">
        <v>165</v>
      </c>
      <c r="F218" s="35">
        <v>0.05144675925925926</v>
      </c>
      <c r="G218" s="13" t="str">
        <f t="shared" si="10"/>
        <v>7.25/km</v>
      </c>
      <c r="H218" s="14">
        <f t="shared" si="12"/>
        <v>0.024664351851851854</v>
      </c>
      <c r="I218" s="14">
        <f t="shared" si="11"/>
        <v>0.018657407407407407</v>
      </c>
    </row>
    <row r="219" spans="1:9" ht="15" customHeight="1">
      <c r="A219" s="13">
        <v>215</v>
      </c>
      <c r="B219" s="33" t="s">
        <v>416</v>
      </c>
      <c r="C219" s="33" t="s">
        <v>417</v>
      </c>
      <c r="D219" s="34" t="s">
        <v>99</v>
      </c>
      <c r="E219" s="33" t="s">
        <v>190</v>
      </c>
      <c r="F219" s="35">
        <v>0.051724537037037034</v>
      </c>
      <c r="G219" s="13" t="str">
        <f t="shared" si="10"/>
        <v>7.27/km</v>
      </c>
      <c r="H219" s="14">
        <f t="shared" si="12"/>
        <v>0.024942129629629627</v>
      </c>
      <c r="I219" s="14">
        <f t="shared" si="11"/>
        <v>0.01893518518518518</v>
      </c>
    </row>
    <row r="220" spans="1:9" ht="15" customHeight="1">
      <c r="A220" s="13">
        <v>216</v>
      </c>
      <c r="B220" s="33" t="s">
        <v>418</v>
      </c>
      <c r="C220" s="33" t="s">
        <v>419</v>
      </c>
      <c r="D220" s="34" t="s">
        <v>124</v>
      </c>
      <c r="E220" s="33" t="s">
        <v>165</v>
      </c>
      <c r="F220" s="35">
        <v>0.05179398148148148</v>
      </c>
      <c r="G220" s="13" t="str">
        <f t="shared" si="10"/>
        <v>7.28/km</v>
      </c>
      <c r="H220" s="14">
        <f t="shared" si="12"/>
        <v>0.025011574074074075</v>
      </c>
      <c r="I220" s="14">
        <f t="shared" si="11"/>
        <v>0.009803240740740737</v>
      </c>
    </row>
    <row r="221" spans="1:9" ht="15" customHeight="1">
      <c r="A221" s="13">
        <v>217</v>
      </c>
      <c r="B221" s="33" t="s">
        <v>351</v>
      </c>
      <c r="C221" s="33" t="s">
        <v>29</v>
      </c>
      <c r="D221" s="34" t="s">
        <v>70</v>
      </c>
      <c r="E221" s="33" t="s">
        <v>147</v>
      </c>
      <c r="F221" s="35">
        <v>0.05201388888888889</v>
      </c>
      <c r="G221" s="13" t="str">
        <f t="shared" si="10"/>
        <v>7.29/km</v>
      </c>
      <c r="H221" s="14">
        <f t="shared" si="12"/>
        <v>0.02523148148148148</v>
      </c>
      <c r="I221" s="14">
        <f t="shared" si="11"/>
        <v>0.01766203703703704</v>
      </c>
    </row>
    <row r="222" spans="1:9" ht="15" customHeight="1">
      <c r="A222" s="13">
        <v>218</v>
      </c>
      <c r="B222" s="33" t="s">
        <v>420</v>
      </c>
      <c r="C222" s="33" t="s">
        <v>23</v>
      </c>
      <c r="D222" s="34" t="s">
        <v>65</v>
      </c>
      <c r="E222" s="33" t="s">
        <v>147</v>
      </c>
      <c r="F222" s="35">
        <v>0.05201388888888889</v>
      </c>
      <c r="G222" s="13" t="str">
        <f t="shared" si="10"/>
        <v>7.29/km</v>
      </c>
      <c r="H222" s="14">
        <f t="shared" si="12"/>
        <v>0.02523148148148148</v>
      </c>
      <c r="I222" s="14">
        <f t="shared" si="11"/>
        <v>0.024201388888888887</v>
      </c>
    </row>
    <row r="223" spans="1:9" ht="15" customHeight="1">
      <c r="A223" s="13">
        <v>219</v>
      </c>
      <c r="B223" s="33" t="s">
        <v>421</v>
      </c>
      <c r="C223" s="33" t="s">
        <v>422</v>
      </c>
      <c r="D223" s="34" t="s">
        <v>87</v>
      </c>
      <c r="E223" s="33" t="s">
        <v>190</v>
      </c>
      <c r="F223" s="35">
        <v>0.05274305555555556</v>
      </c>
      <c r="G223" s="13" t="str">
        <f t="shared" si="10"/>
        <v>7.36/km</v>
      </c>
      <c r="H223" s="14">
        <f t="shared" si="12"/>
        <v>0.02596064814814815</v>
      </c>
      <c r="I223" s="14">
        <f t="shared" si="11"/>
        <v>0.021956018518518517</v>
      </c>
    </row>
    <row r="224" spans="1:9" ht="15" customHeight="1">
      <c r="A224" s="13">
        <v>220</v>
      </c>
      <c r="B224" s="33" t="s">
        <v>423</v>
      </c>
      <c r="C224" s="33" t="s">
        <v>23</v>
      </c>
      <c r="D224" s="34" t="s">
        <v>65</v>
      </c>
      <c r="E224" s="33" t="s">
        <v>190</v>
      </c>
      <c r="F224" s="35">
        <v>0.0527662037037037</v>
      </c>
      <c r="G224" s="13" t="str">
        <f t="shared" si="10"/>
        <v>7.36/km</v>
      </c>
      <c r="H224" s="14">
        <f t="shared" si="12"/>
        <v>0.02598379629629629</v>
      </c>
      <c r="I224" s="14">
        <f t="shared" si="11"/>
        <v>0.024953703703703697</v>
      </c>
    </row>
    <row r="225" spans="1:9" ht="15" customHeight="1">
      <c r="A225" s="13">
        <v>221</v>
      </c>
      <c r="B225" s="33" t="s">
        <v>424</v>
      </c>
      <c r="C225" s="33" t="s">
        <v>425</v>
      </c>
      <c r="D225" s="34" t="s">
        <v>99</v>
      </c>
      <c r="E225" s="33" t="s">
        <v>144</v>
      </c>
      <c r="F225" s="35">
        <v>0.05362268518518518</v>
      </c>
      <c r="G225" s="13" t="str">
        <f t="shared" si="10"/>
        <v>7.43/km</v>
      </c>
      <c r="H225" s="14">
        <f t="shared" si="12"/>
        <v>0.026840277777777775</v>
      </c>
      <c r="I225" s="14">
        <f t="shared" si="11"/>
        <v>0.02083333333333333</v>
      </c>
    </row>
    <row r="226" spans="1:9" ht="15" customHeight="1">
      <c r="A226" s="20">
        <v>222</v>
      </c>
      <c r="B226" s="21" t="s">
        <v>426</v>
      </c>
      <c r="C226" s="21" t="s">
        <v>427</v>
      </c>
      <c r="D226" s="20" t="s">
        <v>87</v>
      </c>
      <c r="E226" s="21" t="s">
        <v>129</v>
      </c>
      <c r="F226" s="24">
        <v>0.05363425925925926</v>
      </c>
      <c r="G226" s="20" t="str">
        <f t="shared" si="10"/>
        <v>7.43/km</v>
      </c>
      <c r="H226" s="22">
        <f t="shared" si="12"/>
        <v>0.026851851851851856</v>
      </c>
      <c r="I226" s="22">
        <f t="shared" si="11"/>
        <v>0.022847222222222224</v>
      </c>
    </row>
    <row r="227" spans="1:9" ht="15" customHeight="1">
      <c r="A227" s="13">
        <v>223</v>
      </c>
      <c r="B227" s="33" t="s">
        <v>428</v>
      </c>
      <c r="C227" s="33" t="s">
        <v>14</v>
      </c>
      <c r="D227" s="34" t="s">
        <v>119</v>
      </c>
      <c r="E227" s="33" t="s">
        <v>168</v>
      </c>
      <c r="F227" s="35">
        <v>0.05478009259259259</v>
      </c>
      <c r="G227" s="13" t="str">
        <f t="shared" si="10"/>
        <v>7.53/km</v>
      </c>
      <c r="H227" s="14">
        <f t="shared" si="12"/>
        <v>0.02799768518518518</v>
      </c>
      <c r="I227" s="14">
        <f t="shared" si="11"/>
        <v>0.004456018518518512</v>
      </c>
    </row>
    <row r="228" spans="1:9" ht="15" customHeight="1">
      <c r="A228" s="13">
        <v>224</v>
      </c>
      <c r="B228" s="33" t="s">
        <v>429</v>
      </c>
      <c r="C228" s="33" t="s">
        <v>152</v>
      </c>
      <c r="D228" s="34" t="s">
        <v>124</v>
      </c>
      <c r="E228" s="33" t="s">
        <v>147</v>
      </c>
      <c r="F228" s="35">
        <v>0.060127314814814814</v>
      </c>
      <c r="G228" s="13" t="str">
        <f t="shared" si="10"/>
        <v>8.40/km</v>
      </c>
      <c r="H228" s="14">
        <f t="shared" si="12"/>
        <v>0.033344907407407406</v>
      </c>
      <c r="I228" s="14">
        <f t="shared" si="11"/>
        <v>0.01813657407407407</v>
      </c>
    </row>
    <row r="229" spans="1:9" ht="15" customHeight="1">
      <c r="A229" s="13">
        <v>225</v>
      </c>
      <c r="B229" s="33" t="s">
        <v>430</v>
      </c>
      <c r="C229" s="33" t="s">
        <v>431</v>
      </c>
      <c r="D229" s="34" t="s">
        <v>124</v>
      </c>
      <c r="E229" s="33" t="s">
        <v>163</v>
      </c>
      <c r="F229" s="35">
        <v>0.06115740740740741</v>
      </c>
      <c r="G229" s="13" t="str">
        <f t="shared" si="10"/>
        <v>8.48/km</v>
      </c>
      <c r="H229" s="14">
        <f t="shared" si="12"/>
        <v>0.034375</v>
      </c>
      <c r="I229" s="14">
        <f t="shared" si="11"/>
        <v>0.019166666666666665</v>
      </c>
    </row>
    <row r="230" spans="1:9" ht="15" customHeight="1">
      <c r="A230" s="13">
        <v>226</v>
      </c>
      <c r="B230" s="33" t="s">
        <v>432</v>
      </c>
      <c r="C230" s="33" t="s">
        <v>51</v>
      </c>
      <c r="D230" s="34" t="s">
        <v>104</v>
      </c>
      <c r="E230" s="33" t="s">
        <v>163</v>
      </c>
      <c r="F230" s="35">
        <v>0.062303240740740735</v>
      </c>
      <c r="G230" s="13" t="str">
        <f t="shared" si="10"/>
        <v>8.58/km</v>
      </c>
      <c r="H230" s="14">
        <f t="shared" si="12"/>
        <v>0.03552083333333333</v>
      </c>
      <c r="I230" s="14">
        <f t="shared" si="11"/>
        <v>0.023171296296296287</v>
      </c>
    </row>
    <row r="231" spans="1:9" ht="15" customHeight="1">
      <c r="A231" s="13">
        <v>227</v>
      </c>
      <c r="B231" s="33" t="s">
        <v>433</v>
      </c>
      <c r="C231" s="33" t="s">
        <v>434</v>
      </c>
      <c r="D231" s="34" t="s">
        <v>66</v>
      </c>
      <c r="E231" s="33" t="s">
        <v>163</v>
      </c>
      <c r="F231" s="35">
        <v>0.062303240740740735</v>
      </c>
      <c r="G231" s="13" t="str">
        <f t="shared" si="10"/>
        <v>8.58/km</v>
      </c>
      <c r="H231" s="14">
        <f t="shared" si="12"/>
        <v>0.03552083333333333</v>
      </c>
      <c r="I231" s="14">
        <f t="shared" si="11"/>
        <v>0.031851851851851846</v>
      </c>
    </row>
    <row r="232" spans="1:9" ht="15" customHeight="1">
      <c r="A232" s="13">
        <v>228</v>
      </c>
      <c r="B232" s="33" t="s">
        <v>435</v>
      </c>
      <c r="C232" s="33" t="s">
        <v>436</v>
      </c>
      <c r="D232" s="34" t="s">
        <v>85</v>
      </c>
      <c r="E232" s="33" t="s">
        <v>165</v>
      </c>
      <c r="F232" s="35">
        <v>0.06306712962962963</v>
      </c>
      <c r="G232" s="13" t="str">
        <f t="shared" si="10"/>
        <v>9.05/km</v>
      </c>
      <c r="H232" s="14">
        <f t="shared" si="12"/>
        <v>0.03628472222222222</v>
      </c>
      <c r="I232" s="14">
        <f t="shared" si="11"/>
        <v>0.0321412037037037</v>
      </c>
    </row>
    <row r="233" spans="1:9" ht="15" customHeight="1">
      <c r="A233" s="16">
        <v>229</v>
      </c>
      <c r="B233" s="36" t="s">
        <v>437</v>
      </c>
      <c r="C233" s="36" t="s">
        <v>93</v>
      </c>
      <c r="D233" s="37" t="s">
        <v>83</v>
      </c>
      <c r="E233" s="36" t="s">
        <v>163</v>
      </c>
      <c r="F233" s="38">
        <v>0.07112268518518518</v>
      </c>
      <c r="G233" s="16" t="str">
        <f t="shared" si="10"/>
        <v>10.15/km</v>
      </c>
      <c r="H233" s="17">
        <f t="shared" si="12"/>
        <v>0.04434027777777777</v>
      </c>
      <c r="I233" s="17">
        <f t="shared" si="11"/>
        <v>0.04009259259259258</v>
      </c>
    </row>
  </sheetData>
  <autoFilter ref="A4:I23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Memorial Camagna</v>
      </c>
      <c r="B1" s="28"/>
      <c r="C1" s="28"/>
    </row>
    <row r="2" spans="1:3" ht="42" customHeight="1">
      <c r="A2" s="29" t="str">
        <f>Individuale!A3&amp;" km. "&amp;Individuale!I3</f>
        <v>Longone Sabino (RI) Italia - Sabato 20/07/2013 km. 10</v>
      </c>
      <c r="B2" s="29"/>
      <c r="C2" s="29"/>
    </row>
    <row r="3" spans="1:3" ht="24.75" customHeight="1">
      <c r="A3" s="18" t="s">
        <v>5</v>
      </c>
      <c r="B3" s="19" t="s">
        <v>9</v>
      </c>
      <c r="C3" s="19" t="s">
        <v>3</v>
      </c>
    </row>
    <row r="4" spans="1:3" ht="15" customHeight="1">
      <c r="A4" s="10">
        <v>1</v>
      </c>
      <c r="B4" s="30" t="s">
        <v>168</v>
      </c>
      <c r="C4" s="39">
        <v>44</v>
      </c>
    </row>
    <row r="5" spans="1:3" ht="15" customHeight="1">
      <c r="A5" s="13">
        <v>2</v>
      </c>
      <c r="B5" s="33" t="s">
        <v>147</v>
      </c>
      <c r="C5" s="40">
        <v>27</v>
      </c>
    </row>
    <row r="6" spans="1:3" ht="15" customHeight="1">
      <c r="A6" s="13">
        <v>3</v>
      </c>
      <c r="B6" s="33" t="s">
        <v>163</v>
      </c>
      <c r="C6" s="40">
        <v>19</v>
      </c>
    </row>
    <row r="7" spans="1:3" ht="15" customHeight="1">
      <c r="A7" s="13">
        <v>4</v>
      </c>
      <c r="B7" s="33" t="s">
        <v>165</v>
      </c>
      <c r="C7" s="40">
        <v>14</v>
      </c>
    </row>
    <row r="8" spans="1:3" ht="15" customHeight="1">
      <c r="A8" s="13">
        <v>5</v>
      </c>
      <c r="B8" s="33" t="s">
        <v>214</v>
      </c>
      <c r="C8" s="40">
        <v>14</v>
      </c>
    </row>
    <row r="9" spans="1:3" ht="15" customHeight="1">
      <c r="A9" s="13">
        <v>6</v>
      </c>
      <c r="B9" s="33" t="s">
        <v>174</v>
      </c>
      <c r="C9" s="40">
        <v>14</v>
      </c>
    </row>
    <row r="10" spans="1:3" ht="15" customHeight="1">
      <c r="A10" s="13">
        <v>7</v>
      </c>
      <c r="B10" s="33" t="s">
        <v>190</v>
      </c>
      <c r="C10" s="40">
        <v>10</v>
      </c>
    </row>
    <row r="11" spans="1:3" ht="15" customHeight="1">
      <c r="A11" s="20">
        <v>8</v>
      </c>
      <c r="B11" s="21" t="s">
        <v>129</v>
      </c>
      <c r="C11" s="23">
        <v>8</v>
      </c>
    </row>
    <row r="12" spans="1:3" ht="15" customHeight="1">
      <c r="A12" s="13">
        <v>9</v>
      </c>
      <c r="B12" s="33" t="s">
        <v>236</v>
      </c>
      <c r="C12" s="40">
        <v>8</v>
      </c>
    </row>
    <row r="13" spans="1:3" ht="15" customHeight="1">
      <c r="A13" s="13">
        <v>10</v>
      </c>
      <c r="B13" s="33" t="s">
        <v>137</v>
      </c>
      <c r="C13" s="40">
        <v>5</v>
      </c>
    </row>
    <row r="14" spans="1:3" ht="15" customHeight="1">
      <c r="A14" s="13">
        <v>11</v>
      </c>
      <c r="B14" s="33" t="s">
        <v>144</v>
      </c>
      <c r="C14" s="40">
        <v>4</v>
      </c>
    </row>
    <row r="15" spans="1:3" ht="15" customHeight="1">
      <c r="A15" s="13">
        <v>12</v>
      </c>
      <c r="B15" s="33" t="s">
        <v>230</v>
      </c>
      <c r="C15" s="40">
        <v>4</v>
      </c>
    </row>
    <row r="16" spans="1:3" ht="15" customHeight="1">
      <c r="A16" s="13">
        <v>13</v>
      </c>
      <c r="B16" s="33" t="s">
        <v>283</v>
      </c>
      <c r="C16" s="40">
        <v>4</v>
      </c>
    </row>
    <row r="17" spans="1:3" ht="15" customHeight="1">
      <c r="A17" s="13">
        <v>14</v>
      </c>
      <c r="B17" s="33" t="s">
        <v>213</v>
      </c>
      <c r="C17" s="40">
        <v>3</v>
      </c>
    </row>
    <row r="18" spans="1:3" ht="15" customHeight="1">
      <c r="A18" s="13">
        <v>15</v>
      </c>
      <c r="B18" s="33" t="s">
        <v>130</v>
      </c>
      <c r="C18" s="40">
        <v>3</v>
      </c>
    </row>
    <row r="19" spans="1:3" ht="15" customHeight="1">
      <c r="A19" s="13">
        <v>16</v>
      </c>
      <c r="B19" s="33" t="s">
        <v>68</v>
      </c>
      <c r="C19" s="40">
        <v>2</v>
      </c>
    </row>
    <row r="20" spans="1:3" ht="15" customHeight="1">
      <c r="A20" s="13">
        <v>17</v>
      </c>
      <c r="B20" s="33" t="s">
        <v>264</v>
      </c>
      <c r="C20" s="40">
        <v>2</v>
      </c>
    </row>
    <row r="21" spans="1:3" ht="15" customHeight="1">
      <c r="A21" s="13">
        <v>18</v>
      </c>
      <c r="B21" s="33" t="s">
        <v>334</v>
      </c>
      <c r="C21" s="40">
        <v>2</v>
      </c>
    </row>
    <row r="22" spans="1:3" ht="15" customHeight="1">
      <c r="A22" s="13">
        <v>19</v>
      </c>
      <c r="B22" s="33" t="s">
        <v>188</v>
      </c>
      <c r="C22" s="40">
        <v>2</v>
      </c>
    </row>
    <row r="23" spans="1:3" ht="15" customHeight="1">
      <c r="A23" s="13">
        <v>20</v>
      </c>
      <c r="B23" s="33" t="s">
        <v>287</v>
      </c>
      <c r="C23" s="40">
        <v>2</v>
      </c>
    </row>
    <row r="24" spans="1:3" ht="15" customHeight="1">
      <c r="A24" s="13">
        <v>21</v>
      </c>
      <c r="B24" s="33" t="s">
        <v>371</v>
      </c>
      <c r="C24" s="40">
        <v>2</v>
      </c>
    </row>
    <row r="25" spans="1:3" ht="15" customHeight="1">
      <c r="A25" s="13">
        <v>22</v>
      </c>
      <c r="B25" s="33" t="s">
        <v>133</v>
      </c>
      <c r="C25" s="40">
        <v>2</v>
      </c>
    </row>
    <row r="26" spans="1:3" ht="15" customHeight="1">
      <c r="A26" s="13">
        <v>23</v>
      </c>
      <c r="B26" s="33" t="s">
        <v>323</v>
      </c>
      <c r="C26" s="40">
        <v>2</v>
      </c>
    </row>
    <row r="27" spans="1:3" ht="15" customHeight="1">
      <c r="A27" s="13">
        <v>24</v>
      </c>
      <c r="B27" s="33" t="s">
        <v>195</v>
      </c>
      <c r="C27" s="40">
        <v>2</v>
      </c>
    </row>
    <row r="28" spans="1:3" ht="15" customHeight="1">
      <c r="A28" s="13">
        <v>25</v>
      </c>
      <c r="B28" s="33" t="s">
        <v>40</v>
      </c>
      <c r="C28" s="40">
        <v>2</v>
      </c>
    </row>
    <row r="29" spans="1:3" ht="15" customHeight="1">
      <c r="A29" s="13">
        <v>26</v>
      </c>
      <c r="B29" s="33" t="s">
        <v>266</v>
      </c>
      <c r="C29" s="40">
        <v>2</v>
      </c>
    </row>
    <row r="30" spans="1:3" ht="15" customHeight="1">
      <c r="A30" s="13">
        <v>27</v>
      </c>
      <c r="B30" s="33" t="s">
        <v>185</v>
      </c>
      <c r="C30" s="40">
        <v>2</v>
      </c>
    </row>
    <row r="31" spans="1:3" ht="15" customHeight="1">
      <c r="A31" s="13">
        <v>28</v>
      </c>
      <c r="B31" s="33" t="s">
        <v>310</v>
      </c>
      <c r="C31" s="40">
        <v>2</v>
      </c>
    </row>
    <row r="32" spans="1:3" ht="15" customHeight="1">
      <c r="A32" s="13">
        <v>29</v>
      </c>
      <c r="B32" s="33" t="s">
        <v>177</v>
      </c>
      <c r="C32" s="40">
        <v>2</v>
      </c>
    </row>
    <row r="33" spans="1:3" ht="15" customHeight="1">
      <c r="A33" s="13">
        <v>30</v>
      </c>
      <c r="B33" s="33" t="s">
        <v>64</v>
      </c>
      <c r="C33" s="40">
        <v>2</v>
      </c>
    </row>
    <row r="34" spans="1:3" ht="15" customHeight="1">
      <c r="A34" s="13">
        <v>31</v>
      </c>
      <c r="B34" s="33" t="s">
        <v>92</v>
      </c>
      <c r="C34" s="40">
        <v>2</v>
      </c>
    </row>
    <row r="35" spans="1:3" ht="15" customHeight="1">
      <c r="A35" s="13">
        <v>32</v>
      </c>
      <c r="B35" s="33" t="s">
        <v>220</v>
      </c>
      <c r="C35" s="40">
        <v>1</v>
      </c>
    </row>
    <row r="36" spans="1:3" ht="15" customHeight="1">
      <c r="A36" s="13">
        <v>33</v>
      </c>
      <c r="B36" s="33" t="s">
        <v>160</v>
      </c>
      <c r="C36" s="40">
        <v>1</v>
      </c>
    </row>
    <row r="37" spans="1:3" ht="15" customHeight="1">
      <c r="A37" s="13">
        <v>34</v>
      </c>
      <c r="B37" s="33" t="s">
        <v>183</v>
      </c>
      <c r="C37" s="40">
        <v>1</v>
      </c>
    </row>
    <row r="38" spans="1:3" ht="15" customHeight="1">
      <c r="A38" s="13">
        <v>35</v>
      </c>
      <c r="B38" s="33" t="s">
        <v>366</v>
      </c>
      <c r="C38" s="40">
        <v>1</v>
      </c>
    </row>
    <row r="39" spans="1:3" ht="15" customHeight="1">
      <c r="A39" s="13">
        <v>36</v>
      </c>
      <c r="B39" s="33" t="s">
        <v>222</v>
      </c>
      <c r="C39" s="40">
        <v>1</v>
      </c>
    </row>
    <row r="40" spans="1:3" ht="15" customHeight="1">
      <c r="A40" s="13">
        <v>37</v>
      </c>
      <c r="B40" s="33" t="s">
        <v>180</v>
      </c>
      <c r="C40" s="40">
        <v>1</v>
      </c>
    </row>
    <row r="41" spans="1:3" ht="15" customHeight="1">
      <c r="A41" s="13">
        <v>38</v>
      </c>
      <c r="B41" s="33" t="s">
        <v>172</v>
      </c>
      <c r="C41" s="40">
        <v>1</v>
      </c>
    </row>
    <row r="42" spans="1:3" ht="15" customHeight="1">
      <c r="A42" s="13">
        <v>39</v>
      </c>
      <c r="B42" s="33" t="s">
        <v>155</v>
      </c>
      <c r="C42" s="40">
        <v>1</v>
      </c>
    </row>
    <row r="43" spans="1:3" ht="15" customHeight="1">
      <c r="A43" s="13">
        <v>40</v>
      </c>
      <c r="B43" s="33" t="s">
        <v>95</v>
      </c>
      <c r="C43" s="40">
        <v>1</v>
      </c>
    </row>
    <row r="44" spans="1:3" ht="15" customHeight="1">
      <c r="A44" s="13">
        <v>41</v>
      </c>
      <c r="B44" s="33" t="s">
        <v>67</v>
      </c>
      <c r="C44" s="40">
        <v>1</v>
      </c>
    </row>
    <row r="45" spans="1:3" ht="15" customHeight="1">
      <c r="A45" s="13">
        <v>42</v>
      </c>
      <c r="B45" s="33" t="s">
        <v>297</v>
      </c>
      <c r="C45" s="40">
        <v>1</v>
      </c>
    </row>
    <row r="46" spans="1:3" ht="15" customHeight="1">
      <c r="A46" s="13">
        <v>43</v>
      </c>
      <c r="B46" s="33" t="s">
        <v>75</v>
      </c>
      <c r="C46" s="40">
        <v>1</v>
      </c>
    </row>
    <row r="47" spans="1:3" ht="15" customHeight="1">
      <c r="A47" s="13">
        <v>44</v>
      </c>
      <c r="B47" s="33" t="s">
        <v>205</v>
      </c>
      <c r="C47" s="40">
        <v>1</v>
      </c>
    </row>
    <row r="48" spans="1:3" ht="15" customHeight="1">
      <c r="A48" s="13">
        <v>45</v>
      </c>
      <c r="B48" s="33" t="s">
        <v>199</v>
      </c>
      <c r="C48" s="40">
        <v>1</v>
      </c>
    </row>
    <row r="49" spans="1:3" ht="15" customHeight="1">
      <c r="A49" s="13">
        <v>46</v>
      </c>
      <c r="B49" s="33" t="s">
        <v>306</v>
      </c>
      <c r="C49" s="40">
        <v>1</v>
      </c>
    </row>
    <row r="50" spans="1:3" ht="15" customHeight="1">
      <c r="A50" s="16">
        <v>47</v>
      </c>
      <c r="B50" s="36" t="s">
        <v>255</v>
      </c>
      <c r="C50" s="41">
        <v>1</v>
      </c>
    </row>
    <row r="51" ht="12.75">
      <c r="C51" s="2">
        <f>SUM(C4:C50)</f>
        <v>229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2013-07-24T11:05:04Z</dcterms:modified>
  <cp:category/>
  <cp:version/>
  <cp:contentType/>
  <cp:contentStatus/>
</cp:coreProperties>
</file>